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deaccion\Downloads\"/>
    </mc:Choice>
  </mc:AlternateContent>
  <bookViews>
    <workbookView xWindow="0" yWindow="0" windowWidth="20490" windowHeight="7650" tabRatio="759" firstSheet="5" activeTab="6"/>
  </bookViews>
  <sheets>
    <sheet name="RELACIÓN DE TRÁMITES" sheetId="1" state="hidden" r:id="rId1"/>
    <sheet name="1. MAPA DE RIESGOS" sheetId="2" r:id="rId2"/>
    <sheet name="2. RACIONALIZACIÓN DE TRÁMITES" sheetId="6" r:id="rId3"/>
    <sheet name="ESTRATEGIA RACIONALIZACIÓN" sheetId="11" r:id="rId4"/>
    <sheet name="3. RENDICIÓN DE CUENTAS" sheetId="3" r:id="rId5"/>
    <sheet name="4. ATENCIÓN AL CIUDADANO" sheetId="4" r:id="rId6"/>
    <sheet name="5. TRANSPARENCIA Y ACCESO IP" sheetId="5" r:id="rId7"/>
    <sheet name="6. INICIATIVAS ADICIONALES" sheetId="10" r:id="rId8"/>
    <sheet name="Hoja1" sheetId="8" state="hidden" r:id="rId9"/>
  </sheets>
  <definedNames>
    <definedName name="_xlnm.Print_Area" localSheetId="1">'1. MAPA DE RIESGOS'!$B$5:$G$14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6" i="5" l="1"/>
  <c r="J17" i="4" l="1"/>
  <c r="J20" i="3"/>
  <c r="J13" i="6"/>
  <c r="J13" i="2" l="1"/>
</calcChain>
</file>

<file path=xl/sharedStrings.xml><?xml version="1.0" encoding="utf-8"?>
<sst xmlns="http://schemas.openxmlformats.org/spreadsheetml/2006/main" count="583" uniqueCount="338">
  <si>
    <t>No.</t>
  </si>
  <si>
    <t>NOMBRE DEL TRÁMITE / OPA / REGULACIÓN</t>
  </si>
  <si>
    <t>MOTIVO DE RACIONALIZACIÓN</t>
  </si>
  <si>
    <t>TIPO DE ACCIÓN</t>
  </si>
  <si>
    <t>TIPO DE RACIONALIZA CIÓN</t>
  </si>
  <si>
    <t>DESCRIPCIÓN DE LA MEJORA O PROYECTO</t>
  </si>
  <si>
    <t>META</t>
  </si>
  <si>
    <t>OBSERVACIONES</t>
  </si>
  <si>
    <t>Préstamo bibliotecario</t>
  </si>
  <si>
    <t>Iniciativa de la institución</t>
  </si>
  <si>
    <t>Administrativas</t>
  </si>
  <si>
    <t>Reducción de actividades en los procedimientos internos</t>
  </si>
  <si>
    <t>Documentación y optimización del proceso</t>
  </si>
  <si>
    <t>Trámite publicado en portales</t>
  </si>
  <si>
    <t>Reintegros, transferencias, homologaciones, validaciones</t>
  </si>
  <si>
    <t>Préstamo audiovisuales</t>
  </si>
  <si>
    <t>Cancelación de semestre</t>
  </si>
  <si>
    <t>Aplazamiento de semestre</t>
  </si>
  <si>
    <t>Duplicados de diplomas y actas de grado</t>
  </si>
  <si>
    <t>Grado de pregrado y posgrado</t>
  </si>
  <si>
    <t>Cursos intersemestrales</t>
  </si>
  <si>
    <t>Reducción de actividades en los procedimientos</t>
  </si>
  <si>
    <t>internos</t>
  </si>
  <si>
    <t>Matrícula cursos de extensión</t>
  </si>
  <si>
    <t>PLAN ANTICORRUPCIÓN Y DE ATENCIÓN AL CIUDADANO 2022</t>
  </si>
  <si>
    <t>Componente 1: Gestión del riesgo de corrupción - Mapa de riesgos de corrupción</t>
  </si>
  <si>
    <t>1° Trimestre</t>
  </si>
  <si>
    <t>Subcomponente/ proceso</t>
  </si>
  <si>
    <t>Actividades</t>
  </si>
  <si>
    <t>Meta o producto</t>
  </si>
  <si>
    <t>Responsable</t>
  </si>
  <si>
    <t>Mes</t>
  </si>
  <si>
    <t>Avance descriptivo</t>
  </si>
  <si>
    <t xml:space="preserve">Link de verificación </t>
  </si>
  <si>
    <t xml:space="preserve">% de Avance </t>
  </si>
  <si>
    <t>Política de Administración del Riesgo</t>
  </si>
  <si>
    <t>1.1.</t>
  </si>
  <si>
    <t>Revisión de procedimiento de administración del riesgo</t>
  </si>
  <si>
    <t>Procedimiento revisados y aprobado si aplica</t>
  </si>
  <si>
    <t>Oficina Asesora de planeación - Área de Calidad</t>
  </si>
  <si>
    <t>Abril</t>
  </si>
  <si>
    <t xml:space="preserve">Esta actividad tendrá lugar durante el 2° trimestre de la vigencia </t>
  </si>
  <si>
    <t>N/A</t>
  </si>
  <si>
    <t>Construcción del mapa de riesgo</t>
  </si>
  <si>
    <t>2.1.</t>
  </si>
  <si>
    <t>Revisión y actualización de  mapa de riesgo y plan de acción de mitigación  para la vigencia 2022</t>
  </si>
  <si>
    <t>Mapa de riesgo actualizado  y aprobado</t>
  </si>
  <si>
    <t>Líderes de procesos, Oficina Asesora de Planeación y Control Interno</t>
  </si>
  <si>
    <t>2.2.</t>
  </si>
  <si>
    <t xml:space="preserve">Consolidación de mapa de riesgo institucional </t>
  </si>
  <si>
    <t>Mapa de riesgos revisado y consolidado</t>
  </si>
  <si>
    <t>Oficina Asesora de Planeación - Área de Calidad</t>
  </si>
  <si>
    <t>Febrero</t>
  </si>
  <si>
    <t xml:space="preserve">El documento que consolida los riesgos de corrupción identificados por los diferentes procesos y áreas de la ETITC, se encuentra publicado en la página institucional. En este sentido se han identificado 10 riesgos de corrupción en 8 áreas diferentes, de igual manera se han identificado las diferentes causas y los planes de acción para eviatr dichos riesgos. </t>
  </si>
  <si>
    <t>4.11. MAPA Y PLAN DE TRATAMIENTO DE RIESGOS
https://etitc.edu.co/es/page/leytransparencia</t>
  </si>
  <si>
    <t>Consulta y Divulgación</t>
  </si>
  <si>
    <t>3.1.</t>
  </si>
  <si>
    <t>Publicación de mapa de riesgos y plan de acción de mitigación para la vigencia 2022</t>
  </si>
  <si>
    <t>Mapa de riesgos  publicado</t>
  </si>
  <si>
    <t>Oficina Asesora de Planeación</t>
  </si>
  <si>
    <t xml:space="preserve">En la página de transparencia numeral 9,11, se encuentran publicados 20 mapas y planes de tratamiento de riesgos de los diferentes 20 procesos:
Gestión de Seguridad de la Información
Extensión y Proyección Social
Gestión de Bienestar Universitario
Gestión de Control Interno Disciplinario
Gestión de Control Interno
Gestión de Calidad 
Gestión de Seguridad y Salud en el Trabajo
Gestión de Talento Humano
Gestión Documental
Investigación
Gestión Financiera
Gestión Ambiental
Direccionamiento Institucional 
Gestión de Adquisiciones
Gestión de Informática y Comunicaciones
Gestión Jurídica 
Gestión de Autoevaluación
Docencia PES 
Gestión de Recursos Físicos
Docencia IBTI 
 </t>
  </si>
  <si>
    <t>Monitoreo y revisión</t>
  </si>
  <si>
    <t>4.1.</t>
  </si>
  <si>
    <t>Revisión de mapa de riesgos (verificación de la efectividad de los controles implementados de los procesos liderados), según líneas de defensa</t>
  </si>
  <si>
    <t>Mapa de riesgos  revisado</t>
  </si>
  <si>
    <t>1) Abril
2) Agosto
3) Noviembre</t>
  </si>
  <si>
    <t>Seguimiento</t>
  </si>
  <si>
    <t>5.1.</t>
  </si>
  <si>
    <t>Seguimiento y auditorías pertinentes para la verificación de análisis de causa, y efectividad de controles definidos para mitigar riesgos</t>
  </si>
  <si>
    <t>Plan anual de auditoría e informes de auditoría</t>
  </si>
  <si>
    <t>Área de Calidad - Control Interno</t>
  </si>
  <si>
    <t>Según programa de auditorías integradas.</t>
  </si>
  <si>
    <t>Desde la Oficina de Control Interno, se realizó una primera auditoría al proceso de Gestión de Adquisiciones.
Con relación a los Planes de mejoramiento se comenzó a realizar seguimiento a aquellos que aún se encuentran abiertos. 
Desde la Oficina de Calidad, durante el mes de marzo, se han realizado 2 auditorías: Gestión de Adquisiciones y Gestión de Control Interno.</t>
  </si>
  <si>
    <t xml:space="preserve">Plan de Auditoráa 2022
Informe de Auditoria, 
Listas de verificación </t>
  </si>
  <si>
    <t>PORCENTAJE DE AVANCE 1° TRIMESTRE</t>
  </si>
  <si>
    <t>CLASIF. DE CONFIDENCIALIDAD</t>
  </si>
  <si>
    <t>IPB</t>
  </si>
  <si>
    <t>CLASIF. DE INTEGRIDAD</t>
  </si>
  <si>
    <t>A</t>
  </si>
  <si>
    <t>CLASIF. DE DISPONIBILIDAD</t>
  </si>
  <si>
    <t>Componente 2: Relación de trámites</t>
  </si>
  <si>
    <t>Identificación de trámite</t>
  </si>
  <si>
    <t>Realizar autodiagnostico de la entidad del total de trámites inscritos en el SUIT</t>
  </si>
  <si>
    <t>Documento de autodiagnostico</t>
  </si>
  <si>
    <t>Marzo</t>
  </si>
  <si>
    <t xml:space="preserve">La Oficina Asesora de Planeación realizo el diagnóstico, se determinó que la ETITC cuenta con 23 trámites inscritos (22 trámites y un OPA); lo cual puede ser verificado en la plataforma SUIT. Dichos tramites cuentan con administradores para su actualización y modificación. </t>
  </si>
  <si>
    <t>5.1. TRÁMITES 
https://etitc.edu.co/es/page/leytransparencia
https://www.funcionpublica.gov.co/web/suit/buscadortramites?_com_liferay_iframe_web_portlet_IFramePortlet_INSTANCE_MLkB2d7OVwPr_iframe_query=ETITC&amp;x=0&amp;y=0&amp;p_p_id=com_liferay_iframe_web_portlet_IFramePortlet_INSTANCE_MLkB2d7OVwPr&amp;_com_liferay_iframe_web_portlet_IFramePortlet_INSTANCE_MLkB2d7OVwPr_iframe_find=FindNext</t>
  </si>
  <si>
    <t>Racionalización de trámites</t>
  </si>
  <si>
    <t>Cargue de los datos de operación de trámites y otros procedimientos administrativos inscritos en SUIT</t>
  </si>
  <si>
    <t>Datos de operación actualizados</t>
  </si>
  <si>
    <t>Líder del trámite</t>
  </si>
  <si>
    <t>Trimestralemente</t>
  </si>
  <si>
    <t xml:space="preserve">Durante el 1° trimestre de la vigencia se encuentran cargados los datos de operación de 16 de los 22 trámites inscritos en la Plataforma SUIT:
Matrícula aspirantes admitidos a programas de pregrado
Fraccionamiento de matrícula
Registro de asignaturas
Renovación de matrícula de estudiantes
Reingreso a un programa académico
Carnetización
Matrícula aspirantes admitidos a programas de posgrado
Certificado de notas
Certificados y constancias de estudios
Contenido del programa académico
Grado de pregrado y posgrado
Cursos intersemestrales
Transferencia de estudiantes de pregrado
Cancelación de la matrícula académica
Duplicados de diplomas y actas en instituciones de educación superior
</t>
  </si>
  <si>
    <t>http://tramites1.suit.gov.co/racionalizacion-web/faces/gestionoperacion/ver_fi_datos_operacion.jsf?_adf.ctrl-state=fsiebmbih_3</t>
  </si>
  <si>
    <t>Revisión de trámite(s) a racionalizar</t>
  </si>
  <si>
    <t>Trámite Revisado</t>
  </si>
  <si>
    <t>Oficina Asesora de Planeación - Área líder del Trámite</t>
  </si>
  <si>
    <t>El trámite a racionalizar durante la vigencia 2022, "Transferencia de estudiantes"; este se encuentra inscrito en el Sistema Único de Información de Trámites - SUIT. Se realiza parcialmente en línea; por esto último, se priorizo para modificar esta situación a totalmente en línea a de tal manera que los estudiantes PES, no vean necesario u obligatorio acercarse a la ventanilla de Registro y control.</t>
  </si>
  <si>
    <t>https://itceduco-my.sharepoint.com/:x:/g/personal/plandeaccion_itc_edu_co/EWZaltOk-q9LkWZ3Dlil2HIBySVQ__TTiK0nPrgxi4daLw?e=XOtbh1</t>
  </si>
  <si>
    <t>2.3.</t>
  </si>
  <si>
    <t>Diagnóstico de trámite(s) a racionalizar</t>
  </si>
  <si>
    <t>Diagnostico del trámite</t>
  </si>
  <si>
    <t xml:space="preserve">Se incluyo, como meta de racionalización el trámite: Transferencia de estudiantes de pregrado. Para el cual se determinó el cronograma de las actividades a realizar durante la vigencia. Dicho plan fue elaborado con el apoyo del proceso administrador del trámite: Registro y control y se encuentra publicado en SUIT. </t>
  </si>
  <si>
    <t>2.4.</t>
  </si>
  <si>
    <t>Proceso de trámite(s) a racionalizar</t>
  </si>
  <si>
    <t>Proceso del trámite</t>
  </si>
  <si>
    <t>Área líder del Trámite</t>
  </si>
  <si>
    <t>Mayo-Julio</t>
  </si>
  <si>
    <t>2.5.</t>
  </si>
  <si>
    <t>Implementación del trámite(s) racionalizado</t>
  </si>
  <si>
    <t>Trámite Implementado</t>
  </si>
  <si>
    <t>Durante la vigencia</t>
  </si>
  <si>
    <t xml:space="preserve">Esta actividad tendrá lugar durante el 3° trimestre de la vigencia </t>
  </si>
  <si>
    <t/>
  </si>
  <si>
    <t>Nombre de la entidad:</t>
  </si>
  <si>
    <t>ESCUELA TECNOLÓGICA INSTITUTO TÉCNICO CENTRAL</t>
  </si>
  <si>
    <t>Orden:</t>
  </si>
  <si>
    <t>Nacional</t>
  </si>
  <si>
    <t>Sector administrativo:</t>
  </si>
  <si>
    <t>Educación</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</si>
  <si>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</si>
  <si>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</si>
  <si>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</si>
  <si>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</si>
  <si>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</si>
  <si>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</si>
  <si>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</si>
  <si>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</si>
  <si>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</si>
  <si>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</si>
  <si>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</si>
  <si>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</si>
  <si>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</si>
  <si>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</si>
  <si>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</si>
  <si>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</si>
  <si>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</si>
  <si>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</si>
  <si>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</si>
  <si>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</si>
  <si>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Único - Hijo</t>
  </si>
  <si>
    <t>Transferencia de estudiantes de pregrado</t>
  </si>
  <si>
    <t>Inscrito</t>
  </si>
  <si>
    <t>Trámite parcialmente en línea</t>
  </si>
  <si>
    <t>Ejecutar el trámite totalmente en línea</t>
  </si>
  <si>
    <t>Eliminación de presencialidad en la implementación del trámite</t>
  </si>
  <si>
    <t>Tecnologica</t>
  </si>
  <si>
    <t>Desmaterialización</t>
  </si>
  <si>
    <t>31/12/2021</t>
  </si>
  <si>
    <t>Registro y Control - Facultades</t>
  </si>
  <si>
    <t xml:space="preserve"> </t>
  </si>
  <si>
    <t>Componente 3: Rendición de cuentas</t>
  </si>
  <si>
    <t>Información de calidad y en lenguaje compresible</t>
  </si>
  <si>
    <t>Publicar informe de gestión vigencia 2021</t>
  </si>
  <si>
    <t>Informe de gestión vigencia 2021</t>
  </si>
  <si>
    <t>Enero</t>
  </si>
  <si>
    <t>El informe de gestión vigencia 2021, fue realizado durante el 4° trimestre de la vigencia 2021, su elaboración fue realizada por las diferentes áreas y procesos de la Entidad, en concordancia con la ley de transparencia 1712/2014 y 1757/15.</t>
  </si>
  <si>
    <t>https://etitc.edu.co/archives/gestion21.pdf</t>
  </si>
  <si>
    <t>1.2.</t>
  </si>
  <si>
    <t>Actualizar y organizar la página web con los links de portales donde se publica la información pública para el seguimiento a la gestión</t>
  </si>
  <si>
    <t>Página con los enlaces sobre seguimiento a la gestión actualizados</t>
  </si>
  <si>
    <t>Durante el año</t>
  </si>
  <si>
    <t>La página web institucional esta estructurada según los linemaientos dados por entes rectores: Ministerio de Tecnologías de la Información y las Comunicaciones y Departamento administrativo de la Función Publica (Resolución 1519 de 2020).
La página institucional se actualiza con frecuencia, dependiendo de la gestión realizada por los 20 procesos institucionales.</t>
  </si>
  <si>
    <t>https://etitc.edu.co/es/</t>
  </si>
  <si>
    <t>1.3.</t>
  </si>
  <si>
    <t>Elaborar el autodiagnóstico de la estrategia de rendición de cuentas de la entidad</t>
  </si>
  <si>
    <t>(1) Autodiagnóstico de MIPG sobre rendición de cuentas diligenciado</t>
  </si>
  <si>
    <t>Junio</t>
  </si>
  <si>
    <t xml:space="preserve">Esta actividad tendra lugar durante el 2° trimestre de la vigencia </t>
  </si>
  <si>
    <t>1.4.</t>
  </si>
  <si>
    <t>Elaboración y socialización de newsletter Avizor</t>
  </si>
  <si>
    <t>12 ediciones newsletter Avizor</t>
  </si>
  <si>
    <t>Área de Comunicaciones</t>
  </si>
  <si>
    <t>Mensualmente</t>
  </si>
  <si>
    <t>Durante el periodo se realizaron 3 ediciones Newsletter Avizor correspondientes a: 
Enero: 2022: año de la responsabilidad y la consolidación de la Escuela
Febrero: Presencialidad con Responsabilidad.
Marzo de 2022: Nuestro Carné será Digital</t>
  </si>
  <si>
    <t>https://etitc.edu.co/es/page/informativo</t>
  </si>
  <si>
    <t>1.5.</t>
  </si>
  <si>
    <t xml:space="preserve">Establecer el equipo que lidera el proceso de planeación e implementación de los ejercicios de rendición de cuentas, mediante acta del CIGD. </t>
  </si>
  <si>
    <t>(1) Acta del CIGD donde se establezca el equipo que lidera el proceso de planeación e implementación de los ejercicios de rendición de cuentas.</t>
  </si>
  <si>
    <t>Noviembre</t>
  </si>
  <si>
    <t xml:space="preserve">Esta actividad tendra lugar durante el 4° trimestre de la vigencia </t>
  </si>
  <si>
    <t>1.6.</t>
  </si>
  <si>
    <t xml:space="preserve">Capacitar al equipo de trabajo que lidera el ejercicio de rendición de cuentas </t>
  </si>
  <si>
    <t xml:space="preserve">Participación en (1) capacitación para fortalecer al equipo que lidera la implementación de la estrategia de Rendición de Cuentas </t>
  </si>
  <si>
    <t>Rectoría y Oficina Asesora de Planeación</t>
  </si>
  <si>
    <t>Dialogo de doble vía con la ciudadanía y sus organizaciones</t>
  </si>
  <si>
    <t>Establecimiento de canales continuos de recepción de inquietudes de los grupos de interés referente a los temas de gestión de la rendición de cuentas</t>
  </si>
  <si>
    <t>Canales normalizados</t>
  </si>
  <si>
    <t>Octubre</t>
  </si>
  <si>
    <t>Realizar Cápsulas Dinámicas, (Vídeos cortos informativos)</t>
  </si>
  <si>
    <t>(10) Vídeos</t>
  </si>
  <si>
    <t>Durante el 1° trimestre, desde la Oficina de Comunicaciones se realizaron 2 capsulas informativas referentes a: 
Cumpleaños ETITC
Primiparadas ETITC.</t>
  </si>
  <si>
    <t>https://www.youtube.com/watch?v=IRr3BD9swhI
https://www.youtube.com/watch?v=MXqGFAP469s</t>
  </si>
  <si>
    <t>Realizar audiencia pública de rendición de cuentas</t>
  </si>
  <si>
    <t>(1) Audiencia pública presencial o mediante medios digitales</t>
  </si>
  <si>
    <t>Rectoría, Oficina Asesora de Planeación y Área de Comunicaciones</t>
  </si>
  <si>
    <t>Diciembre</t>
  </si>
  <si>
    <t>Responsabilidad</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</si>
  <si>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</si>
  <si>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</si>
  <si>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Oficina Asesora de planeación</t>
  </si>
  <si>
    <t>3.2.</t>
  </si>
  <si>
    <t>Incentivar la participación ciudadana por medio de redes sociales.</t>
  </si>
  <si>
    <t>Revisión de métricas de redes sociales</t>
  </si>
  <si>
    <t>Noviembre-Diciembre</t>
  </si>
  <si>
    <t>Evaluación y retroalimentación a la gestión institucional</t>
  </si>
  <si>
    <t>Seguimiento a la gestión institucional</t>
  </si>
  <si>
    <t>Informe de gestión por dependencia</t>
  </si>
  <si>
    <t>Control Interno</t>
  </si>
  <si>
    <t>4.2</t>
  </si>
  <si>
    <t>Evaluar y verificar, por parte de Control Interno, el cumplimiento de la estrategia de  rendición de cuentas incluyendo la eficacia y pertinencia de los mecanismos de participación ciudadana establecidos en el cronograma.</t>
  </si>
  <si>
    <t>Informe de seguimiento a la participaciòn Ciudadana</t>
  </si>
  <si>
    <t>Componente 4: Mecanismo para mejorar la atención al ciudadano</t>
  </si>
  <si>
    <t>Estructura administrativa y direccionamiento estratégico</t>
  </si>
  <si>
    <t>Definir  e implementar plan de acción para la vigencia para soportar el cumplimiento de la resolución 3465 del 31 de diciembre de 2015 respecto al componente de atención al ciudadano.</t>
  </si>
  <si>
    <t>(1) Plan de acción formulado</t>
  </si>
  <si>
    <t>Área de Atención al Ciudadano</t>
  </si>
  <si>
    <t>Fortalecimiento de los canales de atención</t>
  </si>
  <si>
    <t>Realizar un documento de socialización y divulgarlo a la comunidad educativa mediante correo institucional, en lo referente a los canales de atención de la entidad</t>
  </si>
  <si>
    <t>(1) Documento de socialización divulgado mediante correo institucional</t>
  </si>
  <si>
    <t xml:space="preserve">Desde la Oficina de Atención al ciudadano se realizó la actualización al protocolo de atención al ciudadano acorde a los lineamientos institucionales y según la política de servicio al ciudadano.  </t>
  </si>
  <si>
    <t>Correo institucional 
https://etitc.edu.co/archives/calidad/GDO-PT-02.pdf
https://etitc.edu.co/archives/socializacionpasc.pdf</t>
  </si>
  <si>
    <t>Talento humano</t>
  </si>
  <si>
    <t>Fortalecer las competencias  de servidores públicos que atienden directamente al ciudadano</t>
  </si>
  <si>
    <t>(1) Capacitación realizada</t>
  </si>
  <si>
    <t>Área de Atención al Ciudadano y Área Talento Humano</t>
  </si>
  <si>
    <t xml:space="preserve">Desde la Oficina de atención al ciudadano y Talento Humano, se extendio la invitación a los funcionarios de la ETITC, especialmente a la Oficina de Atención al Ciudadano a participar en la capacitación brindada por el DAFP "Séptimo Encuentro del Equipo Transversal de la Relación Estado - Ciudadano". </t>
  </si>
  <si>
    <t xml:space="preserve">Invitación a través de correo institucional </t>
  </si>
  <si>
    <t>Formular y desarrollar plan de capacitaciones en temáticas de mejoramiento de atención al ciudadano, normatividad, medición y centro de relevo, INCI e INSOR.</t>
  </si>
  <si>
    <t>Funcionarios capacitados en temáticas de mejora en la atención al ciudadano</t>
  </si>
  <si>
    <t>Área de Atención al Ciudadano y Área de Talento Humano</t>
  </si>
  <si>
    <t xml:space="preserve">Esta actividad tendra lugar durante el 3° trimestre de la vigencia </t>
  </si>
  <si>
    <t>3.3.</t>
  </si>
  <si>
    <t>Brindar incentivos al personal por su desempeño con calidad en la atención al ciudadano.</t>
  </si>
  <si>
    <t>Incentivos brindados al personal</t>
  </si>
  <si>
    <t>Normativo y procedimental</t>
  </si>
  <si>
    <t>Publicar informes trimestrales de PQRSD y de  solicitudes de información</t>
  </si>
  <si>
    <t>Informes Trimestrales de PQRS</t>
  </si>
  <si>
    <t>El informe de PQRSD correspondiente al primer trimestre de la vigencia, se encuentra publicado en la página web, este informe contempla los diferentes canales usados por los grupos de valor, tiempos de respuesta, y demás información concerniente al debido proceso de las PQRSD de la institución.</t>
  </si>
  <si>
    <t>https://etitc.edu.co/es/page/atencionciudadano&amp;informes</t>
  </si>
  <si>
    <t>Relacionamiento con el ciudadano</t>
  </si>
  <si>
    <t>Realizar un documento de socialización y divulgarlo a la comunidad educativa mediante correo institucional, en lo referente al protocolo de atención al ciudadano de la entidad</t>
  </si>
  <si>
    <t>Mayo</t>
  </si>
  <si>
    <t>5.2.</t>
  </si>
  <si>
    <t>Actualización de la herramienta de caracterización del usuario</t>
  </si>
  <si>
    <t>Referente documental para la caracterización actualizado</t>
  </si>
  <si>
    <t>5.3.</t>
  </si>
  <si>
    <t>Caracterizar a los ciudadanos, usuarios y grupos de interés de la escuela  expectativas y pertinencia de los servicios ofertados por la institución.</t>
  </si>
  <si>
    <t>Informe de caracterización de ciudadano y grupos de interés anual</t>
  </si>
  <si>
    <t>Octubre-Noviembre</t>
  </si>
  <si>
    <t>5.4.</t>
  </si>
  <si>
    <t>Medir la percepción de los ciudadanos respecto a la calidad y acceso de la oferta institucional y la atención prestada y generar informe trimestral.</t>
  </si>
  <si>
    <t>Informe de evaluación del servicio</t>
  </si>
  <si>
    <t>Área de Calidad</t>
  </si>
  <si>
    <t>La percepción de los grupos de valor es medida a través del informe "percepción de los grupos de valor a los productos, servicios y trámites" y "encuestas de evaluación del servicio", mismos que están integrados en el informe trimestral de PQRSD, publicado en la página institucional.</t>
  </si>
  <si>
    <t>Componente 5: Mecanismos para la transparencia y acceso a la información</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</si>
  <si>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</si>
  <si>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</si>
  <si>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</si>
  <si>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 xml:space="preserve">En atención al Resolución 1519/2020 expedido por MinTIC, se actualizo en la página la información con relación con la Ley 1712/2014 en miras de dar cumplimiento a los lineamientos legales con relación a la información pública de la entidad, en este sentido se actualiza de manera permanete los 13 componentes de la página de trasparencia. </t>
  </si>
  <si>
    <t>https://www.etitc.edu.co/es/page/leytransparencia</t>
  </si>
  <si>
    <t>Dar cumplimiento a las actividades que aplican a la ETITC del "Pacto por la Transparencia y la Integridad del Sector Administrativo Educación".</t>
  </si>
  <si>
    <t>Implementación de actividades aplicables</t>
  </si>
  <si>
    <t>Líderes de proceso responsables de las actividades</t>
  </si>
  <si>
    <t xml:space="preserve">Durante el 1° trimestre de la vigencia se llevo a cabo una capacitación frente a: Transparencia y Canales de denuncia.
</t>
  </si>
  <si>
    <t>https://itceduco-my.sharepoint.com/:v:/g/personal/auxcontabilidad_itc_edu_co/EbZjWkIYfwxKvlnFWRCbHKsBwExjNJ6OYb02zqxR4Sr-fA</t>
  </si>
  <si>
    <t>lineamientos de transparencia pasiva</t>
  </si>
  <si>
    <t>Analizar mediciones  de percepción de los ciudadanos respecto a la calidad y acceso de la oferta institucional, la atención prestada y generar informe trimestral.</t>
  </si>
  <si>
    <t xml:space="preserve">A través del informe de PQRSD y de percepción de los grupos de valor, otros de interés y evaluación del servicio prestado, se muestra la experiencia de la ciudadanía frente a los servicios prestados, para lo cual, a partir de los resultados de las encuestas de satisfacción al servicio prestado, se determina lo apropiado, oportuno y de calidad que fue el servicio ofrecido. </t>
  </si>
  <si>
    <t>Elaboración de los instrumentos de gestión de la información</t>
  </si>
  <si>
    <t>Actualizar el inventario de activos de información de la institución</t>
  </si>
  <si>
    <t>Inventario de activos de información actualizado</t>
  </si>
  <si>
    <t>Vicerrectoría Administrativa y Financiera - Seguridad de la Información</t>
  </si>
  <si>
    <t>Septiembre</t>
  </si>
  <si>
    <t>Actualizar esquema de publicación de información y actualización</t>
  </si>
  <si>
    <t>Esquema de publicación y actualización de la  información</t>
  </si>
  <si>
    <t>Actualizar índice de información clasificada y reservada, de información publicada e índice de registro de información</t>
  </si>
  <si>
    <t>Índice de información publicada</t>
  </si>
  <si>
    <t>Seguridad de la Información</t>
  </si>
  <si>
    <t>Criterio diferencial de accesibilidad</t>
  </si>
  <si>
    <t>Avanzar en los ajustes en el portal web de la ETITC, requeridos en la norma NTC 5854 de 2011, frente a los criterios del nivel AA</t>
  </si>
  <si>
    <t>Ajustes realizados en portal web</t>
  </si>
  <si>
    <t>Área de Informática y Telecomunicaciones - Área de Comunicaciones</t>
  </si>
  <si>
    <t>Monitoreo del acceso a la información publica</t>
  </si>
  <si>
    <t>Generar informe de seguimiento al acceso de la información pública gestionada por periodo por la institución.</t>
  </si>
  <si>
    <t>Informes de solicitudes de acceso  a la información, en el informe de PQRSD.</t>
  </si>
  <si>
    <t>El Informe de solicitudes de acceso  a la información se integra en el informe de PQRSD de manera trimestral, donde se evidencia los diferentes tipos de requerimiento y la tipificación por tipo de trámite radicado en el SIAC y a travpes del chat virtual.</t>
  </si>
  <si>
    <t>Seguimiento a la generación de los informes de acceso a la información publica</t>
  </si>
  <si>
    <t>Validación de los informes periódicos  de seguimiento al acceso de la información pública</t>
  </si>
  <si>
    <t>Cuatrimestralmente</t>
  </si>
  <si>
    <t>Componente 6: Iniciativas adicionales</t>
  </si>
  <si>
    <t>Transformación cultural</t>
  </si>
  <si>
    <t>Participación en Comité Sectorial de Gestión y Desempeño, así como encuentros del sector donde se reciben herramientas de apropiación e implementación de las diferentes políticas de cada una de las dimensiones de MIPG.</t>
  </si>
  <si>
    <t>Asistencia a Comités y reuniones</t>
  </si>
  <si>
    <t>Trimestralmente</t>
  </si>
  <si>
    <t>Asistencia a los encuentros semestrales de transformación cultural del sector educación, con el fin de recibir herramientas para la gestión cultural que faciliten la articulación de acciones para promover las conductas asociadas a los códigos de integridad.</t>
  </si>
  <si>
    <t>Asistencia a encuentros de transformación cultural</t>
  </si>
  <si>
    <t>Semestralmente</t>
  </si>
  <si>
    <t>Participación ciudadana</t>
  </si>
  <si>
    <t>Realización del programa "Institución al día" mediante emisora institucional EMITC, donde se comunica a grupos de valor u oyentes en general, información de interés sobre la ETITC.</t>
  </si>
  <si>
    <t>Programas de "Institución al Día" realizados</t>
  </si>
  <si>
    <t>Semanalmente</t>
  </si>
  <si>
    <t>EJE</t>
  </si>
  <si>
    <t>PROPÓSITO</t>
  </si>
  <si>
    <t>AVANCE</t>
  </si>
  <si>
    <t>Académico</t>
  </si>
  <si>
    <t>Planta profesoral</t>
  </si>
  <si>
    <t>Interelación adacémica de los profesores</t>
  </si>
  <si>
    <t>Redimensionamiento curricular</t>
  </si>
  <si>
    <t>Mejoramiento continuo de los procesos de calidad</t>
  </si>
  <si>
    <t>Fortalecimiento de los programas de bienestar</t>
  </si>
  <si>
    <t xml:space="preserve">Optimización de los recursos de apoyo académico </t>
  </si>
  <si>
    <t>Programas pertinentes de alto impacto social</t>
  </si>
  <si>
    <t>Proyecto educativo institucional</t>
  </si>
  <si>
    <t>Acreditación de calidad de los programas</t>
  </si>
  <si>
    <t>Investigación</t>
  </si>
  <si>
    <t xml:space="preserve">Realizar diagnóstico institucional y definir el modelo de innovación y desarrollo para la ETITC
</t>
  </si>
  <si>
    <t xml:space="preserve">Formar investigadores en la gestión de grupos, formulación de proyectos de investigación y ACTI para posicionar a la ETITC como centro líder entre sus pares en ciencia, tecnología e innovación
</t>
  </si>
  <si>
    <t xml:space="preserve">Realizar publicaciones institucionales y ponencias en eventos académicos nacionales e internacionales
</t>
  </si>
  <si>
    <t xml:space="preserve">Incentivar la formulación y realización de proyectos que consoliden los grupos de investigación
</t>
  </si>
  <si>
    <t>Capacitar a la comunidad ETITC y definir protocolos para la ampliación de normatividad de propiedad intelectual</t>
  </si>
  <si>
    <t xml:space="preserve">Participar en redes CTI
</t>
  </si>
  <si>
    <t xml:space="preserve">Prestar servicios de asesorías, consultoría e impulsar el licenciamiento
</t>
  </si>
  <si>
    <t>Extensión y Proyección social</t>
  </si>
  <si>
    <t>Desarrollar proyectos de capacitación a través de cursos, diplomados y otros programas de educación continuada, que contribuyan al mejoramiento de la calidad de vida de los colombianos y a la construcción de una sociedad incluyente.</t>
  </si>
  <si>
    <t>Establecer proyectos multilaterales a nivel local, regional o nacional orientados a la apropiación del conocimiento en comunidades vulnerables, mediante la oferta de voluntariados y programas de educación continuada</t>
  </si>
  <si>
    <t>Administrativo</t>
  </si>
  <si>
    <t xml:space="preserve">Establecer las estrategias y mecanismos que conduzcan  a la institución al cambio de carácter académico como Universidad Tecnológica </t>
  </si>
  <si>
    <t>Implementar el modelo de aseguramiento de la calidad que alimente la toma de decisiones de la alta dirección.</t>
  </si>
  <si>
    <t xml:space="preserve">Fortalecer y consolidar la gestión financiera de la Institución
</t>
  </si>
  <si>
    <t>Contar con un equipo humano eficiente, en un ambiente laboral confortable, capaz de dar soluciones</t>
  </si>
  <si>
    <t>Mejorar el equipamiento tecnológico de la institución.</t>
  </si>
  <si>
    <t>Continuar con la gestión de desarrollo de la planta física.</t>
  </si>
  <si>
    <t xml:space="preserve">Implementar un sistema de información y comunicación que apoye el desarrollo de una cultura organizacional alineada con el sistema de valores y la gestión de todos.
</t>
  </si>
  <si>
    <t>Internacionalización</t>
  </si>
  <si>
    <t xml:space="preserve">Vincular la institución con el entorno nacional e internacional para acceder a recursos y generar intercambios
</t>
  </si>
  <si>
    <t>Calidad</t>
  </si>
  <si>
    <t>Satisfacer las expectativas de los usuarios asociadas con un servicio educativo de calidad, a través del fortalecimiento del Sistema de Gestión de Calidad y la evaluación permanente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</si>
</sst>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26" x14ac:knownFonts="1">
    <font>
      <sz val="11"/>
      <color theme="1"/>
      <name val="Calibri"/>
      <family val="2"/>
      <scheme val="minor"/>
    </font>
    <font>
      <sz val="11"/>
      <color theme="1"/>
      <name val="Calibri"/>
      <family val="2"/>
      <scheme val="minor"/>
    </font>
    <font>
      <sz val="12"/>
      <name val="Calibri"/>
      <family val="2"/>
      <scheme val="minor"/>
    </font>
    <font>
      <b/>
      <sz val="11"/>
      <name val="Calibri"/>
      <family val="2"/>
      <scheme val="minor"/>
    </font>
    <font>
      <sz val="8"/>
      <color theme="1"/>
      <name val="Calibri"/>
      <family val="2"/>
      <scheme val="minor"/>
    </font>
    <font>
      <sz val="8"/>
      <color theme="1"/>
      <name val="Times New Roman"/>
      <family val="1"/>
    </font>
    <font>
      <sz val="10.5"/>
      <color theme="1"/>
      <name val="Times New Roman"/>
      <family val="1"/>
    </font>
    <font>
      <sz val="7"/>
      <color theme="1"/>
      <name val="Times New Roman"/>
      <family val="1"/>
    </font>
    <font>
      <sz val="10"/>
      <color theme="1"/>
      <name val="Times New Roman"/>
      <family val="1"/>
    </font>
    <font>
      <sz val="11"/>
      <name val="Calibri"/>
      <family val="2"/>
      <scheme val="minor"/>
    </font>
    <font>
      <b/>
      <sz val="11"/>
      <color theme="1"/>
      <name val="Calibri"/>
      <family val="2"/>
      <scheme val="minor"/>
    </font>
    <font>
      <b/>
      <sz val="14"/>
      <color theme="1"/>
      <name val="Calibri"/>
      <family val="2"/>
      <scheme val="minor"/>
    </font>
    <font>
      <sz val="11"/>
      <color rgb="FF000000"/>
      <name val="Calibri"/>
      <family val="2"/>
      <scheme val="minor"/>
    </font>
    <font>
      <sz val="10"/>
      <name val="Arial"/>
      <family val="2"/>
    </font>
    <font>
      <sz val="8"/>
      <name val="Calibri"/>
      <family val="2"/>
      <scheme val="minor"/>
    </font>
    <font>
      <b/>
      <sz val="11"/>
      <color theme="0"/>
      <name val="Calibri"/>
      <family val="2"/>
      <scheme val="minor"/>
    </font>
    <font>
      <b/>
      <sz val="12"/>
      <color theme="0"/>
      <name val="Calibri"/>
      <family val="2"/>
      <scheme val="minor"/>
    </font>
    <font>
      <sz val="10"/>
      <name val="Arial"/>
      <family val="2"/>
    </font>
    <font>
      <sz val="11"/>
      <color indexed="8"/>
      <name val="Calibri"/>
      <family val="2"/>
      <scheme val="minor"/>
    </font>
    <font>
      <b/>
      <sz val="11"/>
      <color indexed="8"/>
      <name val="Calibri"/>
      <family val="2"/>
      <scheme val="minor"/>
    </font>
    <font>
      <b/>
      <sz val="11"/>
      <color indexed="59"/>
      <name val="Calibri"/>
      <family val="2"/>
      <scheme val="minor"/>
    </font>
    <font>
      <b/>
      <sz val="12"/>
      <name val="Arial"/>
      <family val="2"/>
    </font>
    <font>
      <sz val="9"/>
      <name val="Calibri"/>
      <family val="2"/>
    </font>
    <font>
      <u/>
      <sz val="10"/>
      <color theme="10"/>
      <name val="Times New Roman"/>
      <family val="1"/>
    </font>
    <font>
      <sz val="9"/>
      <color rgb="FF000000"/>
      <name val="Calibri"/>
      <family val="2"/>
    </font>
    <font>
      <sz val="8"/>
      <name val="Calibri"/>
      <family val="2"/>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00B050"/>
        <bgColor indexed="64"/>
      </patternFill>
    </fill>
    <fill>
      <patternFill patternType="solid">
        <fgColor indexed="9"/>
        <bgColor indexed="64"/>
      </patternFill>
    </fill>
  </fills>
  <borders count="3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style="medium">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medium">
        <color indexed="64"/>
      </left>
      <right/>
      <top/>
      <bottom/>
      <diagonal/>
    </border>
    <border>
      <left style="thin">
        <color auto="1"/>
      </left>
      <right/>
      <top style="thin">
        <color auto="1"/>
      </top>
      <bottom style="medium">
        <color auto="1"/>
      </bottom>
      <diagonal/>
    </border>
    <border>
      <left style="medium">
        <color indexed="64"/>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0" fontId="13" fillId="0" borderId="0"/>
    <xf numFmtId="0" fontId="17" fillId="0" borderId="0"/>
    <xf numFmtId="0" fontId="23" fillId="0" borderId="0" applyNumberFormat="0" applyFill="0" applyBorder="0" applyAlignment="0" applyProtection="0"/>
  </cellStyleXfs>
  <cellXfs count="209">
    <xf numFmtId="0" fontId="0" fillId="0" borderId="0" xfId="0"/>
    <xf numFmtId="0" fontId="5" fillId="3" borderId="7" xfId="0" applyFont="1" applyFill="1" applyBorder="1" applyAlignment="1">
      <alignment vertical="center" wrapText="1"/>
    </xf>
    <xf numFmtId="0" fontId="6" fillId="0" borderId="7" xfId="0" applyFont="1" applyBorder="1" applyAlignment="1">
      <alignment vertical="center" wrapText="1"/>
    </xf>
    <xf numFmtId="0" fontId="4" fillId="0" borderId="7" xfId="0" applyFont="1" applyBorder="1" applyAlignment="1">
      <alignment vertical="center" wrapText="1"/>
    </xf>
    <xf numFmtId="0" fontId="7" fillId="3" borderId="7" xfId="0" applyFont="1" applyFill="1" applyBorder="1" applyAlignment="1">
      <alignment vertical="center" wrapText="1"/>
    </xf>
    <xf numFmtId="0" fontId="0" fillId="0" borderId="7" xfId="0" applyBorder="1" applyAlignment="1">
      <alignment vertical="top" wrapText="1"/>
    </xf>
    <xf numFmtId="0" fontId="4" fillId="3" borderId="8" xfId="0" applyFont="1" applyFill="1" applyBorder="1" applyAlignment="1">
      <alignment vertical="center" wrapText="1"/>
    </xf>
    <xf numFmtId="0" fontId="0" fillId="0" borderId="8" xfId="0" applyBorder="1" applyAlignment="1">
      <alignment vertical="top" wrapText="1"/>
    </xf>
    <xf numFmtId="0" fontId="4" fillId="3" borderId="7" xfId="0" applyFont="1" applyFill="1" applyBorder="1" applyAlignment="1">
      <alignment vertical="center" wrapText="1"/>
    </xf>
    <xf numFmtId="0" fontId="0" fillId="3" borderId="7" xfId="0" applyFill="1" applyBorder="1" applyAlignment="1">
      <alignment vertical="top" wrapText="1"/>
    </xf>
    <xf numFmtId="0" fontId="0" fillId="3" borderId="8" xfId="0" applyFill="1" applyBorder="1" applyAlignment="1">
      <alignment vertical="top" wrapText="1"/>
    </xf>
    <xf numFmtId="0" fontId="8" fillId="0" borderId="7" xfId="0" applyFont="1" applyBorder="1" applyAlignment="1">
      <alignment vertical="center" wrapText="1"/>
    </xf>
    <xf numFmtId="0" fontId="4" fillId="0" borderId="7" xfId="0" applyFont="1" applyBorder="1" applyAlignment="1">
      <alignment horizontal="justify"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0" fillId="0" borderId="13" xfId="0" applyBorder="1" applyAlignment="1">
      <alignment vertical="center" wrapText="1"/>
    </xf>
    <xf numFmtId="0" fontId="0" fillId="0" borderId="13" xfId="0" applyBorder="1" applyAlignment="1">
      <alignment horizontal="justify" vertical="center" wrapText="1"/>
    </xf>
    <xf numFmtId="0" fontId="0" fillId="0" borderId="0" xfId="0" applyAlignment="1">
      <alignment vertical="center"/>
    </xf>
    <xf numFmtId="0" fontId="9" fillId="0" borderId="11" xfId="0" applyFont="1" applyBorder="1" applyAlignment="1">
      <alignment horizontal="justify" vertical="center" wrapText="1"/>
    </xf>
    <xf numFmtId="0" fontId="9" fillId="0" borderId="13" xfId="0" applyFont="1" applyFill="1" applyBorder="1" applyAlignment="1">
      <alignment horizontal="justify" vertical="center" wrapText="1"/>
    </xf>
    <xf numFmtId="0" fontId="0" fillId="0" borderId="0" xfId="0" applyAlignment="1">
      <alignment horizontal="center"/>
    </xf>
    <xf numFmtId="0" fontId="0" fillId="0" borderId="0" xfId="0" applyAlignment="1">
      <alignment shrinkToFit="1"/>
    </xf>
    <xf numFmtId="0" fontId="0" fillId="0" borderId="11" xfId="0" applyBorder="1" applyAlignment="1">
      <alignment horizontal="justify" vertical="center" shrinkToFit="1"/>
    </xf>
    <xf numFmtId="0" fontId="1" fillId="0" borderId="11" xfId="0" applyFont="1" applyBorder="1" applyAlignment="1">
      <alignment horizontal="justify" vertical="center" shrinkToFit="1"/>
    </xf>
    <xf numFmtId="0" fontId="0" fillId="0" borderId="13" xfId="0" applyBorder="1" applyAlignment="1">
      <alignment horizontal="justify" vertical="center" shrinkToFit="1"/>
    </xf>
    <xf numFmtId="0" fontId="0" fillId="2" borderId="11" xfId="0" applyFill="1" applyBorder="1" applyAlignment="1">
      <alignment horizontal="justify" vertical="center" shrinkToFit="1"/>
    </xf>
    <xf numFmtId="0" fontId="0" fillId="0" borderId="13" xfId="0" applyFont="1" applyBorder="1" applyAlignment="1">
      <alignment horizontal="justify" vertical="center" wrapText="1"/>
    </xf>
    <xf numFmtId="0" fontId="0" fillId="0" borderId="11" xfId="0" applyBorder="1" applyAlignment="1">
      <alignment horizontal="center" vertical="center" wrapText="1" shrinkToFit="1"/>
    </xf>
    <xf numFmtId="0" fontId="0" fillId="2" borderId="11" xfId="0" applyFill="1" applyBorder="1" applyAlignment="1">
      <alignment horizontal="center" vertical="center" wrapText="1" shrinkToFi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10" fillId="0" borderId="16" xfId="0" applyFont="1" applyBorder="1" applyAlignment="1">
      <alignment horizontal="center" vertical="center"/>
    </xf>
    <xf numFmtId="0" fontId="0" fillId="0" borderId="13" xfId="0" applyBorder="1" applyAlignment="1">
      <alignment vertical="center" shrinkToFit="1"/>
    </xf>
    <xf numFmtId="0" fontId="10" fillId="0" borderId="22" xfId="0" applyFont="1" applyFill="1" applyBorder="1" applyAlignment="1">
      <alignment horizontal="center" vertical="center" wrapText="1"/>
    </xf>
    <xf numFmtId="0" fontId="0" fillId="2" borderId="0" xfId="0" applyFill="1"/>
    <xf numFmtId="0" fontId="0" fillId="2" borderId="0" xfId="0" applyFill="1" applyAlignment="1">
      <alignment shrinkToFit="1"/>
    </xf>
    <xf numFmtId="0" fontId="0" fillId="2" borderId="0" xfId="0" applyFill="1" applyAlignment="1">
      <alignment horizontal="center"/>
    </xf>
    <xf numFmtId="0" fontId="0" fillId="0" borderId="0" xfId="0" applyAlignment="1">
      <alignment wrapText="1"/>
    </xf>
    <xf numFmtId="0" fontId="0" fillId="0" borderId="11" xfId="0" applyFont="1" applyBorder="1" applyAlignment="1">
      <alignment wrapText="1"/>
    </xf>
    <xf numFmtId="9" fontId="0" fillId="0" borderId="21" xfId="1" applyNumberFormat="1" applyFont="1" applyBorder="1"/>
    <xf numFmtId="9" fontId="0" fillId="0" borderId="12" xfId="0" applyNumberFormat="1" applyBorder="1"/>
    <xf numFmtId="0" fontId="0" fillId="0" borderId="13" xfId="0" applyFont="1" applyBorder="1" applyAlignment="1">
      <alignment wrapText="1"/>
    </xf>
    <xf numFmtId="9" fontId="0" fillId="0" borderId="14" xfId="0" applyNumberFormat="1" applyBorder="1"/>
    <xf numFmtId="9" fontId="0" fillId="0" borderId="21" xfId="0" applyNumberFormat="1" applyBorder="1"/>
    <xf numFmtId="9" fontId="0" fillId="0" borderId="17" xfId="0" applyNumberFormat="1" applyBorder="1"/>
    <xf numFmtId="0" fontId="11" fillId="0" borderId="22" xfId="0" applyFont="1" applyBorder="1" applyAlignment="1">
      <alignment horizontal="center"/>
    </xf>
    <xf numFmtId="0" fontId="11" fillId="0" borderId="22" xfId="0" applyFont="1" applyBorder="1" applyAlignment="1">
      <alignment horizontal="center" wrapText="1"/>
    </xf>
    <xf numFmtId="0" fontId="12" fillId="0" borderId="13" xfId="0" applyFont="1" applyBorder="1" applyAlignment="1">
      <alignment horizontal="left" vertical="center" wrapText="1" readingOrder="1"/>
    </xf>
    <xf numFmtId="0" fontId="12" fillId="0" borderId="11" xfId="0" applyFont="1" applyBorder="1" applyAlignment="1">
      <alignment horizontal="left" vertical="center" wrapText="1" readingOrder="1"/>
    </xf>
    <xf numFmtId="0" fontId="0" fillId="0" borderId="11" xfId="0" applyFont="1" applyBorder="1" applyAlignment="1">
      <alignment wrapText="1" readingOrder="1"/>
    </xf>
    <xf numFmtId="0" fontId="12" fillId="0" borderId="11" xfId="0" applyFont="1" applyBorder="1" applyAlignment="1">
      <alignment wrapText="1" readingOrder="1"/>
    </xf>
    <xf numFmtId="0" fontId="0" fillId="0" borderId="13" xfId="0" applyFont="1" applyBorder="1" applyAlignment="1">
      <alignment wrapText="1" readingOrder="1"/>
    </xf>
    <xf numFmtId="0" fontId="0" fillId="0" borderId="24" xfId="0" applyFont="1" applyBorder="1" applyAlignment="1">
      <alignment wrapText="1" readingOrder="1"/>
    </xf>
    <xf numFmtId="0" fontId="12" fillId="0" borderId="24" xfId="0" applyFont="1" applyBorder="1" applyAlignment="1">
      <alignment horizontal="justify" vertical="center" wrapText="1" readingOrder="1"/>
    </xf>
    <xf numFmtId="0" fontId="0" fillId="0" borderId="25" xfId="0" applyFont="1" applyBorder="1" applyAlignment="1">
      <alignment wrapText="1"/>
    </xf>
    <xf numFmtId="0" fontId="12" fillId="0" borderId="25" xfId="0" applyFont="1" applyBorder="1" applyAlignment="1">
      <alignment horizontal="left" vertical="center" wrapText="1" readingOrder="1"/>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9" fillId="0" borderId="11"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vertical="center" shrinkToFit="1"/>
    </xf>
    <xf numFmtId="0" fontId="0" fillId="2" borderId="11" xfId="0" applyFont="1" applyFill="1" applyBorder="1" applyAlignment="1">
      <alignment horizontal="justify" vertical="center" shrinkToFit="1"/>
    </xf>
    <xf numFmtId="0" fontId="0" fillId="0" borderId="11" xfId="0" applyFont="1" applyBorder="1" applyAlignment="1">
      <alignment horizontal="justify" vertical="center" wrapText="1"/>
    </xf>
    <xf numFmtId="14" fontId="0" fillId="2" borderId="12" xfId="0" applyNumberFormat="1" applyFill="1" applyBorder="1" applyAlignment="1">
      <alignment horizontal="center" vertical="center" shrinkToFit="1"/>
    </xf>
    <xf numFmtId="14" fontId="0" fillId="0" borderId="14" xfId="0" applyNumberFormat="1" applyBorder="1" applyAlignment="1">
      <alignment horizontal="center" vertical="center" shrinkToFit="1"/>
    </xf>
    <xf numFmtId="14" fontId="0" fillId="0" borderId="12" xfId="0" applyNumberFormat="1" applyBorder="1" applyAlignment="1">
      <alignment horizontal="center" vertical="center" wrapText="1" shrinkToFit="1"/>
    </xf>
    <xf numFmtId="14" fontId="0" fillId="0" borderId="14" xfId="0" applyNumberFormat="1" applyBorder="1" applyAlignment="1">
      <alignment horizontal="center" vertical="center" wrapText="1" shrinkToFit="1"/>
    </xf>
    <xf numFmtId="14" fontId="0" fillId="0" borderId="12" xfId="0" applyNumberFormat="1" applyFill="1" applyBorder="1" applyAlignment="1">
      <alignment horizontal="center" vertical="center" shrinkToFit="1"/>
    </xf>
    <xf numFmtId="14" fontId="0" fillId="0" borderId="12" xfId="0" applyNumberFormat="1" applyFill="1" applyBorder="1" applyAlignment="1">
      <alignment horizontal="center" vertical="center" wrapText="1" shrinkToFit="1"/>
    </xf>
    <xf numFmtId="14" fontId="9" fillId="0" borderId="12" xfId="0" applyNumberFormat="1" applyFont="1" applyBorder="1" applyAlignment="1">
      <alignment horizontal="center" vertical="center" wrapText="1"/>
    </xf>
    <xf numFmtId="0" fontId="0" fillId="0" borderId="13" xfId="0" applyFont="1" applyBorder="1" applyAlignment="1">
      <alignment vertical="center" wrapText="1"/>
    </xf>
    <xf numFmtId="14" fontId="0" fillId="0" borderId="14" xfId="0" applyNumberFormat="1" applyFont="1" applyBorder="1" applyAlignment="1">
      <alignment horizontal="center" vertical="center" wrapText="1"/>
    </xf>
    <xf numFmtId="0" fontId="0" fillId="0" borderId="11" xfId="0" applyFont="1" applyBorder="1" applyAlignment="1">
      <alignment vertical="center" wrapText="1"/>
    </xf>
    <xf numFmtId="0" fontId="9" fillId="0" borderId="11" xfId="0" applyFont="1" applyBorder="1" applyAlignment="1">
      <alignment vertical="center" wrapText="1"/>
    </xf>
    <xf numFmtId="0" fontId="0" fillId="0" borderId="13" xfId="0" applyFont="1" applyBorder="1" applyAlignment="1">
      <alignment horizontal="center" vertical="center" wrapText="1"/>
    </xf>
    <xf numFmtId="0" fontId="0" fillId="0" borderId="11" xfId="0" applyFont="1" applyBorder="1" applyAlignment="1">
      <alignment horizontal="center"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shrinkToFit="1"/>
    </xf>
    <xf numFmtId="14" fontId="9" fillId="0" borderId="12" xfId="0" applyNumberFormat="1" applyFont="1" applyBorder="1" applyAlignment="1">
      <alignment horizontal="center" vertical="center" wrapText="1" shrinkToFit="1"/>
    </xf>
    <xf numFmtId="0" fontId="9" fillId="0" borderId="11" xfId="0" applyFont="1" applyFill="1" applyBorder="1" applyAlignment="1">
      <alignment horizontal="justify" vertical="center" wrapText="1" shrinkToFit="1"/>
    </xf>
    <xf numFmtId="0" fontId="9" fillId="2" borderId="11" xfId="0" applyFont="1" applyFill="1" applyBorder="1" applyAlignment="1">
      <alignment horizontal="justify" vertical="center" shrinkToFit="1"/>
    </xf>
    <xf numFmtId="0" fontId="0" fillId="0" borderId="11" xfId="0" applyBorder="1" applyAlignment="1">
      <alignment horizontal="center" vertical="center" shrinkToFit="1"/>
    </xf>
    <xf numFmtId="0" fontId="10" fillId="0" borderId="22" xfId="0" applyFont="1" applyBorder="1" applyAlignment="1">
      <alignment horizontal="center" vertical="center" wrapText="1"/>
    </xf>
    <xf numFmtId="0" fontId="10" fillId="0" borderId="15" xfId="0" applyFont="1" applyBorder="1" applyAlignment="1">
      <alignment horizontal="center" vertical="center" wrapText="1" shrinkToFit="1"/>
    </xf>
    <xf numFmtId="0" fontId="0" fillId="0" borderId="11" xfId="0" applyBorder="1" applyAlignment="1">
      <alignment horizontal="justify" vertical="center" wrapText="1" shrinkToFit="1"/>
    </xf>
    <xf numFmtId="0" fontId="0" fillId="0" borderId="11" xfId="0" applyFont="1" applyBorder="1" applyAlignment="1">
      <alignment horizontal="justify" vertical="center"/>
    </xf>
    <xf numFmtId="0" fontId="0" fillId="0" borderId="11" xfId="0" applyFont="1" applyFill="1" applyBorder="1" applyAlignment="1">
      <alignment vertical="center"/>
    </xf>
    <xf numFmtId="0" fontId="0" fillId="0" borderId="11" xfId="0" applyFont="1" applyFill="1" applyBorder="1" applyAlignment="1">
      <alignment horizontal="justify" vertical="center" wrapText="1"/>
    </xf>
    <xf numFmtId="14" fontId="0" fillId="0" borderId="12" xfId="0" applyNumberFormat="1" applyFont="1" applyBorder="1" applyAlignment="1">
      <alignment horizontal="center" vertical="center" wrapText="1"/>
    </xf>
    <xf numFmtId="14" fontId="0" fillId="0" borderId="12" xfId="0" applyNumberFormat="1" applyFont="1" applyFill="1" applyBorder="1" applyAlignment="1">
      <alignment horizontal="center" vertical="center" wrapText="1"/>
    </xf>
    <xf numFmtId="0" fontId="9" fillId="0" borderId="13" xfId="0" applyFont="1" applyBorder="1" applyAlignment="1">
      <alignment vertical="center" wrapText="1"/>
    </xf>
    <xf numFmtId="14" fontId="0" fillId="0" borderId="12" xfId="0" applyNumberFormat="1" applyBorder="1" applyAlignment="1">
      <alignment horizontal="center" vertical="center" shrinkToFit="1"/>
    </xf>
    <xf numFmtId="0" fontId="9" fillId="0" borderId="0" xfId="3" applyFont="1"/>
    <xf numFmtId="0" fontId="18" fillId="5" borderId="0" xfId="3" applyFont="1" applyFill="1" applyAlignment="1">
      <alignment horizontal="left" vertical="top" wrapText="1"/>
    </xf>
    <xf numFmtId="14" fontId="18" fillId="5" borderId="28" xfId="3" applyNumberFormat="1" applyFont="1" applyFill="1" applyBorder="1" applyAlignment="1">
      <alignment horizontal="center" vertical="center" wrapText="1"/>
    </xf>
    <xf numFmtId="0" fontId="0" fillId="0" borderId="11" xfId="0" applyFill="1" applyBorder="1" applyAlignment="1">
      <alignment horizontal="center" vertical="center" wrapText="1" shrinkToFit="1"/>
    </xf>
    <xf numFmtId="0" fontId="0" fillId="0" borderId="11" xfId="0" applyFont="1" applyFill="1" applyBorder="1" applyAlignment="1">
      <alignment horizontal="center" vertical="center" wrapText="1"/>
    </xf>
    <xf numFmtId="0" fontId="1" fillId="0" borderId="13" xfId="0" applyFont="1" applyFill="1" applyBorder="1" applyAlignment="1">
      <alignment horizontal="justify" vertical="center" shrinkToFit="1"/>
    </xf>
    <xf numFmtId="0" fontId="0" fillId="0" borderId="13" xfId="0" applyFill="1" applyBorder="1" applyAlignment="1">
      <alignment horizontal="center" vertical="center" wrapText="1" shrinkToFi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9" fillId="0" borderId="13" xfId="0" applyFont="1" applyBorder="1" applyAlignment="1">
      <alignment horizontal="center" vertical="center" wrapText="1"/>
    </xf>
    <xf numFmtId="0" fontId="0" fillId="0" borderId="13" xfId="0" applyFill="1" applyBorder="1" applyAlignment="1">
      <alignment horizontal="center" vertical="center" shrinkToFit="1"/>
    </xf>
    <xf numFmtId="14" fontId="9" fillId="0" borderId="14"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shrinkToFit="1"/>
    </xf>
    <xf numFmtId="14" fontId="0" fillId="0" borderId="26" xfId="0" applyNumberFormat="1" applyBorder="1" applyAlignment="1">
      <alignment horizontal="center" vertical="center" wrapText="1"/>
    </xf>
    <xf numFmtId="14" fontId="0" fillId="0" borderId="26" xfId="0" applyNumberFormat="1" applyFill="1" applyBorder="1" applyAlignment="1">
      <alignment horizontal="center" vertical="center" wrapText="1"/>
    </xf>
    <xf numFmtId="14" fontId="0" fillId="0" borderId="30" xfId="0" applyNumberFormat="1" applyBorder="1" applyAlignment="1">
      <alignment horizontal="center" vertical="center" wrapText="1"/>
    </xf>
    <xf numFmtId="164" fontId="21" fillId="0" borderId="11" xfId="0" applyNumberFormat="1" applyFont="1" applyBorder="1" applyAlignment="1">
      <alignment horizontal="center" vertical="center" wrapText="1"/>
    </xf>
    <xf numFmtId="0" fontId="0" fillId="0" borderId="0" xfId="0" applyAlignment="1">
      <alignment horizontal="left" vertical="top"/>
    </xf>
    <xf numFmtId="0" fontId="15" fillId="4" borderId="11" xfId="0" applyFont="1" applyFill="1" applyBorder="1" applyAlignment="1">
      <alignment horizontal="left" vertical="top" wrapText="1"/>
    </xf>
    <xf numFmtId="0" fontId="0" fillId="0" borderId="11" xfId="0" applyBorder="1" applyAlignment="1">
      <alignment horizontal="left" vertical="top"/>
    </xf>
    <xf numFmtId="0" fontId="15" fillId="4" borderId="11" xfId="0" applyFont="1" applyFill="1" applyBorder="1" applyAlignment="1">
      <alignment horizontal="center" vertical="top" wrapText="1"/>
    </xf>
    <xf numFmtId="0" fontId="0" fillId="0" borderId="11" xfId="0" applyBorder="1" applyAlignment="1">
      <alignment horizontal="left" vertical="top" wrapText="1"/>
    </xf>
    <xf numFmtId="0" fontId="0" fillId="2" borderId="11" xfId="0" applyFill="1" applyBorder="1" applyAlignment="1">
      <alignment horizontal="left" vertical="top" wrapText="1"/>
    </xf>
    <xf numFmtId="14" fontId="9" fillId="0" borderId="26" xfId="0" applyNumberFormat="1" applyFont="1" applyBorder="1" applyAlignment="1">
      <alignment horizontal="center" vertical="center" wrapText="1" shrinkToFit="1"/>
    </xf>
    <xf numFmtId="14" fontId="9" fillId="2" borderId="26" xfId="0" applyNumberFormat="1" applyFont="1" applyFill="1" applyBorder="1" applyAlignment="1">
      <alignment horizontal="center" vertical="center" wrapText="1" shrinkToFit="1"/>
    </xf>
    <xf numFmtId="14" fontId="0" fillId="0" borderId="26" xfId="0" applyNumberFormat="1" applyBorder="1" applyAlignment="1">
      <alignment horizontal="center" vertical="center" wrapText="1" shrinkToFit="1"/>
    </xf>
    <xf numFmtId="14" fontId="0" fillId="0" borderId="30" xfId="0" applyNumberFormat="1" applyBorder="1" applyAlignment="1">
      <alignment horizontal="center" vertical="center" wrapText="1" shrinkToFit="1"/>
    </xf>
    <xf numFmtId="0" fontId="22" fillId="2" borderId="11" xfId="0" applyFont="1" applyFill="1" applyBorder="1" applyAlignment="1">
      <alignment horizontal="left" vertical="top" wrapText="1"/>
    </xf>
    <xf numFmtId="0" fontId="23" fillId="0" borderId="11" xfId="4" applyFill="1" applyBorder="1" applyAlignment="1">
      <alignment horizontal="left" vertical="top" wrapText="1"/>
    </xf>
    <xf numFmtId="0" fontId="24" fillId="2" borderId="11" xfId="0" applyFont="1" applyFill="1" applyBorder="1" applyAlignment="1">
      <alignment horizontal="left" vertical="top" wrapText="1"/>
    </xf>
    <xf numFmtId="0" fontId="23" fillId="0" borderId="11" xfId="4" applyBorder="1" applyAlignment="1">
      <alignment horizontal="left" vertical="top" wrapText="1"/>
    </xf>
    <xf numFmtId="0" fontId="0" fillId="0" borderId="0" xfId="0" applyAlignment="1">
      <alignment wrapText="1" shrinkToFit="1"/>
    </xf>
    <xf numFmtId="0" fontId="0" fillId="0" borderId="11" xfId="0" applyBorder="1" applyAlignment="1">
      <alignment horizontal="left" vertical="top" wrapText="1" shrinkToFit="1"/>
    </xf>
    <xf numFmtId="0" fontId="0" fillId="0" borderId="0" xfId="0" applyAlignment="1">
      <alignment horizontal="left" vertical="top" wrapText="1" shrinkToFit="1"/>
    </xf>
    <xf numFmtId="0" fontId="23" fillId="0" borderId="11" xfId="4" applyBorder="1" applyAlignment="1">
      <alignment vertical="top" wrapText="1" shrinkToFit="1"/>
    </xf>
    <xf numFmtId="14" fontId="0" fillId="0" borderId="26" xfId="0" applyNumberFormat="1" applyFont="1" applyBorder="1" applyAlignment="1">
      <alignment horizontal="center" vertical="center" wrapText="1"/>
    </xf>
    <xf numFmtId="0" fontId="25" fillId="0" borderId="33" xfId="0" applyFont="1" applyFill="1" applyBorder="1" applyAlignment="1">
      <alignment horizontal="center" vertical="top" wrapText="1"/>
    </xf>
    <xf numFmtId="0" fontId="23" fillId="0" borderId="0" xfId="4" applyAlignment="1">
      <alignment vertical="top" wrapText="1"/>
    </xf>
    <xf numFmtId="0" fontId="15" fillId="4" borderId="11" xfId="0" applyFont="1" applyFill="1" applyBorder="1" applyAlignment="1">
      <alignment horizontal="center" vertical="center"/>
    </xf>
    <xf numFmtId="0" fontId="10" fillId="0" borderId="10" xfId="0" applyFont="1" applyBorder="1" applyAlignment="1">
      <alignment horizontal="center" vertical="center" wrapText="1"/>
    </xf>
    <xf numFmtId="0" fontId="15" fillId="4" borderId="26"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2" xfId="0" applyFont="1" applyFill="1" applyBorder="1" applyAlignment="1">
      <alignment horizontal="center" vertical="center"/>
    </xf>
    <xf numFmtId="0" fontId="19" fillId="5" borderId="28" xfId="3" applyFont="1" applyFill="1" applyBorder="1" applyAlignment="1">
      <alignment horizontal="center" vertical="center" wrapText="1"/>
    </xf>
    <xf numFmtId="0" fontId="18" fillId="5" borderId="28" xfId="3" applyFont="1" applyFill="1" applyBorder="1" applyAlignment="1">
      <alignment horizontal="left" vertical="center" wrapText="1"/>
    </xf>
    <xf numFmtId="0" fontId="15" fillId="4" borderId="10" xfId="0" applyFont="1" applyFill="1" applyBorder="1" applyAlignment="1">
      <alignment horizontal="center" vertical="center" shrinkToFit="1"/>
    </xf>
    <xf numFmtId="0" fontId="15" fillId="4" borderId="11" xfId="0" applyFont="1" applyFill="1" applyBorder="1" applyAlignment="1">
      <alignment horizontal="center" vertical="center" shrinkToFit="1"/>
    </xf>
    <xf numFmtId="0" fontId="15" fillId="4" borderId="12"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0" fillId="2" borderId="11" xfId="0" applyFont="1" applyFill="1" applyBorder="1" applyAlignment="1">
      <alignment horizontal="left" vertical="top"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0" borderId="11" xfId="0" applyBorder="1" applyAlignment="1">
      <alignment horizontal="center" vertical="top"/>
    </xf>
    <xf numFmtId="0" fontId="15" fillId="4" borderId="11" xfId="0" applyFont="1" applyFill="1" applyBorder="1" applyAlignment="1">
      <alignment horizontal="center" vertical="center"/>
    </xf>
    <xf numFmtId="0" fontId="10" fillId="0" borderId="10" xfId="0" applyFont="1" applyBorder="1" applyAlignment="1">
      <alignment horizontal="center" vertical="center" wrapText="1"/>
    </xf>
    <xf numFmtId="0" fontId="15" fillId="4" borderId="26" xfId="0" applyFont="1" applyFill="1" applyBorder="1" applyAlignment="1">
      <alignment horizontal="center" vertical="center"/>
    </xf>
    <xf numFmtId="0" fontId="15" fillId="4" borderId="27" xfId="0" applyFont="1" applyFill="1" applyBorder="1" applyAlignment="1">
      <alignment horizontal="center" vertical="center"/>
    </xf>
    <xf numFmtId="0" fontId="16" fillId="4" borderId="29" xfId="0" applyFont="1" applyFill="1" applyBorder="1" applyAlignment="1">
      <alignment horizontal="center" vertical="center"/>
    </xf>
    <xf numFmtId="0" fontId="16" fillId="4" borderId="0"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2" xfId="0" applyFont="1" applyFill="1" applyBorder="1" applyAlignment="1">
      <alignment horizontal="center" vertical="center"/>
    </xf>
    <xf numFmtId="0" fontId="10" fillId="0" borderId="15" xfId="0" applyFont="1" applyBorder="1" applyAlignment="1">
      <alignment horizontal="center" vertical="center" wrapText="1"/>
    </xf>
    <xf numFmtId="0" fontId="19" fillId="5" borderId="28" xfId="3" applyFont="1" applyFill="1" applyBorder="1" applyAlignment="1">
      <alignment horizontal="center" vertical="center" wrapText="1"/>
    </xf>
    <xf numFmtId="0" fontId="18" fillId="5" borderId="28" xfId="3" applyFont="1" applyFill="1" applyBorder="1" applyAlignment="1">
      <alignment horizontal="left" vertical="center" wrapText="1"/>
    </xf>
    <xf numFmtId="0" fontId="18" fillId="5" borderId="28" xfId="3" applyFont="1" applyFill="1" applyBorder="1" applyAlignment="1">
      <alignment horizontal="center" vertical="center" wrapText="1"/>
    </xf>
    <xf numFmtId="0" fontId="20" fillId="5" borderId="0" xfId="3" applyFont="1" applyFill="1" applyAlignment="1">
      <alignment horizontal="center" vertical="center" wrapText="1"/>
    </xf>
    <xf numFmtId="0" fontId="19" fillId="5" borderId="0" xfId="3" applyFont="1" applyFill="1" applyAlignment="1">
      <alignment horizontal="left" vertical="center" wrapText="1"/>
    </xf>
    <xf numFmtId="0" fontId="19" fillId="5" borderId="28" xfId="3" applyFont="1" applyFill="1" applyBorder="1" applyAlignment="1">
      <alignment horizontal="left" vertical="center" wrapText="1"/>
    </xf>
    <xf numFmtId="0" fontId="16" fillId="4" borderId="29" xfId="0" applyFont="1" applyFill="1" applyBorder="1" applyAlignment="1">
      <alignment horizontal="center" vertical="center" shrinkToFit="1"/>
    </xf>
    <xf numFmtId="0" fontId="16" fillId="4" borderId="0" xfId="0" applyFont="1" applyFill="1" applyBorder="1" applyAlignment="1">
      <alignment horizontal="center" vertical="center" shrinkToFit="1"/>
    </xf>
    <xf numFmtId="0" fontId="16" fillId="4" borderId="31" xfId="0" applyFont="1" applyFill="1" applyBorder="1" applyAlignment="1">
      <alignment horizontal="center" vertical="center" shrinkToFit="1"/>
    </xf>
    <xf numFmtId="0" fontId="16" fillId="4" borderId="32" xfId="0" applyFont="1" applyFill="1" applyBorder="1" applyAlignment="1">
      <alignment horizontal="center" vertical="center" shrinkToFit="1"/>
    </xf>
    <xf numFmtId="0" fontId="10" fillId="0" borderId="10" xfId="0" applyFont="1" applyFill="1" applyBorder="1" applyAlignment="1">
      <alignment horizontal="center" vertical="center" wrapText="1" shrinkToFit="1"/>
    </xf>
    <xf numFmtId="0" fontId="10" fillId="0" borderId="15" xfId="0" applyFont="1" applyFill="1" applyBorder="1" applyAlignment="1">
      <alignment horizontal="center" vertical="center" wrapText="1" shrinkToFit="1"/>
    </xf>
    <xf numFmtId="0" fontId="15" fillId="4" borderId="10" xfId="0" applyFont="1" applyFill="1" applyBorder="1" applyAlignment="1">
      <alignment horizontal="center" vertical="center" shrinkToFit="1"/>
    </xf>
    <xf numFmtId="0" fontId="15" fillId="4" borderId="11" xfId="0" applyFont="1" applyFill="1" applyBorder="1" applyAlignment="1">
      <alignment horizontal="center" vertical="center" shrinkToFit="1"/>
    </xf>
    <xf numFmtId="0" fontId="15" fillId="4" borderId="12"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0" xfId="0" applyFont="1" applyBorder="1" applyAlignment="1">
      <alignment horizontal="center" vertical="center" wrapText="1" shrinkToFit="1"/>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6" fillId="4" borderId="20" xfId="0" applyFont="1" applyFill="1" applyBorder="1" applyAlignment="1">
      <alignment horizontal="center" vertical="center" shrinkToFit="1"/>
    </xf>
    <xf numFmtId="0" fontId="16" fillId="4" borderId="25" xfId="0" applyFont="1" applyFill="1" applyBorder="1" applyAlignment="1">
      <alignment horizontal="center" vertical="center" shrinkToFit="1"/>
    </xf>
    <xf numFmtId="0" fontId="16" fillId="4" borderId="21" xfId="0" applyFont="1" applyFill="1" applyBorder="1" applyAlignment="1">
      <alignment horizontal="center" vertical="center" shrinkToFit="1"/>
    </xf>
    <xf numFmtId="0" fontId="16" fillId="4" borderId="10" xfId="0" applyFont="1" applyFill="1" applyBorder="1" applyAlignment="1">
      <alignment horizontal="center" vertical="center" shrinkToFit="1"/>
    </xf>
    <xf numFmtId="0" fontId="16" fillId="4" borderId="11" xfId="0" applyFont="1" applyFill="1" applyBorder="1" applyAlignment="1">
      <alignment horizontal="center" vertical="center" shrinkToFit="1"/>
    </xf>
    <xf numFmtId="0" fontId="16" fillId="4" borderId="12" xfId="0" applyFont="1" applyFill="1" applyBorder="1" applyAlignment="1">
      <alignment horizontal="center" vertical="center" shrinkToFit="1"/>
    </xf>
    <xf numFmtId="0" fontId="10" fillId="0" borderId="20"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cellXfs>
  <cellStyles count="5">
    <cellStyle name="Hipervínculo" xfId="4" builtinId="8"/>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53340</xdr:rowOff>
    </xdr:from>
    <xdr:to>
      <xdr:col>1</xdr:col>
      <xdr:colOff>1920240</xdr:colOff>
      <xdr:row>4</xdr:row>
      <xdr:rowOff>170112</xdr:rowOff>
    </xdr:to>
    <xdr:pic>
      <xdr:nvPicPr>
        <xdr:cNvPr id="4" name="Imagen 3">
          <a:extLst>
            <a:ext uri="{FF2B5EF4-FFF2-40B4-BE49-F238E27FC236}">
              <a16:creationId xmlns:a16="http://schemas.microsoft.com/office/drawing/2014/main" id="{D1DD65DA-5372-4C96-B3C3-19D48E73A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53340"/>
          <a:ext cx="1920240" cy="847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0</xdr:row>
      <xdr:rowOff>36983</xdr:rowOff>
    </xdr:from>
    <xdr:to>
      <xdr:col>1</xdr:col>
      <xdr:colOff>1981200</xdr:colOff>
      <xdr:row>4</xdr:row>
      <xdr:rowOff>185600</xdr:rowOff>
    </xdr:to>
    <xdr:pic>
      <xdr:nvPicPr>
        <xdr:cNvPr id="3" name="Imagen 2">
          <a:extLst>
            <a:ext uri="{FF2B5EF4-FFF2-40B4-BE49-F238E27FC236}">
              <a16:creationId xmlns:a16="http://schemas.microsoft.com/office/drawing/2014/main" id="{5AF1A07F-B528-4453-953B-70BEFA77FA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 y="36983"/>
          <a:ext cx="1981200" cy="87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17929</xdr:colOff>
      <xdr:row>0</xdr:row>
      <xdr:rowOff>45292</xdr:rowOff>
    </xdr:from>
    <xdr:to>
      <xdr:col>1</xdr:col>
      <xdr:colOff>1920240</xdr:colOff>
      <xdr:row>4</xdr:row>
      <xdr:rowOff>174740</xdr:rowOff>
    </xdr:to>
    <xdr:pic>
      <xdr:nvPicPr>
        <xdr:cNvPr id="3" name="Imagen 2">
          <a:extLst>
            <a:ext uri="{FF2B5EF4-FFF2-40B4-BE49-F238E27FC236}">
              <a16:creationId xmlns:a16="http://schemas.microsoft.com/office/drawing/2014/main" id="{086715B0-3CF7-4C27-A6E6-2EFA1E9F21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69" y="45292"/>
          <a:ext cx="1902311" cy="854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53340</xdr:rowOff>
    </xdr:from>
    <xdr:to>
      <xdr:col>2</xdr:col>
      <xdr:colOff>23172</xdr:colOff>
      <xdr:row>4</xdr:row>
      <xdr:rowOff>158387</xdr:rowOff>
    </xdr:to>
    <xdr:pic>
      <xdr:nvPicPr>
        <xdr:cNvPr id="3" name="Imagen 2">
          <a:extLst>
            <a:ext uri="{FF2B5EF4-FFF2-40B4-BE49-F238E27FC236}">
              <a16:creationId xmlns:a16="http://schemas.microsoft.com/office/drawing/2014/main" id="{69E3EC70-7103-4DD1-8BBC-1FB69E7B5F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20" y="53340"/>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xdr:colOff>
      <xdr:row>0</xdr:row>
      <xdr:rowOff>60961</xdr:rowOff>
    </xdr:from>
    <xdr:to>
      <xdr:col>1</xdr:col>
      <xdr:colOff>1912932</xdr:colOff>
      <xdr:row>4</xdr:row>
      <xdr:rowOff>161926</xdr:rowOff>
    </xdr:to>
    <xdr:pic>
      <xdr:nvPicPr>
        <xdr:cNvPr id="4" name="Imagen 3">
          <a:extLst>
            <a:ext uri="{FF2B5EF4-FFF2-40B4-BE49-F238E27FC236}">
              <a16:creationId xmlns:a16="http://schemas.microsoft.com/office/drawing/2014/main" id="{E6A5D8B3-F4C2-471D-AEF4-F327DEA1E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60961"/>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208429</xdr:colOff>
      <xdr:row>0</xdr:row>
      <xdr:rowOff>68580</xdr:rowOff>
    </xdr:from>
    <xdr:ext cx="1772771" cy="782186"/>
    <xdr:pic>
      <xdr:nvPicPr>
        <xdr:cNvPr id="2" name="Imagen 1">
          <a:extLst>
            <a:ext uri="{FF2B5EF4-FFF2-40B4-BE49-F238E27FC236}">
              <a16:creationId xmlns:a16="http://schemas.microsoft.com/office/drawing/2014/main" id="{02F40FC2-DC56-4B13-B026-7F17D2C31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29" y="68580"/>
          <a:ext cx="1772771" cy="782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tramites1.suit.gov.co/racionalizacion-web/faces/gestionoperacion/ver_fi_datos_operacion.jsf?_adf.ctrl-state=fsiebmbih_3" TargetMode="External"/><Relationship Id="rId2" Type="http://schemas.openxmlformats.org/officeDocument/2006/relationships/hyperlink" Target="https://itceduco-my.sharepoint.com/:x:/g/personal/plandeaccion_itc_edu_co/EWZaltOk-q9LkWZ3Dlil2HIBySVQ__TTiK0nPrgxi4daLw?e=XOtbh1" TargetMode="External"/><Relationship Id="rId1" Type="http://schemas.openxmlformats.org/officeDocument/2006/relationships/hyperlink" Target="https://itceduco-my.sharepoint.com/:x:/g/personal/plandeaccion_itc_edu_co/EWZaltOk-q9LkWZ3Dlil2HIBySVQ__TTiK0nPrgxi4daLw?e=XOtbh1"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etitc.edu.co/es/" TargetMode="External"/><Relationship Id="rId2" Type="http://schemas.openxmlformats.org/officeDocument/2006/relationships/hyperlink" Target="https://etitc.edu.co/archives/gestion21.pdf" TargetMode="External"/><Relationship Id="rId1" Type="http://schemas.openxmlformats.org/officeDocument/2006/relationships/hyperlink" Target="https://etitc.edu.co/es/page/informativo"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www.youtube.com/watch?v=IRr3BD9swhI"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etitc.edu.co/es/page/atencionciudadano&amp;informes" TargetMode="External"/><Relationship Id="rId1" Type="http://schemas.openxmlformats.org/officeDocument/2006/relationships/hyperlink" Target="https://etitc.edu.co/es/page/atencionciudadano&amp;informes" TargetMode="Externa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hyperlink" Target="https://etitc.edu.co/es/page/atencionciudadano&amp;informes" TargetMode="External"/><Relationship Id="rId2" Type="http://schemas.openxmlformats.org/officeDocument/2006/relationships/hyperlink" Target="https://itceduco-my.sharepoint.com/:v:/g/personal/auxcontabilidad_itc_edu_co/EbZjWkIYfwxKvlnFWRCbHKsBwExjNJ6OYb02zqxR4Sr-fA" TargetMode="External"/><Relationship Id="rId1" Type="http://schemas.openxmlformats.org/officeDocument/2006/relationships/hyperlink" Target="https://www.etitc.edu.co/es/page/leytransparencia" TargetMode="Externa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2"/>
  <sheetViews>
    <sheetView topLeftCell="A40" zoomScale="85" zoomScaleNormal="85" workbookViewId="0">
      <selection activeCell="D3" sqref="D3:D6"/>
    </sheetView>
  </sheetViews>
  <sheetFormatPr baseColWidth="10" defaultColWidth="11.42578125" defaultRowHeight="15" x14ac:dyDescent="0.25"/>
  <cols>
    <col min="1" max="1" width="3.42578125" customWidth="1"/>
    <col min="2" max="2" width="4.140625" bestFit="1" customWidth="1"/>
    <col min="3" max="3" width="35.42578125" customWidth="1"/>
    <col min="4" max="4" width="28.7109375" bestFit="1" customWidth="1"/>
    <col min="5" max="5" width="15.28515625" bestFit="1" customWidth="1"/>
    <col min="6" max="6" width="33.28515625" customWidth="1"/>
    <col min="7" max="7" width="32.5703125" customWidth="1"/>
    <col min="8" max="8" width="20.7109375" customWidth="1"/>
    <col min="9" max="9" width="36.7109375" bestFit="1" customWidth="1"/>
  </cols>
  <sheetData>
    <row r="3" spans="2:9" x14ac:dyDescent="0.25">
      <c r="B3" s="166" t="s">
        <v>0</v>
      </c>
      <c r="C3" s="147" t="s">
        <v>1</v>
      </c>
      <c r="D3" s="147" t="s">
        <v>2</v>
      </c>
      <c r="E3" s="147" t="s">
        <v>3</v>
      </c>
      <c r="F3" s="147" t="s">
        <v>4</v>
      </c>
      <c r="G3" s="147" t="s">
        <v>5</v>
      </c>
      <c r="H3" s="147" t="s">
        <v>6</v>
      </c>
      <c r="I3" s="147" t="s">
        <v>7</v>
      </c>
    </row>
    <row r="4" spans="2:9" x14ac:dyDescent="0.25">
      <c r="B4" s="167"/>
      <c r="C4" s="148"/>
      <c r="D4" s="148"/>
      <c r="E4" s="148"/>
      <c r="F4" s="148"/>
      <c r="G4" s="148"/>
      <c r="H4" s="148"/>
      <c r="I4" s="148"/>
    </row>
    <row r="5" spans="2:9" x14ac:dyDescent="0.25">
      <c r="B5" s="167"/>
      <c r="C5" s="148"/>
      <c r="D5" s="148"/>
      <c r="E5" s="148"/>
      <c r="F5" s="148"/>
      <c r="G5" s="148"/>
      <c r="H5" s="148"/>
      <c r="I5" s="148"/>
    </row>
    <row r="6" spans="2:9" ht="15.75" thickBot="1" x14ac:dyDescent="0.3">
      <c r="B6" s="168"/>
      <c r="C6" s="165"/>
      <c r="D6" s="165"/>
      <c r="E6" s="165"/>
      <c r="F6" s="165"/>
      <c r="G6" s="165"/>
      <c r="H6" s="165"/>
      <c r="I6" s="149"/>
    </row>
    <row r="7" spans="2:9" x14ac:dyDescent="0.25">
      <c r="B7" s="144">
        <v>1</v>
      </c>
      <c r="C7" s="153" t="s">
        <v>8</v>
      </c>
      <c r="D7" s="159" t="s">
        <v>9</v>
      </c>
      <c r="E7" s="159" t="s">
        <v>10</v>
      </c>
      <c r="F7" s="159" t="s">
        <v>11</v>
      </c>
      <c r="G7" s="144" t="s">
        <v>12</v>
      </c>
      <c r="H7" s="144" t="s">
        <v>13</v>
      </c>
      <c r="I7" s="144"/>
    </row>
    <row r="8" spans="2:9" x14ac:dyDescent="0.25">
      <c r="B8" s="145"/>
      <c r="C8" s="154"/>
      <c r="D8" s="160"/>
      <c r="E8" s="160"/>
      <c r="F8" s="160"/>
      <c r="G8" s="145"/>
      <c r="H8" s="145"/>
      <c r="I8" s="145"/>
    </row>
    <row r="9" spans="2:9" x14ac:dyDescent="0.25">
      <c r="B9" s="145"/>
      <c r="C9" s="154"/>
      <c r="D9" s="160"/>
      <c r="E9" s="160"/>
      <c r="F9" s="160"/>
      <c r="G9" s="145"/>
      <c r="H9" s="145"/>
      <c r="I9" s="145"/>
    </row>
    <row r="10" spans="2:9" ht="15.75" thickBot="1" x14ac:dyDescent="0.3">
      <c r="B10" s="146"/>
      <c r="C10" s="155"/>
      <c r="D10" s="161"/>
      <c r="E10" s="161"/>
      <c r="F10" s="161"/>
      <c r="G10" s="146"/>
      <c r="H10" s="146"/>
      <c r="I10" s="146"/>
    </row>
    <row r="11" spans="2:9" x14ac:dyDescent="0.25">
      <c r="B11" s="144">
        <v>2</v>
      </c>
      <c r="C11" s="162" t="s">
        <v>14</v>
      </c>
      <c r="D11" s="159" t="s">
        <v>9</v>
      </c>
      <c r="E11" s="159" t="s">
        <v>10</v>
      </c>
      <c r="F11" s="156" t="s">
        <v>11</v>
      </c>
      <c r="G11" s="144" t="s">
        <v>12</v>
      </c>
      <c r="H11" s="144" t="s">
        <v>13</v>
      </c>
      <c r="I11" s="144"/>
    </row>
    <row r="12" spans="2:9" x14ac:dyDescent="0.25">
      <c r="B12" s="145"/>
      <c r="C12" s="163"/>
      <c r="D12" s="160"/>
      <c r="E12" s="160"/>
      <c r="F12" s="157"/>
      <c r="G12" s="145"/>
      <c r="H12" s="145"/>
      <c r="I12" s="145"/>
    </row>
    <row r="13" spans="2:9" x14ac:dyDescent="0.25">
      <c r="B13" s="145"/>
      <c r="C13" s="163"/>
      <c r="D13" s="160"/>
      <c r="E13" s="160"/>
      <c r="F13" s="157"/>
      <c r="G13" s="145"/>
      <c r="H13" s="145"/>
      <c r="I13" s="145"/>
    </row>
    <row r="14" spans="2:9" ht="15.75" thickBot="1" x14ac:dyDescent="0.3">
      <c r="B14" s="146"/>
      <c r="C14" s="164"/>
      <c r="D14" s="161"/>
      <c r="E14" s="161"/>
      <c r="F14" s="158"/>
      <c r="G14" s="146"/>
      <c r="H14" s="146"/>
      <c r="I14" s="146"/>
    </row>
    <row r="15" spans="2:9" x14ac:dyDescent="0.25">
      <c r="B15" s="144">
        <v>3</v>
      </c>
      <c r="C15" s="153" t="s">
        <v>15</v>
      </c>
      <c r="D15" s="159" t="s">
        <v>9</v>
      </c>
      <c r="E15" s="159" t="s">
        <v>10</v>
      </c>
      <c r="F15" s="159" t="s">
        <v>11</v>
      </c>
      <c r="G15" s="144" t="s">
        <v>12</v>
      </c>
      <c r="H15" s="144" t="s">
        <v>13</v>
      </c>
      <c r="I15" s="144"/>
    </row>
    <row r="16" spans="2:9" x14ac:dyDescent="0.25">
      <c r="B16" s="145"/>
      <c r="C16" s="154"/>
      <c r="D16" s="160"/>
      <c r="E16" s="160"/>
      <c r="F16" s="160"/>
      <c r="G16" s="145"/>
      <c r="H16" s="145"/>
      <c r="I16" s="145"/>
    </row>
    <row r="17" spans="2:9" x14ac:dyDescent="0.25">
      <c r="B17" s="145"/>
      <c r="C17" s="154"/>
      <c r="D17" s="160"/>
      <c r="E17" s="160"/>
      <c r="F17" s="160"/>
      <c r="G17" s="145"/>
      <c r="H17" s="145"/>
      <c r="I17" s="145"/>
    </row>
    <row r="18" spans="2:9" ht="15.75" thickBot="1" x14ac:dyDescent="0.3">
      <c r="B18" s="146"/>
      <c r="C18" s="155"/>
      <c r="D18" s="161"/>
      <c r="E18" s="161"/>
      <c r="F18" s="161"/>
      <c r="G18" s="146"/>
      <c r="H18" s="146"/>
      <c r="I18" s="146"/>
    </row>
    <row r="19" spans="2:9" x14ac:dyDescent="0.25">
      <c r="B19" s="144">
        <v>4</v>
      </c>
      <c r="C19" s="153" t="s">
        <v>16</v>
      </c>
      <c r="D19" s="159" t="s">
        <v>9</v>
      </c>
      <c r="E19" s="159" t="s">
        <v>10</v>
      </c>
      <c r="F19" s="159" t="s">
        <v>11</v>
      </c>
      <c r="G19" s="144" t="s">
        <v>12</v>
      </c>
      <c r="H19" s="144" t="s">
        <v>13</v>
      </c>
      <c r="I19" s="144"/>
    </row>
    <row r="20" spans="2:9" x14ac:dyDescent="0.25">
      <c r="B20" s="145"/>
      <c r="C20" s="154"/>
      <c r="D20" s="160"/>
      <c r="E20" s="160"/>
      <c r="F20" s="160"/>
      <c r="G20" s="145"/>
      <c r="H20" s="145"/>
      <c r="I20" s="145"/>
    </row>
    <row r="21" spans="2:9" x14ac:dyDescent="0.25">
      <c r="B21" s="145"/>
      <c r="C21" s="154"/>
      <c r="D21" s="160"/>
      <c r="E21" s="160"/>
      <c r="F21" s="160"/>
      <c r="G21" s="145"/>
      <c r="H21" s="145"/>
      <c r="I21" s="145"/>
    </row>
    <row r="22" spans="2:9" ht="15.75" thickBot="1" x14ac:dyDescent="0.3">
      <c r="B22" s="146"/>
      <c r="C22" s="155"/>
      <c r="D22" s="161"/>
      <c r="E22" s="161"/>
      <c r="F22" s="161"/>
      <c r="G22" s="146"/>
      <c r="H22" s="146"/>
      <c r="I22" s="146"/>
    </row>
    <row r="23" spans="2:9" x14ac:dyDescent="0.25">
      <c r="B23" s="144">
        <v>5</v>
      </c>
      <c r="C23" s="153" t="s">
        <v>17</v>
      </c>
      <c r="D23" s="159" t="s">
        <v>9</v>
      </c>
      <c r="E23" s="159" t="s">
        <v>10</v>
      </c>
      <c r="F23" s="159" t="s">
        <v>11</v>
      </c>
      <c r="G23" s="144" t="s">
        <v>12</v>
      </c>
      <c r="H23" s="144" t="s">
        <v>13</v>
      </c>
      <c r="I23" s="144"/>
    </row>
    <row r="24" spans="2:9" x14ac:dyDescent="0.25">
      <c r="B24" s="145"/>
      <c r="C24" s="154"/>
      <c r="D24" s="160"/>
      <c r="E24" s="160"/>
      <c r="F24" s="160"/>
      <c r="G24" s="145"/>
      <c r="H24" s="145"/>
      <c r="I24" s="145"/>
    </row>
    <row r="25" spans="2:9" x14ac:dyDescent="0.25">
      <c r="B25" s="145"/>
      <c r="C25" s="154"/>
      <c r="D25" s="160"/>
      <c r="E25" s="160"/>
      <c r="F25" s="160"/>
      <c r="G25" s="145"/>
      <c r="H25" s="145"/>
      <c r="I25" s="145"/>
    </row>
    <row r="26" spans="2:9" ht="15.75" thickBot="1" x14ac:dyDescent="0.3">
      <c r="B26" s="146"/>
      <c r="C26" s="155"/>
      <c r="D26" s="161"/>
      <c r="E26" s="161"/>
      <c r="F26" s="161"/>
      <c r="G26" s="146"/>
      <c r="H26" s="146"/>
      <c r="I26" s="146"/>
    </row>
    <row r="27" spans="2:9" x14ac:dyDescent="0.25">
      <c r="B27" s="144">
        <v>6</v>
      </c>
      <c r="C27" s="153" t="s">
        <v>18</v>
      </c>
      <c r="D27" s="159" t="s">
        <v>9</v>
      </c>
      <c r="E27" s="159" t="s">
        <v>10</v>
      </c>
      <c r="F27" s="159" t="s">
        <v>11</v>
      </c>
      <c r="G27" s="144" t="s">
        <v>12</v>
      </c>
      <c r="H27" s="144" t="s">
        <v>13</v>
      </c>
      <c r="I27" s="144"/>
    </row>
    <row r="28" spans="2:9" x14ac:dyDescent="0.25">
      <c r="B28" s="145"/>
      <c r="C28" s="154"/>
      <c r="D28" s="160"/>
      <c r="E28" s="160"/>
      <c r="F28" s="160"/>
      <c r="G28" s="145"/>
      <c r="H28" s="145"/>
      <c r="I28" s="145"/>
    </row>
    <row r="29" spans="2:9" x14ac:dyDescent="0.25">
      <c r="B29" s="145"/>
      <c r="C29" s="154"/>
      <c r="D29" s="160"/>
      <c r="E29" s="160"/>
      <c r="F29" s="160"/>
      <c r="G29" s="145"/>
      <c r="H29" s="145"/>
      <c r="I29" s="145"/>
    </row>
    <row r="30" spans="2:9" ht="15.75" thickBot="1" x14ac:dyDescent="0.3">
      <c r="B30" s="146"/>
      <c r="C30" s="155"/>
      <c r="D30" s="161"/>
      <c r="E30" s="161"/>
      <c r="F30" s="161"/>
      <c r="G30" s="146"/>
      <c r="H30" s="146"/>
      <c r="I30" s="146"/>
    </row>
    <row r="31" spans="2:9" x14ac:dyDescent="0.25">
      <c r="B31" s="144">
        <v>7</v>
      </c>
      <c r="C31" s="153" t="s">
        <v>19</v>
      </c>
      <c r="D31" s="159" t="s">
        <v>9</v>
      </c>
      <c r="E31" s="1"/>
      <c r="F31" s="159" t="s">
        <v>11</v>
      </c>
      <c r="G31" s="144" t="s">
        <v>12</v>
      </c>
      <c r="H31" s="144" t="s">
        <v>13</v>
      </c>
      <c r="I31" s="144"/>
    </row>
    <row r="32" spans="2:9" x14ac:dyDescent="0.25">
      <c r="B32" s="145"/>
      <c r="C32" s="154"/>
      <c r="D32" s="160"/>
      <c r="E32" s="160" t="s">
        <v>10</v>
      </c>
      <c r="F32" s="160"/>
      <c r="G32" s="145"/>
      <c r="H32" s="145"/>
      <c r="I32" s="145"/>
    </row>
    <row r="33" spans="2:9" x14ac:dyDescent="0.25">
      <c r="B33" s="145"/>
      <c r="C33" s="154"/>
      <c r="D33" s="160"/>
      <c r="E33" s="160"/>
      <c r="F33" s="160"/>
      <c r="G33" s="145"/>
      <c r="H33" s="145"/>
      <c r="I33" s="145"/>
    </row>
    <row r="34" spans="2:9" ht="15.75" thickBot="1" x14ac:dyDescent="0.3">
      <c r="B34" s="146"/>
      <c r="C34" s="155"/>
      <c r="D34" s="161"/>
      <c r="E34" s="161"/>
      <c r="F34" s="161"/>
      <c r="G34" s="146"/>
      <c r="H34" s="146"/>
      <c r="I34" s="146"/>
    </row>
    <row r="35" spans="2:9" ht="22.5" x14ac:dyDescent="0.25">
      <c r="B35" s="144">
        <v>8</v>
      </c>
      <c r="C35" s="153" t="s">
        <v>20</v>
      </c>
      <c r="D35" s="1"/>
      <c r="E35" s="1"/>
      <c r="F35" s="8" t="s">
        <v>21</v>
      </c>
      <c r="G35" s="11"/>
      <c r="H35" s="11"/>
      <c r="I35" s="12"/>
    </row>
    <row r="36" spans="2:9" ht="22.5" x14ac:dyDescent="0.25">
      <c r="B36" s="145"/>
      <c r="C36" s="154"/>
      <c r="D36" s="1"/>
      <c r="E36" s="1"/>
      <c r="F36" s="8" t="s">
        <v>22</v>
      </c>
      <c r="G36" s="3" t="s">
        <v>12</v>
      </c>
      <c r="H36" s="3" t="s">
        <v>13</v>
      </c>
      <c r="I36" s="12"/>
    </row>
    <row r="37" spans="2:9" x14ac:dyDescent="0.25">
      <c r="B37" s="145"/>
      <c r="C37" s="154"/>
      <c r="D37" s="4"/>
      <c r="E37" s="4"/>
      <c r="F37" s="9"/>
      <c r="G37" s="5"/>
      <c r="H37" s="5"/>
      <c r="I37" s="5"/>
    </row>
    <row r="38" spans="2:9" ht="15.75" thickBot="1" x14ac:dyDescent="0.3">
      <c r="B38" s="146"/>
      <c r="C38" s="155"/>
      <c r="D38" s="6" t="s">
        <v>9</v>
      </c>
      <c r="E38" s="6" t="s">
        <v>10</v>
      </c>
      <c r="F38" s="10"/>
      <c r="G38" s="7"/>
      <c r="H38" s="7"/>
      <c r="I38" s="7"/>
    </row>
    <row r="39" spans="2:9" x14ac:dyDescent="0.25">
      <c r="B39" s="144">
        <v>9</v>
      </c>
      <c r="C39" s="153" t="s">
        <v>23</v>
      </c>
      <c r="D39" s="1"/>
      <c r="E39" s="1"/>
      <c r="F39" s="156" t="s">
        <v>11</v>
      </c>
      <c r="G39" s="2"/>
      <c r="H39" s="2"/>
      <c r="I39" s="150"/>
    </row>
    <row r="40" spans="2:9" ht="22.5" x14ac:dyDescent="0.25">
      <c r="B40" s="145"/>
      <c r="C40" s="154"/>
      <c r="D40" s="1"/>
      <c r="E40" s="1"/>
      <c r="F40" s="157"/>
      <c r="G40" s="3" t="s">
        <v>12</v>
      </c>
      <c r="H40" s="3" t="s">
        <v>13</v>
      </c>
      <c r="I40" s="151"/>
    </row>
    <row r="41" spans="2:9" x14ac:dyDescent="0.25">
      <c r="B41" s="145"/>
      <c r="C41" s="154"/>
      <c r="D41" s="4"/>
      <c r="E41" s="4"/>
      <c r="F41" s="157"/>
      <c r="G41" s="5"/>
      <c r="H41" s="5"/>
      <c r="I41" s="151"/>
    </row>
    <row r="42" spans="2:9" ht="15.75" thickBot="1" x14ac:dyDescent="0.3">
      <c r="B42" s="146"/>
      <c r="C42" s="155"/>
      <c r="D42" s="6" t="s">
        <v>9</v>
      </c>
      <c r="E42" s="6" t="s">
        <v>10</v>
      </c>
      <c r="F42" s="158"/>
      <c r="G42" s="7"/>
      <c r="H42" s="7"/>
      <c r="I42" s="152"/>
    </row>
  </sheetData>
  <mergeCells count="70">
    <mergeCell ref="H3:H6"/>
    <mergeCell ref="B3:B6"/>
    <mergeCell ref="C3:C6"/>
    <mergeCell ref="D3:D6"/>
    <mergeCell ref="E3:E6"/>
    <mergeCell ref="F3:F6"/>
    <mergeCell ref="G3:G6"/>
    <mergeCell ref="H7:H10"/>
    <mergeCell ref="B7:B10"/>
    <mergeCell ref="C7:C10"/>
    <mergeCell ref="D7:D10"/>
    <mergeCell ref="E7:E10"/>
    <mergeCell ref="F7:F10"/>
    <mergeCell ref="G7:G10"/>
    <mergeCell ref="H11:H14"/>
    <mergeCell ref="B15:B18"/>
    <mergeCell ref="C15:C18"/>
    <mergeCell ref="D15:D18"/>
    <mergeCell ref="E15:E18"/>
    <mergeCell ref="F15:F18"/>
    <mergeCell ref="G15:G18"/>
    <mergeCell ref="H15:H18"/>
    <mergeCell ref="B11:B14"/>
    <mergeCell ref="C11:C14"/>
    <mergeCell ref="D11:D14"/>
    <mergeCell ref="E11:E14"/>
    <mergeCell ref="F11:F14"/>
    <mergeCell ref="G11:G14"/>
    <mergeCell ref="H19:H22"/>
    <mergeCell ref="B23:B26"/>
    <mergeCell ref="C23:C26"/>
    <mergeCell ref="D23:D26"/>
    <mergeCell ref="E23:E26"/>
    <mergeCell ref="F23:F26"/>
    <mergeCell ref="G23:G26"/>
    <mergeCell ref="H23:H26"/>
    <mergeCell ref="B19:B22"/>
    <mergeCell ref="C19:C22"/>
    <mergeCell ref="D19:D22"/>
    <mergeCell ref="E19:E22"/>
    <mergeCell ref="F19:F22"/>
    <mergeCell ref="G19:G22"/>
    <mergeCell ref="H27:H30"/>
    <mergeCell ref="B31:B34"/>
    <mergeCell ref="C31:C34"/>
    <mergeCell ref="D31:D34"/>
    <mergeCell ref="F31:F34"/>
    <mergeCell ref="G31:G34"/>
    <mergeCell ref="H31:H34"/>
    <mergeCell ref="E32:E34"/>
    <mergeCell ref="B27:B30"/>
    <mergeCell ref="C27:C30"/>
    <mergeCell ref="D27:D30"/>
    <mergeCell ref="E27:E30"/>
    <mergeCell ref="F27:F30"/>
    <mergeCell ref="G27:G30"/>
    <mergeCell ref="B35:B38"/>
    <mergeCell ref="C35:C38"/>
    <mergeCell ref="B39:B42"/>
    <mergeCell ref="C39:C42"/>
    <mergeCell ref="F39:F42"/>
    <mergeCell ref="I11:I14"/>
    <mergeCell ref="I7:I10"/>
    <mergeCell ref="I3:I6"/>
    <mergeCell ref="I39:I42"/>
    <mergeCell ref="I31:I34"/>
    <mergeCell ref="I27:I30"/>
    <mergeCell ref="I23:I26"/>
    <mergeCell ref="I19:I22"/>
    <mergeCell ref="I15:I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showGridLines="0" topLeftCell="E5" zoomScale="85" zoomScaleNormal="85" workbookViewId="0">
      <selection activeCell="H7" sqref="H7"/>
    </sheetView>
  </sheetViews>
  <sheetFormatPr baseColWidth="10" defaultColWidth="11.42578125" defaultRowHeight="15" x14ac:dyDescent="0.25"/>
  <cols>
    <col min="1" max="1" width="3.7109375" customWidth="1"/>
    <col min="2" max="2" width="33.5703125" bestFit="1" customWidth="1"/>
    <col min="3" max="3" width="4.7109375" customWidth="1"/>
    <col min="4" max="4" width="38" customWidth="1"/>
    <col min="5" max="5" width="23.7109375" customWidth="1"/>
    <col min="6" max="6" width="27.7109375" customWidth="1"/>
    <col min="7" max="7" width="17.7109375" customWidth="1"/>
    <col min="8" max="8" width="117.28515625" style="110" bestFit="1" customWidth="1"/>
    <col min="9" max="9" width="18.42578125" style="110" customWidth="1"/>
    <col min="10" max="10" width="15" customWidth="1"/>
  </cols>
  <sheetData>
    <row r="1" spans="2:10" x14ac:dyDescent="0.25">
      <c r="B1" s="34"/>
      <c r="C1" s="34"/>
      <c r="D1" s="34"/>
      <c r="E1" s="34"/>
      <c r="F1" s="34"/>
      <c r="G1" s="34"/>
    </row>
    <row r="2" spans="2:10" ht="15" customHeight="1" x14ac:dyDescent="0.25">
      <c r="B2" s="174" t="s">
        <v>24</v>
      </c>
      <c r="C2" s="175"/>
      <c r="D2" s="175"/>
      <c r="E2" s="175"/>
      <c r="F2" s="175"/>
      <c r="G2" s="175"/>
      <c r="H2" s="175"/>
      <c r="I2" s="175"/>
      <c r="J2" s="175"/>
    </row>
    <row r="3" spans="2:10" ht="15" customHeight="1" x14ac:dyDescent="0.25">
      <c r="B3" s="174"/>
      <c r="C3" s="175"/>
      <c r="D3" s="175"/>
      <c r="E3" s="175"/>
      <c r="F3" s="175"/>
      <c r="G3" s="175"/>
      <c r="H3" s="175"/>
      <c r="I3" s="175"/>
      <c r="J3" s="175"/>
    </row>
    <row r="4" spans="2:10" ht="15" customHeight="1" x14ac:dyDescent="0.25">
      <c r="B4" s="174"/>
      <c r="C4" s="175"/>
      <c r="D4" s="175"/>
      <c r="E4" s="175"/>
      <c r="F4" s="175"/>
      <c r="G4" s="175"/>
      <c r="H4" s="175"/>
      <c r="I4" s="175"/>
      <c r="J4" s="175"/>
    </row>
    <row r="5" spans="2:10" x14ac:dyDescent="0.25">
      <c r="B5" s="170" t="s">
        <v>25</v>
      </c>
      <c r="C5" s="170"/>
      <c r="D5" s="170"/>
      <c r="E5" s="170"/>
      <c r="F5" s="170"/>
      <c r="G5" s="170"/>
      <c r="H5" s="170" t="s">
        <v>26</v>
      </c>
      <c r="I5" s="170"/>
      <c r="J5" s="170"/>
    </row>
    <row r="6" spans="2:10" x14ac:dyDescent="0.25">
      <c r="B6" s="134" t="s">
        <v>27</v>
      </c>
      <c r="C6" s="172" t="s">
        <v>28</v>
      </c>
      <c r="D6" s="173"/>
      <c r="E6" s="131" t="s">
        <v>29</v>
      </c>
      <c r="F6" s="131" t="s">
        <v>30</v>
      </c>
      <c r="G6" s="133" t="s">
        <v>31</v>
      </c>
      <c r="H6" s="113" t="s">
        <v>32</v>
      </c>
      <c r="I6" s="111" t="s">
        <v>33</v>
      </c>
      <c r="J6" s="131" t="s">
        <v>34</v>
      </c>
    </row>
    <row r="7" spans="2:10" ht="30" x14ac:dyDescent="0.25">
      <c r="B7" s="132" t="s">
        <v>35</v>
      </c>
      <c r="C7" s="13" t="s">
        <v>36</v>
      </c>
      <c r="D7" s="14" t="s">
        <v>37</v>
      </c>
      <c r="E7" s="14" t="s">
        <v>38</v>
      </c>
      <c r="F7" s="29" t="s">
        <v>39</v>
      </c>
      <c r="G7" s="106" t="s">
        <v>40</v>
      </c>
      <c r="H7" s="114" t="s">
        <v>41</v>
      </c>
      <c r="I7" s="112" t="s">
        <v>42</v>
      </c>
      <c r="J7" s="109">
        <v>0</v>
      </c>
    </row>
    <row r="8" spans="2:10" ht="45" x14ac:dyDescent="0.25">
      <c r="B8" s="171" t="s">
        <v>43</v>
      </c>
      <c r="C8" s="13" t="s">
        <v>44</v>
      </c>
      <c r="D8" s="14" t="s">
        <v>45</v>
      </c>
      <c r="E8" s="14" t="s">
        <v>46</v>
      </c>
      <c r="F8" s="100" t="s">
        <v>47</v>
      </c>
      <c r="G8" s="107" t="s">
        <v>40</v>
      </c>
      <c r="H8" s="114" t="s">
        <v>41</v>
      </c>
      <c r="I8" s="112" t="s">
        <v>42</v>
      </c>
      <c r="J8" s="109">
        <v>0</v>
      </c>
    </row>
    <row r="9" spans="2:10" ht="90" x14ac:dyDescent="0.25">
      <c r="B9" s="171"/>
      <c r="C9" s="13" t="s">
        <v>48</v>
      </c>
      <c r="D9" s="14" t="s">
        <v>49</v>
      </c>
      <c r="E9" s="14" t="s">
        <v>50</v>
      </c>
      <c r="F9" s="29" t="s">
        <v>51</v>
      </c>
      <c r="G9" s="106" t="s">
        <v>52</v>
      </c>
      <c r="H9" s="143" t="s">
        <v>53</v>
      </c>
      <c r="I9" s="114" t="s">
        <v>54</v>
      </c>
      <c r="J9" s="109">
        <v>25</v>
      </c>
    </row>
    <row r="10" spans="2:10" ht="93.75" customHeight="1" x14ac:dyDescent="0.25">
      <c r="B10" s="132" t="s">
        <v>55</v>
      </c>
      <c r="C10" s="13" t="s">
        <v>56</v>
      </c>
      <c r="D10" s="14" t="s">
        <v>57</v>
      </c>
      <c r="E10" s="14" t="s">
        <v>58</v>
      </c>
      <c r="F10" s="29" t="s">
        <v>59</v>
      </c>
      <c r="G10" s="106" t="s">
        <v>52</v>
      </c>
      <c r="H10" s="115" t="s">
        <v>60</v>
      </c>
      <c r="I10" s="114" t="s">
        <v>54</v>
      </c>
      <c r="J10" s="109">
        <v>100</v>
      </c>
    </row>
    <row r="11" spans="2:10" ht="75" x14ac:dyDescent="0.25">
      <c r="B11" s="141" t="s">
        <v>61</v>
      </c>
      <c r="C11" s="13" t="s">
        <v>62</v>
      </c>
      <c r="D11" s="14" t="s">
        <v>63</v>
      </c>
      <c r="E11" s="14" t="s">
        <v>64</v>
      </c>
      <c r="F11" s="100" t="s">
        <v>47</v>
      </c>
      <c r="G11" s="106" t="s">
        <v>65</v>
      </c>
      <c r="H11" s="115" t="s">
        <v>41</v>
      </c>
      <c r="I11" s="112" t="s">
        <v>42</v>
      </c>
      <c r="J11" s="109">
        <v>0</v>
      </c>
    </row>
    <row r="12" spans="2:10" ht="115.5" customHeight="1" thickBot="1" x14ac:dyDescent="0.3">
      <c r="B12" s="142" t="s">
        <v>66</v>
      </c>
      <c r="C12" s="15" t="s">
        <v>67</v>
      </c>
      <c r="D12" s="16" t="s">
        <v>68</v>
      </c>
      <c r="E12" s="16" t="s">
        <v>69</v>
      </c>
      <c r="F12" s="101" t="s">
        <v>70</v>
      </c>
      <c r="G12" s="108" t="s">
        <v>71</v>
      </c>
      <c r="H12" s="115" t="s">
        <v>72</v>
      </c>
      <c r="I12" s="115" t="s">
        <v>73</v>
      </c>
      <c r="J12" s="109">
        <v>25</v>
      </c>
    </row>
    <row r="13" spans="2:10" ht="16.5" thickBot="1" x14ac:dyDescent="0.3">
      <c r="B13" s="34"/>
      <c r="C13" s="34"/>
      <c r="D13" s="34"/>
      <c r="E13" s="34"/>
      <c r="F13" s="34"/>
      <c r="G13" s="34"/>
      <c r="H13" s="169" t="s">
        <v>74</v>
      </c>
      <c r="I13" s="169"/>
      <c r="J13" s="109">
        <f>AVERAGE(J7+J8+J9+J10+J11+J12)/6</f>
        <v>25</v>
      </c>
    </row>
    <row r="14" spans="2:10" ht="15.75" thickBot="1" x14ac:dyDescent="0.3">
      <c r="B14" s="56" t="s">
        <v>75</v>
      </c>
      <c r="C14" s="57" t="s">
        <v>76</v>
      </c>
      <c r="D14" s="33" t="s">
        <v>77</v>
      </c>
      <c r="E14" s="33" t="s">
        <v>78</v>
      </c>
      <c r="F14" s="33" t="s">
        <v>79</v>
      </c>
      <c r="G14" s="33">
        <v>2</v>
      </c>
    </row>
  </sheetData>
  <mergeCells count="6">
    <mergeCell ref="H13:I13"/>
    <mergeCell ref="B5:G5"/>
    <mergeCell ref="B8:B9"/>
    <mergeCell ref="C6:D6"/>
    <mergeCell ref="B2:J4"/>
    <mergeCell ref="H5:J5"/>
  </mergeCells>
  <conditionalFormatting sqref="J7:J13">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 right="0" top="0" bottom="0" header="0.31496062992125984" footer="0.31496062992125984"/>
  <pageSetup paperSize="300"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4"/>
  <sheetViews>
    <sheetView showGridLines="0" topLeftCell="C10" zoomScaleNormal="100" workbookViewId="0">
      <selection activeCell="H13" sqref="H13:I13"/>
    </sheetView>
  </sheetViews>
  <sheetFormatPr baseColWidth="10" defaultColWidth="11.42578125" defaultRowHeight="15" x14ac:dyDescent="0.25"/>
  <cols>
    <col min="1" max="1" width="3.7109375" customWidth="1"/>
    <col min="2" max="2" width="34" customWidth="1"/>
    <col min="3" max="3" width="4.7109375" customWidth="1"/>
    <col min="4" max="4" width="51.42578125" customWidth="1"/>
    <col min="5" max="5" width="19.140625" bestFit="1" customWidth="1"/>
    <col min="6" max="6" width="28.28515625" customWidth="1"/>
    <col min="7" max="7" width="19.140625" style="21" customWidth="1"/>
    <col min="8" max="8" width="46.28515625" customWidth="1"/>
  </cols>
  <sheetData>
    <row r="2" spans="2:10" ht="15" customHeight="1" x14ac:dyDescent="0.25">
      <c r="B2" s="174" t="s">
        <v>24</v>
      </c>
      <c r="C2" s="175"/>
      <c r="D2" s="175"/>
      <c r="E2" s="175"/>
      <c r="F2" s="175"/>
      <c r="G2" s="175"/>
      <c r="H2" s="175"/>
      <c r="I2" s="175"/>
      <c r="J2" s="175"/>
    </row>
    <row r="3" spans="2:10" ht="15" customHeight="1" x14ac:dyDescent="0.25">
      <c r="B3" s="174"/>
      <c r="C3" s="175"/>
      <c r="D3" s="175"/>
      <c r="E3" s="175"/>
      <c r="F3" s="175"/>
      <c r="G3" s="175"/>
      <c r="H3" s="175"/>
      <c r="I3" s="175"/>
      <c r="J3" s="175"/>
    </row>
    <row r="4" spans="2:10" ht="15" customHeight="1" x14ac:dyDescent="0.25">
      <c r="B4" s="174"/>
      <c r="C4" s="175"/>
      <c r="D4" s="175"/>
      <c r="E4" s="175"/>
      <c r="F4" s="175"/>
      <c r="G4" s="175"/>
      <c r="H4" s="175"/>
      <c r="I4" s="175"/>
      <c r="J4" s="175"/>
    </row>
    <row r="5" spans="2:10" x14ac:dyDescent="0.25">
      <c r="B5" s="176" t="s">
        <v>80</v>
      </c>
      <c r="C5" s="170"/>
      <c r="D5" s="170"/>
      <c r="E5" s="170"/>
      <c r="F5" s="170"/>
      <c r="G5" s="177"/>
      <c r="H5" s="170" t="s">
        <v>26</v>
      </c>
      <c r="I5" s="170"/>
      <c r="J5" s="170"/>
    </row>
    <row r="6" spans="2:10" ht="30" x14ac:dyDescent="0.25">
      <c r="B6" s="134" t="s">
        <v>27</v>
      </c>
      <c r="C6" s="170" t="s">
        <v>28</v>
      </c>
      <c r="D6" s="170"/>
      <c r="E6" s="131" t="s">
        <v>29</v>
      </c>
      <c r="F6" s="131" t="s">
        <v>30</v>
      </c>
      <c r="G6" s="140" t="s">
        <v>31</v>
      </c>
      <c r="H6" s="113" t="s">
        <v>32</v>
      </c>
      <c r="I6" s="111" t="s">
        <v>33</v>
      </c>
      <c r="J6" s="131" t="s">
        <v>34</v>
      </c>
    </row>
    <row r="7" spans="2:10" ht="141" customHeight="1" x14ac:dyDescent="0.25">
      <c r="B7" s="132" t="s">
        <v>81</v>
      </c>
      <c r="C7" s="13" t="s">
        <v>36</v>
      </c>
      <c r="D7" s="14" t="s">
        <v>82</v>
      </c>
      <c r="E7" s="29" t="s">
        <v>83</v>
      </c>
      <c r="F7" s="29" t="s">
        <v>59</v>
      </c>
      <c r="G7" s="66" t="s">
        <v>84</v>
      </c>
      <c r="H7" s="120" t="s">
        <v>85</v>
      </c>
      <c r="I7" s="121" t="s">
        <v>86</v>
      </c>
      <c r="J7" s="109">
        <v>100</v>
      </c>
    </row>
    <row r="8" spans="2:10" ht="300" x14ac:dyDescent="0.25">
      <c r="B8" s="171" t="s">
        <v>87</v>
      </c>
      <c r="C8" s="13" t="s">
        <v>44</v>
      </c>
      <c r="D8" s="14" t="s">
        <v>88</v>
      </c>
      <c r="E8" s="29" t="s">
        <v>89</v>
      </c>
      <c r="F8" s="29" t="s">
        <v>90</v>
      </c>
      <c r="G8" s="66" t="s">
        <v>91</v>
      </c>
      <c r="H8" s="120" t="s">
        <v>92</v>
      </c>
      <c r="I8" s="130" t="s">
        <v>93</v>
      </c>
      <c r="J8" s="109">
        <v>0</v>
      </c>
    </row>
    <row r="9" spans="2:10" ht="165.75" x14ac:dyDescent="0.25">
      <c r="B9" s="171"/>
      <c r="C9" s="13" t="s">
        <v>48</v>
      </c>
      <c r="D9" s="14" t="s">
        <v>94</v>
      </c>
      <c r="E9" s="29" t="s">
        <v>95</v>
      </c>
      <c r="F9" s="29" t="s">
        <v>96</v>
      </c>
      <c r="G9" s="92" t="s">
        <v>84</v>
      </c>
      <c r="H9" s="122" t="s">
        <v>97</v>
      </c>
      <c r="I9" s="123" t="s">
        <v>98</v>
      </c>
      <c r="J9" s="109">
        <v>100</v>
      </c>
    </row>
    <row r="10" spans="2:10" ht="165.75" x14ac:dyDescent="0.25">
      <c r="B10" s="171"/>
      <c r="C10" s="13" t="s">
        <v>99</v>
      </c>
      <c r="D10" s="14" t="s">
        <v>100</v>
      </c>
      <c r="E10" s="29" t="s">
        <v>101</v>
      </c>
      <c r="F10" s="29" t="s">
        <v>96</v>
      </c>
      <c r="G10" s="64" t="s">
        <v>40</v>
      </c>
      <c r="H10" s="122" t="s">
        <v>102</v>
      </c>
      <c r="I10" s="123" t="s">
        <v>98</v>
      </c>
      <c r="J10" s="109">
        <v>100</v>
      </c>
    </row>
    <row r="11" spans="2:10" ht="30" x14ac:dyDescent="0.25">
      <c r="B11" s="171"/>
      <c r="C11" s="13" t="s">
        <v>103</v>
      </c>
      <c r="D11" s="14" t="s">
        <v>104</v>
      </c>
      <c r="E11" s="29" t="s">
        <v>105</v>
      </c>
      <c r="F11" s="29" t="s">
        <v>106</v>
      </c>
      <c r="G11" s="68" t="s">
        <v>107</v>
      </c>
      <c r="H11" s="114" t="s">
        <v>41</v>
      </c>
      <c r="I11" s="112" t="s">
        <v>42</v>
      </c>
      <c r="J11" s="109">
        <v>0</v>
      </c>
    </row>
    <row r="12" spans="2:10" ht="30.75" thickBot="1" x14ac:dyDescent="0.3">
      <c r="B12" s="178"/>
      <c r="C12" s="15" t="s">
        <v>108</v>
      </c>
      <c r="D12" s="16" t="s">
        <v>109</v>
      </c>
      <c r="E12" s="30" t="s">
        <v>110</v>
      </c>
      <c r="F12" s="30" t="s">
        <v>106</v>
      </c>
      <c r="G12" s="65" t="s">
        <v>111</v>
      </c>
      <c r="H12" s="114" t="s">
        <v>112</v>
      </c>
      <c r="I12" s="112" t="s">
        <v>42</v>
      </c>
      <c r="J12" s="109">
        <v>0</v>
      </c>
    </row>
    <row r="13" spans="2:10" ht="16.5" thickBot="1" x14ac:dyDescent="0.3">
      <c r="H13" s="169" t="s">
        <v>74</v>
      </c>
      <c r="I13" s="169"/>
      <c r="J13" s="109">
        <f>AVERAGE(J7+J8+J9+J10+J11+J12)/6</f>
        <v>50</v>
      </c>
    </row>
    <row r="14" spans="2:10" ht="15.75" thickBot="1" x14ac:dyDescent="0.3">
      <c r="B14" s="56" t="s">
        <v>75</v>
      </c>
      <c r="C14" s="57" t="s">
        <v>76</v>
      </c>
      <c r="D14" s="33" t="s">
        <v>77</v>
      </c>
      <c r="E14" s="33" t="s">
        <v>78</v>
      </c>
      <c r="F14" s="33" t="s">
        <v>79</v>
      </c>
      <c r="G14" s="33">
        <v>2</v>
      </c>
    </row>
  </sheetData>
  <mergeCells count="6">
    <mergeCell ref="B5:G5"/>
    <mergeCell ref="C6:D6"/>
    <mergeCell ref="B8:B12"/>
    <mergeCell ref="H13:I13"/>
    <mergeCell ref="B2:J4"/>
    <mergeCell ref="H5:J5"/>
  </mergeCells>
  <conditionalFormatting sqref="J7:J13">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9" r:id="rId1"/>
    <hyperlink ref="I10" r:id="rId2"/>
    <hyperlink ref="I8" r:id="rId3"/>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B11" zoomScaleNormal="100" workbookViewId="0">
      <selection activeCell="O16" sqref="O16:P16"/>
    </sheetView>
  </sheetViews>
  <sheetFormatPr baseColWidth="10" defaultColWidth="11.5703125" defaultRowHeight="15" x14ac:dyDescent="0.25"/>
  <cols>
    <col min="1" max="1" width="16.7109375" style="93" customWidth="1"/>
    <col min="2" max="2" width="8.85546875" style="93" customWidth="1"/>
    <col min="3" max="3" width="1.28515625" style="93" customWidth="1"/>
    <col min="4" max="4" width="28.42578125" style="93" customWidth="1"/>
    <col min="5" max="5" width="10.85546875" style="93" customWidth="1"/>
    <col min="6" max="7" width="16.7109375" style="93" customWidth="1"/>
    <col min="8" max="8" width="8.85546875" style="93" customWidth="1"/>
    <col min="9" max="9" width="11.85546875" style="93" customWidth="1"/>
    <col min="10" max="10" width="4" style="93" customWidth="1"/>
    <col min="11" max="11" width="11.85546875" style="93" customWidth="1"/>
    <col min="12" max="12" width="5" style="93" customWidth="1"/>
    <col min="13" max="13" width="14.7109375" style="93" customWidth="1"/>
    <col min="14" max="14" width="12.28515625" style="93" customWidth="1"/>
    <col min="15" max="15" width="9.140625" style="93" customWidth="1"/>
    <col min="16" max="16" width="16" style="93" customWidth="1"/>
    <col min="17" max="18" width="17" style="93" customWidth="1"/>
    <col min="19" max="256" width="8.85546875" style="93" customWidth="1"/>
    <col min="257" max="16384" width="11.5703125" style="93"/>
  </cols>
  <sheetData>
    <row r="1" spans="1:18" ht="16.149999999999999" customHeight="1" thickBot="1" x14ac:dyDescent="0.3">
      <c r="A1" s="182" t="s">
        <v>113</v>
      </c>
      <c r="B1" s="182"/>
      <c r="C1" s="182"/>
      <c r="D1" s="182"/>
      <c r="E1" s="182"/>
      <c r="F1" s="182"/>
      <c r="G1" s="182"/>
      <c r="H1" s="182"/>
      <c r="I1" s="182"/>
      <c r="J1" s="182"/>
      <c r="K1" s="182"/>
      <c r="L1" s="182"/>
      <c r="M1" s="182"/>
      <c r="N1" s="182"/>
      <c r="O1" s="182"/>
      <c r="P1" s="94"/>
      <c r="Q1" s="94"/>
      <c r="R1" s="94"/>
    </row>
    <row r="2" spans="1:18" ht="25.15" customHeight="1" thickBot="1" x14ac:dyDescent="0.3">
      <c r="A2" s="183" t="s">
        <v>114</v>
      </c>
      <c r="B2" s="183"/>
      <c r="C2" s="184" t="s">
        <v>115</v>
      </c>
      <c r="D2" s="184"/>
      <c r="E2" s="184"/>
      <c r="F2" s="184"/>
      <c r="G2" s="184"/>
      <c r="H2" s="184"/>
      <c r="I2" s="94"/>
      <c r="J2" s="94"/>
      <c r="K2" s="94"/>
      <c r="L2" s="94"/>
      <c r="M2" s="94"/>
      <c r="N2" s="94"/>
      <c r="O2" s="94"/>
      <c r="P2" s="94"/>
      <c r="Q2" s="94"/>
      <c r="R2" s="94"/>
    </row>
    <row r="3" spans="1:18" ht="9" customHeight="1" thickBot="1" x14ac:dyDescent="0.3">
      <c r="A3" s="94"/>
      <c r="B3" s="94"/>
      <c r="C3" s="94"/>
      <c r="D3" s="94"/>
      <c r="E3" s="94"/>
      <c r="F3" s="94"/>
      <c r="G3" s="94"/>
      <c r="H3" s="94"/>
      <c r="I3" s="94"/>
      <c r="J3" s="94"/>
      <c r="K3" s="183" t="s">
        <v>116</v>
      </c>
      <c r="L3" s="183"/>
      <c r="M3" s="184" t="s">
        <v>117</v>
      </c>
      <c r="N3" s="184"/>
      <c r="O3" s="184"/>
      <c r="P3" s="94"/>
      <c r="Q3" s="94"/>
      <c r="R3" s="94"/>
    </row>
    <row r="4" spans="1:18" ht="16.149999999999999" customHeight="1" thickBot="1" x14ac:dyDescent="0.3">
      <c r="A4" s="183" t="s">
        <v>118</v>
      </c>
      <c r="B4" s="183"/>
      <c r="C4" s="184" t="s">
        <v>119</v>
      </c>
      <c r="D4" s="184"/>
      <c r="E4" s="184"/>
      <c r="F4" s="184"/>
      <c r="G4" s="184"/>
      <c r="H4" s="184"/>
      <c r="I4" s="94"/>
      <c r="J4" s="94"/>
      <c r="K4" s="183"/>
      <c r="L4" s="183"/>
      <c r="M4" s="184"/>
      <c r="N4" s="184"/>
      <c r="O4" s="184"/>
      <c r="P4" s="94"/>
      <c r="Q4" s="94"/>
      <c r="R4" s="94"/>
    </row>
    <row r="5" spans="1:18" ht="9" customHeight="1" thickBot="1" x14ac:dyDescent="0.3">
      <c r="A5" s="183"/>
      <c r="B5" s="183"/>
      <c r="C5" s="184"/>
      <c r="D5" s="184"/>
      <c r="E5" s="184"/>
      <c r="F5" s="184"/>
      <c r="G5" s="184"/>
      <c r="H5" s="184"/>
      <c r="I5" s="94"/>
      <c r="J5" s="94"/>
      <c r="K5" s="94"/>
      <c r="L5" s="94"/>
      <c r="M5" s="94"/>
      <c r="N5" s="94"/>
      <c r="O5" s="94"/>
      <c r="P5" s="94"/>
      <c r="Q5" s="94"/>
      <c r="R5" s="94"/>
    </row>
    <row r="6" spans="1:18" ht="9" customHeight="1" thickBot="1" x14ac:dyDescent="0.3">
      <c r="A6" s="94"/>
      <c r="B6" s="94"/>
      <c r="C6" s="94"/>
      <c r="D6" s="94"/>
      <c r="E6" s="94"/>
      <c r="F6" s="94"/>
      <c r="G6" s="94"/>
      <c r="H6" s="94"/>
      <c r="I6" s="94"/>
      <c r="J6" s="94"/>
      <c r="K6" s="183" t="s">
        <v>120</v>
      </c>
      <c r="L6" s="183"/>
      <c r="M6" s="184">
        <v>2022</v>
      </c>
      <c r="N6" s="184"/>
      <c r="O6" s="184"/>
      <c r="P6" s="94"/>
      <c r="Q6" s="94"/>
      <c r="R6" s="94"/>
    </row>
    <row r="7" spans="1:18" ht="16.149999999999999" customHeight="1" thickBot="1" x14ac:dyDescent="0.3">
      <c r="A7" s="183" t="s">
        <v>121</v>
      </c>
      <c r="B7" s="183"/>
      <c r="C7" s="184" t="s">
        <v>122</v>
      </c>
      <c r="D7" s="184"/>
      <c r="E7" s="184"/>
      <c r="F7" s="184"/>
      <c r="G7" s="184"/>
      <c r="H7" s="184"/>
      <c r="I7" s="94"/>
      <c r="J7" s="94"/>
      <c r="K7" s="183"/>
      <c r="L7" s="183"/>
      <c r="M7" s="184"/>
      <c r="N7" s="184"/>
      <c r="O7" s="184"/>
      <c r="P7" s="94"/>
      <c r="Q7" s="94"/>
      <c r="R7" s="94"/>
    </row>
    <row r="8" spans="1:18" ht="6" customHeight="1" thickBot="1" x14ac:dyDescent="0.3">
      <c r="A8" s="183"/>
      <c r="B8" s="183"/>
      <c r="C8" s="184"/>
      <c r="D8" s="184"/>
      <c r="E8" s="184"/>
      <c r="F8" s="184"/>
      <c r="G8" s="184"/>
      <c r="H8" s="184"/>
      <c r="I8" s="94"/>
      <c r="J8" s="94"/>
      <c r="K8" s="94"/>
      <c r="L8" s="94"/>
      <c r="M8" s="94"/>
      <c r="N8" s="94"/>
      <c r="O8" s="94"/>
      <c r="P8" s="94"/>
      <c r="Q8" s="94"/>
      <c r="R8" s="94"/>
    </row>
    <row r="9" spans="1:18" ht="3" customHeight="1" thickBot="1" x14ac:dyDescent="0.3">
      <c r="A9" s="183"/>
      <c r="B9" s="183"/>
      <c r="C9" s="184"/>
      <c r="D9" s="184"/>
      <c r="E9" s="184"/>
      <c r="F9" s="184"/>
      <c r="G9" s="184"/>
      <c r="H9" s="184"/>
      <c r="I9" s="94"/>
      <c r="J9" s="94"/>
      <c r="K9" s="182" t="s">
        <v>113</v>
      </c>
      <c r="L9" s="182"/>
      <c r="M9" s="182"/>
      <c r="N9" s="182"/>
      <c r="O9" s="182"/>
      <c r="P9" s="94"/>
      <c r="Q9" s="94"/>
      <c r="R9" s="94"/>
    </row>
    <row r="10" spans="1:18" ht="10.9" customHeight="1" thickBot="1" x14ac:dyDescent="0.3">
      <c r="A10" s="94"/>
      <c r="B10" s="94"/>
      <c r="C10" s="94"/>
      <c r="D10" s="94"/>
      <c r="E10" s="94"/>
      <c r="F10" s="94"/>
      <c r="G10" s="94"/>
      <c r="H10" s="94"/>
      <c r="I10" s="94"/>
      <c r="J10" s="94"/>
      <c r="K10" s="182"/>
      <c r="L10" s="182"/>
      <c r="M10" s="182"/>
      <c r="N10" s="182"/>
      <c r="O10" s="182"/>
      <c r="P10" s="94"/>
      <c r="Q10" s="94"/>
      <c r="R10" s="94"/>
    </row>
    <row r="11" spans="1:18" ht="6" customHeight="1" thickBot="1" x14ac:dyDescent="0.3">
      <c r="A11" s="183" t="s">
        <v>123</v>
      </c>
      <c r="B11" s="183"/>
      <c r="C11" s="184" t="s">
        <v>124</v>
      </c>
      <c r="D11" s="184"/>
      <c r="E11" s="184"/>
      <c r="F11" s="184"/>
      <c r="G11" s="184"/>
      <c r="H11" s="184"/>
      <c r="I11" s="94"/>
      <c r="J11" s="94"/>
      <c r="K11" s="182"/>
      <c r="L11" s="182"/>
      <c r="M11" s="182"/>
      <c r="N11" s="182"/>
      <c r="O11" s="182"/>
      <c r="P11" s="94"/>
      <c r="Q11" s="94"/>
      <c r="R11" s="94"/>
    </row>
    <row r="12" spans="1:18" ht="19.149999999999999" customHeight="1" thickBot="1" x14ac:dyDescent="0.3">
      <c r="A12" s="183"/>
      <c r="B12" s="183"/>
      <c r="C12" s="184"/>
      <c r="D12" s="184"/>
      <c r="E12" s="184"/>
      <c r="F12" s="184"/>
      <c r="G12" s="184"/>
      <c r="H12" s="184"/>
      <c r="I12" s="94"/>
      <c r="J12" s="94"/>
      <c r="K12" s="94"/>
      <c r="L12" s="94"/>
      <c r="M12" s="94"/>
      <c r="N12" s="94"/>
      <c r="O12" s="94"/>
      <c r="P12" s="94"/>
      <c r="Q12" s="94"/>
      <c r="R12" s="94"/>
    </row>
    <row r="13" spans="1:18" ht="19.899999999999999" customHeight="1" thickBot="1" x14ac:dyDescent="0.3">
      <c r="A13" s="182" t="s">
        <v>113</v>
      </c>
      <c r="B13" s="182"/>
      <c r="C13" s="182"/>
      <c r="D13" s="182"/>
      <c r="E13" s="182"/>
      <c r="F13" s="182"/>
      <c r="G13" s="182"/>
      <c r="H13" s="182"/>
      <c r="I13" s="182"/>
      <c r="J13" s="182"/>
      <c r="K13" s="182"/>
      <c r="L13" s="182"/>
      <c r="M13" s="182"/>
      <c r="N13" s="182"/>
      <c r="O13" s="182"/>
      <c r="P13" s="94"/>
      <c r="Q13" s="94"/>
      <c r="R13" s="94"/>
    </row>
    <row r="14" spans="1:18" ht="42" customHeight="1" thickBot="1" x14ac:dyDescent="0.3">
      <c r="A14" s="179" t="s">
        <v>125</v>
      </c>
      <c r="B14" s="179"/>
      <c r="C14" s="179"/>
      <c r="D14" s="179"/>
      <c r="E14" s="179"/>
      <c r="F14" s="179" t="s">
        <v>126</v>
      </c>
      <c r="G14" s="179"/>
      <c r="H14" s="179"/>
      <c r="I14" s="179"/>
      <c r="J14" s="179"/>
      <c r="K14" s="179"/>
      <c r="L14" s="179"/>
      <c r="M14" s="179"/>
      <c r="N14" s="179" t="s">
        <v>127</v>
      </c>
      <c r="O14" s="179"/>
      <c r="P14" s="179"/>
      <c r="Q14" s="179"/>
      <c r="R14" s="179"/>
    </row>
    <row r="15" spans="1:18" ht="58.15" customHeight="1" thickBot="1" x14ac:dyDescent="0.3">
      <c r="A15" s="136" t="s">
        <v>128</v>
      </c>
      <c r="B15" s="179" t="s">
        <v>129</v>
      </c>
      <c r="C15" s="179"/>
      <c r="D15" s="136" t="s">
        <v>130</v>
      </c>
      <c r="E15" s="136" t="s">
        <v>131</v>
      </c>
      <c r="F15" s="136" t="s">
        <v>132</v>
      </c>
      <c r="G15" s="136" t="s">
        <v>133</v>
      </c>
      <c r="H15" s="179" t="s">
        <v>134</v>
      </c>
      <c r="I15" s="179"/>
      <c r="J15" s="179" t="s">
        <v>135</v>
      </c>
      <c r="K15" s="179"/>
      <c r="L15" s="179" t="s">
        <v>136</v>
      </c>
      <c r="M15" s="179"/>
      <c r="N15" s="136" t="s">
        <v>137</v>
      </c>
      <c r="O15" s="179" t="s">
        <v>138</v>
      </c>
      <c r="P15" s="179"/>
      <c r="Q15" s="136" t="s">
        <v>30</v>
      </c>
      <c r="R15" s="136" t="s">
        <v>139</v>
      </c>
    </row>
    <row r="16" spans="1:18" ht="139.15" customHeight="1" thickBot="1" x14ac:dyDescent="0.3">
      <c r="A16" s="137" t="s">
        <v>140</v>
      </c>
      <c r="B16" s="180">
        <v>49434</v>
      </c>
      <c r="C16" s="180"/>
      <c r="D16" s="137" t="s">
        <v>141</v>
      </c>
      <c r="E16" s="137" t="s">
        <v>142</v>
      </c>
      <c r="F16" s="137" t="s">
        <v>143</v>
      </c>
      <c r="G16" s="137" t="s">
        <v>144</v>
      </c>
      <c r="H16" s="180" t="s">
        <v>145</v>
      </c>
      <c r="I16" s="180"/>
      <c r="J16" s="180" t="s">
        <v>146</v>
      </c>
      <c r="K16" s="180"/>
      <c r="L16" s="180" t="s">
        <v>147</v>
      </c>
      <c r="M16" s="180"/>
      <c r="N16" s="95">
        <v>44593</v>
      </c>
      <c r="O16" s="181" t="s">
        <v>148</v>
      </c>
      <c r="P16" s="181"/>
      <c r="Q16" s="137" t="s">
        <v>149</v>
      </c>
      <c r="R16" s="137" t="s">
        <v>150</v>
      </c>
    </row>
  </sheetData>
  <mergeCells count="28">
    <mergeCell ref="A1:O1"/>
    <mergeCell ref="A2:B2"/>
    <mergeCell ref="C2:H2"/>
    <mergeCell ref="K3:L4"/>
    <mergeCell ref="M3:O4"/>
    <mergeCell ref="A4:B5"/>
    <mergeCell ref="C4:H5"/>
    <mergeCell ref="A13:O13"/>
    <mergeCell ref="A14:E14"/>
    <mergeCell ref="F14:M14"/>
    <mergeCell ref="N14:R14"/>
    <mergeCell ref="A7:B9"/>
    <mergeCell ref="C7:H9"/>
    <mergeCell ref="K9:O11"/>
    <mergeCell ref="A11:B12"/>
    <mergeCell ref="C11:H12"/>
    <mergeCell ref="K6:L7"/>
    <mergeCell ref="M6:O7"/>
    <mergeCell ref="B16:C16"/>
    <mergeCell ref="H16:I16"/>
    <mergeCell ref="J16:K16"/>
    <mergeCell ref="L16:M16"/>
    <mergeCell ref="O16:P16"/>
    <mergeCell ref="H15:I15"/>
    <mergeCell ref="J15:K15"/>
    <mergeCell ref="L15:M15"/>
    <mergeCell ref="O15:P15"/>
    <mergeCell ref="B15:C15"/>
  </mergeCells>
  <pageMargins left="0" right="0" top="0" bottom="0" header="0.5" footer="0.5"/>
  <pageSetup pageOrder="overThenDown"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showGridLines="0" topLeftCell="E15" zoomScale="115" zoomScaleNormal="115" workbookViewId="0">
      <selection activeCell="J18" sqref="J18"/>
    </sheetView>
  </sheetViews>
  <sheetFormatPr baseColWidth="10" defaultColWidth="11.42578125" defaultRowHeight="15" x14ac:dyDescent="0.25"/>
  <cols>
    <col min="1" max="1" width="3.5703125" style="21" customWidth="1"/>
    <col min="2" max="2" width="31.28515625" style="21" customWidth="1"/>
    <col min="3" max="3" width="5.85546875" style="21" customWidth="1"/>
    <col min="4" max="4" width="37.85546875" style="21" customWidth="1"/>
    <col min="5" max="5" width="28.28515625" style="21" customWidth="1"/>
    <col min="6" max="6" width="28.7109375" style="21" customWidth="1"/>
    <col min="7" max="7" width="17.5703125" style="21" customWidth="1"/>
    <col min="8" max="8" width="26.85546875" style="126" customWidth="1"/>
    <col min="9" max="9" width="20" style="124" customWidth="1"/>
    <col min="10" max="16384" width="11.42578125" style="21"/>
  </cols>
  <sheetData>
    <row r="2" spans="2:10" ht="15" customHeight="1" x14ac:dyDescent="0.25">
      <c r="B2" s="185" t="s">
        <v>24</v>
      </c>
      <c r="C2" s="186"/>
      <c r="D2" s="186"/>
      <c r="E2" s="186"/>
      <c r="F2" s="186"/>
      <c r="G2" s="186"/>
      <c r="H2" s="186"/>
      <c r="I2" s="186"/>
      <c r="J2" s="186"/>
    </row>
    <row r="3" spans="2:10" ht="15" customHeight="1" x14ac:dyDescent="0.25">
      <c r="B3" s="185"/>
      <c r="C3" s="186"/>
      <c r="D3" s="186"/>
      <c r="E3" s="186"/>
      <c r="F3" s="186"/>
      <c r="G3" s="186"/>
      <c r="H3" s="186"/>
      <c r="I3" s="186"/>
      <c r="J3" s="186"/>
    </row>
    <row r="4" spans="2:10" ht="15" customHeight="1" x14ac:dyDescent="0.25">
      <c r="B4" s="187"/>
      <c r="C4" s="188"/>
      <c r="D4" s="188"/>
      <c r="E4" s="188"/>
      <c r="F4" s="188"/>
      <c r="G4" s="188"/>
      <c r="H4" s="188"/>
      <c r="I4" s="188"/>
      <c r="J4" s="188"/>
    </row>
    <row r="5" spans="2:10" x14ac:dyDescent="0.25">
      <c r="B5" s="191" t="s">
        <v>151</v>
      </c>
      <c r="C5" s="192"/>
      <c r="D5" s="192"/>
      <c r="E5" s="192"/>
      <c r="F5" s="192"/>
      <c r="G5" s="193"/>
      <c r="H5" s="170" t="s">
        <v>26</v>
      </c>
      <c r="I5" s="170"/>
      <c r="J5" s="170"/>
    </row>
    <row r="6" spans="2:10" x14ac:dyDescent="0.25">
      <c r="B6" s="138" t="s">
        <v>27</v>
      </c>
      <c r="C6" s="192" t="s">
        <v>28</v>
      </c>
      <c r="D6" s="192"/>
      <c r="E6" s="139" t="s">
        <v>29</v>
      </c>
      <c r="F6" s="139" t="s">
        <v>30</v>
      </c>
      <c r="G6" s="140" t="s">
        <v>31</v>
      </c>
      <c r="H6" s="111" t="s">
        <v>32</v>
      </c>
      <c r="I6" s="111" t="s">
        <v>33</v>
      </c>
      <c r="J6" s="131" t="s">
        <v>34</v>
      </c>
    </row>
    <row r="7" spans="2:10" ht="150" x14ac:dyDescent="0.25">
      <c r="B7" s="195" t="s">
        <v>152</v>
      </c>
      <c r="C7" s="22" t="s">
        <v>36</v>
      </c>
      <c r="D7" s="22" t="s">
        <v>153</v>
      </c>
      <c r="E7" s="22" t="s">
        <v>154</v>
      </c>
      <c r="F7" s="27" t="s">
        <v>59</v>
      </c>
      <c r="G7" s="66" t="s">
        <v>155</v>
      </c>
      <c r="H7" s="114" t="s">
        <v>156</v>
      </c>
      <c r="I7" s="123" t="s">
        <v>157</v>
      </c>
      <c r="J7" s="109">
        <v>25</v>
      </c>
    </row>
    <row r="8" spans="2:10" ht="240" x14ac:dyDescent="0.25">
      <c r="B8" s="195"/>
      <c r="C8" s="22" t="s">
        <v>158</v>
      </c>
      <c r="D8" s="23" t="s">
        <v>159</v>
      </c>
      <c r="E8" s="23" t="s">
        <v>160</v>
      </c>
      <c r="F8" s="27" t="s">
        <v>59</v>
      </c>
      <c r="G8" s="66" t="s">
        <v>161</v>
      </c>
      <c r="H8" s="114" t="s">
        <v>162</v>
      </c>
      <c r="I8" s="123" t="s">
        <v>163</v>
      </c>
      <c r="J8" s="109">
        <v>25</v>
      </c>
    </row>
    <row r="9" spans="2:10" ht="45" x14ac:dyDescent="0.25">
      <c r="B9" s="195"/>
      <c r="C9" s="22" t="s">
        <v>164</v>
      </c>
      <c r="D9" s="58" t="s">
        <v>165</v>
      </c>
      <c r="E9" s="58" t="s">
        <v>166</v>
      </c>
      <c r="F9" s="27" t="s">
        <v>59</v>
      </c>
      <c r="G9" s="66" t="s">
        <v>167</v>
      </c>
      <c r="H9" s="115" t="s">
        <v>168</v>
      </c>
      <c r="I9" s="114" t="s">
        <v>42</v>
      </c>
      <c r="J9" s="109">
        <v>0</v>
      </c>
    </row>
    <row r="10" spans="2:10" ht="165" x14ac:dyDescent="0.25">
      <c r="B10" s="195"/>
      <c r="C10" s="22" t="s">
        <v>169</v>
      </c>
      <c r="D10" s="22" t="s">
        <v>170</v>
      </c>
      <c r="E10" s="82" t="s">
        <v>171</v>
      </c>
      <c r="F10" s="96" t="s">
        <v>172</v>
      </c>
      <c r="G10" s="66" t="s">
        <v>173</v>
      </c>
      <c r="H10" s="115" t="s">
        <v>174</v>
      </c>
      <c r="I10" s="123" t="s">
        <v>175</v>
      </c>
      <c r="J10" s="109">
        <v>25</v>
      </c>
    </row>
    <row r="11" spans="2:10" ht="106.5" customHeight="1" x14ac:dyDescent="0.25">
      <c r="B11" s="195"/>
      <c r="C11" s="22" t="s">
        <v>176</v>
      </c>
      <c r="D11" s="58" t="s">
        <v>177</v>
      </c>
      <c r="E11" s="77" t="s">
        <v>178</v>
      </c>
      <c r="F11" s="78" t="s">
        <v>59</v>
      </c>
      <c r="G11" s="69" t="s">
        <v>179</v>
      </c>
      <c r="H11" s="115" t="s">
        <v>180</v>
      </c>
      <c r="I11" s="114" t="s">
        <v>42</v>
      </c>
      <c r="J11" s="109">
        <v>0</v>
      </c>
    </row>
    <row r="12" spans="2:10" ht="90" x14ac:dyDescent="0.25">
      <c r="B12" s="195"/>
      <c r="C12" s="22" t="s">
        <v>181</v>
      </c>
      <c r="D12" s="59" t="s">
        <v>182</v>
      </c>
      <c r="E12" s="29" t="s">
        <v>183</v>
      </c>
      <c r="F12" s="27" t="s">
        <v>184</v>
      </c>
      <c r="G12" s="79" t="s">
        <v>179</v>
      </c>
      <c r="H12" s="115" t="s">
        <v>180</v>
      </c>
      <c r="I12" s="114" t="s">
        <v>42</v>
      </c>
      <c r="J12" s="109">
        <v>0</v>
      </c>
    </row>
    <row r="13" spans="2:10" ht="60" x14ac:dyDescent="0.25">
      <c r="B13" s="195" t="s">
        <v>185</v>
      </c>
      <c r="C13" s="61" t="s">
        <v>44</v>
      </c>
      <c r="D13" s="25" t="s">
        <v>186</v>
      </c>
      <c r="E13" s="25" t="s">
        <v>187</v>
      </c>
      <c r="F13" s="28" t="s">
        <v>59</v>
      </c>
      <c r="G13" s="116" t="s">
        <v>188</v>
      </c>
      <c r="H13" s="115" t="s">
        <v>180</v>
      </c>
      <c r="I13" s="114" t="s">
        <v>42</v>
      </c>
      <c r="J13" s="109">
        <v>0</v>
      </c>
    </row>
    <row r="14" spans="2:10" ht="105" x14ac:dyDescent="0.25">
      <c r="B14" s="195"/>
      <c r="C14" s="25" t="s">
        <v>48</v>
      </c>
      <c r="D14" s="22" t="s">
        <v>189</v>
      </c>
      <c r="E14" s="80" t="s">
        <v>190</v>
      </c>
      <c r="F14" s="96" t="s">
        <v>172</v>
      </c>
      <c r="G14" s="117" t="s">
        <v>111</v>
      </c>
      <c r="H14" s="125" t="s">
        <v>191</v>
      </c>
      <c r="I14" s="127" t="s">
        <v>192</v>
      </c>
      <c r="J14" s="109">
        <v>16</v>
      </c>
    </row>
    <row r="15" spans="2:10" ht="45" x14ac:dyDescent="0.25">
      <c r="B15" s="195"/>
      <c r="C15" s="22" t="s">
        <v>99</v>
      </c>
      <c r="D15" s="25" t="s">
        <v>193</v>
      </c>
      <c r="E15" s="81" t="s">
        <v>194</v>
      </c>
      <c r="F15" s="28" t="s">
        <v>195</v>
      </c>
      <c r="G15" s="116" t="s">
        <v>196</v>
      </c>
      <c r="H15" s="115" t="s">
        <v>180</v>
      </c>
      <c r="I15" s="114" t="s">
        <v>42</v>
      </c>
      <c r="J15" s="109">
        <v>0</v>
      </c>
    </row>
    <row r="16" spans="2:10" ht="90" x14ac:dyDescent="0.25">
      <c r="B16" s="194" t="s">
        <v>197</v>
      </c>
      <c r="C16" s="22" t="s">
        <v>56</v>
      </c>
      <c r="D16" s="81" t="s">
        <v>198</v>
      </c>
      <c r="E16" s="62" t="s">
        <v>199</v>
      </c>
      <c r="F16" s="27" t="s">
        <v>200</v>
      </c>
      <c r="G16" s="116" t="s">
        <v>196</v>
      </c>
      <c r="H16" s="115" t="s">
        <v>180</v>
      </c>
      <c r="I16" s="114" t="s">
        <v>42</v>
      </c>
      <c r="J16" s="109">
        <v>0</v>
      </c>
    </row>
    <row r="17" spans="2:10" ht="45" x14ac:dyDescent="0.25">
      <c r="B17" s="194"/>
      <c r="C17" s="25" t="s">
        <v>201</v>
      </c>
      <c r="D17" s="22" t="s">
        <v>202</v>
      </c>
      <c r="E17" s="22" t="s">
        <v>203</v>
      </c>
      <c r="F17" s="105" t="s">
        <v>172</v>
      </c>
      <c r="G17" s="118" t="s">
        <v>204</v>
      </c>
      <c r="H17" s="115" t="s">
        <v>180</v>
      </c>
      <c r="I17" s="114" t="s">
        <v>42</v>
      </c>
      <c r="J17" s="109">
        <v>0</v>
      </c>
    </row>
    <row r="18" spans="2:10" ht="45.75" thickBot="1" x14ac:dyDescent="0.3">
      <c r="B18" s="189" t="s">
        <v>205</v>
      </c>
      <c r="C18" s="61" t="s">
        <v>62</v>
      </c>
      <c r="D18" s="22" t="s">
        <v>206</v>
      </c>
      <c r="E18" s="22" t="s">
        <v>207</v>
      </c>
      <c r="F18" s="103" t="s">
        <v>208</v>
      </c>
      <c r="G18" s="118" t="s">
        <v>111</v>
      </c>
      <c r="H18" s="115" t="s">
        <v>180</v>
      </c>
      <c r="I18" s="114" t="s">
        <v>42</v>
      </c>
      <c r="J18" s="109">
        <v>0</v>
      </c>
    </row>
    <row r="19" spans="2:10" ht="90.75" thickBot="1" x14ac:dyDescent="0.3">
      <c r="B19" s="190"/>
      <c r="C19" s="32" t="s">
        <v>209</v>
      </c>
      <c r="D19" s="60" t="s">
        <v>210</v>
      </c>
      <c r="E19" s="102" t="s">
        <v>211</v>
      </c>
      <c r="F19" s="103" t="s">
        <v>208</v>
      </c>
      <c r="G19" s="119" t="s">
        <v>179</v>
      </c>
      <c r="H19" s="115" t="s">
        <v>180</v>
      </c>
      <c r="I19" s="114" t="s">
        <v>42</v>
      </c>
      <c r="J19" s="109">
        <v>0</v>
      </c>
    </row>
    <row r="20" spans="2:10" ht="16.5" thickBot="1" x14ac:dyDescent="0.3">
      <c r="B20" s="35"/>
      <c r="C20" s="35"/>
      <c r="D20" s="35"/>
      <c r="E20" s="35"/>
      <c r="F20" s="35"/>
      <c r="G20" s="35"/>
      <c r="H20" s="169" t="s">
        <v>74</v>
      </c>
      <c r="I20" s="169"/>
      <c r="J20" s="109">
        <f>AVERAGE(J7+J8+J9+J10+J11+J12+J13+J14+J15+J16+J17+J18+J19)/12</f>
        <v>7.583333333333333</v>
      </c>
    </row>
    <row r="21" spans="2:10" ht="15.75" thickBot="1" x14ac:dyDescent="0.3">
      <c r="B21" s="56" t="s">
        <v>75</v>
      </c>
      <c r="C21" s="57" t="s">
        <v>76</v>
      </c>
      <c r="D21" s="33" t="s">
        <v>77</v>
      </c>
      <c r="E21" s="33" t="s">
        <v>78</v>
      </c>
      <c r="F21" s="33" t="s">
        <v>79</v>
      </c>
      <c r="G21" s="33">
        <v>2</v>
      </c>
    </row>
  </sheetData>
  <mergeCells count="9">
    <mergeCell ref="H5:J5"/>
    <mergeCell ref="H20:I20"/>
    <mergeCell ref="B2:J4"/>
    <mergeCell ref="B18:B19"/>
    <mergeCell ref="B5:G5"/>
    <mergeCell ref="B16:B17"/>
    <mergeCell ref="C6:D6"/>
    <mergeCell ref="B7:B12"/>
    <mergeCell ref="B13:B15"/>
  </mergeCells>
  <conditionalFormatting sqref="J7:J20">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hyperlinks>
    <hyperlink ref="I10" r:id="rId1"/>
    <hyperlink ref="I7" r:id="rId2"/>
    <hyperlink ref="I8" r:id="rId3"/>
    <hyperlink ref="I14" r:id="rId4" display="https://www.youtube.com/watch?v=IRr3BD9swhI"/>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8"/>
  <sheetViews>
    <sheetView showGridLines="0" topLeftCell="C7" zoomScaleNormal="100" workbookViewId="0">
      <selection activeCell="D7" sqref="D7"/>
    </sheetView>
  </sheetViews>
  <sheetFormatPr baseColWidth="10" defaultColWidth="11.42578125" defaultRowHeight="15" x14ac:dyDescent="0.25"/>
  <cols>
    <col min="1" max="1" width="3.42578125" customWidth="1"/>
    <col min="2" max="2" width="27.140625" customWidth="1"/>
    <col min="3" max="3" width="4.7109375" customWidth="1"/>
    <col min="4" max="4" width="42.85546875" customWidth="1"/>
    <col min="5" max="5" width="30.85546875" customWidth="1"/>
    <col min="6" max="6" width="28.140625" customWidth="1"/>
    <col min="7" max="7" width="20.28515625" customWidth="1"/>
    <col min="8" max="8" width="39.5703125" customWidth="1"/>
    <col min="9" max="9" width="13" style="37" customWidth="1"/>
    <col min="10" max="10" width="23.85546875" customWidth="1"/>
  </cols>
  <sheetData>
    <row r="2" spans="2:10" ht="15" customHeight="1" x14ac:dyDescent="0.25">
      <c r="B2" s="174" t="s">
        <v>24</v>
      </c>
      <c r="C2" s="175"/>
      <c r="D2" s="175"/>
      <c r="E2" s="175"/>
      <c r="F2" s="175"/>
      <c r="G2" s="175"/>
      <c r="H2" s="175"/>
      <c r="I2" s="175"/>
      <c r="J2" s="175"/>
    </row>
    <row r="3" spans="2:10" ht="15" customHeight="1" x14ac:dyDescent="0.25">
      <c r="B3" s="174"/>
      <c r="C3" s="175"/>
      <c r="D3" s="175"/>
      <c r="E3" s="175"/>
      <c r="F3" s="175"/>
      <c r="G3" s="175"/>
      <c r="H3" s="175"/>
      <c r="I3" s="175"/>
      <c r="J3" s="175"/>
    </row>
    <row r="4" spans="2:10" ht="15" customHeight="1" x14ac:dyDescent="0.25">
      <c r="B4" s="196"/>
      <c r="C4" s="197"/>
      <c r="D4" s="197"/>
      <c r="E4" s="197"/>
      <c r="F4" s="197"/>
      <c r="G4" s="197"/>
      <c r="H4" s="197"/>
      <c r="I4" s="197"/>
      <c r="J4" s="197"/>
    </row>
    <row r="5" spans="2:10" x14ac:dyDescent="0.25">
      <c r="B5" s="176" t="s">
        <v>212</v>
      </c>
      <c r="C5" s="170"/>
      <c r="D5" s="170"/>
      <c r="E5" s="170"/>
      <c r="F5" s="170"/>
      <c r="G5" s="177"/>
      <c r="H5" s="170" t="s">
        <v>26</v>
      </c>
      <c r="I5" s="170"/>
      <c r="J5" s="170"/>
    </row>
    <row r="6" spans="2:10" ht="30" x14ac:dyDescent="0.25">
      <c r="B6" s="134" t="s">
        <v>27</v>
      </c>
      <c r="C6" s="170" t="s">
        <v>28</v>
      </c>
      <c r="D6" s="170"/>
      <c r="E6" s="131" t="s">
        <v>29</v>
      </c>
      <c r="F6" s="131" t="s">
        <v>30</v>
      </c>
      <c r="G6" s="135" t="s">
        <v>31</v>
      </c>
      <c r="H6" s="113" t="s">
        <v>32</v>
      </c>
      <c r="I6" s="111" t="s">
        <v>33</v>
      </c>
      <c r="J6" s="131" t="s">
        <v>34</v>
      </c>
    </row>
    <row r="7" spans="2:10" s="17" customFormat="1" ht="99" customHeight="1" x14ac:dyDescent="0.25">
      <c r="B7" s="132" t="s">
        <v>213</v>
      </c>
      <c r="C7" s="73" t="s">
        <v>36</v>
      </c>
      <c r="D7" s="63" t="s">
        <v>214</v>
      </c>
      <c r="E7" s="86" t="s">
        <v>215</v>
      </c>
      <c r="F7" s="76" t="s">
        <v>216</v>
      </c>
      <c r="G7" s="89" t="s">
        <v>40</v>
      </c>
      <c r="H7" s="115" t="s">
        <v>168</v>
      </c>
      <c r="I7" s="114" t="s">
        <v>42</v>
      </c>
      <c r="J7" s="109">
        <v>0</v>
      </c>
    </row>
    <row r="8" spans="2:10" s="17" customFormat="1" ht="165" x14ac:dyDescent="0.25">
      <c r="B8" s="132" t="s">
        <v>217</v>
      </c>
      <c r="C8" s="73" t="s">
        <v>44</v>
      </c>
      <c r="D8" s="63" t="s">
        <v>218</v>
      </c>
      <c r="E8" s="63" t="s">
        <v>219</v>
      </c>
      <c r="F8" s="76" t="s">
        <v>216</v>
      </c>
      <c r="G8" s="89" t="s">
        <v>84</v>
      </c>
      <c r="H8" s="114" t="s">
        <v>220</v>
      </c>
      <c r="I8" s="114" t="s">
        <v>221</v>
      </c>
      <c r="J8" s="109">
        <v>100</v>
      </c>
    </row>
    <row r="9" spans="2:10" s="17" customFormat="1" ht="120" x14ac:dyDescent="0.25">
      <c r="B9" s="171" t="s">
        <v>222</v>
      </c>
      <c r="C9" s="73" t="s">
        <v>56</v>
      </c>
      <c r="D9" s="63" t="s">
        <v>223</v>
      </c>
      <c r="E9" s="63" t="s">
        <v>224</v>
      </c>
      <c r="F9" s="76" t="s">
        <v>225</v>
      </c>
      <c r="G9" s="89" t="s">
        <v>111</v>
      </c>
      <c r="H9" s="115" t="s">
        <v>226</v>
      </c>
      <c r="I9" s="114" t="s">
        <v>227</v>
      </c>
      <c r="J9" s="109">
        <v>25</v>
      </c>
    </row>
    <row r="10" spans="2:10" s="17" customFormat="1" ht="60" x14ac:dyDescent="0.25">
      <c r="B10" s="171"/>
      <c r="C10" s="73" t="s">
        <v>201</v>
      </c>
      <c r="D10" s="63" t="s">
        <v>228</v>
      </c>
      <c r="E10" s="63" t="s">
        <v>229</v>
      </c>
      <c r="F10" s="76" t="s">
        <v>230</v>
      </c>
      <c r="G10" s="89" t="s">
        <v>111</v>
      </c>
      <c r="H10" s="115" t="s">
        <v>231</v>
      </c>
      <c r="I10" s="114" t="s">
        <v>42</v>
      </c>
      <c r="J10" s="109">
        <v>0</v>
      </c>
    </row>
    <row r="11" spans="2:10" s="17" customFormat="1" ht="45" x14ac:dyDescent="0.25">
      <c r="B11" s="171"/>
      <c r="C11" s="87" t="s">
        <v>232</v>
      </c>
      <c r="D11" s="88" t="s">
        <v>233</v>
      </c>
      <c r="E11" s="87" t="s">
        <v>234</v>
      </c>
      <c r="F11" s="76" t="s">
        <v>230</v>
      </c>
      <c r="G11" s="90" t="s">
        <v>196</v>
      </c>
      <c r="H11" s="115" t="s">
        <v>180</v>
      </c>
      <c r="I11" s="114" t="s">
        <v>42</v>
      </c>
      <c r="J11" s="109">
        <v>0</v>
      </c>
    </row>
    <row r="12" spans="2:10" s="17" customFormat="1" ht="120" x14ac:dyDescent="0.25">
      <c r="B12" s="132" t="s">
        <v>235</v>
      </c>
      <c r="C12" s="74" t="s">
        <v>62</v>
      </c>
      <c r="D12" s="18" t="s">
        <v>236</v>
      </c>
      <c r="E12" s="18" t="s">
        <v>237</v>
      </c>
      <c r="F12" s="76" t="s">
        <v>216</v>
      </c>
      <c r="G12" s="70" t="s">
        <v>111</v>
      </c>
      <c r="H12" s="115" t="s">
        <v>238</v>
      </c>
      <c r="I12" s="123" t="s">
        <v>239</v>
      </c>
      <c r="J12" s="109">
        <v>25</v>
      </c>
    </row>
    <row r="13" spans="2:10" ht="75" x14ac:dyDescent="0.25">
      <c r="B13" s="171" t="s">
        <v>240</v>
      </c>
      <c r="C13" s="74" t="s">
        <v>67</v>
      </c>
      <c r="D13" s="63" t="s">
        <v>241</v>
      </c>
      <c r="E13" s="63" t="s">
        <v>219</v>
      </c>
      <c r="F13" s="76" t="s">
        <v>216</v>
      </c>
      <c r="G13" s="89" t="s">
        <v>242</v>
      </c>
      <c r="H13" s="115" t="s">
        <v>168</v>
      </c>
      <c r="I13" s="114" t="s">
        <v>42</v>
      </c>
      <c r="J13" s="109">
        <v>0</v>
      </c>
    </row>
    <row r="14" spans="2:10" ht="30" x14ac:dyDescent="0.25">
      <c r="B14" s="171"/>
      <c r="C14" s="74" t="s">
        <v>243</v>
      </c>
      <c r="D14" s="18" t="s">
        <v>244</v>
      </c>
      <c r="E14" s="18" t="s">
        <v>245</v>
      </c>
      <c r="F14" s="76" t="s">
        <v>216</v>
      </c>
      <c r="G14" s="70" t="s">
        <v>188</v>
      </c>
      <c r="H14" s="115" t="s">
        <v>231</v>
      </c>
      <c r="I14" s="114" t="s">
        <v>42</v>
      </c>
      <c r="J14" s="109">
        <v>0</v>
      </c>
    </row>
    <row r="15" spans="2:10" ht="57" customHeight="1" x14ac:dyDescent="0.25">
      <c r="B15" s="171"/>
      <c r="C15" s="74" t="s">
        <v>246</v>
      </c>
      <c r="D15" s="18" t="s">
        <v>247</v>
      </c>
      <c r="E15" s="18" t="s">
        <v>248</v>
      </c>
      <c r="F15" s="76" t="s">
        <v>216</v>
      </c>
      <c r="G15" s="70" t="s">
        <v>249</v>
      </c>
      <c r="H15" s="115" t="s">
        <v>231</v>
      </c>
      <c r="I15" s="114" t="s">
        <v>42</v>
      </c>
      <c r="J15" s="109">
        <v>0</v>
      </c>
    </row>
    <row r="16" spans="2:10" ht="61.5" customHeight="1" thickBot="1" x14ac:dyDescent="0.3">
      <c r="B16" s="178"/>
      <c r="C16" s="91" t="s">
        <v>250</v>
      </c>
      <c r="D16" s="19" t="s">
        <v>251</v>
      </c>
      <c r="E16" s="19" t="s">
        <v>252</v>
      </c>
      <c r="F16" s="75" t="s">
        <v>253</v>
      </c>
      <c r="G16" s="72" t="s">
        <v>111</v>
      </c>
      <c r="H16" s="115" t="s">
        <v>254</v>
      </c>
      <c r="I16" s="123" t="s">
        <v>239</v>
      </c>
      <c r="J16" s="109">
        <v>25</v>
      </c>
    </row>
    <row r="17" spans="2:10" ht="16.5" thickBot="1" x14ac:dyDescent="0.3">
      <c r="H17" s="169" t="s">
        <v>74</v>
      </c>
      <c r="I17" s="169"/>
      <c r="J17" s="109">
        <f>AVERAGE(J7+J8+J9+J10+J11+J12+J13+J14+J15+J16)/10</f>
        <v>17.5</v>
      </c>
    </row>
    <row r="18" spans="2:10" ht="15.75" thickBot="1" x14ac:dyDescent="0.3">
      <c r="B18" s="56" t="s">
        <v>75</v>
      </c>
      <c r="C18" s="57" t="s">
        <v>76</v>
      </c>
      <c r="D18" s="33" t="s">
        <v>77</v>
      </c>
      <c r="E18" s="33" t="s">
        <v>78</v>
      </c>
      <c r="F18" s="33" t="s">
        <v>79</v>
      </c>
      <c r="G18" s="33">
        <v>2</v>
      </c>
    </row>
  </sheetData>
  <mergeCells count="7">
    <mergeCell ref="H5:J5"/>
    <mergeCell ref="H17:I17"/>
    <mergeCell ref="B2:J4"/>
    <mergeCell ref="B5:G5"/>
    <mergeCell ref="B13:B16"/>
    <mergeCell ref="C6:D6"/>
    <mergeCell ref="B9:B11"/>
  </mergeCells>
  <phoneticPr fontId="14" type="noConversion"/>
  <conditionalFormatting sqref="J7:J17">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12" r:id="rId1"/>
    <hyperlink ref="I16" r:id="rId2"/>
  </hyperlinks>
  <pageMargins left="0.7" right="0.7" top="0.75" bottom="0.75" header="0.3" footer="0.3"/>
  <pageSetup orientation="portrait" verticalDpi="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showGridLines="0" tabSelected="1" topLeftCell="A8" zoomScaleNormal="100" workbookViewId="0">
      <selection activeCell="E9" sqref="E9"/>
    </sheetView>
  </sheetViews>
  <sheetFormatPr baseColWidth="10" defaultColWidth="11.42578125" defaultRowHeight="15" x14ac:dyDescent="0.25"/>
  <cols>
    <col min="1" max="1" width="3.28515625" customWidth="1"/>
    <col min="2" max="2" width="30" customWidth="1"/>
    <col min="3" max="3" width="3.85546875" customWidth="1"/>
    <col min="4" max="4" width="44.7109375" customWidth="1"/>
    <col min="5" max="5" width="33.85546875" customWidth="1"/>
    <col min="6" max="6" width="27.28515625" style="20" customWidth="1"/>
    <col min="7" max="7" width="17.85546875" style="20" customWidth="1"/>
    <col min="8" max="8" width="25.85546875" customWidth="1"/>
  </cols>
  <sheetData>
    <row r="2" spans="2:10" ht="15" customHeight="1" x14ac:dyDescent="0.25">
      <c r="B2" s="174" t="s">
        <v>24</v>
      </c>
      <c r="C2" s="175"/>
      <c r="D2" s="175"/>
      <c r="E2" s="175"/>
      <c r="F2" s="175"/>
      <c r="G2" s="175"/>
      <c r="H2" s="175"/>
      <c r="I2" s="175"/>
      <c r="J2" s="175"/>
    </row>
    <row r="3" spans="2:10" ht="15" customHeight="1" x14ac:dyDescent="0.25">
      <c r="B3" s="174"/>
      <c r="C3" s="175"/>
      <c r="D3" s="175"/>
      <c r="E3" s="175"/>
      <c r="F3" s="175"/>
      <c r="G3" s="175"/>
      <c r="H3" s="175"/>
      <c r="I3" s="175"/>
      <c r="J3" s="175"/>
    </row>
    <row r="4" spans="2:10" ht="15" customHeight="1" x14ac:dyDescent="0.25">
      <c r="B4" s="196"/>
      <c r="C4" s="197"/>
      <c r="D4" s="197"/>
      <c r="E4" s="197"/>
      <c r="F4" s="197"/>
      <c r="G4" s="197"/>
      <c r="H4" s="197"/>
      <c r="I4" s="197"/>
      <c r="J4" s="197"/>
    </row>
    <row r="5" spans="2:10" x14ac:dyDescent="0.25">
      <c r="B5" s="176" t="s">
        <v>255</v>
      </c>
      <c r="C5" s="170"/>
      <c r="D5" s="170"/>
      <c r="E5" s="170"/>
      <c r="F5" s="170"/>
      <c r="G5" s="177"/>
      <c r="H5" s="170" t="s">
        <v>26</v>
      </c>
      <c r="I5" s="170"/>
      <c r="J5" s="170"/>
    </row>
    <row r="6" spans="2:10" ht="30" x14ac:dyDescent="0.25">
      <c r="B6" s="134" t="s">
        <v>27</v>
      </c>
      <c r="C6" s="170" t="s">
        <v>28</v>
      </c>
      <c r="D6" s="170"/>
      <c r="E6" s="131" t="s">
        <v>29</v>
      </c>
      <c r="F6" s="131" t="s">
        <v>30</v>
      </c>
      <c r="G6" s="135" t="s">
        <v>31</v>
      </c>
      <c r="H6" s="113" t="s">
        <v>32</v>
      </c>
      <c r="I6" s="111" t="s">
        <v>33</v>
      </c>
      <c r="J6" s="131" t="s">
        <v>34</v>
      </c>
    </row>
    <row r="7" spans="2:10" s="17" customFormat="1" ht="156" x14ac:dyDescent="0.25">
      <c r="B7" s="198" t="s">
        <v>256</v>
      </c>
      <c r="C7" s="73" t="s">
        <v>36</v>
      </c>
      <c r="D7" s="63" t="s">
        <v>257</v>
      </c>
      <c r="E7" s="63" t="s">
        <v>258</v>
      </c>
      <c r="F7" s="76" t="s">
        <v>59</v>
      </c>
      <c r="G7" s="128" t="s">
        <v>111</v>
      </c>
      <c r="H7" s="122" t="s">
        <v>259</v>
      </c>
      <c r="I7" s="129" t="s">
        <v>260</v>
      </c>
      <c r="J7" s="109">
        <v>25</v>
      </c>
    </row>
    <row r="8" spans="2:10" s="17" customFormat="1" ht="153" x14ac:dyDescent="0.25">
      <c r="B8" s="199"/>
      <c r="C8" s="73" t="s">
        <v>158</v>
      </c>
      <c r="D8" s="88" t="s">
        <v>261</v>
      </c>
      <c r="E8" s="63" t="s">
        <v>262</v>
      </c>
      <c r="F8" s="76" t="s">
        <v>263</v>
      </c>
      <c r="G8" s="89" t="s">
        <v>111</v>
      </c>
      <c r="H8" s="115" t="s">
        <v>264</v>
      </c>
      <c r="I8" s="123" t="s">
        <v>265</v>
      </c>
      <c r="J8" s="109">
        <v>25</v>
      </c>
    </row>
    <row r="9" spans="2:10" s="17" customFormat="1" ht="225" x14ac:dyDescent="0.25">
      <c r="B9" s="132" t="s">
        <v>266</v>
      </c>
      <c r="C9" s="73" t="s">
        <v>44</v>
      </c>
      <c r="D9" s="18" t="s">
        <v>267</v>
      </c>
      <c r="E9" s="18" t="s">
        <v>252</v>
      </c>
      <c r="F9" s="76" t="s">
        <v>253</v>
      </c>
      <c r="G9" s="89" t="s">
        <v>111</v>
      </c>
      <c r="H9" s="115" t="s">
        <v>268</v>
      </c>
      <c r="I9" s="123" t="s">
        <v>239</v>
      </c>
      <c r="J9" s="109">
        <v>25</v>
      </c>
    </row>
    <row r="10" spans="2:10" s="17" customFormat="1" ht="45" x14ac:dyDescent="0.25">
      <c r="B10" s="171" t="s">
        <v>269</v>
      </c>
      <c r="C10" s="73" t="s">
        <v>56</v>
      </c>
      <c r="D10" s="63" t="s">
        <v>270</v>
      </c>
      <c r="E10" s="63" t="s">
        <v>271</v>
      </c>
      <c r="F10" s="76" t="s">
        <v>272</v>
      </c>
      <c r="G10" s="89" t="s">
        <v>273</v>
      </c>
      <c r="H10" s="115" t="s">
        <v>231</v>
      </c>
      <c r="I10" s="114" t="s">
        <v>42</v>
      </c>
      <c r="J10" s="109">
        <v>0</v>
      </c>
    </row>
    <row r="11" spans="2:10" s="17" customFormat="1" ht="45" x14ac:dyDescent="0.25">
      <c r="B11" s="171"/>
      <c r="C11" s="73" t="s">
        <v>201</v>
      </c>
      <c r="D11" s="63" t="s">
        <v>274</v>
      </c>
      <c r="E11" s="63" t="s">
        <v>275</v>
      </c>
      <c r="F11" s="97" t="s">
        <v>172</v>
      </c>
      <c r="G11" s="89" t="s">
        <v>273</v>
      </c>
      <c r="H11" s="115" t="s">
        <v>231</v>
      </c>
      <c r="I11" s="114" t="s">
        <v>42</v>
      </c>
      <c r="J11" s="109">
        <v>0</v>
      </c>
    </row>
    <row r="12" spans="2:10" s="17" customFormat="1" ht="45" x14ac:dyDescent="0.25">
      <c r="B12" s="171"/>
      <c r="C12" s="73" t="s">
        <v>232</v>
      </c>
      <c r="D12" s="63" t="s">
        <v>276</v>
      </c>
      <c r="E12" s="63" t="s">
        <v>277</v>
      </c>
      <c r="F12" s="76" t="s">
        <v>278</v>
      </c>
      <c r="G12" s="89" t="s">
        <v>273</v>
      </c>
      <c r="H12" s="115" t="s">
        <v>231</v>
      </c>
      <c r="I12" s="114" t="s">
        <v>42</v>
      </c>
      <c r="J12" s="109">
        <v>0</v>
      </c>
    </row>
    <row r="13" spans="2:10" s="17" customFormat="1" ht="45" x14ac:dyDescent="0.25">
      <c r="B13" s="132" t="s">
        <v>279</v>
      </c>
      <c r="C13" s="73" t="s">
        <v>62</v>
      </c>
      <c r="D13" s="88" t="s">
        <v>280</v>
      </c>
      <c r="E13" s="88" t="s">
        <v>281</v>
      </c>
      <c r="F13" s="97" t="s">
        <v>282</v>
      </c>
      <c r="G13" s="89" t="s">
        <v>111</v>
      </c>
      <c r="H13" s="115" t="s">
        <v>168</v>
      </c>
      <c r="I13" s="114" t="s">
        <v>42</v>
      </c>
      <c r="J13" s="109">
        <v>0</v>
      </c>
    </row>
    <row r="14" spans="2:10" ht="150" x14ac:dyDescent="0.25">
      <c r="B14" s="171" t="s">
        <v>283</v>
      </c>
      <c r="C14" s="73" t="s">
        <v>67</v>
      </c>
      <c r="D14" s="63" t="s">
        <v>284</v>
      </c>
      <c r="E14" s="63" t="s">
        <v>285</v>
      </c>
      <c r="F14" s="76" t="s">
        <v>216</v>
      </c>
      <c r="G14" s="70" t="s">
        <v>111</v>
      </c>
      <c r="H14" s="115" t="s">
        <v>286</v>
      </c>
      <c r="I14" s="114" t="s">
        <v>239</v>
      </c>
      <c r="J14" s="109">
        <v>25</v>
      </c>
    </row>
    <row r="15" spans="2:10" ht="45.75" thickBot="1" x14ac:dyDescent="0.3">
      <c r="B15" s="178"/>
      <c r="C15" s="71" t="s">
        <v>243</v>
      </c>
      <c r="D15" s="26" t="s">
        <v>287</v>
      </c>
      <c r="E15" s="26" t="s">
        <v>288</v>
      </c>
      <c r="F15" s="75" t="s">
        <v>208</v>
      </c>
      <c r="G15" s="104" t="s">
        <v>289</v>
      </c>
      <c r="H15" s="115" t="s">
        <v>168</v>
      </c>
      <c r="I15" s="114" t="s">
        <v>42</v>
      </c>
      <c r="J15" s="109">
        <v>0</v>
      </c>
    </row>
    <row r="16" spans="2:10" ht="16.5" thickBot="1" x14ac:dyDescent="0.3">
      <c r="B16" s="34"/>
      <c r="C16" s="34"/>
      <c r="D16" s="34"/>
      <c r="E16" s="34"/>
      <c r="F16" s="36"/>
      <c r="G16" s="36"/>
      <c r="H16" s="169" t="s">
        <v>74</v>
      </c>
      <c r="I16" s="169"/>
      <c r="J16" s="109" t="e">
        <f>AVERAGE(J7+#REF!+J8+J9+J10+J11+J12+J13+J14+J15)/10</f>
        <v>#REF!</v>
      </c>
    </row>
    <row r="17" spans="2:7" ht="15.75" thickBot="1" x14ac:dyDescent="0.3">
      <c r="B17" s="56" t="s">
        <v>75</v>
      </c>
      <c r="C17" s="57" t="s">
        <v>76</v>
      </c>
      <c r="D17" s="33" t="s">
        <v>77</v>
      </c>
      <c r="E17" s="33" t="s">
        <v>78</v>
      </c>
      <c r="F17" s="33" t="s">
        <v>79</v>
      </c>
      <c r="G17" s="33">
        <v>2</v>
      </c>
    </row>
  </sheetData>
  <mergeCells count="8">
    <mergeCell ref="H5:J5"/>
    <mergeCell ref="H16:I16"/>
    <mergeCell ref="B2:J4"/>
    <mergeCell ref="B7:B8"/>
    <mergeCell ref="B5:G5"/>
    <mergeCell ref="B14:B15"/>
    <mergeCell ref="C6:D6"/>
    <mergeCell ref="B10:B12"/>
  </mergeCells>
  <conditionalFormatting sqref="J7:J16">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hyperlinks>
    <hyperlink ref="I7" r:id="rId1"/>
    <hyperlink ref="I8" r:id="rId2"/>
    <hyperlink ref="I9" r:id="rId3"/>
  </hyperlinks>
  <pageMargins left="0.7" right="0.7" top="0.75" bottom="0.75" header="0.3" footer="0.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showGridLines="0" topLeftCell="A7" zoomScaleNormal="100" workbookViewId="0">
      <selection activeCell="D8" sqref="D8"/>
    </sheetView>
  </sheetViews>
  <sheetFormatPr baseColWidth="10" defaultColWidth="11.42578125" defaultRowHeight="15" x14ac:dyDescent="0.25"/>
  <cols>
    <col min="1" max="1" width="3.28515625" style="21" customWidth="1"/>
    <col min="2" max="2" width="31.28515625" style="21" customWidth="1"/>
    <col min="3" max="3" width="4" style="21" customWidth="1"/>
    <col min="4" max="4" width="37.85546875" style="21" customWidth="1"/>
    <col min="5" max="5" width="28.28515625" style="21" customWidth="1"/>
    <col min="6" max="6" width="28.7109375" style="21" customWidth="1"/>
    <col min="7" max="7" width="17.5703125" style="21" customWidth="1"/>
    <col min="8" max="16384" width="11.42578125" style="21"/>
  </cols>
  <sheetData>
    <row r="1" spans="2:7" ht="15.75" thickBot="1" x14ac:dyDescent="0.3"/>
    <row r="2" spans="2:7" x14ac:dyDescent="0.25">
      <c r="B2" s="200" t="s">
        <v>24</v>
      </c>
      <c r="C2" s="201"/>
      <c r="D2" s="201"/>
      <c r="E2" s="201"/>
      <c r="F2" s="201"/>
      <c r="G2" s="202"/>
    </row>
    <row r="3" spans="2:7" x14ac:dyDescent="0.25">
      <c r="B3" s="203"/>
      <c r="C3" s="204"/>
      <c r="D3" s="204"/>
      <c r="E3" s="204"/>
      <c r="F3" s="204"/>
      <c r="G3" s="205"/>
    </row>
    <row r="4" spans="2:7" x14ac:dyDescent="0.25">
      <c r="B4" s="203"/>
      <c r="C4" s="204"/>
      <c r="D4" s="204"/>
      <c r="E4" s="204"/>
      <c r="F4" s="204"/>
      <c r="G4" s="205"/>
    </row>
    <row r="5" spans="2:7" x14ac:dyDescent="0.25">
      <c r="B5" s="191" t="s">
        <v>290</v>
      </c>
      <c r="C5" s="192"/>
      <c r="D5" s="192"/>
      <c r="E5" s="192"/>
      <c r="F5" s="192"/>
      <c r="G5" s="193"/>
    </row>
    <row r="6" spans="2:7" x14ac:dyDescent="0.25">
      <c r="B6" s="138" t="s">
        <v>27</v>
      </c>
      <c r="C6" s="192" t="s">
        <v>28</v>
      </c>
      <c r="D6" s="192"/>
      <c r="E6" s="139" t="s">
        <v>29</v>
      </c>
      <c r="F6" s="139" t="s">
        <v>30</v>
      </c>
      <c r="G6" s="140" t="s">
        <v>31</v>
      </c>
    </row>
    <row r="7" spans="2:7" ht="105" x14ac:dyDescent="0.25">
      <c r="B7" s="195" t="s">
        <v>291</v>
      </c>
      <c r="C7" s="22" t="s">
        <v>36</v>
      </c>
      <c r="D7" s="85" t="s">
        <v>292</v>
      </c>
      <c r="E7" s="22" t="s">
        <v>293</v>
      </c>
      <c r="F7" s="27" t="s">
        <v>200</v>
      </c>
      <c r="G7" s="66" t="s">
        <v>294</v>
      </c>
    </row>
    <row r="8" spans="2:7" ht="105" x14ac:dyDescent="0.25">
      <c r="B8" s="195"/>
      <c r="C8" s="22" t="s">
        <v>158</v>
      </c>
      <c r="D8" s="77" t="s">
        <v>295</v>
      </c>
      <c r="E8" s="22" t="s">
        <v>296</v>
      </c>
      <c r="F8" s="27" t="s">
        <v>59</v>
      </c>
      <c r="G8" s="66" t="s">
        <v>297</v>
      </c>
    </row>
    <row r="9" spans="2:7" ht="75.75" thickBot="1" x14ac:dyDescent="0.3">
      <c r="B9" s="84" t="s">
        <v>298</v>
      </c>
      <c r="C9" s="24" t="s">
        <v>158</v>
      </c>
      <c r="D9" s="98" t="s">
        <v>299</v>
      </c>
      <c r="E9" s="98" t="s">
        <v>300</v>
      </c>
      <c r="F9" s="99" t="s">
        <v>172</v>
      </c>
      <c r="G9" s="67" t="s">
        <v>301</v>
      </c>
    </row>
    <row r="10" spans="2:7" ht="15.75" thickBot="1" x14ac:dyDescent="0.3">
      <c r="B10" s="35"/>
      <c r="C10" s="35"/>
      <c r="D10" s="35"/>
      <c r="E10" s="35"/>
      <c r="F10" s="35"/>
      <c r="G10" s="35"/>
    </row>
    <row r="11" spans="2:7" ht="15.75" thickBot="1" x14ac:dyDescent="0.3">
      <c r="B11" s="56" t="s">
        <v>75</v>
      </c>
      <c r="C11" s="57" t="s">
        <v>76</v>
      </c>
      <c r="D11" s="83" t="s">
        <v>77</v>
      </c>
      <c r="E11" s="83" t="s">
        <v>78</v>
      </c>
      <c r="F11" s="83" t="s">
        <v>79</v>
      </c>
      <c r="G11" s="83">
        <v>2</v>
      </c>
    </row>
  </sheetData>
  <mergeCells count="4">
    <mergeCell ref="B7:B8"/>
    <mergeCell ref="B5:G5"/>
    <mergeCell ref="C6:D6"/>
    <mergeCell ref="B2:G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H34"/>
  <sheetViews>
    <sheetView topLeftCell="B4" workbookViewId="0">
      <selection activeCell="B24" sqref="B24"/>
    </sheetView>
  </sheetViews>
  <sheetFormatPr baseColWidth="10" defaultColWidth="11.42578125" defaultRowHeight="15" x14ac:dyDescent="0.25"/>
  <cols>
    <col min="6" max="6" width="27.140625" bestFit="1" customWidth="1"/>
    <col min="7" max="7" width="85" style="37" customWidth="1"/>
    <col min="8" max="8" width="12.140625" bestFit="1" customWidth="1"/>
  </cols>
  <sheetData>
    <row r="6" spans="6:8" ht="15.75" thickBot="1" x14ac:dyDescent="0.3"/>
    <row r="7" spans="6:8" ht="19.5" thickBot="1" x14ac:dyDescent="0.35">
      <c r="F7" s="45" t="s">
        <v>302</v>
      </c>
      <c r="G7" s="46" t="s">
        <v>303</v>
      </c>
      <c r="H7" s="45" t="s">
        <v>304</v>
      </c>
    </row>
    <row r="8" spans="6:8" hidden="1" x14ac:dyDescent="0.25">
      <c r="F8" s="206" t="s">
        <v>305</v>
      </c>
      <c r="G8" s="54" t="s">
        <v>306</v>
      </c>
      <c r="H8" s="39">
        <v>0.7</v>
      </c>
    </row>
    <row r="9" spans="6:8" hidden="1" x14ac:dyDescent="0.25">
      <c r="F9" s="207"/>
      <c r="G9" s="38" t="s">
        <v>307</v>
      </c>
      <c r="H9" s="40">
        <v>0.65</v>
      </c>
    </row>
    <row r="10" spans="6:8" hidden="1" x14ac:dyDescent="0.25">
      <c r="F10" s="207"/>
      <c r="G10" s="38" t="s">
        <v>308</v>
      </c>
      <c r="H10" s="40">
        <v>0.63300000000000001</v>
      </c>
    </row>
    <row r="11" spans="6:8" ht="30" hidden="1" customHeight="1" x14ac:dyDescent="0.25">
      <c r="F11" s="207"/>
      <c r="G11" s="38" t="s">
        <v>309</v>
      </c>
      <c r="H11" s="40">
        <v>0.7</v>
      </c>
    </row>
    <row r="12" spans="6:8" ht="30" hidden="1" customHeight="1" x14ac:dyDescent="0.25">
      <c r="F12" s="207"/>
      <c r="G12" s="38" t="s">
        <v>310</v>
      </c>
      <c r="H12" s="40">
        <v>0.7</v>
      </c>
    </row>
    <row r="13" spans="6:8" ht="30" hidden="1" customHeight="1" x14ac:dyDescent="0.25">
      <c r="F13" s="207"/>
      <c r="G13" s="38" t="s">
        <v>311</v>
      </c>
      <c r="H13" s="40">
        <v>0.8</v>
      </c>
    </row>
    <row r="14" spans="6:8" hidden="1" x14ac:dyDescent="0.25">
      <c r="F14" s="207"/>
      <c r="G14" s="38" t="s">
        <v>312</v>
      </c>
      <c r="H14" s="40">
        <v>0.65</v>
      </c>
    </row>
    <row r="15" spans="6:8" hidden="1" x14ac:dyDescent="0.25">
      <c r="F15" s="207"/>
      <c r="G15" s="38" t="s">
        <v>313</v>
      </c>
      <c r="H15" s="40">
        <v>0.8</v>
      </c>
    </row>
    <row r="16" spans="6:8" ht="15.75" hidden="1" thickBot="1" x14ac:dyDescent="0.3">
      <c r="F16" s="208"/>
      <c r="G16" s="41" t="s">
        <v>314</v>
      </c>
      <c r="H16" s="42">
        <v>0.8</v>
      </c>
    </row>
    <row r="17" spans="6:8" ht="30" hidden="1" x14ac:dyDescent="0.25">
      <c r="F17" s="206" t="s">
        <v>315</v>
      </c>
      <c r="G17" s="54" t="s">
        <v>316</v>
      </c>
      <c r="H17" s="43">
        <v>0.63</v>
      </c>
    </row>
    <row r="18" spans="6:8" ht="60" hidden="1" x14ac:dyDescent="0.25">
      <c r="F18" s="207"/>
      <c r="G18" s="38" t="s">
        <v>317</v>
      </c>
      <c r="H18" s="40">
        <v>0.63</v>
      </c>
    </row>
    <row r="19" spans="6:8" ht="45" hidden="1" x14ac:dyDescent="0.25">
      <c r="F19" s="207"/>
      <c r="G19" s="38" t="s">
        <v>318</v>
      </c>
      <c r="H19" s="40">
        <v>0.63</v>
      </c>
    </row>
    <row r="20" spans="6:8" ht="45" hidden="1" x14ac:dyDescent="0.25">
      <c r="F20" s="207"/>
      <c r="G20" s="38" t="s">
        <v>319</v>
      </c>
      <c r="H20" s="40">
        <v>0.63</v>
      </c>
    </row>
    <row r="21" spans="6:8" ht="30" hidden="1" x14ac:dyDescent="0.25">
      <c r="F21" s="207"/>
      <c r="G21" s="38" t="s">
        <v>320</v>
      </c>
      <c r="H21" s="40">
        <v>0.75</v>
      </c>
    </row>
    <row r="22" spans="6:8" ht="30" hidden="1" x14ac:dyDescent="0.25">
      <c r="F22" s="207"/>
      <c r="G22" s="38" t="s">
        <v>321</v>
      </c>
      <c r="H22" s="40">
        <v>0.6</v>
      </c>
    </row>
    <row r="23" spans="6:8" ht="30.75" hidden="1" thickBot="1" x14ac:dyDescent="0.3">
      <c r="F23" s="208"/>
      <c r="G23" s="41" t="s">
        <v>322</v>
      </c>
      <c r="H23" s="42">
        <v>0.63</v>
      </c>
    </row>
    <row r="24" spans="6:8" ht="45" x14ac:dyDescent="0.25">
      <c r="F24" s="206" t="s">
        <v>323</v>
      </c>
      <c r="G24" s="55" t="s">
        <v>324</v>
      </c>
      <c r="H24" s="43">
        <v>0.56999999999999995</v>
      </c>
    </row>
    <row r="25" spans="6:8" ht="45.75" thickBot="1" x14ac:dyDescent="0.3">
      <c r="F25" s="208"/>
      <c r="G25" s="47" t="s">
        <v>325</v>
      </c>
      <c r="H25" s="42">
        <v>0.6</v>
      </c>
    </row>
    <row r="26" spans="6:8" ht="30" x14ac:dyDescent="0.25">
      <c r="F26" s="206" t="s">
        <v>326</v>
      </c>
      <c r="G26" s="55" t="s">
        <v>327</v>
      </c>
      <c r="H26" s="43">
        <v>0.6</v>
      </c>
    </row>
    <row r="27" spans="6:8" ht="30" x14ac:dyDescent="0.25">
      <c r="F27" s="207"/>
      <c r="G27" s="48" t="s">
        <v>328</v>
      </c>
      <c r="H27" s="40">
        <v>0.75</v>
      </c>
    </row>
    <row r="28" spans="6:8" ht="30" x14ac:dyDescent="0.25">
      <c r="F28" s="207"/>
      <c r="G28" s="49" t="s">
        <v>329</v>
      </c>
      <c r="H28" s="40">
        <v>0.7</v>
      </c>
    </row>
    <row r="29" spans="6:8" ht="30" x14ac:dyDescent="0.25">
      <c r="F29" s="207"/>
      <c r="G29" s="50" t="s">
        <v>330</v>
      </c>
      <c r="H29" s="40">
        <v>0.8</v>
      </c>
    </row>
    <row r="30" spans="6:8" x14ac:dyDescent="0.25">
      <c r="F30" s="207"/>
      <c r="G30" s="48" t="s">
        <v>331</v>
      </c>
      <c r="H30" s="40">
        <v>0.6</v>
      </c>
    </row>
    <row r="31" spans="6:8" x14ac:dyDescent="0.25">
      <c r="F31" s="207"/>
      <c r="G31" s="49" t="s">
        <v>332</v>
      </c>
      <c r="H31" s="40">
        <v>0.7</v>
      </c>
    </row>
    <row r="32" spans="6:8" ht="45.75" thickBot="1" x14ac:dyDescent="0.3">
      <c r="F32" s="208"/>
      <c r="G32" s="51" t="s">
        <v>333</v>
      </c>
      <c r="H32" s="42">
        <v>0.6</v>
      </c>
    </row>
    <row r="33" spans="6:8" ht="45.75" thickBot="1" x14ac:dyDescent="0.3">
      <c r="F33" s="31" t="s">
        <v>334</v>
      </c>
      <c r="G33" s="52" t="s">
        <v>335</v>
      </c>
      <c r="H33" s="44">
        <v>0.7</v>
      </c>
    </row>
    <row r="34" spans="6:8" ht="30.75" thickBot="1" x14ac:dyDescent="0.3">
      <c r="F34" s="31" t="s">
        <v>336</v>
      </c>
      <c r="G34" s="53" t="s">
        <v>337</v>
      </c>
      <c r="H34" s="44">
        <v>0.7</v>
      </c>
    </row>
  </sheetData>
  <mergeCells count="4">
    <mergeCell ref="F8:F16"/>
    <mergeCell ref="F17:F23"/>
    <mergeCell ref="F24:F25"/>
    <mergeCell ref="F26:F32"/>
  </mergeCells>
  <conditionalFormatting sqref="H1:H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2FF996-14F5-4475-9609-6A21C651E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9496DC-288E-4B14-8EA3-E678F97E575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38DBED4-A3E5-4AC6-A3E3-51C86C1AE9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RELACIÓN DE TRÁMITES</vt:lpstr>
      <vt:lpstr>1. MAPA DE RIESGOS</vt:lpstr>
      <vt:lpstr>2. RACIONALIZACIÓN DE TRÁMITES</vt:lpstr>
      <vt:lpstr>ESTRATEGIA RACIONALIZACIÓN</vt:lpstr>
      <vt:lpstr>3. RENDICIÓN DE CUENTAS</vt:lpstr>
      <vt:lpstr>4. ATENCIÓN AL CIUDADANO</vt:lpstr>
      <vt:lpstr>5. TRANSPARENCIA Y ACCESO IP</vt:lpstr>
      <vt:lpstr>6. INICIATIVAS ADICIONALES</vt:lpstr>
      <vt:lpstr>Hoja1</vt:lpstr>
      <vt:lpstr>'1.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Plan de Accion ETITC</cp:lastModifiedBy>
  <cp:revision/>
  <dcterms:created xsi:type="dcterms:W3CDTF">2017-01-17T14:42:17Z</dcterms:created>
  <dcterms:modified xsi:type="dcterms:W3CDTF">2022-06-21T14:40:00Z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