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xr:revisionPtr revIDLastSave="0" documentId="13_ncr:1_{4B1578FD-1893-4BEC-8102-C824BB83CEAD}" xr6:coauthVersionLast="47" xr6:coauthVersionMax="47" xr10:uidLastSave="{00000000-0000-0000-0000-000000000000}"/>
  <bookViews>
    <workbookView xWindow="-120" yWindow="-120" windowWidth="20730" windowHeight="11160" xr2:uid="{EAB664B5-DC3F-4B4B-A56F-1C4A2FCFE3B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" l="1"/>
  <c r="J12" i="1"/>
  <c r="J11" i="1"/>
  <c r="J14" i="1"/>
  <c r="I12" i="1"/>
  <c r="H12" i="1"/>
  <c r="G12" i="1"/>
  <c r="J10" i="1"/>
  <c r="J9" i="1"/>
  <c r="F12" i="1"/>
</calcChain>
</file>

<file path=xl/sharedStrings.xml><?xml version="1.0" encoding="utf-8"?>
<sst xmlns="http://schemas.openxmlformats.org/spreadsheetml/2006/main" count="27" uniqueCount="25">
  <si>
    <t>Entidad</t>
  </si>
  <si>
    <t>Código BPIN</t>
  </si>
  <si>
    <t>Nombre del proyecto</t>
  </si>
  <si>
    <t>Apropiación inicial</t>
  </si>
  <si>
    <t>ESCUELA TECNOLÓGICA INSTITUTO TÉCNICO CENTRAL</t>
  </si>
  <si>
    <t>OFICINA ASESORA DE PLANEACIÓN</t>
  </si>
  <si>
    <t>Escuela Tecnológica Instituto Técnico Central</t>
  </si>
  <si>
    <t>CLASIF. DE CONFIDENCIALIDAD</t>
  </si>
  <si>
    <t>IPB</t>
  </si>
  <si>
    <t>CLASIF. DE INTEGRIDAD</t>
  </si>
  <si>
    <t>M</t>
  </si>
  <si>
    <t>CLASIF. DE DISPONIBILIDAD</t>
  </si>
  <si>
    <t>MEJORAMIENTO ADQUISICiÓN, DOTACiÓN Y REFORZAMIENTO DE LA PLANTA FlSlCA E INFRAESTRUCTURA TECNOLÓGICA DE LA ESCUELA TECNOLOGICA INSTITUTO TtCN ICO CENTRAL BOGOTA</t>
  </si>
  <si>
    <t>FORTALECIMIENTO DEL SISTEMA DE INVESTIGACION DE LA ESCUELA TECNOLÓGICA INSTITUTO TECNICO CENTRAL BOGOTÁ</t>
  </si>
  <si>
    <t>DIVULGACIÓN, MOVILIDAD , ASISTENCIA TÉCNICA Y CAPACITACIÓN DE LA COMUNIDAD EDUCATIVA DE LA ESCUELA TECNOLÓGICA INSTITUTO TÉCNICO CENTRAL.  BOGOTÁ</t>
  </si>
  <si>
    <t>TOTAL</t>
  </si>
  <si>
    <t>TOTAL RECURSOS NACIÓN</t>
  </si>
  <si>
    <t>TOTAL RECURSOS PROPIOS</t>
  </si>
  <si>
    <t>Compromisos</t>
  </si>
  <si>
    <t>Obligaciones</t>
  </si>
  <si>
    <t>Pagos</t>
  </si>
  <si>
    <t>Avance financiero</t>
  </si>
  <si>
    <t>Avance físico producto</t>
  </si>
  <si>
    <r>
      <t xml:space="preserve">Fuente: </t>
    </r>
    <r>
      <rPr>
        <sz val="9"/>
        <color theme="1"/>
        <rFont val="Arial"/>
        <family val="2"/>
      </rPr>
      <t>https://spi.dnp.gov.co/</t>
    </r>
  </si>
  <si>
    <t>Seguimiento proyectos de inversión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</si>
</sst>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6" formatCode="_-* #,##0_-;\-* #,##0_-;_-* &quot;-&quot;_-;_-@_-"/>
    <numFmt numFmtId="168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6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41" fontId="5" fillId="0" borderId="1" xfId="1" applyFont="1" applyFill="1" applyBorder="1" applyAlignment="1">
      <alignment horizontal="right" vertical="center" wrapText="1" readingOrder="1"/>
    </xf>
    <xf numFmtId="0" fontId="0" fillId="0" borderId="4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5" fillId="0" borderId="1" xfId="1" applyNumberFormat="1" applyFont="1" applyFill="1" applyBorder="1" applyAlignment="1">
      <alignment horizontal="right" vertical="center" wrapText="1" readingOrder="1"/>
    </xf>
    <xf numFmtId="43" fontId="5" fillId="0" borderId="1" xfId="2" applyFont="1" applyFill="1" applyBorder="1" applyAlignment="1">
      <alignment horizontal="right" vertical="center" wrapText="1" readingOrder="1"/>
    </xf>
    <xf numFmtId="10" fontId="0" fillId="0" borderId="1" xfId="0" applyNumberFormat="1" applyBorder="1" applyAlignment="1">
      <alignment horizontal="right" vertical="center"/>
    </xf>
    <xf numFmtId="0" fontId="6" fillId="0" borderId="0" xfId="0" applyFont="1"/>
    <xf numFmtId="10" fontId="0" fillId="0" borderId="1" xfId="0" applyNumberFormat="1" applyBorder="1" applyAlignment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1" fontId="9" fillId="4" borderId="1" xfId="1" applyFont="1" applyFill="1" applyBorder="1" applyAlignment="1">
      <alignment horizontal="right" vertical="center" wrapText="1" readingOrder="1"/>
    </xf>
    <xf numFmtId="10" fontId="10" fillId="4" borderId="1" xfId="0" applyNumberFormat="1" applyFont="1" applyFill="1" applyBorder="1" applyAlignment="1">
      <alignment horizontal="right" vertical="center"/>
    </xf>
  </cellXfs>
  <cellStyles count="5">
    <cellStyle name="Millares" xfId="2" builtinId="3"/>
    <cellStyle name="Millares [0]" xfId="1" builtinId="6"/>
    <cellStyle name="Millares [0] 2" xfId="3" xr:uid="{97EF0D32-C598-4EF2-9D16-BC99DC4038FE}"/>
    <cellStyle name="Millares 2" xfId="4" xr:uid="{AD1344BD-F545-4B09-9137-52782281757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336473</xdr:colOff>
      <xdr:row>3</xdr:row>
      <xdr:rowOff>143653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EEA646-0BA4-4EDA-A599-4BE70652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1433" cy="69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6D1C-DDB2-4E40-ADBF-B9D6C48B3497}">
  <dimension ref="C4:K18"/>
  <sheetViews>
    <sheetView showGridLines="0" tabSelected="1" topLeftCell="A9" workbookViewId="0">
      <selection activeCell="E10" sqref="E10"/>
    </sheetView>
  </sheetViews>
  <sheetFormatPr baseColWidth="10" defaultRowHeight="15" x14ac:dyDescent="0.25"/>
  <cols>
    <col min="3" max="3" width="18.28515625" customWidth="1"/>
    <col min="4" max="4" width="19.28515625" customWidth="1"/>
    <col min="5" max="5" width="30.28515625" customWidth="1"/>
    <col min="6" max="6" width="17.42578125" bestFit="1" customWidth="1"/>
    <col min="7" max="7" width="16.5703125" bestFit="1" customWidth="1"/>
    <col min="8" max="8" width="17.28515625" bestFit="1" customWidth="1"/>
    <col min="9" max="9" width="14.85546875" bestFit="1" customWidth="1"/>
    <col min="10" max="10" width="13.5703125" customWidth="1"/>
  </cols>
  <sheetData>
    <row r="4" spans="3:11" ht="20.25" x14ac:dyDescent="0.3">
      <c r="C4" s="9" t="s">
        <v>4</v>
      </c>
      <c r="D4" s="9"/>
      <c r="E4" s="9"/>
      <c r="F4" s="9"/>
      <c r="G4" s="9"/>
      <c r="H4" s="9"/>
      <c r="I4" s="9"/>
      <c r="J4" s="9"/>
      <c r="K4" s="9"/>
    </row>
    <row r="5" spans="3:11" ht="18" x14ac:dyDescent="0.25">
      <c r="C5" s="10" t="s">
        <v>5</v>
      </c>
      <c r="D5" s="10"/>
      <c r="E5" s="10"/>
      <c r="F5" s="10"/>
      <c r="G5" s="10"/>
      <c r="H5" s="10"/>
      <c r="I5" s="10"/>
      <c r="J5" s="10"/>
      <c r="K5" s="10"/>
    </row>
    <row r="6" spans="3:11" ht="18" x14ac:dyDescent="0.25">
      <c r="C6" s="10" t="s">
        <v>24</v>
      </c>
      <c r="D6" s="10"/>
      <c r="E6" s="10"/>
      <c r="F6" s="10"/>
      <c r="G6" s="10"/>
      <c r="H6" s="10"/>
      <c r="I6" s="10"/>
      <c r="J6" s="10"/>
      <c r="K6" s="10"/>
    </row>
    <row r="8" spans="3:11" ht="38.25" x14ac:dyDescent="0.25">
      <c r="C8" s="5" t="s">
        <v>0</v>
      </c>
      <c r="D8" s="5" t="s">
        <v>1</v>
      </c>
      <c r="E8" s="5" t="s">
        <v>2</v>
      </c>
      <c r="F8" s="5" t="s">
        <v>3</v>
      </c>
      <c r="G8" s="5" t="s">
        <v>18</v>
      </c>
      <c r="H8" s="5" t="s">
        <v>19</v>
      </c>
      <c r="I8" s="5" t="s">
        <v>20</v>
      </c>
      <c r="J8" s="5" t="s">
        <v>21</v>
      </c>
      <c r="K8" s="5" t="s">
        <v>22</v>
      </c>
    </row>
    <row r="9" spans="3:11" ht="89.25" x14ac:dyDescent="0.25">
      <c r="C9" s="1" t="s">
        <v>6</v>
      </c>
      <c r="D9" s="2">
        <v>202300000000207</v>
      </c>
      <c r="E9" s="1" t="s">
        <v>14</v>
      </c>
      <c r="F9" s="3">
        <v>1800000000</v>
      </c>
      <c r="G9" s="11">
        <v>864975067.29999995</v>
      </c>
      <c r="H9" s="12">
        <v>280876875.64999998</v>
      </c>
      <c r="I9" s="12">
        <v>278628118.64999998</v>
      </c>
      <c r="J9" s="13">
        <f>+H9/F9</f>
        <v>0.15604270869444442</v>
      </c>
      <c r="K9" s="13">
        <v>0.15</v>
      </c>
    </row>
    <row r="10" spans="3:11" ht="89.25" x14ac:dyDescent="0.25">
      <c r="C10" s="1" t="s">
        <v>6</v>
      </c>
      <c r="D10" s="2">
        <v>202300000000209</v>
      </c>
      <c r="E10" s="6" t="s">
        <v>12</v>
      </c>
      <c r="F10" s="3">
        <v>11301492414</v>
      </c>
      <c r="G10" s="12">
        <v>1733065826.9000001</v>
      </c>
      <c r="H10" s="12">
        <v>365849965.94999999</v>
      </c>
      <c r="I10" s="12">
        <v>365849965.94999999</v>
      </c>
      <c r="J10" s="13">
        <f>+H10/F10</f>
        <v>3.2371827768233018E-2</v>
      </c>
      <c r="K10" s="13">
        <v>0.15</v>
      </c>
    </row>
    <row r="11" spans="3:11" ht="63.75" x14ac:dyDescent="0.25">
      <c r="C11" s="1" t="s">
        <v>6</v>
      </c>
      <c r="D11" s="2">
        <v>202300000000208</v>
      </c>
      <c r="E11" s="1" t="s">
        <v>13</v>
      </c>
      <c r="F11" s="3">
        <v>1200000000</v>
      </c>
      <c r="G11" s="11">
        <v>106293379</v>
      </c>
      <c r="H11" s="11">
        <v>42326452</v>
      </c>
      <c r="I11" s="11">
        <v>42326452</v>
      </c>
      <c r="J11" s="13">
        <f>+H11/F11</f>
        <v>3.5272043333333336E-2</v>
      </c>
      <c r="K11" s="15">
        <v>0.1</v>
      </c>
    </row>
    <row r="12" spans="3:11" x14ac:dyDescent="0.25">
      <c r="C12" s="17" t="s">
        <v>15</v>
      </c>
      <c r="D12" s="18"/>
      <c r="E12" s="19"/>
      <c r="F12" s="20">
        <f>+SUM(F9:F11)</f>
        <v>14301492414</v>
      </c>
      <c r="G12" s="20">
        <f>+SUM(G9:G11)</f>
        <v>2704334273.1999998</v>
      </c>
      <c r="H12" s="20">
        <f>+SUM(H9:H11)</f>
        <v>689053293.5999999</v>
      </c>
      <c r="I12" s="20">
        <f>+SUM(I9:I11)</f>
        <v>686804536.5999999</v>
      </c>
      <c r="J12" s="21">
        <f>+H12/F12</f>
        <v>4.8180516665902132E-2</v>
      </c>
      <c r="K12" s="16"/>
    </row>
    <row r="13" spans="3:11" x14ac:dyDescent="0.25">
      <c r="C13" s="17" t="s">
        <v>16</v>
      </c>
      <c r="D13" s="18"/>
      <c r="E13" s="19"/>
      <c r="F13" s="20">
        <v>7000000000</v>
      </c>
      <c r="G13" s="20">
        <v>531710686.89999998</v>
      </c>
      <c r="H13" s="20">
        <v>95362597</v>
      </c>
      <c r="I13" s="20">
        <v>95362597</v>
      </c>
      <c r="J13" s="21">
        <f>+H13/F13</f>
        <v>1.3623228142857142E-2</v>
      </c>
      <c r="K13" s="16"/>
    </row>
    <row r="14" spans="3:11" x14ac:dyDescent="0.25">
      <c r="C14" s="17" t="s">
        <v>17</v>
      </c>
      <c r="D14" s="18"/>
      <c r="E14" s="19"/>
      <c r="F14" s="20">
        <v>7301492414</v>
      </c>
      <c r="G14" s="20">
        <v>2172623586.3000002</v>
      </c>
      <c r="H14" s="20">
        <v>593690696.5999999</v>
      </c>
      <c r="I14" s="20">
        <v>591441939.5999999</v>
      </c>
      <c r="J14" s="21">
        <f>+H14/F14</f>
        <v>8.1310869468500399E-2</v>
      </c>
      <c r="K14" s="16"/>
    </row>
    <row r="15" spans="3:11" x14ac:dyDescent="0.25">
      <c r="C15" s="14" t="s">
        <v>23</v>
      </c>
    </row>
    <row r="16" spans="3:11" ht="15.75" thickBot="1" x14ac:dyDescent="0.3"/>
    <row r="17" spans="3:11" ht="16.5" thickTop="1" thickBot="1" x14ac:dyDescent="0.3">
      <c r="C17" s="7" t="s">
        <v>7</v>
      </c>
      <c r="D17" s="8"/>
      <c r="E17" s="4" t="s">
        <v>8</v>
      </c>
      <c r="F17" s="7" t="s">
        <v>9</v>
      </c>
      <c r="G17" s="8"/>
      <c r="H17" s="4" t="s">
        <v>10</v>
      </c>
      <c r="I17" s="7" t="s">
        <v>11</v>
      </c>
      <c r="J17" s="8"/>
      <c r="K17" s="4">
        <v>2</v>
      </c>
    </row>
    <row r="18" spans="3:11" ht="15.75" thickTop="1" x14ac:dyDescent="0.25"/>
  </sheetData>
  <mergeCells count="9">
    <mergeCell ref="C17:D17"/>
    <mergeCell ref="F17:G17"/>
    <mergeCell ref="I17:J17"/>
    <mergeCell ref="C12:E12"/>
    <mergeCell ref="C13:E13"/>
    <mergeCell ref="C14:E14"/>
    <mergeCell ref="C6:K6"/>
    <mergeCell ref="C5:K5"/>
    <mergeCell ref="C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DAVD</dc:creator>
  <cp:lastModifiedBy>David Pinzon</cp:lastModifiedBy>
  <dcterms:created xsi:type="dcterms:W3CDTF">2020-09-28T20:27:55Z</dcterms:created>
  <dcterms:modified xsi:type="dcterms:W3CDTF">2024-05-14T20:38:49Z</dcterms:modified>
</cp:coreProperties>
</file>