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checkCompatibility="1" autoCompressPictures="0"/>
  <mc:AlternateContent xmlns:mc="http://schemas.openxmlformats.org/markup-compatibility/2006">
    <mc:Choice Requires="x15">
      <x15ac:absPath xmlns:x15ac="http://schemas.microsoft.com/office/spreadsheetml/2010/11/ac" url="C:\Users\mylife\Desktop\planes de acción\"/>
    </mc:Choice>
  </mc:AlternateContent>
  <xr:revisionPtr revIDLastSave="0" documentId="8_{146A24A0-6FE5-4095-A55F-88623B219132}" xr6:coauthVersionLast="45" xr6:coauthVersionMax="45" xr10:uidLastSave="{00000000-0000-0000-0000-000000000000}"/>
  <bookViews>
    <workbookView xWindow="-120" yWindow="-120" windowWidth="20730" windowHeight="11160" tabRatio="940" xr2:uid="{00000000-000D-0000-FFFF-FFFF00000000}"/>
  </bookViews>
  <sheets>
    <sheet name="CONSOLIDADO PROYECTOS (3)" sheetId="20" r:id="rId1"/>
  </sheets>
  <definedNames>
    <definedName name="_xlnm._FilterDatabase" localSheetId="0" hidden="1">'CONSOLIDADO PROYECTOS (3)'!$A$1:$AV$633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Q83" i="20" l="1"/>
  <c r="AQ69" i="20"/>
  <c r="AQ89" i="20" s="1"/>
  <c r="AQ90" i="20" s="1"/>
  <c r="AQ76" i="20"/>
  <c r="AQ80" i="20"/>
  <c r="AQ45" i="20"/>
  <c r="AQ64" i="20" s="1"/>
  <c r="AQ47" i="20"/>
  <c r="AQ50" i="20"/>
  <c r="AQ58" i="20"/>
  <c r="AQ24" i="20"/>
  <c r="AQ30" i="20"/>
  <c r="AQ42" i="20"/>
  <c r="AQ5" i="20"/>
  <c r="AQ21" i="20" s="1"/>
  <c r="AQ11" i="20"/>
  <c r="AQ15" i="20"/>
  <c r="AQ63" i="20"/>
  <c r="AQ20" i="20"/>
  <c r="AQ41" i="20"/>
  <c r="AQ8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CONTROL_INTERNO</author>
    <author>ETITC etitc</author>
    <author>AUX_CONTROLINTERNO</author>
  </authors>
  <commentList>
    <comment ref="I1" authorId="0" shapeId="0" xr:uid="{00000000-0006-0000-0000-000001000000}">
      <text>
        <r>
          <rPr>
            <b/>
            <sz val="9"/>
            <color indexed="81"/>
            <rFont val="Tahoma"/>
            <family val="2"/>
          </rPr>
          <t xml:space="preserve">Entregable de la actividad, ejemplo:
</t>
        </r>
        <r>
          <rPr>
            <sz val="9"/>
            <color indexed="81"/>
            <rFont val="Tahoma"/>
            <family val="2"/>
          </rPr>
          <t>- Documento
- Acta de entrega
- Máquina en funcionamiento
- Etc.</t>
        </r>
      </text>
    </comment>
    <comment ref="J1" authorId="0" shapeId="0" xr:uid="{00000000-0006-0000-0000-000002000000}">
      <text>
        <r>
          <rPr>
            <b/>
            <sz val="9"/>
            <color indexed="81"/>
            <rFont val="Tahoma"/>
            <family val="2"/>
          </rPr>
          <t xml:space="preserve">¿Qué tipo de recurso se necesita?:
- </t>
        </r>
        <r>
          <rPr>
            <sz val="9"/>
            <color indexed="81"/>
            <rFont val="Tahoma"/>
            <family val="2"/>
          </rPr>
          <t>Persona natural
- Persona Jurídica
- Equipo de computo
- Máquina
- Etc.</t>
        </r>
      </text>
    </comment>
    <comment ref="K1" authorId="0" shapeId="0" xr:uid="{00000000-0006-0000-0000-000003000000}">
      <text>
        <r>
          <rPr>
            <b/>
            <sz val="9"/>
            <color indexed="81"/>
            <rFont val="Tahoma"/>
            <family val="2"/>
          </rPr>
          <t xml:space="preserve">A partir de la definición de la columna "RECURSOS", detallar para qué se contrata, por ejemplo:
- </t>
        </r>
        <r>
          <rPr>
            <sz val="9"/>
            <color indexed="81"/>
            <rFont val="Tahoma"/>
            <family val="2"/>
          </rPr>
          <t>Realizar el estudio de mercado
- Adquirir una máquina específica
- Adecuar un área física para operación del proyecto</t>
        </r>
      </text>
    </comment>
    <comment ref="L1" authorId="0" shapeId="0" xr:uid="{00000000-0006-0000-0000-000004000000}">
      <text>
        <r>
          <rPr>
            <b/>
            <sz val="9"/>
            <color indexed="81"/>
            <rFont val="Tahoma"/>
            <family val="2"/>
          </rPr>
          <t>Número de unidades a contratar o adquirir por lo definido en las columnas RECURSOS y  DETALLE DEL RECURSO A CONTRATAR/ADQUIRIR</t>
        </r>
      </text>
    </comment>
    <comment ref="M1" authorId="0" shapeId="0" xr:uid="{00000000-0006-0000-0000-000005000000}">
      <text>
        <r>
          <rPr>
            <b/>
            <sz val="9"/>
            <color indexed="81"/>
            <rFont val="Tahoma"/>
            <family val="2"/>
          </rPr>
          <t>Valor unitario del recurso, incluyendo impuestos</t>
        </r>
        <r>
          <rPr>
            <sz val="9"/>
            <color indexed="81"/>
            <rFont val="Tahoma"/>
            <family val="2"/>
          </rPr>
          <t xml:space="preserve">
</t>
        </r>
      </text>
    </comment>
    <comment ref="AE3" authorId="1" shapeId="0" xr:uid="{00000000-0006-0000-0000-000006000000}">
      <text>
        <r>
          <rPr>
            <b/>
            <sz val="9"/>
            <color indexed="81"/>
            <rFont val="Tahoma"/>
            <family val="2"/>
          </rPr>
          <t xml:space="preserve">CONTROL INTERNO: Se presentó el 22 de febrero 2016 al DAFP y se cuenta con la Certificación.
</t>
        </r>
      </text>
    </comment>
    <comment ref="E78" authorId="2" shapeId="0" xr:uid="{00000000-0006-0000-0000-000007000000}">
      <text>
        <r>
          <rPr>
            <b/>
            <sz val="9"/>
            <color indexed="81"/>
            <rFont val="Calibri"/>
            <family val="2"/>
          </rPr>
          <t>ETITC :</t>
        </r>
        <r>
          <rPr>
            <sz val="9"/>
            <color indexed="81"/>
            <rFont val="Calibri"/>
            <family val="2"/>
          </rPr>
          <t xml:space="preserve">
Se hizo el curso de investigación </t>
        </r>
      </text>
    </comment>
    <comment ref="F295" authorId="2" shapeId="0" xr:uid="{00000000-0006-0000-0000-000008000000}">
      <text>
        <r>
          <rPr>
            <b/>
            <sz val="9"/>
            <color indexed="81"/>
            <rFont val="Calibri"/>
            <family val="2"/>
          </rPr>
          <t>ETITC :</t>
        </r>
        <r>
          <rPr>
            <sz val="9"/>
            <color indexed="81"/>
            <rFont val="Calibri"/>
            <family val="2"/>
          </rPr>
          <t xml:space="preserve">
Se realizó el curso de Metodología General Ajustada </t>
        </r>
      </text>
    </comment>
    <comment ref="E297" authorId="2" shapeId="0" xr:uid="{00000000-0006-0000-0000-000009000000}">
      <text>
        <r>
          <rPr>
            <b/>
            <sz val="9"/>
            <color indexed="81"/>
            <rFont val="Calibri"/>
            <family val="2"/>
          </rPr>
          <t>ETITC :</t>
        </r>
        <r>
          <rPr>
            <sz val="9"/>
            <color indexed="81"/>
            <rFont val="Calibri"/>
            <family val="2"/>
          </rPr>
          <t xml:space="preserve">
Realizable en  Semana cultural
</t>
        </r>
      </text>
    </comment>
    <comment ref="S501" authorId="1" shapeId="0" xr:uid="{00000000-0006-0000-0000-00000A000000}">
      <text>
        <r>
          <rPr>
            <b/>
            <sz val="9"/>
            <color indexed="81"/>
            <rFont val="Tahoma"/>
            <family val="2"/>
          </rPr>
          <t>CONTROL INTERNO:</t>
        </r>
        <r>
          <rPr>
            <sz val="9"/>
            <color indexed="81"/>
            <rFont val="Tahoma"/>
            <family val="2"/>
          </rPr>
          <t xml:space="preserve">
PLAZO MÁXIMO: HASTA EL 11 DE MARZO</t>
        </r>
      </text>
    </comment>
    <comment ref="W501" authorId="1" shapeId="0" xr:uid="{00000000-0006-0000-0000-00000B000000}">
      <text>
        <r>
          <rPr>
            <b/>
            <sz val="9"/>
            <color indexed="81"/>
            <rFont val="Tahoma"/>
            <family val="2"/>
          </rPr>
          <t>CONTROL INTERNO:</t>
        </r>
        <r>
          <rPr>
            <sz val="9"/>
            <color indexed="81"/>
            <rFont val="Tahoma"/>
            <family val="2"/>
          </rPr>
          <t xml:space="preserve">
PLAZO MÁXIMO: HASTA EL 11 DE JULIO</t>
        </r>
      </text>
    </comment>
    <comment ref="AA501" authorId="1" shapeId="0" xr:uid="{00000000-0006-0000-0000-00000C000000}">
      <text>
        <r>
          <rPr>
            <b/>
            <sz val="9"/>
            <color indexed="81"/>
            <rFont val="Tahoma"/>
            <family val="2"/>
          </rPr>
          <t>CONTROL INTERNO:</t>
        </r>
        <r>
          <rPr>
            <sz val="9"/>
            <color indexed="81"/>
            <rFont val="Tahoma"/>
            <family val="2"/>
          </rPr>
          <t xml:space="preserve">
PLAZO MÁXIMO: HASTA EL 11 DE NOVIEMBRE</t>
        </r>
      </text>
    </comment>
    <comment ref="AE502" authorId="3" shapeId="0" xr:uid="{00000000-0006-0000-0000-00000D000000}">
      <text>
        <r>
          <rPr>
            <b/>
            <sz val="9"/>
            <color indexed="81"/>
            <rFont val="Tahoma"/>
            <family val="2"/>
          </rPr>
          <t>AUX_CONTROLINTERNO:</t>
        </r>
        <r>
          <rPr>
            <sz val="9"/>
            <color indexed="81"/>
            <rFont val="Tahoma"/>
            <family val="2"/>
          </rPr>
          <t xml:space="preserve">
04 Marzo enviado por correo electrónico para su publicación </t>
        </r>
      </text>
    </comment>
    <comment ref="AD503" authorId="1" shapeId="0" xr:uid="{00000000-0006-0000-0000-00000E000000}">
      <text>
        <r>
          <rPr>
            <b/>
            <sz val="9"/>
            <color indexed="81"/>
            <rFont val="Tahoma"/>
            <family val="2"/>
          </rPr>
          <t>CONTROL INTERNO:</t>
        </r>
        <r>
          <rPr>
            <sz val="9"/>
            <color indexed="81"/>
            <rFont val="Tahoma"/>
            <family val="2"/>
          </rPr>
          <t xml:space="preserve">
publicado</t>
        </r>
      </text>
    </comment>
    <comment ref="R504" authorId="1" shapeId="0" xr:uid="{00000000-0006-0000-0000-00000F000000}">
      <text>
        <r>
          <rPr>
            <b/>
            <sz val="9"/>
            <color indexed="81"/>
            <rFont val="Tahoma"/>
            <family val="2"/>
          </rPr>
          <t>CONTROL INTERNO:</t>
        </r>
        <r>
          <rPr>
            <sz val="9"/>
            <color indexed="81"/>
            <rFont val="Tahoma"/>
            <family val="2"/>
          </rPr>
          <t xml:space="preserve">
HASTA EL 10 DE FEBRERO</t>
        </r>
      </text>
    </comment>
    <comment ref="AE504" authorId="1" shapeId="0" xr:uid="{00000000-0006-0000-0000-000010000000}">
      <text>
        <r>
          <rPr>
            <b/>
            <sz val="9"/>
            <color indexed="81"/>
            <rFont val="Tahoma"/>
            <family val="2"/>
          </rPr>
          <t>CONTROL INTERNO:</t>
        </r>
        <r>
          <rPr>
            <sz val="9"/>
            <color indexed="81"/>
            <rFont val="Tahoma"/>
            <family val="2"/>
          </rPr>
          <t xml:space="preserve">
Se presento a la CGN  el 23 de febrero de 2016 y se cuenta con el respectivo informe </t>
        </r>
      </text>
    </comment>
    <comment ref="AD505" authorId="1" shapeId="0" xr:uid="{00000000-0006-0000-0000-000011000000}">
      <text>
        <r>
          <rPr>
            <b/>
            <sz val="9"/>
            <color indexed="81"/>
            <rFont val="Tahoma"/>
            <family val="2"/>
          </rPr>
          <t>CONTROL INTERNO:</t>
        </r>
        <r>
          <rPr>
            <sz val="9"/>
            <color indexed="81"/>
            <rFont val="Tahoma"/>
            <family val="2"/>
          </rPr>
          <t xml:space="preserve">
publicado</t>
        </r>
      </text>
    </comment>
    <comment ref="Q507" authorId="1" shapeId="0" xr:uid="{00000000-0006-0000-0000-000012000000}">
      <text>
        <r>
          <rPr>
            <b/>
            <sz val="9"/>
            <color indexed="81"/>
            <rFont val="Tahoma"/>
            <family val="2"/>
          </rPr>
          <t>CONTROL INTERNO:</t>
        </r>
        <r>
          <rPr>
            <sz val="9"/>
            <color indexed="81"/>
            <rFont val="Tahoma"/>
            <family val="2"/>
          </rPr>
          <t xml:space="preserve">
HASTA EL 30 DE ENERO</t>
        </r>
      </text>
    </comment>
    <comment ref="AE507" authorId="1" shapeId="0" xr:uid="{00000000-0006-0000-0000-000013000000}">
      <text>
        <r>
          <rPr>
            <b/>
            <sz val="9"/>
            <color indexed="81"/>
            <rFont val="Tahoma"/>
            <family val="2"/>
          </rPr>
          <t>CONTROL INTERNO:</t>
        </r>
        <r>
          <rPr>
            <sz val="9"/>
            <color indexed="81"/>
            <rFont val="Tahoma"/>
            <family val="2"/>
          </rPr>
          <t xml:space="preserve">
AÑO 2014 03 Marzo envió de informe para su publicación </t>
        </r>
      </text>
    </comment>
    <comment ref="E518" authorId="1" shapeId="0" xr:uid="{00000000-0006-0000-0000-000014000000}">
      <text>
        <r>
          <rPr>
            <b/>
            <sz val="9"/>
            <color indexed="81"/>
            <rFont val="Tahoma"/>
            <family val="2"/>
          </rPr>
          <t>CONTROL INTERNO:</t>
        </r>
        <r>
          <rPr>
            <sz val="9"/>
            <color indexed="81"/>
            <rFont val="Tahoma"/>
            <family val="2"/>
          </rPr>
          <t xml:space="preserve">
ley 1474 de 2011 y 1712 de 2014</t>
        </r>
      </text>
    </comment>
  </commentList>
</comments>
</file>

<file path=xl/sharedStrings.xml><?xml version="1.0" encoding="utf-8"?>
<sst xmlns="http://schemas.openxmlformats.org/spreadsheetml/2006/main" count="880" uniqueCount="389">
  <si>
    <t>PROYECTO</t>
  </si>
  <si>
    <t>ACTIVIDADES</t>
  </si>
  <si>
    <t>RESPONSABLE</t>
  </si>
  <si>
    <t>FECHA INICIO</t>
  </si>
  <si>
    <t>FECHA FIN</t>
  </si>
  <si>
    <t>PRODUCTO DE LA ACTIVIDAD (RESULTADO)</t>
  </si>
  <si>
    <t>RECURSOS</t>
  </si>
  <si>
    <t>DETALLE DEL RECURSO A CONTRATAR / ADQUIRIR</t>
  </si>
  <si>
    <t>CANTIDAD</t>
  </si>
  <si>
    <t>VR. UNITARIO</t>
  </si>
  <si>
    <t>VR. TOTAL</t>
  </si>
  <si>
    <t>BACHILLERATO</t>
  </si>
  <si>
    <t>Educación Inclusiva de Calidad</t>
  </si>
  <si>
    <t>Asegurar la prestación del servicio educativo a nivel de bachillerato técnico industrial</t>
  </si>
  <si>
    <t>Servicio educativo prestado</t>
  </si>
  <si>
    <t>Persona natural</t>
  </si>
  <si>
    <t>Profesores para artes</t>
  </si>
  <si>
    <t>Logística</t>
  </si>
  <si>
    <t>Licenciamiento</t>
  </si>
  <si>
    <t>Persona jurídica</t>
  </si>
  <si>
    <t>Equipos</t>
  </si>
  <si>
    <t>Equipos adquiridos</t>
  </si>
  <si>
    <t>Mantener los elementos necesarios para la operación de los talleres y laboratorios</t>
  </si>
  <si>
    <t>Adquisición de insumos de talleres</t>
  </si>
  <si>
    <t>Insumos para los talleres</t>
  </si>
  <si>
    <t>BIENESTAR</t>
  </si>
  <si>
    <t>INFRAESTRUCTURA</t>
  </si>
  <si>
    <t>Mantenimiento de la red eléctrica de la planta física de las diferentes sedes de la Escuela</t>
  </si>
  <si>
    <t>Realizar el mantenimiento del sistema eléctrico y demás necesidades locativas</t>
  </si>
  <si>
    <t>Instalaciones con mantenimiento</t>
  </si>
  <si>
    <t>Mantenimiento</t>
  </si>
  <si>
    <t>Contratación de mano de obra y repuestos para mantenimiento de equipos de UPS y reguladores</t>
  </si>
  <si>
    <t>Modernización  planta física en las sedes de la Escuela</t>
  </si>
  <si>
    <t>Mejoramiento del sistema de iluminación en las sedes de la Escuela</t>
  </si>
  <si>
    <t>Iluminación de talleres y laboratorios</t>
  </si>
  <si>
    <t>Iluminación de talleres de Mecánica, Metalistería, Motores, Fundición, Electrónica</t>
  </si>
  <si>
    <t>Iluminación zonas comunes</t>
  </si>
  <si>
    <t>Sistema de iluminación para los parqueadero calle 15, cancha carrera 17, patio oriental, entrada calle 13</t>
  </si>
  <si>
    <t>Administración planta física</t>
  </si>
  <si>
    <t>Elaboración de dibujos y diseños de oficinas</t>
  </si>
  <si>
    <t>Auxiliar de Ingeniería para el apoyo coordinación equipo, dibujos y diseños de oficinas</t>
  </si>
  <si>
    <t>Suministros</t>
  </si>
  <si>
    <t>Modernización red hidráulica y sanitaria</t>
  </si>
  <si>
    <t>Levantamiento de planos red hidrosanitarias, gas y contraincendios</t>
  </si>
  <si>
    <t>Red instalada</t>
  </si>
  <si>
    <t>Consultoría red contraincendios y levantamiento redes hidrosanitarias existentes</t>
  </si>
  <si>
    <t>Reforzamiento estructural</t>
  </si>
  <si>
    <t>Renovación licencia reforzamiento estructural</t>
  </si>
  <si>
    <t>Reforzamiento edificios</t>
  </si>
  <si>
    <t>Renovación licencias</t>
  </si>
  <si>
    <t>ORII</t>
  </si>
  <si>
    <t>PLANEACIÓN</t>
  </si>
  <si>
    <t>CONTROL INTERNO</t>
  </si>
  <si>
    <t>Porcentaje de cumplimiento de las auditorías programadas de control interno</t>
  </si>
  <si>
    <t>Procesos contractuales ejecutados</t>
  </si>
  <si>
    <t>Profesional para el apoyo de los procesos contractuales</t>
  </si>
  <si>
    <t>Aseguramiento de los servicios básicos de operación</t>
  </si>
  <si>
    <t>Suministros adquiridos</t>
  </si>
  <si>
    <t>Combustible y lubricantes</t>
  </si>
  <si>
    <t>Adquisición de combustible y lubricantes</t>
  </si>
  <si>
    <t>Desarrollo del talento humano a través de las actividades de bienestar y capacitación</t>
  </si>
  <si>
    <t>Acreditación de programas de Educación Superior</t>
  </si>
  <si>
    <t>Fase 0: Valoración y Normatividad - Conformación del Comité del SIG (Resolución)</t>
  </si>
  <si>
    <t>Documentos radicados ante CNA</t>
  </si>
  <si>
    <t>mayo</t>
  </si>
  <si>
    <t>agosto</t>
  </si>
  <si>
    <t>Contratista</t>
  </si>
  <si>
    <t>Contar con un profesional de apoyo en el proceso de autoevaluación y acreditación de los programas de educación superior</t>
  </si>
  <si>
    <t>enero</t>
  </si>
  <si>
    <t>febrero</t>
  </si>
  <si>
    <t>NA</t>
  </si>
  <si>
    <t>septiembre</t>
  </si>
  <si>
    <t>noviembre</t>
  </si>
  <si>
    <t>abril</t>
  </si>
  <si>
    <t>marzo</t>
  </si>
  <si>
    <t>diciembre</t>
  </si>
  <si>
    <t>Internacionalización</t>
  </si>
  <si>
    <t>Transporte</t>
  </si>
  <si>
    <t>Tiquetes, viáticos y hospedaje, stand</t>
  </si>
  <si>
    <t>Participación en eventos académicos</t>
  </si>
  <si>
    <t>Conferencistas, material, posters, refrigerios y premios</t>
  </si>
  <si>
    <t>Modernización de Laboratorios</t>
  </si>
  <si>
    <t>Implementación seguridad informática fase II</t>
  </si>
  <si>
    <t>Móviles, recuperación de información, análisis de información</t>
  </si>
  <si>
    <t>Elementos adquiridos</t>
  </si>
  <si>
    <t>Montaje facultad de Ingeniería Mecánica</t>
  </si>
  <si>
    <t>Implementación de los laboratorios de ingeniería mecánica</t>
  </si>
  <si>
    <t>Laboratorio de diseño implementado</t>
  </si>
  <si>
    <t>FAB LAB</t>
  </si>
  <si>
    <t>Licencias de software</t>
  </si>
  <si>
    <t>Adquisición y actualización de software para los programas de pregrado</t>
  </si>
  <si>
    <t>Licencias actualizadas</t>
  </si>
  <si>
    <t>Actualización Unity 5</t>
  </si>
  <si>
    <t/>
  </si>
  <si>
    <t>Fortalecimiento del material bibliográfico para el apoyo académico</t>
  </si>
  <si>
    <t>Adquisición de material bibliográfico facultad de sistemas</t>
  </si>
  <si>
    <t>Adquisición de libros impresos temática bigdata, cloud, BI, IOT y seguridad informática</t>
  </si>
  <si>
    <t>Material bibliográfico</t>
  </si>
  <si>
    <t>Mejoramiento de los medios bibliográficos</t>
  </si>
  <si>
    <t>Actualización de los equipos de biblioteca</t>
  </si>
  <si>
    <t>Adquisición televisor o monitor de 42"</t>
  </si>
  <si>
    <t>Desarrollo nueva oferta de programas</t>
  </si>
  <si>
    <t>Creación Maestría</t>
  </si>
  <si>
    <t>Registro calificado</t>
  </si>
  <si>
    <t>Contratos y adquisiciones para la creación del programa</t>
  </si>
  <si>
    <t>Mejoramiento de los elementos de apoyo para la administración de la academia</t>
  </si>
  <si>
    <t>Adquisición elementos de oficina</t>
  </si>
  <si>
    <t>Soporte de los procesos de la academia</t>
  </si>
  <si>
    <t>Personal de apoyo a la academia</t>
  </si>
  <si>
    <t>Docentes</t>
  </si>
  <si>
    <t>docentes</t>
  </si>
  <si>
    <t>Fortalecimiento del Bachillerato Técnico Industrial</t>
  </si>
  <si>
    <t>Fortalecimiento de enseñanza del inglés y otras lenguas con la articulación entre centro de lenguas y el bachillerato</t>
  </si>
  <si>
    <t xml:space="preserve">Estudiantes y docentes en programas de formación </t>
  </si>
  <si>
    <t>Recursos del centro de lenguas</t>
  </si>
  <si>
    <t>Vigilancia Tecnológica e Inteligencia Competitiva</t>
  </si>
  <si>
    <t>Capacitación en Vigilancia Tecnológica e Inteligencia Competitiva</t>
  </si>
  <si>
    <t>Martha Sarria</t>
  </si>
  <si>
    <t>Certificado</t>
  </si>
  <si>
    <t>Contratación de Diplomado</t>
  </si>
  <si>
    <t>Educación continuada</t>
  </si>
  <si>
    <t>Diplomados 120 horas</t>
  </si>
  <si>
    <t>CEPS</t>
  </si>
  <si>
    <t>Certificaciones otorgadas</t>
  </si>
  <si>
    <t>Salones, talleres, personal, hardware, material didáctico e insumos de papelería y escritorio</t>
  </si>
  <si>
    <t>Contratación docente, adquisición material didáctico, talleres especializados, salones con ayudas audiovisuales.</t>
  </si>
  <si>
    <t>Interrelación con el sector productivo</t>
  </si>
  <si>
    <t>Capacitación especializada de 30 a 120 horas</t>
  </si>
  <si>
    <t>Salones, Talleres Y Personal</t>
  </si>
  <si>
    <t>Contratación de docentes, adquisición material didáctico , talleres especializados, salones con ayudas audiovisuales (horas)</t>
  </si>
  <si>
    <t>Fortalecimiento a la gestión de egresados</t>
  </si>
  <si>
    <t>Seguimiento</t>
  </si>
  <si>
    <t>Profesional egresados</t>
  </si>
  <si>
    <t xml:space="preserve">Base de datos actualizada </t>
  </si>
  <si>
    <t>Software especializado</t>
  </si>
  <si>
    <t>Capacitación en idioma inglés</t>
  </si>
  <si>
    <t>Diagnóstico del manejo del inglés en la planta de personal docente administrativo y de estudiantes del bachillerato de los grados 10o y 11o.</t>
  </si>
  <si>
    <t>Centro de lenguas</t>
  </si>
  <si>
    <t>Diagnóstico</t>
  </si>
  <si>
    <t>Licencias</t>
  </si>
  <si>
    <t>Licencias de exámenes de inglés OOPT</t>
  </si>
  <si>
    <t>Adecuación del centro de lenguas</t>
  </si>
  <si>
    <t>Gestión del Punto Vive Digital Plus</t>
  </si>
  <si>
    <t>Desarrollo de cursos</t>
  </si>
  <si>
    <t>Punto Vive Digital Plus</t>
  </si>
  <si>
    <t>Cursos desarrollados</t>
  </si>
  <si>
    <t>Docentes para cursos de producción diseño, creación de video juegos y dispositivos móviles</t>
  </si>
  <si>
    <t>Insumos adquiridos</t>
  </si>
  <si>
    <t>Propiedad Intelectual</t>
  </si>
  <si>
    <t>Desarrollo de capacitaciones</t>
  </si>
  <si>
    <t>Juanita Dávila</t>
  </si>
  <si>
    <t>Formación y sensibilización a los Grupos investigación, profesores, alumnos de semilleros, alumnos de la asignatura fundamentos de Investigación.</t>
  </si>
  <si>
    <t>Prestación de Servicio</t>
  </si>
  <si>
    <t>Redes de Innovación</t>
  </si>
  <si>
    <t>Participación en Redes nacionales (OTRI) y Connect</t>
  </si>
  <si>
    <t>Sensibilización a la comunidad académica del proceso de innovación.</t>
  </si>
  <si>
    <t>Persona Jurídica</t>
  </si>
  <si>
    <t xml:space="preserve">Inscripción, logística </t>
  </si>
  <si>
    <t>Emprendimiento</t>
  </si>
  <si>
    <t>Talleres Vivenciales de Creatividad,  Emprendimiento, Liderazgo, Comunicación</t>
  </si>
  <si>
    <t>Formación certificada para la comunidad académica</t>
  </si>
  <si>
    <t>Prestación Servicio</t>
  </si>
  <si>
    <t xml:space="preserve">Realizar gestiones para la compra del software </t>
  </si>
  <si>
    <t>Mejora y optimización  de la producción de conocimiento en la ETITC</t>
  </si>
  <si>
    <t>Adquisición de Software</t>
  </si>
  <si>
    <t>Segunda Fase Campus Virtual</t>
  </si>
  <si>
    <t>Sensibilizar y capacitar  a profesores para la generación de conocimiento para cursos de E-learning</t>
  </si>
  <si>
    <t>Febrero</t>
  </si>
  <si>
    <t>Contenidos cursos</t>
  </si>
  <si>
    <t>Formación de investigadores</t>
  </si>
  <si>
    <t xml:space="preserve">Curso de formación  en  Pedagogía,  investigación (Diplomado formulación  proyectos 120 horas) </t>
  </si>
  <si>
    <t>Martha Herrera</t>
  </si>
  <si>
    <t>Junio</t>
  </si>
  <si>
    <t>Agosto</t>
  </si>
  <si>
    <t xml:space="preserve">Diplomado  120 horas (75  profesores capacitados) </t>
  </si>
  <si>
    <t xml:space="preserve">Inscripción </t>
  </si>
  <si>
    <t>Membresía un año</t>
  </si>
  <si>
    <t>Renovación  membresía</t>
  </si>
  <si>
    <t>Divulgación y comunicación</t>
  </si>
  <si>
    <t>Afiliación RedColsi (Afiliación RedColsi)</t>
  </si>
  <si>
    <t xml:space="preserve">Refrigerios </t>
  </si>
  <si>
    <t>Generación de conocimiento</t>
  </si>
  <si>
    <t>Convocatoria Financiación  Proyectos de investigación (SAPIENTIAM)</t>
  </si>
  <si>
    <t>Martha Herrera -  Grupos de investigación - Comité de investigación</t>
  </si>
  <si>
    <t>5 Grupos elegidos (10 proyectos)</t>
  </si>
  <si>
    <t>Materiales</t>
  </si>
  <si>
    <t>Compra de materiales</t>
  </si>
  <si>
    <t>Realizar el mantenimiento de los talleres y laboratorios</t>
  </si>
  <si>
    <t>Rosemberg Ardila</t>
  </si>
  <si>
    <t>Mantenimiento de Tornos</t>
  </si>
  <si>
    <t>Mantenimiento de los equipos de talleres y laboratorios</t>
  </si>
  <si>
    <t>Renovación de talleres</t>
  </si>
  <si>
    <t>Realizar la renovación de los talleres y laboratorios</t>
  </si>
  <si>
    <t>Computadores electrónica</t>
  </si>
  <si>
    <t>Adquisición de equipos</t>
  </si>
  <si>
    <t>Reubicación del taller de ajuste</t>
  </si>
  <si>
    <t>Talleres adecuados</t>
  </si>
  <si>
    <t>Ferretería y adecuaciones</t>
  </si>
  <si>
    <t>Personas de la comunidad educativa que participan de las actividades de trabajo social</t>
  </si>
  <si>
    <t xml:space="preserve">Tableros acrílicos para el desarrollo de la monitoria </t>
  </si>
  <si>
    <t xml:space="preserve">Quédate en la ETITC. Una ETITC activa.                             Recreación  y Deporte  </t>
  </si>
  <si>
    <t xml:space="preserve">Entrenamientos </t>
  </si>
  <si>
    <t>Personas de la comunidad educativa que participan de las actividades deportivas y de recreación ejecutadas</t>
  </si>
  <si>
    <t>Refrigerios</t>
  </si>
  <si>
    <t>ETITC una ♪ con arte y Cultura</t>
  </si>
  <si>
    <t>Conformación de Grupos</t>
  </si>
  <si>
    <t>Salud</t>
  </si>
  <si>
    <t>Atención Básica</t>
  </si>
  <si>
    <t>Por un "Bienestar de Calidad con Calidez"</t>
  </si>
  <si>
    <t>Actividades institucionales de bienestar universitario</t>
  </si>
  <si>
    <t>Publicidad (Poster, pendones, afiches)</t>
  </si>
  <si>
    <t>Modernización Tecnológica de la Escuela</t>
  </si>
  <si>
    <t>Ampliación de cobertura de los recursos tecnológicos</t>
  </si>
  <si>
    <t>Canales en operación</t>
  </si>
  <si>
    <t>Canal de Internet sedes Calle 13</t>
  </si>
  <si>
    <t>Fortalecimiento oficina  ORII</t>
  </si>
  <si>
    <t>Optimizar los procesos del área</t>
  </si>
  <si>
    <t>Apoyo procesos de movilidad y apoyo técnico</t>
  </si>
  <si>
    <t>Movilidad estudiantil nacional/internacional</t>
  </si>
  <si>
    <t>Apoyo gastos de viaje estudiantes (VITICOS Y TIQUETES</t>
  </si>
  <si>
    <t>Estudiantes movilizados nacional e internacionalmente</t>
  </si>
  <si>
    <t>Apoyo financiero</t>
  </si>
  <si>
    <t>Movilidad docentes y administrativos nacional e internacional</t>
  </si>
  <si>
    <t>Apoyo gastos de viaje docentes y administrativos</t>
  </si>
  <si>
    <t>Docentes y administrativos movilizados</t>
  </si>
  <si>
    <t>Viáticos</t>
  </si>
  <si>
    <t>Bilingüismo</t>
  </si>
  <si>
    <t>Capacitación para el fortalecimiento idioma inglés - docentes y administrativos</t>
  </si>
  <si>
    <t>Curso in situ y  en el exterior</t>
  </si>
  <si>
    <t>Organización congresos</t>
  </si>
  <si>
    <t>Congresos organizados</t>
  </si>
  <si>
    <t>Apoyo logístico para el desarrollo del evento</t>
  </si>
  <si>
    <t>Gestión de Control Interno Disciplinario</t>
  </si>
  <si>
    <t>Sustanciar los procesos disciplinarios que se adelanten en contra de los servidores públicos de la ETITC</t>
  </si>
  <si>
    <t>Procesos tramitados</t>
  </si>
  <si>
    <t>Contratar un profesional del derecho que apoye el cumplimiento de las obligaciones de la Secretaría General de la ETITC en lo relacionado con la sustanciación de procesos disciplinarios que sean de competencia de la entidad.</t>
  </si>
  <si>
    <t>Digitalización y organización del archivo de la ETITC -  Fase I</t>
  </si>
  <si>
    <t>Digitalizar los documentos físicos del Archivo histórico de la ETITC</t>
  </si>
  <si>
    <t>Contratar una empresa que digitalice los documentos físicos que ya están debidamente organizados y que reposan en el Archivo de la ETITC correspondientes a las siguientes dependencias: Talento Humano, archivo central (incluido el archivo histórico) y registro y control</t>
  </si>
  <si>
    <t>Adecuación física puesto de atención al ciudadano - PQRD</t>
  </si>
  <si>
    <t>Adecuar un puesto físico único para Atención al Ciudadano y recepción de PQRS</t>
  </si>
  <si>
    <t>Puesto adecuado</t>
  </si>
  <si>
    <t>Mejoramiento de los procesos de atención al ciudadano - PQRD</t>
  </si>
  <si>
    <t>Actualizar el manual de atención al ciudadano</t>
  </si>
  <si>
    <t>Gestión de calidad</t>
  </si>
  <si>
    <t>Seguimiento a planes de mejoramiento resultantes de las auditorías internas</t>
  </si>
  <si>
    <t>Certificación de calidad</t>
  </si>
  <si>
    <t>Personal técnico para el apoyo en la documentación y el desarrollo de diferentes procesos de las áreas administrativas y académicas</t>
  </si>
  <si>
    <t>Autoevaluación con fines de acreditación</t>
  </si>
  <si>
    <t>Procesos de planeación</t>
  </si>
  <si>
    <t>Realizar los acompañamientos del seguimiento de la estrategia</t>
  </si>
  <si>
    <t>Informes</t>
  </si>
  <si>
    <t>Contratación de un profesional en Ingeniería Industrial, Economía o Administración de empresas para realizar el monitoreo y seguimiento al plan operativo y estratégico de la Escuela, así como para el monitoreo y gestión de la actualización de la información de la página web</t>
  </si>
  <si>
    <t>Administrador público</t>
  </si>
  <si>
    <t>Gestionar los procesos de apoyo contractual y financiero</t>
  </si>
  <si>
    <t>Realizar el seguimiento y publicación de los informes de ejecución financiera mensual</t>
  </si>
  <si>
    <t>Informes presentados ante el Consejo Directivo y publicados en la página Web de la Escuela</t>
  </si>
  <si>
    <t>Esfuerzos administrativos</t>
  </si>
  <si>
    <t>Gestionar los procesos de apoyo del talento humano</t>
  </si>
  <si>
    <t>Ejecución del plan</t>
  </si>
  <si>
    <t>Implementación sistema de gestión de seguridad y salud en el trabajo</t>
  </si>
  <si>
    <t>Insumos y capacitaciones</t>
  </si>
  <si>
    <t>Equipos de dotación, capacitaciones específicas, intervención al riesgo</t>
  </si>
  <si>
    <t>FACULTADES</t>
  </si>
  <si>
    <t>junio</t>
  </si>
  <si>
    <t>julio</t>
  </si>
  <si>
    <t>octubre</t>
  </si>
  <si>
    <t>VICERRECTORÍA</t>
  </si>
  <si>
    <t xml:space="preserve">UNIDAD DE GESTIÓN </t>
  </si>
  <si>
    <t>mes de inicio</t>
  </si>
  <si>
    <t>mes final</t>
  </si>
  <si>
    <t>total ejecutado</t>
  </si>
  <si>
    <t>Bachillerato</t>
  </si>
  <si>
    <t xml:space="preserve">Evento de la facultad donde se promueve la seguridad informática </t>
  </si>
  <si>
    <t>3er jornada de la seguridad informática</t>
  </si>
  <si>
    <t>Adquisición, instigación y análisis de evidencias digitales con el uso de kits forenses  duplicadores, toma de imágenes forenses, bloqueadores de dispositivos, recuperación de datos</t>
  </si>
  <si>
    <t>Descansa pies</t>
  </si>
  <si>
    <t>Hora cátedra</t>
  </si>
  <si>
    <t>CENTRO DE INNOVACIÓN Y DESARROLLO TECNOLÓGICO</t>
  </si>
  <si>
    <t>CENTRO DE EXTENSIÓN Y PROYECCIÓN SOCIAL</t>
  </si>
  <si>
    <t>CENTRO DE LENGUAS</t>
  </si>
  <si>
    <t>CENTRO DE INVESTIGACIÓN</t>
  </si>
  <si>
    <t>CENTRO DE TALLERES Y LABORATORIOS</t>
  </si>
  <si>
    <t>Readecuación de talleres y laboratorios</t>
  </si>
  <si>
    <t>CONTRATACIÓN</t>
  </si>
  <si>
    <t>TALENTO HUMANO</t>
  </si>
  <si>
    <t>INFORMÁTICA Y COMUNICACIONES</t>
  </si>
  <si>
    <t>STAFF ASESOR</t>
  </si>
  <si>
    <t>Visualización ETITC</t>
  </si>
  <si>
    <t>SECRETARIA GENERAL</t>
  </si>
  <si>
    <t>Contratar una empresa que lleve a cabo todas las acciones tendientes a lograr la adecuación física de un puesto único de Atención al Ciudadano y  recepción de PQRS, de conformidad con lo ordenado por la Ley.</t>
  </si>
  <si>
    <t>FINANCIERA</t>
  </si>
  <si>
    <t>nuevos predios</t>
  </si>
  <si>
    <t>gestión de adquisición de nuevos predios, gestión predial</t>
  </si>
  <si>
    <t>identificación de predios, negociación y adquisición, gestión predial y englobe</t>
  </si>
  <si>
    <t>Auditorias a la gestión procesos de la cadena de valor del instituto Verificación cumplimiento procedimientos y normatividad.</t>
  </si>
  <si>
    <t>Gestión financiera</t>
  </si>
  <si>
    <t>2 auditorias</t>
  </si>
  <si>
    <r>
      <t xml:space="preserve">Informe Ejecutivo del Sistema de Control Interno -  </t>
    </r>
    <r>
      <rPr>
        <b/>
        <sz val="12"/>
        <color theme="1"/>
        <rFont val="Arial"/>
        <family val="2"/>
      </rPr>
      <t>ANUAL</t>
    </r>
  </si>
  <si>
    <t>1 informe</t>
  </si>
  <si>
    <t>Informes de ley a entes de control</t>
  </si>
  <si>
    <r>
      <t xml:space="preserve">Seguimiento a la presentación del Informe SIRECI Contratación a la Contraloría General. - </t>
    </r>
    <r>
      <rPr>
        <b/>
        <sz val="14"/>
        <color theme="1"/>
        <rFont val="Arial"/>
        <family val="2"/>
      </rPr>
      <t>ANUAL.</t>
    </r>
  </si>
  <si>
    <t>CRITICA</t>
  </si>
  <si>
    <t>EN PROCESO</t>
  </si>
  <si>
    <t>GESTION NORMAL</t>
  </si>
  <si>
    <t>ADELANTADA</t>
  </si>
  <si>
    <t>MENOR DEL 60% DE AVANCE  DE GESTION DEL PROYECTO, ACTIVIDAD Y/O PROMEDIO DEL AREA SOBRE LO PROYECTADO PARA EL PERIODO</t>
  </si>
  <si>
    <t>ENTRE EL 60% Y EL 95 % DE AVANCE DE GESTION DEL PROYECTO, ACTIVIDAD Y/O PROMEDIO DEL AREA SOBRE LO PROYECTADO PARA EL PERIODO</t>
  </si>
  <si>
    <t>ENTRE EL 95% Y EL 100% DE AVANCE DE GESTION DEL PROYECTO, ACTIVIDAD Y/O PROMEDIO DEL AREA SOBRE LO PROYECTADO PARA EL PERIODO</t>
  </si>
  <si>
    <t>MAYOR AL 100% DE AVANCE DE GESTION DEL PROYECTO, ACTIVIDAD Y/O PROMEDIO DEL AREA SOBRE LO PROYECTADO PARA EL PERIODO</t>
  </si>
  <si>
    <r>
      <rPr>
        <b/>
        <u/>
        <sz val="14"/>
        <color theme="9" tint="0.39997558519241921"/>
        <rFont val="Calisto MT"/>
        <family val="1"/>
        <scheme val="minor"/>
      </rPr>
      <t xml:space="preserve">CONVENCIONES: </t>
    </r>
    <r>
      <rPr>
        <sz val="11"/>
        <color theme="1"/>
        <rFont val="Calisto MT"/>
        <family val="2"/>
        <scheme val="minor"/>
      </rPr>
      <t>VALORACION AGREGADA EN TERMINOS DE PROCENTAJE DE AVANCE (PROMEDIOS) PARA LAS AREAS, PROYECTOS Y/O ACTIVIDADES CON BASE EN LO PROYECTADO PARA EL PERIODO</t>
    </r>
  </si>
  <si>
    <t>Realizar 2 talleres de sensibilización y/o campañas educativas para el ahorro y uso eficiente del agua.</t>
  </si>
  <si>
    <t>VICERRECTORÍA ACADÉMICA</t>
  </si>
  <si>
    <t>Acreditación para Expo recerca Barcelona 2016, presentación y participación internacional de la ETITC por obtener platinum en Guadalajara, México (proyectos konciencia -Barcelona- y homematik - Rumania-)</t>
  </si>
  <si>
    <t>Representación Expo recerca Barcelona 2016</t>
  </si>
  <si>
    <t>VICERRECTORÍA ADMINISTRATIVA Y FINANCIERA</t>
  </si>
  <si>
    <t>VICERRECTORÍA DE INVESTIGACIONES, EXTENSIÓN Y TRANSFERENCIA</t>
  </si>
  <si>
    <t>Implementación Software Anti plagio</t>
  </si>
  <si>
    <t>100 estudiantes y docentes capacitados</t>
  </si>
  <si>
    <t>Uso eficiente de agua</t>
  </si>
  <si>
    <t>programas</t>
  </si>
  <si>
    <t>Fortalecer los procesos de contratación implementación del erp</t>
  </si>
  <si>
    <t>Seguimiento a la presentación de informes de Ley</t>
  </si>
  <si>
    <t>Implementación (DOCUMENTACIÓN)</t>
  </si>
  <si>
    <t>modelo de negocio y operación de la ORII</t>
  </si>
  <si>
    <t xml:space="preserve">"Quédate en la ETITC"  Psicología y Trabajo Social </t>
  </si>
  <si>
    <t>Apoyo académico</t>
  </si>
  <si>
    <t xml:space="preserve">Monitorias  </t>
  </si>
  <si>
    <t xml:space="preserve">Convocatorias de selecciones deportivas </t>
  </si>
  <si>
    <t>Clases Individuales</t>
  </si>
  <si>
    <t xml:space="preserve">Control Tensión a Docentes </t>
  </si>
  <si>
    <t>TOTAL PROYECTADO AÑO</t>
  </si>
  <si>
    <t>SIN INICIAR</t>
  </si>
  <si>
    <t>6</t>
  </si>
  <si>
    <t>CRÍTICA</t>
  </si>
  <si>
    <t>L</t>
  </si>
  <si>
    <t>GESTIÓN NORMAL</t>
  </si>
  <si>
    <t>J</t>
  </si>
  <si>
    <t>K</t>
  </si>
  <si>
    <t>VALORACIÓN %</t>
  </si>
  <si>
    <t>VALORACIÓN RANGO</t>
  </si>
  <si>
    <t>VALORACIÓN RANGO 2</t>
  </si>
  <si>
    <t>Archivo de la Escuela digitalizado
Diagnóstico de manejo documental por área
Tablas de atención documental actualizadas</t>
  </si>
  <si>
    <t>Bienvenida Docentes PES</t>
  </si>
  <si>
    <t>Promedio STAFF ASESOR</t>
  </si>
  <si>
    <t>Promedio VICERRECTORÍA ACADÉMICA</t>
  </si>
  <si>
    <t>Promedio VICERRECTORÍA ADMINISTRATIVA Y FINANCIERA</t>
  </si>
  <si>
    <t>Promedio VICERRECTORÍA DE INVESTIGACIONES, EXTENSIÓN Y TRANSFERENCIA</t>
  </si>
  <si>
    <t>Promedio general</t>
  </si>
  <si>
    <t>Contratos de docentes  y demás recurso humano requerido por el semestre</t>
  </si>
  <si>
    <t>No están definidos recursos</t>
  </si>
  <si>
    <t xml:space="preserve">Estudios previos realizados en enero, membresía pagada en febrero, </t>
  </si>
  <si>
    <t>Demoras para definición de material bibliográfico, diferentes áreas formulan necesidades bibliográfico, demoras)</t>
  </si>
  <si>
    <t>El levantamiento de la documentación en el proceso de autoevaluación, se encuentra en producción por parte de las Decanaturas</t>
  </si>
  <si>
    <t>No se han definido estudios previos para la contratación de las adecuaciones</t>
  </si>
  <si>
    <t>Se encuentra en proceso de depuración cada uno de los procesos vigentes de las anteriores vigencias (30 casos acumulados)</t>
  </si>
  <si>
    <t>Se  está trabajando en el manual, el cual aún no se ha normalizado.
Está por definirse la propuesta de modelo de gestión de atención al usuario, modelo operativo y sus procedimientos</t>
  </si>
  <si>
    <t>A la fecha no se encuentra definida la oferta exclusiva para los estudiantes y profesores del bachillerato en segunda lengua</t>
  </si>
  <si>
    <t>Se llevó a cabo una reorganización de los proyectos del área, considerando los lineamientos definidos en los programas internos establecidos por el área de Bienestar</t>
  </si>
  <si>
    <t>Están pendientes por reprogramación las actividades relacionadas con las campañas de promoción de la salud, las cuales se iniciarán a partir del mes de mayo</t>
  </si>
  <si>
    <t>Las Decanaturas se encuentran en proceso de elaboración y consolidación de los documentos requeridos para las Condiciones iniciales de cada programa. Se reprogramaron las entregas de abril para el mes de mayo.</t>
  </si>
  <si>
    <t>En el mes de mayo se presentará al Consejo Directivo la documentación para radicar ante SACES. La evidencia documental se encuentra consolidada en un 90%.</t>
  </si>
  <si>
    <t>Está pendiente la entrega y consolidación de las necesidades bibliográficas por parte de las Decanaturas</t>
  </si>
  <si>
    <t>Se encuentran en proceso de revisión las especificaciones técnicas definidas por la Vicerrectoría Académica respecto de los medios tecnológicos de atención y consulta solicitados para la Bilbioteca</t>
  </si>
  <si>
    <t>Se esta haciendo consolidación de todas las necesidades de la Vicerrectoría Académica y de las Decanaturas referente a mobiliario y equipos de oficina</t>
  </si>
  <si>
    <t>Se han entregado 3 documentos de prospectiva al área de Planeación para revisión (Especializaciones, Mecánica, Sistemas). Están pendientes 3 documentos para revisión.</t>
  </si>
  <si>
    <t xml:space="preserve">Esta actividad está asociada con la entrega de recursos CREE. Se están haciendo las investigaciones de mercado sobre los equipos requeridos. </t>
  </si>
  <si>
    <t>Depende de la disponibilidad de recursos CREE</t>
  </si>
  <si>
    <t>Las actividades asociadas con rendición de cuentas, mapas de riesgo, publicacion de información, y de trámites ante el SUIT se encuentran atrasadas debido a la atención a los requerimientos metodológicos y de información por parte de las entidades de vigilancia y control</t>
  </si>
  <si>
    <t>Corresponde al estado de avance agregado gestión institucional sobre lo proyectado para el periodo enero - abril de 2016 (consolidado por proyectos de las unidades de gestión)</t>
  </si>
  <si>
    <t>Fortalecer los procesos de contratación implementación del ERP</t>
  </si>
  <si>
    <t>Está por definir la formulación del PETIC, los recursos para el desarrollo e implementación de la estrategia GEL, definición de políticas y estructura para seguridad de la información</t>
  </si>
  <si>
    <t>Está pendiente la definición del alcance de proyecto que permita identificar el modelo de manejo documental y operacional (es decir, si el modelo es físico o digital y en qué momento se utilizaría cada uno de ellos). Igualmente deben definirse los activos de información institucionales. Se ha avanzado en la actualización de las Tablas de Retención Documental con las áreas</t>
  </si>
  <si>
    <t>Gestión de adquisición de nuevos predios, gestión predial</t>
  </si>
  <si>
    <t>Gestión Ambiental</t>
  </si>
  <si>
    <t>Está pendiente la actualización de la información por parte de algunos  funcionarios en el portal SIGEP</t>
  </si>
  <si>
    <t>Debido a que el proceso de contratación de los servicios generales (vigilancia) se declaró desierto, se afectaron los tiempos de cumplimiento de esta actividad</t>
  </si>
  <si>
    <t>Con corte a abril se ejecutó un diplomado de dos esperados. Está pendiente la reprogramación del segundo que se tenía previsto para el primer trimestre</t>
  </si>
  <si>
    <t>OBSERVACIONES  RANGO CRITICO
MES DE ABRIL</t>
  </si>
  <si>
    <t>Frente a la proyección de participar en 5 eventos relacionados, se ha participado en 2. Estas participaciones dependen de la política Distrital de Vigilancia Tecnológica</t>
  </si>
  <si>
    <t>Se desarrolló el curso de redacción y está en proceso de contratación los diplomados en pedagogía e investigación</t>
  </si>
  <si>
    <t>Se dieron inicio a los cursos del personal interno de la Escuela, están pendientes los cursos de idiomas por extensión</t>
  </si>
  <si>
    <t>Faltan requerimientos de infraestructura y de tecnología para tener las salas disponibles y en funcionamiento al 100%</t>
  </si>
  <si>
    <t>Se están identificando necesidades de renovación. La renovación se realiza durante los recesos académicos</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</si>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</sst>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_(&quot;$&quot;\ * \(#,##0.00\);_(&quot;$&quot;\ * &quot;-&quot;??_);_(@_)"/>
    <numFmt numFmtId="43" formatCode="_(* #,##0.00_);_(* \(#,##0.00\);_(* &quot;-&quot;??_);_(@_)"/>
    <numFmt numFmtId="164" formatCode="_-* #,##0_-;\-* #,##0_-;_-* &quot;-&quot;_-;_-@_-"/>
    <numFmt numFmtId="165" formatCode="_(* #,##0_);_(* \(#,##0\);_(* &quot;-&quot;??_);_(@_)"/>
  </numFmts>
  <fonts count="47" x14ac:knownFonts="1">
    <font>
      <sz val="11"/>
      <color theme="1"/>
      <name val="Calisto MT"/>
      <family val="2"/>
      <scheme val="minor"/>
    </font>
    <font>
      <sz val="12"/>
      <color theme="1"/>
      <name val="Calisto MT"/>
      <family val="2"/>
      <scheme val="minor"/>
    </font>
    <font>
      <sz val="12"/>
      <color theme="1"/>
      <name val="Calisto MT"/>
      <family val="2"/>
      <scheme val="minor"/>
    </font>
    <font>
      <sz val="11"/>
      <color theme="1"/>
      <name val="Calisto MT"/>
      <family val="2"/>
      <scheme val="minor"/>
    </font>
    <font>
      <sz val="10"/>
      <color indexed="8"/>
      <name val="Arial"/>
      <family val="2"/>
    </font>
    <font>
      <sz val="9"/>
      <color indexed="81"/>
      <name val="Tahoma"/>
      <family val="2"/>
    </font>
    <font>
      <b/>
      <sz val="9"/>
      <color indexed="81"/>
      <name val="Tahoma"/>
      <family val="2"/>
    </font>
    <font>
      <u/>
      <sz val="11"/>
      <color theme="10"/>
      <name val="Calisto MT"/>
      <family val="2"/>
      <scheme val="minor"/>
    </font>
    <font>
      <u/>
      <sz val="11"/>
      <color theme="11"/>
      <name val="Calisto MT"/>
      <family val="2"/>
      <scheme val="minor"/>
    </font>
    <font>
      <sz val="9"/>
      <color rgb="FF000000"/>
      <name val="Arial"/>
      <family val="2"/>
    </font>
    <font>
      <b/>
      <sz val="9"/>
      <color indexed="81"/>
      <name val="Calibri"/>
      <family val="2"/>
    </font>
    <font>
      <sz val="9"/>
      <color indexed="81"/>
      <name val="Calibri"/>
      <family val="2"/>
    </font>
    <font>
      <b/>
      <sz val="16"/>
      <color theme="0"/>
      <name val="Arial"/>
      <family val="2"/>
    </font>
    <font>
      <b/>
      <sz val="11"/>
      <color theme="1"/>
      <name val="Calisto MT"/>
      <family val="2"/>
      <scheme val="minor"/>
    </font>
    <font>
      <sz val="28"/>
      <color theme="1"/>
      <name val="Wingdings"/>
      <charset val="2"/>
    </font>
    <font>
      <sz val="9"/>
      <color theme="1"/>
      <name val="Calisto MT"/>
      <family val="2"/>
      <scheme val="minor"/>
    </font>
    <font>
      <b/>
      <sz val="9"/>
      <name val="Arial"/>
      <family val="2"/>
    </font>
    <font>
      <sz val="9"/>
      <color theme="1"/>
      <name val="Arial"/>
      <family val="2"/>
    </font>
    <font>
      <sz val="9"/>
      <name val="Arial"/>
      <family val="2"/>
    </font>
    <font>
      <b/>
      <sz val="8"/>
      <color theme="1"/>
      <name val="Calisto MT"/>
      <family val="1"/>
      <scheme val="minor"/>
    </font>
    <font>
      <sz val="6"/>
      <color theme="1"/>
      <name val="Calisto MT"/>
      <family val="1"/>
      <scheme val="minor"/>
    </font>
    <font>
      <sz val="7"/>
      <color theme="1"/>
      <name val="Calisto MT"/>
      <family val="1"/>
      <scheme val="minor"/>
    </font>
    <font>
      <sz val="15"/>
      <color theme="1"/>
      <name val="Calisto MT"/>
      <family val="1"/>
      <scheme val="minor"/>
    </font>
    <font>
      <b/>
      <sz val="12"/>
      <color theme="1"/>
      <name val="Arial"/>
      <family val="2"/>
    </font>
    <font>
      <b/>
      <sz val="14"/>
      <color theme="1"/>
      <name val="Arial"/>
      <family val="2"/>
    </font>
    <font>
      <sz val="15"/>
      <color theme="2" tint="-0.499984740745262"/>
      <name val="Calisto MT"/>
      <family val="1"/>
      <scheme val="minor"/>
    </font>
    <font>
      <sz val="15"/>
      <color theme="8" tint="0.39997558519241921"/>
      <name val="Calisto MT"/>
      <family val="1"/>
      <scheme val="minor"/>
    </font>
    <font>
      <b/>
      <u/>
      <sz val="14"/>
      <color theme="9" tint="0.39997558519241921"/>
      <name val="Calisto MT"/>
      <family val="1"/>
      <scheme val="minor"/>
    </font>
    <font>
      <sz val="7"/>
      <color rgb="FF000000"/>
      <name val="Calisto MT"/>
      <family val="1"/>
      <scheme val="minor"/>
    </font>
    <font>
      <b/>
      <sz val="9"/>
      <color theme="1"/>
      <name val="Calisto MT"/>
      <family val="1"/>
      <scheme val="minor"/>
    </font>
    <font>
      <b/>
      <sz val="9"/>
      <color theme="1"/>
      <name val="Calisto MT"/>
      <family val="2"/>
      <scheme val="minor"/>
    </font>
    <font>
      <b/>
      <sz val="9"/>
      <color theme="1"/>
      <name val="Arial"/>
      <family val="2"/>
    </font>
    <font>
      <b/>
      <sz val="7"/>
      <color theme="1"/>
      <name val="Calisto MT"/>
      <family val="1"/>
      <scheme val="minor"/>
    </font>
    <font>
      <b/>
      <sz val="15"/>
      <color theme="1"/>
      <name val="Calisto MT"/>
      <family val="1"/>
      <scheme val="minor"/>
    </font>
    <font>
      <b/>
      <sz val="28"/>
      <color theme="1"/>
      <name val="Wingdings"/>
      <charset val="2"/>
    </font>
    <font>
      <b/>
      <sz val="6"/>
      <color theme="1"/>
      <name val="Calisto MT"/>
      <family val="1"/>
      <scheme val="minor"/>
    </font>
    <font>
      <sz val="9"/>
      <color theme="0"/>
      <name val="Arial"/>
      <family val="2"/>
    </font>
    <font>
      <b/>
      <sz val="9"/>
      <color theme="0"/>
      <name val="Arial"/>
      <family val="2"/>
    </font>
    <font>
      <b/>
      <sz val="15"/>
      <color theme="0"/>
      <name val="Calisto MT"/>
      <family val="1"/>
      <scheme val="minor"/>
    </font>
    <font>
      <b/>
      <sz val="28"/>
      <color theme="0"/>
      <name val="Wingdings"/>
      <charset val="2"/>
    </font>
    <font>
      <b/>
      <sz val="16"/>
      <color theme="0"/>
      <name val="Calisto MT"/>
      <family val="1"/>
      <scheme val="minor"/>
    </font>
    <font>
      <b/>
      <sz val="16"/>
      <color theme="0"/>
      <name val="Calisto MT"/>
      <family val="2"/>
      <scheme val="minor"/>
    </font>
    <font>
      <sz val="16"/>
      <color theme="0"/>
      <name val="Calisto MT"/>
      <family val="2"/>
      <scheme val="minor"/>
    </font>
    <font>
      <sz val="16"/>
      <color theme="0"/>
      <name val="Arial"/>
      <family val="2"/>
    </font>
    <font>
      <sz val="16"/>
      <color theme="0"/>
      <name val="Calisto MT"/>
      <family val="1"/>
      <scheme val="minor"/>
    </font>
    <font>
      <b/>
      <sz val="16"/>
      <name val="Arial"/>
      <family val="2"/>
    </font>
    <font>
      <b/>
      <sz val="22"/>
      <color theme="1"/>
      <name val="Calisto MT"/>
      <family val="1"/>
      <scheme val="minor"/>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ECAD9"/>
        <bgColor indexed="64"/>
      </patternFill>
    </fill>
    <fill>
      <patternFill patternType="solid">
        <fgColor theme="3" tint="0.79998168889431442"/>
        <bgColor indexed="64"/>
      </patternFill>
    </fill>
    <fill>
      <patternFill patternType="solid">
        <fgColor theme="0" tint="-0.149967955565050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1197">
    <xf numFmtId="0" fontId="0" fillId="0" borderId="0"/>
    <xf numFmtId="43" fontId="3" fillId="0" borderId="0" applyFont="0" applyFill="0" applyBorder="0" applyAlignment="0" applyProtection="0"/>
    <xf numFmtId="0" fontId="4" fillId="0" borderId="0">
      <alignment vertical="top"/>
    </xf>
    <xf numFmtId="44" fontId="3" fillId="0" borderId="0" applyFont="0" applyFill="0" applyBorder="0" applyAlignment="0" applyProtection="0"/>
    <xf numFmtId="0" fontId="3" fillId="0" borderId="0"/>
    <xf numFmtId="164" fontId="2" fillId="0" borderId="0" applyFont="0" applyFill="0" applyBorder="0" applyAlignment="0" applyProtection="0"/>
    <xf numFmtId="16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84">
    <xf numFmtId="0" fontId="0" fillId="0" borderId="0" xfId="0"/>
    <xf numFmtId="0" fontId="0" fillId="0" borderId="0" xfId="0" applyAlignment="1">
      <alignment vertical="center" wrapText="1"/>
    </xf>
    <xf numFmtId="0" fontId="15" fillId="0" borderId="0" xfId="0" applyFont="1" applyAlignment="1">
      <alignment wrapText="1"/>
    </xf>
    <xf numFmtId="14" fontId="17" fillId="0" borderId="1" xfId="0" applyNumberFormat="1" applyFont="1" applyBorder="1" applyAlignment="1">
      <alignment horizontal="center" vertical="center" wrapText="1"/>
    </xf>
    <xf numFmtId="165" fontId="17" fillId="0" borderId="1" xfId="1" applyNumberFormat="1" applyFont="1" applyBorder="1" applyAlignment="1">
      <alignment horizontal="center" vertical="center" wrapText="1"/>
    </xf>
    <xf numFmtId="0" fontId="15" fillId="0" borderId="0" xfId="0" applyFont="1" applyAlignment="1">
      <alignment horizontal="center" vertical="center" wrapText="1"/>
    </xf>
    <xf numFmtId="9" fontId="15" fillId="0" borderId="0" xfId="222" applyFont="1" applyAlignment="1">
      <alignment horizontal="center" vertical="center" wrapText="1"/>
    </xf>
    <xf numFmtId="0" fontId="0" fillId="0" borderId="0" xfId="0" applyAlignment="1">
      <alignment horizontal="center" vertical="center" wrapText="1"/>
    </xf>
    <xf numFmtId="9" fontId="26" fillId="7" borderId="1" xfId="0" applyNumberFormat="1"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5" fillId="8" borderId="1" xfId="0" applyNumberFormat="1"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justify" vertical="center" wrapText="1"/>
    </xf>
    <xf numFmtId="0"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165" fontId="16" fillId="5" borderId="1" xfId="1"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9" fontId="19" fillId="5" borderId="1" xfId="222" applyFont="1" applyFill="1" applyBorder="1" applyAlignment="1">
      <alignment horizontal="center" vertical="center" textRotation="90" wrapText="1"/>
    </xf>
    <xf numFmtId="9" fontId="19" fillId="5" borderId="1" xfId="222" applyFont="1" applyFill="1" applyBorder="1" applyAlignment="1">
      <alignment horizontal="center" vertical="center" wrapText="1"/>
    </xf>
    <xf numFmtId="0" fontId="21" fillId="0" borderId="1" xfId="0" applyFont="1" applyBorder="1" applyAlignment="1">
      <alignment horizontal="center" vertical="center" wrapText="1"/>
    </xf>
    <xf numFmtId="9" fontId="21" fillId="0" borderId="1" xfId="222" applyFont="1" applyBorder="1" applyAlignment="1">
      <alignment horizontal="center" vertical="center" wrapText="1"/>
    </xf>
    <xf numFmtId="9" fontId="15" fillId="0" borderId="1" xfId="222" applyFont="1" applyBorder="1" applyAlignment="1">
      <alignment horizontal="center" vertical="center" wrapText="1"/>
    </xf>
    <xf numFmtId="9" fontId="20" fillId="0" borderId="1" xfId="222" applyFont="1" applyBorder="1" applyAlignment="1">
      <alignment horizontal="center" vertical="center" wrapText="1"/>
    </xf>
    <xf numFmtId="0" fontId="17" fillId="0" borderId="1" xfId="0" applyFont="1" applyBorder="1" applyAlignment="1">
      <alignment horizontal="left" vertical="center" wrapText="1"/>
    </xf>
    <xf numFmtId="0" fontId="15" fillId="0" borderId="0" xfId="0" applyFont="1" applyAlignment="1">
      <alignment horizontal="center" wrapText="1"/>
    </xf>
    <xf numFmtId="164" fontId="14" fillId="0" borderId="1" xfId="75" applyFont="1" applyBorder="1" applyAlignment="1">
      <alignment vertical="center" wrapText="1"/>
    </xf>
    <xf numFmtId="0" fontId="15" fillId="0" borderId="0" xfId="0" applyFont="1" applyAlignment="1">
      <alignment vertical="center" wrapText="1"/>
    </xf>
    <xf numFmtId="0" fontId="1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9" fontId="32" fillId="2" borderId="1" xfId="222" applyFont="1" applyFill="1" applyBorder="1" applyAlignment="1">
      <alignment horizontal="center" vertical="center" wrapText="1"/>
    </xf>
    <xf numFmtId="9" fontId="30" fillId="2" borderId="1" xfId="222" applyFont="1" applyFill="1" applyBorder="1" applyAlignment="1">
      <alignment horizontal="center" vertical="center" wrapText="1"/>
    </xf>
    <xf numFmtId="9" fontId="33" fillId="2" borderId="1" xfId="0" applyNumberFormat="1" applyFont="1" applyFill="1" applyBorder="1" applyAlignment="1">
      <alignment horizontal="center" vertical="center" wrapText="1"/>
    </xf>
    <xf numFmtId="164" fontId="34" fillId="2" borderId="1" xfId="75" applyFont="1" applyFill="1" applyBorder="1" applyAlignment="1">
      <alignment vertical="center" wrapText="1"/>
    </xf>
    <xf numFmtId="0" fontId="17" fillId="0" borderId="19" xfId="0" applyFont="1" applyBorder="1" applyAlignment="1">
      <alignment horizontal="center" vertical="center" wrapText="1"/>
    </xf>
    <xf numFmtId="0" fontId="15" fillId="0" borderId="19" xfId="0" applyFont="1" applyBorder="1" applyAlignment="1">
      <alignment horizontal="center" vertical="center" wrapText="1"/>
    </xf>
    <xf numFmtId="165" fontId="17" fillId="0" borderId="19" xfId="1" applyNumberFormat="1" applyFont="1" applyBorder="1" applyAlignment="1">
      <alignment horizontal="center" vertical="center" wrapText="1"/>
    </xf>
    <xf numFmtId="0" fontId="21" fillId="0" borderId="19" xfId="0" applyFont="1" applyBorder="1" applyAlignment="1">
      <alignment horizontal="center" vertical="center" wrapText="1"/>
    </xf>
    <xf numFmtId="9" fontId="21" fillId="0" borderId="19" xfId="222" applyFont="1" applyBorder="1" applyAlignment="1">
      <alignment horizontal="center" vertical="center" wrapText="1"/>
    </xf>
    <xf numFmtId="9" fontId="15" fillId="0" borderId="19" xfId="222" applyFont="1" applyBorder="1" applyAlignment="1">
      <alignment horizontal="center" vertical="center" wrapText="1"/>
    </xf>
    <xf numFmtId="9" fontId="22" fillId="0" borderId="19" xfId="0" applyNumberFormat="1" applyFont="1" applyBorder="1" applyAlignment="1">
      <alignment horizontal="center" vertical="center" wrapText="1"/>
    </xf>
    <xf numFmtId="164" fontId="14" fillId="0" borderId="19" xfId="75" applyFont="1" applyBorder="1" applyAlignment="1">
      <alignment vertical="center" wrapText="1"/>
    </xf>
    <xf numFmtId="0" fontId="17" fillId="0" borderId="20" xfId="0" applyFont="1" applyBorder="1" applyAlignment="1">
      <alignment horizontal="center" vertical="center" wrapText="1"/>
    </xf>
    <xf numFmtId="0" fontId="15" fillId="0" borderId="20" xfId="0" applyFont="1" applyBorder="1" applyAlignment="1">
      <alignment horizontal="center" vertical="center" wrapText="1"/>
    </xf>
    <xf numFmtId="0" fontId="21" fillId="0" borderId="20" xfId="0" applyFont="1" applyBorder="1" applyAlignment="1">
      <alignment horizontal="center" vertical="center" wrapText="1"/>
    </xf>
    <xf numFmtId="9" fontId="21" fillId="0" borderId="20" xfId="222" applyFont="1" applyBorder="1" applyAlignment="1">
      <alignment horizontal="center" vertical="center" wrapText="1"/>
    </xf>
    <xf numFmtId="9" fontId="15" fillId="0" borderId="20" xfId="222" applyFont="1" applyBorder="1" applyAlignment="1">
      <alignment horizontal="center" vertical="center" wrapText="1"/>
    </xf>
    <xf numFmtId="9" fontId="22" fillId="0" borderId="20" xfId="0" applyNumberFormat="1" applyFont="1" applyBorder="1" applyAlignment="1">
      <alignment horizontal="center" vertical="center" wrapText="1"/>
    </xf>
    <xf numFmtId="164" fontId="14" fillId="0" borderId="20" xfId="75" applyFont="1" applyBorder="1" applyAlignment="1">
      <alignment vertical="center" wrapText="1"/>
    </xf>
    <xf numFmtId="0" fontId="17" fillId="0" borderId="21" xfId="0" applyFont="1" applyBorder="1" applyAlignment="1">
      <alignment horizontal="center" vertical="center" wrapText="1"/>
    </xf>
    <xf numFmtId="0" fontId="15" fillId="0" borderId="21" xfId="0" applyFont="1" applyBorder="1" applyAlignment="1">
      <alignment horizontal="center" vertical="center" wrapText="1"/>
    </xf>
    <xf numFmtId="0" fontId="21" fillId="0" borderId="21" xfId="0" applyFont="1" applyBorder="1" applyAlignment="1">
      <alignment horizontal="center" vertical="center" wrapText="1"/>
    </xf>
    <xf numFmtId="9" fontId="21" fillId="0" borderId="21" xfId="222" applyFont="1" applyBorder="1" applyAlignment="1">
      <alignment horizontal="center" vertical="center" wrapText="1"/>
    </xf>
    <xf numFmtId="9" fontId="15" fillId="0" borderId="21" xfId="222" applyFont="1" applyBorder="1" applyAlignment="1">
      <alignment horizontal="center" vertical="center" wrapText="1"/>
    </xf>
    <xf numFmtId="9" fontId="22" fillId="0" borderId="21" xfId="0" applyNumberFormat="1" applyFont="1" applyBorder="1" applyAlignment="1">
      <alignment horizontal="center" vertical="center" wrapText="1"/>
    </xf>
    <xf numFmtId="164" fontId="14" fillId="0" borderId="21" xfId="75" applyFont="1" applyBorder="1" applyAlignment="1">
      <alignment vertical="center" wrapText="1"/>
    </xf>
    <xf numFmtId="14" fontId="17" fillId="0" borderId="19" xfId="0" applyNumberFormat="1" applyFont="1" applyBorder="1" applyAlignment="1">
      <alignment horizontal="center" vertical="center" wrapText="1"/>
    </xf>
    <xf numFmtId="9" fontId="20" fillId="0" borderId="19" xfId="222" applyFont="1" applyBorder="1" applyAlignment="1">
      <alignment horizontal="center" vertical="center" wrapText="1"/>
    </xf>
    <xf numFmtId="14" fontId="17" fillId="0" borderId="20" xfId="0" applyNumberFormat="1" applyFont="1" applyBorder="1" applyAlignment="1">
      <alignment horizontal="center" vertical="center" wrapText="1"/>
    </xf>
    <xf numFmtId="165" fontId="17" fillId="0" borderId="20" xfId="1" applyNumberFormat="1" applyFont="1" applyBorder="1" applyAlignment="1">
      <alignment horizontal="center" vertical="center" wrapText="1"/>
    </xf>
    <xf numFmtId="9" fontId="20" fillId="0" borderId="20" xfId="222" applyFont="1" applyBorder="1" applyAlignment="1">
      <alignment horizontal="center" vertical="center" wrapText="1"/>
    </xf>
    <xf numFmtId="14" fontId="17" fillId="0" borderId="21" xfId="0" applyNumberFormat="1" applyFont="1" applyBorder="1" applyAlignment="1">
      <alignment horizontal="center" vertical="center" wrapText="1"/>
    </xf>
    <xf numFmtId="165" fontId="17" fillId="0" borderId="21" xfId="1" applyNumberFormat="1" applyFont="1" applyBorder="1" applyAlignment="1">
      <alignment horizontal="center" vertical="center" wrapText="1"/>
    </xf>
    <xf numFmtId="9" fontId="20" fillId="0" borderId="21" xfId="222" applyFont="1" applyBorder="1" applyAlignment="1">
      <alignment horizontal="center"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15" fillId="0" borderId="20" xfId="0" applyFont="1" applyBorder="1" applyAlignment="1">
      <alignment horizontal="left" vertical="center" wrapText="1"/>
    </xf>
    <xf numFmtId="9" fontId="21" fillId="0" borderId="20" xfId="222" applyNumberFormat="1" applyFont="1" applyBorder="1" applyAlignment="1">
      <alignment horizontal="center" vertical="center" wrapText="1"/>
    </xf>
    <xf numFmtId="9" fontId="20" fillId="0" borderId="20" xfId="222"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31" fillId="9" borderId="9" xfId="0" applyFont="1" applyFill="1" applyBorder="1" applyAlignment="1">
      <alignment horizontal="center" vertical="center" wrapText="1"/>
    </xf>
    <xf numFmtId="0" fontId="31" fillId="9" borderId="0" xfId="0" applyFont="1" applyFill="1" applyBorder="1" applyAlignment="1">
      <alignment horizontal="center" vertical="center" wrapText="1"/>
    </xf>
    <xf numFmtId="14" fontId="31" fillId="9" borderId="0" xfId="0" applyNumberFormat="1" applyFont="1" applyFill="1" applyBorder="1" applyAlignment="1">
      <alignment horizontal="center" vertical="center" wrapText="1"/>
    </xf>
    <xf numFmtId="165" fontId="31" fillId="9" borderId="0" xfId="1" applyNumberFormat="1" applyFont="1" applyFill="1" applyBorder="1" applyAlignment="1">
      <alignment horizontal="center" vertical="center" wrapText="1"/>
    </xf>
    <xf numFmtId="0" fontId="32" fillId="9" borderId="0" xfId="0" applyFont="1" applyFill="1" applyBorder="1" applyAlignment="1">
      <alignment horizontal="center" vertical="center" wrapText="1"/>
    </xf>
    <xf numFmtId="9" fontId="32" fillId="9" borderId="0" xfId="222" applyFont="1" applyFill="1" applyBorder="1" applyAlignment="1">
      <alignment horizontal="center" vertical="center" wrapText="1"/>
    </xf>
    <xf numFmtId="9" fontId="30" fillId="9" borderId="0" xfId="222" applyFont="1" applyFill="1" applyBorder="1" applyAlignment="1">
      <alignment horizontal="center" vertical="center" wrapText="1"/>
    </xf>
    <xf numFmtId="9" fontId="35" fillId="9" borderId="0" xfId="222" applyFont="1" applyFill="1" applyBorder="1" applyAlignment="1">
      <alignment horizontal="center" vertical="center" wrapText="1"/>
    </xf>
    <xf numFmtId="9" fontId="30" fillId="9" borderId="1" xfId="222" applyFont="1" applyFill="1" applyBorder="1" applyAlignment="1">
      <alignment horizontal="center" vertical="center" wrapText="1"/>
    </xf>
    <xf numFmtId="0" fontId="29" fillId="9"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14" fontId="31" fillId="9" borderId="1" xfId="0" applyNumberFormat="1" applyFont="1" applyFill="1" applyBorder="1" applyAlignment="1">
      <alignment horizontal="center" vertical="center" wrapText="1"/>
    </xf>
    <xf numFmtId="165" fontId="31" fillId="9" borderId="1" xfId="1" applyNumberFormat="1" applyFont="1" applyFill="1" applyBorder="1" applyAlignment="1">
      <alignment horizontal="center" vertical="center" wrapText="1"/>
    </xf>
    <xf numFmtId="0" fontId="32" fillId="9" borderId="1" xfId="0" applyFont="1" applyFill="1" applyBorder="1" applyAlignment="1">
      <alignment horizontal="center" vertical="center" wrapText="1"/>
    </xf>
    <xf numFmtId="9" fontId="32" fillId="9" borderId="1" xfId="222" applyFont="1" applyFill="1" applyBorder="1" applyAlignment="1">
      <alignment horizontal="center" vertical="center" wrapText="1"/>
    </xf>
    <xf numFmtId="9" fontId="35" fillId="9" borderId="1" xfId="222" applyFont="1" applyFill="1" applyBorder="1" applyAlignment="1">
      <alignment horizontal="center" vertical="center" wrapText="1"/>
    </xf>
    <xf numFmtId="0" fontId="31" fillId="9" borderId="1" xfId="0" applyFont="1" applyFill="1" applyBorder="1" applyAlignment="1">
      <alignment horizontal="left" vertical="center" wrapText="1"/>
    </xf>
    <xf numFmtId="0" fontId="40" fillId="4"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65" fontId="12" fillId="4" borderId="1" xfId="1" applyNumberFormat="1" applyFont="1" applyFill="1" applyBorder="1" applyAlignment="1">
      <alignment horizontal="center" vertical="center" wrapText="1"/>
    </xf>
    <xf numFmtId="9" fontId="40" fillId="4" borderId="1" xfId="222" applyFont="1" applyFill="1" applyBorder="1" applyAlignment="1">
      <alignment horizontal="center" vertical="center" wrapText="1"/>
    </xf>
    <xf numFmtId="9" fontId="41" fillId="4" borderId="1" xfId="222" applyFont="1" applyFill="1" applyBorder="1" applyAlignment="1">
      <alignment horizontal="center" vertical="center" wrapText="1"/>
    </xf>
    <xf numFmtId="0" fontId="40" fillId="4" borderId="9"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0" xfId="0" applyFont="1" applyFill="1" applyBorder="1" applyAlignment="1">
      <alignment horizontal="center" vertical="center" wrapText="1"/>
    </xf>
    <xf numFmtId="14" fontId="12" fillId="4" borderId="0" xfId="0" applyNumberFormat="1" applyFont="1" applyFill="1" applyBorder="1" applyAlignment="1">
      <alignment horizontal="center" vertical="center" wrapText="1"/>
    </xf>
    <xf numFmtId="165" fontId="12" fillId="4" borderId="0" xfId="1" applyNumberFormat="1" applyFont="1" applyFill="1" applyBorder="1" applyAlignment="1">
      <alignment horizontal="center" vertical="center" wrapText="1"/>
    </xf>
    <xf numFmtId="0" fontId="40" fillId="4" borderId="0" xfId="0" applyFont="1" applyFill="1" applyBorder="1" applyAlignment="1">
      <alignment horizontal="center" vertical="center" wrapText="1"/>
    </xf>
    <xf numFmtId="9" fontId="40" fillId="4" borderId="0" xfId="222" applyFont="1" applyFill="1" applyBorder="1" applyAlignment="1">
      <alignment horizontal="center" vertical="center" wrapText="1"/>
    </xf>
    <xf numFmtId="9" fontId="41" fillId="4" borderId="0" xfId="222" applyFont="1" applyFill="1" applyBorder="1" applyAlignment="1">
      <alignment horizontal="center" vertical="center" wrapText="1"/>
    </xf>
    <xf numFmtId="0" fontId="42" fillId="4" borderId="1" xfId="0" applyFont="1" applyFill="1" applyBorder="1" applyAlignment="1">
      <alignment horizontal="center" vertical="center" wrapText="1"/>
    </xf>
    <xf numFmtId="0" fontId="43" fillId="4" borderId="1" xfId="0" applyFont="1" applyFill="1" applyBorder="1" applyAlignment="1">
      <alignment horizontal="center" vertical="center" wrapText="1"/>
    </xf>
    <xf numFmtId="14" fontId="43" fillId="4" borderId="1" xfId="0" applyNumberFormat="1" applyFont="1" applyFill="1" applyBorder="1" applyAlignment="1">
      <alignment horizontal="center" vertical="center" wrapText="1"/>
    </xf>
    <xf numFmtId="165" fontId="43" fillId="4" borderId="1" xfId="1" applyNumberFormat="1" applyFont="1" applyFill="1" applyBorder="1" applyAlignment="1">
      <alignment horizontal="center" vertical="center" wrapText="1"/>
    </xf>
    <xf numFmtId="0" fontId="44" fillId="4" borderId="1" xfId="0" applyFont="1" applyFill="1" applyBorder="1" applyAlignment="1">
      <alignment horizontal="center" vertical="center" wrapText="1"/>
    </xf>
    <xf numFmtId="9" fontId="44" fillId="4" borderId="1" xfId="222" applyFont="1" applyFill="1" applyBorder="1" applyAlignment="1">
      <alignment horizontal="center" vertical="center" wrapText="1"/>
    </xf>
    <xf numFmtId="9" fontId="42" fillId="4" borderId="1" xfId="222" applyFont="1" applyFill="1" applyBorder="1" applyAlignment="1">
      <alignment horizontal="center" vertical="center"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30" fillId="2" borderId="1" xfId="0" applyFont="1" applyFill="1" applyBorder="1" applyAlignment="1">
      <alignment vertical="center" wrapText="1"/>
    </xf>
    <xf numFmtId="0" fontId="30" fillId="9" borderId="1" xfId="0" applyFont="1" applyFill="1" applyBorder="1" applyAlignment="1">
      <alignment vertical="center" wrapText="1"/>
    </xf>
    <xf numFmtId="0" fontId="41" fillId="4" borderId="1" xfId="0" applyFont="1" applyFill="1" applyBorder="1" applyAlignment="1">
      <alignment vertical="center" wrapText="1"/>
    </xf>
    <xf numFmtId="0" fontId="13" fillId="0" borderId="0" xfId="0" applyFont="1" applyAlignment="1">
      <alignment vertical="center" wrapText="1"/>
    </xf>
    <xf numFmtId="0" fontId="30" fillId="0" borderId="0" xfId="0" applyFont="1" applyAlignment="1">
      <alignment vertical="center" wrapText="1"/>
    </xf>
    <xf numFmtId="9" fontId="30" fillId="9" borderId="1" xfId="222" applyNumberFormat="1" applyFont="1" applyFill="1" applyBorder="1" applyAlignment="1">
      <alignment horizontal="center"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30" fillId="2" borderId="1" xfId="0" applyFont="1" applyFill="1" applyBorder="1" applyAlignment="1">
      <alignment horizontal="left" vertical="center" wrapText="1"/>
    </xf>
    <xf numFmtId="0" fontId="17" fillId="0" borderId="20" xfId="0" applyFont="1" applyBorder="1" applyAlignment="1">
      <alignment horizontal="left" vertical="center" wrapText="1"/>
    </xf>
    <xf numFmtId="0" fontId="43" fillId="4" borderId="1" xfId="0" applyFont="1" applyFill="1" applyBorder="1" applyAlignment="1">
      <alignment horizontal="left" vertical="center" wrapText="1"/>
    </xf>
    <xf numFmtId="0" fontId="17" fillId="0" borderId="19" xfId="0" applyFont="1" applyBorder="1" applyAlignment="1">
      <alignment horizontal="justify" vertical="center" wrapText="1"/>
    </xf>
    <xf numFmtId="0" fontId="17" fillId="0" borderId="20" xfId="0" applyFont="1" applyBorder="1" applyAlignment="1">
      <alignment horizontal="justify" vertical="center" wrapText="1"/>
    </xf>
    <xf numFmtId="0" fontId="17" fillId="0" borderId="21" xfId="0" applyFont="1" applyBorder="1" applyAlignment="1">
      <alignment horizontal="justify" vertical="center" wrapText="1"/>
    </xf>
    <xf numFmtId="0" fontId="31" fillId="2" borderId="1" xfId="0" applyFont="1" applyFill="1" applyBorder="1" applyAlignment="1">
      <alignment horizontal="justify" vertical="center" wrapText="1"/>
    </xf>
    <xf numFmtId="0" fontId="31" fillId="9" borderId="1" xfId="0" applyFont="1" applyFill="1" applyBorder="1" applyAlignment="1">
      <alignment horizontal="justify" vertical="center" wrapText="1"/>
    </xf>
    <xf numFmtId="0" fontId="37" fillId="4" borderId="1" xfId="0" applyFont="1" applyFill="1" applyBorder="1" applyAlignment="1">
      <alignment horizontal="justify" vertical="center" wrapText="1"/>
    </xf>
    <xf numFmtId="0" fontId="36" fillId="4" borderId="1" xfId="0" applyFont="1" applyFill="1" applyBorder="1" applyAlignment="1">
      <alignment horizontal="justify" vertical="center" wrapText="1"/>
    </xf>
    <xf numFmtId="0" fontId="17" fillId="0" borderId="1" xfId="0" applyFont="1" applyBorder="1" applyAlignment="1">
      <alignment horizontal="justify" vertical="center" wrapText="1"/>
    </xf>
    <xf numFmtId="9" fontId="17" fillId="0" borderId="20" xfId="0" applyNumberFormat="1" applyFont="1" applyBorder="1" applyAlignment="1">
      <alignment horizontal="justify" vertical="center" wrapText="1"/>
    </xf>
    <xf numFmtId="0" fontId="9" fillId="0" borderId="19"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17" fillId="2" borderId="1" xfId="0" applyFont="1" applyFill="1" applyBorder="1" applyAlignment="1">
      <alignment horizontal="justify" vertical="center" wrapText="1"/>
    </xf>
    <xf numFmtId="0" fontId="17" fillId="0" borderId="0" xfId="0" applyFont="1" applyAlignment="1">
      <alignment vertical="center" wrapText="1"/>
    </xf>
    <xf numFmtId="0" fontId="17" fillId="0" borderId="0" xfId="0" applyFont="1" applyAlignment="1">
      <alignment horizontal="justify" vertical="center" wrapText="1"/>
    </xf>
    <xf numFmtId="0" fontId="12" fillId="4" borderId="1" xfId="0" applyFont="1" applyFill="1" applyBorder="1" applyAlignment="1">
      <alignment horizontal="left" vertical="center" wrapText="1"/>
    </xf>
    <xf numFmtId="9" fontId="41" fillId="4" borderId="3" xfId="222" applyFont="1" applyFill="1" applyBorder="1" applyAlignment="1">
      <alignment horizontal="center" vertical="center" wrapText="1"/>
    </xf>
    <xf numFmtId="9" fontId="38" fillId="4" borderId="3" xfId="0" applyNumberFormat="1" applyFont="1" applyFill="1" applyBorder="1" applyAlignment="1">
      <alignment horizontal="center" vertical="center" wrapText="1"/>
    </xf>
    <xf numFmtId="164" fontId="39" fillId="4" borderId="3" xfId="75" applyFont="1" applyFill="1" applyBorder="1" applyAlignment="1">
      <alignment vertical="center" wrapText="1"/>
    </xf>
    <xf numFmtId="0" fontId="37" fillId="4" borderId="3" xfId="0" applyFont="1" applyFill="1" applyBorder="1" applyAlignment="1">
      <alignment horizontal="justify" vertical="center" wrapText="1"/>
    </xf>
    <xf numFmtId="0" fontId="46" fillId="0" borderId="11" xfId="0" applyFont="1" applyBorder="1" applyAlignment="1">
      <alignment vertical="center" wrapText="1"/>
    </xf>
    <xf numFmtId="9" fontId="46" fillId="0" borderId="13" xfId="0" applyNumberFormat="1" applyFont="1" applyBorder="1" applyAlignment="1">
      <alignment horizontal="center" vertical="center" wrapText="1"/>
    </xf>
    <xf numFmtId="9" fontId="22" fillId="0" borderId="13" xfId="0" applyNumberFormat="1" applyFont="1" applyBorder="1" applyAlignment="1">
      <alignment horizontal="center" vertical="center" wrapText="1"/>
    </xf>
    <xf numFmtId="164" fontId="14" fillId="0" borderId="13" xfId="75" applyFont="1" applyBorder="1" applyAlignment="1">
      <alignment vertical="center" wrapText="1"/>
    </xf>
    <xf numFmtId="9" fontId="45" fillId="0" borderId="14" xfId="0" applyNumberFormat="1" applyFont="1" applyBorder="1" applyAlignment="1">
      <alignment horizontal="left" vertical="center" wrapText="1"/>
    </xf>
    <xf numFmtId="0" fontId="46" fillId="6" borderId="10"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12" xfId="0"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0" fillId="3" borderId="17" xfId="0" applyFill="1" applyBorder="1" applyAlignment="1">
      <alignment horizontal="center" vertical="center" wrapText="1" shrinkToFit="1"/>
    </xf>
    <xf numFmtId="0" fontId="0" fillId="3" borderId="9" xfId="0" applyFill="1" applyBorder="1" applyAlignment="1">
      <alignment horizontal="center" vertical="center" wrapText="1" shrinkToFit="1"/>
    </xf>
    <xf numFmtId="0" fontId="0" fillId="3" borderId="5" xfId="0" applyFill="1" applyBorder="1" applyAlignment="1">
      <alignment horizontal="center" vertical="center" wrapText="1" shrinkToFit="1"/>
    </xf>
    <xf numFmtId="0" fontId="0" fillId="3" borderId="18" xfId="0" applyFill="1" applyBorder="1" applyAlignment="1">
      <alignment horizontal="center" vertical="center" wrapText="1" shrinkToFit="1"/>
    </xf>
    <xf numFmtId="0" fontId="0" fillId="3" borderId="15" xfId="0" applyFill="1" applyBorder="1" applyAlignment="1">
      <alignment horizontal="center" vertical="center" wrapText="1" shrinkToFit="1"/>
    </xf>
    <xf numFmtId="0" fontId="0" fillId="3" borderId="7" xfId="0" applyFill="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6"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6" fillId="0" borderId="24" xfId="0" applyFont="1" applyBorder="1" applyAlignment="1">
      <alignment horizontal="center" vertical="center" wrapText="1"/>
    </xf>
  </cellXfs>
  <cellStyles count="1197">
    <cellStyle name="Hipervínculo" xfId="341" builtinId="8" hidden="1"/>
    <cellStyle name="Hipervínculo" xfId="343" builtinId="8" hidden="1"/>
    <cellStyle name="Hipervínculo" xfId="345" builtinId="8" hidden="1"/>
    <cellStyle name="Hipervínculo" xfId="349" builtinId="8" hidden="1"/>
    <cellStyle name="Hipervínculo" xfId="351" builtinId="8" hidden="1"/>
    <cellStyle name="Hipervínculo" xfId="353" builtinId="8" hidden="1"/>
    <cellStyle name="Hipervínculo" xfId="357" builtinId="8" hidden="1"/>
    <cellStyle name="Hipervínculo" xfId="359" builtinId="8" hidden="1"/>
    <cellStyle name="Hipervínculo" xfId="361" builtinId="8" hidden="1"/>
    <cellStyle name="Hipervínculo" xfId="365" builtinId="8" hidden="1"/>
    <cellStyle name="Hipervínculo" xfId="367" builtinId="8" hidden="1"/>
    <cellStyle name="Hipervínculo" xfId="369" builtinId="8" hidden="1"/>
    <cellStyle name="Hipervínculo" xfId="373" builtinId="8" hidden="1"/>
    <cellStyle name="Hipervínculo" xfId="375" builtinId="8" hidden="1"/>
    <cellStyle name="Hipervínculo" xfId="377" builtinId="8" hidden="1"/>
    <cellStyle name="Hipervínculo" xfId="381" builtinId="8" hidden="1"/>
    <cellStyle name="Hipervínculo" xfId="383" builtinId="8" hidden="1"/>
    <cellStyle name="Hipervínculo" xfId="385" builtinId="8" hidden="1"/>
    <cellStyle name="Hipervínculo" xfId="389" builtinId="8" hidden="1"/>
    <cellStyle name="Hipervínculo" xfId="391" builtinId="8" hidden="1"/>
    <cellStyle name="Hipervínculo" xfId="393" builtinId="8" hidden="1"/>
    <cellStyle name="Hipervínculo" xfId="397" builtinId="8" hidden="1"/>
    <cellStyle name="Hipervínculo" xfId="399" builtinId="8" hidden="1"/>
    <cellStyle name="Hipervínculo" xfId="401" builtinId="8" hidden="1"/>
    <cellStyle name="Hipervínculo" xfId="405" builtinId="8" hidden="1"/>
    <cellStyle name="Hipervínculo" xfId="407" builtinId="8" hidden="1"/>
    <cellStyle name="Hipervínculo" xfId="409" builtinId="8" hidden="1"/>
    <cellStyle name="Hipervínculo" xfId="413" builtinId="8" hidden="1"/>
    <cellStyle name="Hipervínculo" xfId="415" builtinId="8" hidden="1"/>
    <cellStyle name="Hipervínculo" xfId="417" builtinId="8" hidden="1"/>
    <cellStyle name="Hipervínculo" xfId="421" builtinId="8" hidden="1"/>
    <cellStyle name="Hipervínculo" xfId="423" builtinId="8" hidden="1"/>
    <cellStyle name="Hipervínculo" xfId="425" builtinId="8" hidden="1"/>
    <cellStyle name="Hipervínculo" xfId="429" builtinId="8" hidden="1"/>
    <cellStyle name="Hipervínculo" xfId="431" builtinId="8" hidden="1"/>
    <cellStyle name="Hipervínculo" xfId="433" builtinId="8" hidden="1"/>
    <cellStyle name="Hipervínculo" xfId="437" builtinId="8" hidden="1"/>
    <cellStyle name="Hipervínculo" xfId="439" builtinId="8" hidden="1"/>
    <cellStyle name="Hipervínculo" xfId="441" builtinId="8" hidden="1"/>
    <cellStyle name="Hipervínculo" xfId="445" builtinId="8" hidden="1"/>
    <cellStyle name="Hipervínculo" xfId="447" builtinId="8" hidden="1"/>
    <cellStyle name="Hipervínculo" xfId="449" builtinId="8" hidden="1"/>
    <cellStyle name="Hipervínculo" xfId="453" builtinId="8" hidden="1"/>
    <cellStyle name="Hipervínculo" xfId="455" builtinId="8" hidden="1"/>
    <cellStyle name="Hipervínculo" xfId="457" builtinId="8" hidden="1"/>
    <cellStyle name="Hipervínculo" xfId="461" builtinId="8" hidden="1"/>
    <cellStyle name="Hipervínculo" xfId="463" builtinId="8" hidden="1"/>
    <cellStyle name="Hipervínculo" xfId="465" builtinId="8" hidden="1"/>
    <cellStyle name="Hipervínculo" xfId="469" builtinId="8" hidden="1"/>
    <cellStyle name="Hipervínculo" xfId="471" builtinId="8" hidden="1"/>
    <cellStyle name="Hipervínculo" xfId="473" builtinId="8" hidden="1"/>
    <cellStyle name="Hipervínculo" xfId="477" builtinId="8" hidden="1"/>
    <cellStyle name="Hipervínculo" xfId="479" builtinId="8" hidden="1"/>
    <cellStyle name="Hipervínculo" xfId="481" builtinId="8" hidden="1"/>
    <cellStyle name="Hipervínculo" xfId="485" builtinId="8" hidden="1"/>
    <cellStyle name="Hipervínculo" xfId="487" builtinId="8" hidden="1"/>
    <cellStyle name="Hipervínculo" xfId="489" builtinId="8" hidden="1"/>
    <cellStyle name="Hipervínculo" xfId="493" builtinId="8" hidden="1"/>
    <cellStyle name="Hipervínculo" xfId="495" builtinId="8" hidden="1"/>
    <cellStyle name="Hipervínculo" xfId="497" builtinId="8" hidden="1"/>
    <cellStyle name="Hipervínculo" xfId="501" builtinId="8" hidden="1"/>
    <cellStyle name="Hipervínculo" xfId="503" builtinId="8" hidden="1"/>
    <cellStyle name="Hipervínculo" xfId="505" builtinId="8" hidden="1"/>
    <cellStyle name="Hipervínculo" xfId="509" builtinId="8" hidden="1"/>
    <cellStyle name="Hipervínculo" xfId="511" builtinId="8" hidden="1"/>
    <cellStyle name="Hipervínculo" xfId="513" builtinId="8" hidden="1"/>
    <cellStyle name="Hipervínculo" xfId="517" builtinId="8" hidden="1"/>
    <cellStyle name="Hipervínculo" xfId="519" builtinId="8" hidden="1"/>
    <cellStyle name="Hipervínculo" xfId="521" builtinId="8" hidden="1"/>
    <cellStyle name="Hipervínculo" xfId="525" builtinId="8" hidden="1"/>
    <cellStyle name="Hipervínculo" xfId="527" builtinId="8" hidden="1"/>
    <cellStyle name="Hipervínculo" xfId="529" builtinId="8" hidden="1"/>
    <cellStyle name="Hipervínculo" xfId="533" builtinId="8" hidden="1"/>
    <cellStyle name="Hipervínculo" xfId="535" builtinId="8" hidden="1"/>
    <cellStyle name="Hipervínculo" xfId="537" builtinId="8" hidden="1"/>
    <cellStyle name="Hipervínculo" xfId="541" builtinId="8" hidden="1"/>
    <cellStyle name="Hipervínculo" xfId="543" builtinId="8" hidden="1"/>
    <cellStyle name="Hipervínculo" xfId="545" builtinId="8" hidden="1"/>
    <cellStyle name="Hipervínculo" xfId="549" builtinId="8" hidden="1"/>
    <cellStyle name="Hipervínculo" xfId="551" builtinId="8" hidden="1"/>
    <cellStyle name="Hipervínculo" xfId="553" builtinId="8" hidden="1"/>
    <cellStyle name="Hipervínculo" xfId="557" builtinId="8" hidden="1"/>
    <cellStyle name="Hipervínculo" xfId="559" builtinId="8" hidden="1"/>
    <cellStyle name="Hipervínculo" xfId="561" builtinId="8" hidden="1"/>
    <cellStyle name="Hipervínculo" xfId="565" builtinId="8" hidden="1"/>
    <cellStyle name="Hipervínculo" xfId="567" builtinId="8" hidden="1"/>
    <cellStyle name="Hipervínculo" xfId="569" builtinId="8" hidden="1"/>
    <cellStyle name="Hipervínculo" xfId="573" builtinId="8" hidden="1"/>
    <cellStyle name="Hipervínculo" xfId="575" builtinId="8" hidden="1"/>
    <cellStyle name="Hipervínculo" xfId="577" builtinId="8" hidden="1"/>
    <cellStyle name="Hipervínculo" xfId="581" builtinId="8" hidden="1"/>
    <cellStyle name="Hipervínculo" xfId="583" builtinId="8" hidden="1"/>
    <cellStyle name="Hipervínculo" xfId="585" builtinId="8" hidden="1"/>
    <cellStyle name="Hipervínculo" xfId="589" builtinId="8" hidden="1"/>
    <cellStyle name="Hipervínculo" xfId="591" builtinId="8" hidden="1"/>
    <cellStyle name="Hipervínculo" xfId="593" builtinId="8" hidden="1"/>
    <cellStyle name="Hipervínculo" xfId="597" builtinId="8" hidden="1"/>
    <cellStyle name="Hipervínculo" xfId="599" builtinId="8" hidden="1"/>
    <cellStyle name="Hipervínculo" xfId="601" builtinId="8" hidden="1"/>
    <cellStyle name="Hipervínculo" xfId="605" builtinId="8" hidden="1"/>
    <cellStyle name="Hipervínculo" xfId="607" builtinId="8" hidden="1"/>
    <cellStyle name="Hipervínculo" xfId="609" builtinId="8" hidden="1"/>
    <cellStyle name="Hipervínculo" xfId="613" builtinId="8" hidden="1"/>
    <cellStyle name="Hipervínculo" xfId="615" builtinId="8" hidden="1"/>
    <cellStyle name="Hipervínculo" xfId="617" builtinId="8" hidden="1"/>
    <cellStyle name="Hipervínculo" xfId="621" builtinId="8" hidden="1"/>
    <cellStyle name="Hipervínculo" xfId="623" builtinId="8" hidden="1"/>
    <cellStyle name="Hipervínculo" xfId="625" builtinId="8" hidden="1"/>
    <cellStyle name="Hipervínculo" xfId="629" builtinId="8" hidden="1"/>
    <cellStyle name="Hipervínculo" xfId="631" builtinId="8" hidden="1"/>
    <cellStyle name="Hipervínculo" xfId="633" builtinId="8" hidden="1"/>
    <cellStyle name="Hipervínculo" xfId="637" builtinId="8" hidden="1"/>
    <cellStyle name="Hipervínculo" xfId="639" builtinId="8" hidden="1"/>
    <cellStyle name="Hipervínculo" xfId="641" builtinId="8" hidden="1"/>
    <cellStyle name="Hipervínculo" xfId="645" builtinId="8" hidden="1"/>
    <cellStyle name="Hipervínculo" xfId="647" builtinId="8" hidden="1"/>
    <cellStyle name="Hipervínculo" xfId="649" builtinId="8" hidden="1"/>
    <cellStyle name="Hipervínculo" xfId="653" builtinId="8" hidden="1"/>
    <cellStyle name="Hipervínculo" xfId="655" builtinId="8" hidden="1"/>
    <cellStyle name="Hipervínculo" xfId="657" builtinId="8" hidden="1"/>
    <cellStyle name="Hipervínculo" xfId="661" builtinId="8" hidden="1"/>
    <cellStyle name="Hipervínculo" xfId="663" builtinId="8" hidden="1"/>
    <cellStyle name="Hipervínculo" xfId="665" builtinId="8" hidden="1"/>
    <cellStyle name="Hipervínculo" xfId="669" builtinId="8" hidden="1"/>
    <cellStyle name="Hipervínculo" xfId="671" builtinId="8" hidden="1"/>
    <cellStyle name="Hipervínculo" xfId="673" builtinId="8" hidden="1"/>
    <cellStyle name="Hipervínculo" xfId="677" builtinId="8" hidden="1"/>
    <cellStyle name="Hipervínculo" xfId="679" builtinId="8" hidden="1"/>
    <cellStyle name="Hipervínculo" xfId="681" builtinId="8" hidden="1"/>
    <cellStyle name="Hipervínculo" xfId="685" builtinId="8" hidden="1"/>
    <cellStyle name="Hipervínculo" xfId="687" builtinId="8" hidden="1"/>
    <cellStyle name="Hipervínculo" xfId="689" builtinId="8" hidden="1"/>
    <cellStyle name="Hipervínculo" xfId="693" builtinId="8" hidden="1"/>
    <cellStyle name="Hipervínculo" xfId="695" builtinId="8" hidden="1"/>
    <cellStyle name="Hipervínculo" xfId="697" builtinId="8" hidden="1"/>
    <cellStyle name="Hipervínculo" xfId="701" builtinId="8" hidden="1"/>
    <cellStyle name="Hipervínculo" xfId="703" builtinId="8" hidden="1"/>
    <cellStyle name="Hipervínculo" xfId="705" builtinId="8" hidden="1"/>
    <cellStyle name="Hipervínculo" xfId="709" builtinId="8" hidden="1"/>
    <cellStyle name="Hipervínculo" xfId="711" builtinId="8" hidden="1"/>
    <cellStyle name="Hipervínculo" xfId="713" builtinId="8" hidden="1"/>
    <cellStyle name="Hipervínculo" xfId="717" builtinId="8" hidden="1"/>
    <cellStyle name="Hipervínculo" xfId="719" builtinId="8" hidden="1"/>
    <cellStyle name="Hipervínculo" xfId="721" builtinId="8" hidden="1"/>
    <cellStyle name="Hipervínculo" xfId="725" builtinId="8" hidden="1"/>
    <cellStyle name="Hipervínculo" xfId="727" builtinId="8" hidden="1"/>
    <cellStyle name="Hipervínculo" xfId="729" builtinId="8" hidden="1"/>
    <cellStyle name="Hipervínculo" xfId="733" builtinId="8" hidden="1"/>
    <cellStyle name="Hipervínculo" xfId="735" builtinId="8" hidden="1"/>
    <cellStyle name="Hipervínculo" xfId="737" builtinId="8" hidden="1"/>
    <cellStyle name="Hipervínculo" xfId="741" builtinId="8" hidden="1"/>
    <cellStyle name="Hipervínculo" xfId="743" builtinId="8" hidden="1"/>
    <cellStyle name="Hipervínculo" xfId="745" builtinId="8" hidden="1"/>
    <cellStyle name="Hipervínculo" xfId="749" builtinId="8" hidden="1"/>
    <cellStyle name="Hipervínculo" xfId="751" builtinId="8" hidden="1"/>
    <cellStyle name="Hipervínculo" xfId="753" builtinId="8" hidden="1"/>
    <cellStyle name="Hipervínculo" xfId="757" builtinId="8" hidden="1"/>
    <cellStyle name="Hipervínculo" xfId="759" builtinId="8" hidden="1"/>
    <cellStyle name="Hipervínculo" xfId="761" builtinId="8" hidden="1"/>
    <cellStyle name="Hipervínculo" xfId="765" builtinId="8" hidden="1"/>
    <cellStyle name="Hipervínculo" xfId="767" builtinId="8" hidden="1"/>
    <cellStyle name="Hipervínculo" xfId="769" builtinId="8" hidden="1"/>
    <cellStyle name="Hipervínculo" xfId="773" builtinId="8" hidden="1"/>
    <cellStyle name="Hipervínculo" xfId="775" builtinId="8" hidden="1"/>
    <cellStyle name="Hipervínculo" xfId="777" builtinId="8" hidden="1"/>
    <cellStyle name="Hipervínculo" xfId="781" builtinId="8" hidden="1"/>
    <cellStyle name="Hipervínculo" xfId="783" builtinId="8" hidden="1"/>
    <cellStyle name="Hipervínculo" xfId="785" builtinId="8" hidden="1"/>
    <cellStyle name="Hipervínculo" xfId="789" builtinId="8" hidden="1"/>
    <cellStyle name="Hipervínculo" xfId="791" builtinId="8" hidden="1"/>
    <cellStyle name="Hipervínculo" xfId="793" builtinId="8" hidden="1"/>
    <cellStyle name="Hipervínculo" xfId="797" builtinId="8" hidden="1"/>
    <cellStyle name="Hipervínculo" xfId="799" builtinId="8" hidden="1"/>
    <cellStyle name="Hipervínculo" xfId="801" builtinId="8" hidden="1"/>
    <cellStyle name="Hipervínculo" xfId="805" builtinId="8" hidden="1"/>
    <cellStyle name="Hipervínculo" xfId="807" builtinId="8" hidden="1"/>
    <cellStyle name="Hipervínculo" xfId="809" builtinId="8" hidden="1"/>
    <cellStyle name="Hipervínculo" xfId="813" builtinId="8" hidden="1"/>
    <cellStyle name="Hipervínculo" xfId="815" builtinId="8" hidden="1"/>
    <cellStyle name="Hipervínculo" xfId="817" builtinId="8" hidden="1"/>
    <cellStyle name="Hipervínculo" xfId="821" builtinId="8" hidden="1"/>
    <cellStyle name="Hipervínculo" xfId="823" builtinId="8" hidden="1"/>
    <cellStyle name="Hipervínculo" xfId="825" builtinId="8" hidden="1"/>
    <cellStyle name="Hipervínculo" xfId="829" builtinId="8" hidden="1"/>
    <cellStyle name="Hipervínculo" xfId="831" builtinId="8" hidden="1"/>
    <cellStyle name="Hipervínculo" xfId="833" builtinId="8" hidden="1"/>
    <cellStyle name="Hipervínculo" xfId="837" builtinId="8" hidden="1"/>
    <cellStyle name="Hipervínculo" xfId="839" builtinId="8" hidden="1"/>
    <cellStyle name="Hipervínculo" xfId="841" builtinId="8" hidden="1"/>
    <cellStyle name="Hipervínculo" xfId="845" builtinId="8" hidden="1"/>
    <cellStyle name="Hipervínculo" xfId="847" builtinId="8" hidden="1"/>
    <cellStyle name="Hipervínculo" xfId="849" builtinId="8" hidden="1"/>
    <cellStyle name="Hipervínculo" xfId="853" builtinId="8" hidden="1"/>
    <cellStyle name="Hipervínculo" xfId="855" builtinId="8" hidden="1"/>
    <cellStyle name="Hipervínculo" xfId="857" builtinId="8" hidden="1"/>
    <cellStyle name="Hipervínculo" xfId="861" builtinId="8" hidden="1"/>
    <cellStyle name="Hipervínculo" xfId="863" builtinId="8" hidden="1"/>
    <cellStyle name="Hipervínculo" xfId="865" builtinId="8" hidden="1"/>
    <cellStyle name="Hipervínculo" xfId="869" builtinId="8" hidden="1"/>
    <cellStyle name="Hipervínculo" xfId="871" builtinId="8" hidden="1"/>
    <cellStyle name="Hipervínculo" xfId="873" builtinId="8" hidden="1"/>
    <cellStyle name="Hipervínculo" xfId="877" builtinId="8" hidden="1"/>
    <cellStyle name="Hipervínculo" xfId="879" builtinId="8" hidden="1"/>
    <cellStyle name="Hipervínculo" xfId="881" builtinId="8" hidden="1"/>
    <cellStyle name="Hipervínculo" xfId="885" builtinId="8" hidden="1"/>
    <cellStyle name="Hipervínculo" xfId="887" builtinId="8" hidden="1"/>
    <cellStyle name="Hipervínculo" xfId="889" builtinId="8" hidden="1"/>
    <cellStyle name="Hipervínculo" xfId="893" builtinId="8" hidden="1"/>
    <cellStyle name="Hipervínculo" xfId="895" builtinId="8" hidden="1"/>
    <cellStyle name="Hipervínculo" xfId="897" builtinId="8" hidden="1"/>
    <cellStyle name="Hipervínculo" xfId="901" builtinId="8" hidden="1"/>
    <cellStyle name="Hipervínculo" xfId="903" builtinId="8" hidden="1"/>
    <cellStyle name="Hipervínculo" xfId="905" builtinId="8" hidden="1"/>
    <cellStyle name="Hipervínculo" xfId="909" builtinId="8" hidden="1"/>
    <cellStyle name="Hipervínculo" xfId="907" builtinId="8" hidden="1"/>
    <cellStyle name="Hipervínculo" xfId="899" builtinId="8" hidden="1"/>
    <cellStyle name="Hipervínculo" xfId="891" builtinId="8" hidden="1"/>
    <cellStyle name="Hipervínculo" xfId="883" builtinId="8" hidden="1"/>
    <cellStyle name="Hipervínculo" xfId="875" builtinId="8" hidden="1"/>
    <cellStyle name="Hipervínculo" xfId="867" builtinId="8" hidden="1"/>
    <cellStyle name="Hipervínculo" xfId="859" builtinId="8" hidden="1"/>
    <cellStyle name="Hipervínculo" xfId="851" builtinId="8" hidden="1"/>
    <cellStyle name="Hipervínculo" xfId="843" builtinId="8" hidden="1"/>
    <cellStyle name="Hipervínculo" xfId="835" builtinId="8" hidden="1"/>
    <cellStyle name="Hipervínculo" xfId="827" builtinId="8" hidden="1"/>
    <cellStyle name="Hipervínculo" xfId="819" builtinId="8" hidden="1"/>
    <cellStyle name="Hipervínculo" xfId="811" builtinId="8" hidden="1"/>
    <cellStyle name="Hipervínculo" xfId="803" builtinId="8" hidden="1"/>
    <cellStyle name="Hipervínculo" xfId="795" builtinId="8" hidden="1"/>
    <cellStyle name="Hipervínculo" xfId="787" builtinId="8" hidden="1"/>
    <cellStyle name="Hipervínculo" xfId="779" builtinId="8" hidden="1"/>
    <cellStyle name="Hipervínculo" xfId="771" builtinId="8" hidden="1"/>
    <cellStyle name="Hipervínculo" xfId="763" builtinId="8" hidden="1"/>
    <cellStyle name="Hipervínculo" xfId="755" builtinId="8" hidden="1"/>
    <cellStyle name="Hipervínculo" xfId="747" builtinId="8" hidden="1"/>
    <cellStyle name="Hipervínculo" xfId="739" builtinId="8" hidden="1"/>
    <cellStyle name="Hipervínculo" xfId="731" builtinId="8" hidden="1"/>
    <cellStyle name="Hipervínculo" xfId="723" builtinId="8" hidden="1"/>
    <cellStyle name="Hipervínculo" xfId="715" builtinId="8" hidden="1"/>
    <cellStyle name="Hipervínculo" xfId="707" builtinId="8" hidden="1"/>
    <cellStyle name="Hipervínculo" xfId="699" builtinId="8" hidden="1"/>
    <cellStyle name="Hipervínculo" xfId="691" builtinId="8" hidden="1"/>
    <cellStyle name="Hipervínculo" xfId="683" builtinId="8" hidden="1"/>
    <cellStyle name="Hipervínculo" xfId="675" builtinId="8" hidden="1"/>
    <cellStyle name="Hipervínculo" xfId="667" builtinId="8" hidden="1"/>
    <cellStyle name="Hipervínculo" xfId="659" builtinId="8" hidden="1"/>
    <cellStyle name="Hipervínculo" xfId="651" builtinId="8" hidden="1"/>
    <cellStyle name="Hipervínculo" xfId="643" builtinId="8" hidden="1"/>
    <cellStyle name="Hipervínculo" xfId="635" builtinId="8" hidden="1"/>
    <cellStyle name="Hipervínculo" xfId="627" builtinId="8" hidden="1"/>
    <cellStyle name="Hipervínculo" xfId="619" builtinId="8" hidden="1"/>
    <cellStyle name="Hipervínculo" xfId="611" builtinId="8" hidden="1"/>
    <cellStyle name="Hipervínculo" xfId="603" builtinId="8" hidden="1"/>
    <cellStyle name="Hipervínculo" xfId="595" builtinId="8" hidden="1"/>
    <cellStyle name="Hipervínculo" xfId="587" builtinId="8" hidden="1"/>
    <cellStyle name="Hipervínculo" xfId="579" builtinId="8" hidden="1"/>
    <cellStyle name="Hipervínculo" xfId="571" builtinId="8" hidden="1"/>
    <cellStyle name="Hipervínculo" xfId="563" builtinId="8" hidden="1"/>
    <cellStyle name="Hipervínculo" xfId="555" builtinId="8" hidden="1"/>
    <cellStyle name="Hipervínculo" xfId="547" builtinId="8" hidden="1"/>
    <cellStyle name="Hipervínculo" xfId="539" builtinId="8" hidden="1"/>
    <cellStyle name="Hipervínculo" xfId="531" builtinId="8" hidden="1"/>
    <cellStyle name="Hipervínculo" xfId="523" builtinId="8" hidden="1"/>
    <cellStyle name="Hipervínculo" xfId="515" builtinId="8" hidden="1"/>
    <cellStyle name="Hipervínculo" xfId="507" builtinId="8" hidden="1"/>
    <cellStyle name="Hipervínculo" xfId="499" builtinId="8" hidden="1"/>
    <cellStyle name="Hipervínculo" xfId="491" builtinId="8" hidden="1"/>
    <cellStyle name="Hipervínculo" xfId="483" builtinId="8" hidden="1"/>
    <cellStyle name="Hipervínculo" xfId="475" builtinId="8" hidden="1"/>
    <cellStyle name="Hipervínculo" xfId="467" builtinId="8" hidden="1"/>
    <cellStyle name="Hipervínculo" xfId="459" builtinId="8" hidden="1"/>
    <cellStyle name="Hipervínculo" xfId="451" builtinId="8" hidden="1"/>
    <cellStyle name="Hipervínculo" xfId="443" builtinId="8" hidden="1"/>
    <cellStyle name="Hipervínculo" xfId="435" builtinId="8" hidden="1"/>
    <cellStyle name="Hipervínculo" xfId="427" builtinId="8" hidden="1"/>
    <cellStyle name="Hipervínculo" xfId="419" builtinId="8" hidden="1"/>
    <cellStyle name="Hipervínculo" xfId="411" builtinId="8" hidden="1"/>
    <cellStyle name="Hipervínculo" xfId="403" builtinId="8" hidden="1"/>
    <cellStyle name="Hipervínculo" xfId="395" builtinId="8" hidden="1"/>
    <cellStyle name="Hipervínculo" xfId="387" builtinId="8" hidden="1"/>
    <cellStyle name="Hipervínculo" xfId="379" builtinId="8" hidden="1"/>
    <cellStyle name="Hipervínculo" xfId="371" builtinId="8" hidden="1"/>
    <cellStyle name="Hipervínculo" xfId="363" builtinId="8" hidden="1"/>
    <cellStyle name="Hipervínculo" xfId="355" builtinId="8" hidden="1"/>
    <cellStyle name="Hipervínculo" xfId="347" builtinId="8" hidden="1"/>
    <cellStyle name="Hipervínculo" xfId="339" builtinId="8" hidden="1"/>
    <cellStyle name="Hipervínculo" xfId="154" builtinId="8" hidden="1"/>
    <cellStyle name="Hipervínculo" xfId="156" builtinId="8" hidden="1"/>
    <cellStyle name="Hipervínculo" xfId="158" builtinId="8" hidden="1"/>
    <cellStyle name="Hipervínculo" xfId="160"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3" builtinId="8" hidden="1"/>
    <cellStyle name="Hipervínculo" xfId="225"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23" builtinId="8" hidden="1"/>
    <cellStyle name="Hipervínculo" xfId="307" builtinId="8" hidden="1"/>
    <cellStyle name="Hipervínculo" xfId="291" builtinId="8" hidden="1"/>
    <cellStyle name="Hipervínculo" xfId="275" builtinId="8" hidden="1"/>
    <cellStyle name="Hipervínculo" xfId="259" builtinId="8" hidden="1"/>
    <cellStyle name="Hipervínculo" xfId="243" builtinId="8" hidden="1"/>
    <cellStyle name="Hipervínculo" xfId="227" builtinId="8" hidden="1"/>
    <cellStyle name="Hipervínculo" xfId="210" builtinId="8" hidden="1"/>
    <cellStyle name="Hipervínculo" xfId="194" builtinId="8" hidden="1"/>
    <cellStyle name="Hipervínculo" xfId="178" builtinId="8" hidden="1"/>
    <cellStyle name="Hipervínculo" xfId="162"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30" builtinId="8" hidden="1"/>
    <cellStyle name="Hipervínculo" xfId="98"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7" builtinId="8" hidden="1"/>
    <cellStyle name="Hipervínculo" xfId="69" builtinId="8" hidden="1"/>
    <cellStyle name="Hipervínculo" xfId="71" builtinId="8" hidden="1"/>
    <cellStyle name="Hipervínculo" xfId="73" builtinId="8" hidden="1"/>
    <cellStyle name="Hipervínculo" xfId="76" builtinId="8" hidden="1"/>
    <cellStyle name="Hipervínculo" xfId="78" builtinId="8" hidden="1"/>
    <cellStyle name="Hipervínculo" xfId="65"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21" builtinId="8" hidden="1"/>
    <cellStyle name="Hipervínculo" xfId="23" builtinId="8" hidden="1"/>
    <cellStyle name="Hipervínculo" xfId="25" builtinId="8" hidden="1"/>
    <cellStyle name="Hipervínculo" xfId="27" builtinId="8" hidden="1"/>
    <cellStyle name="Hipervínculo" xfId="12" builtinId="8" hidden="1"/>
    <cellStyle name="Hipervínculo" xfId="14" builtinId="8" hidden="1"/>
    <cellStyle name="Hipervínculo" xfId="10"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1049" builtinId="8" hidden="1"/>
    <cellStyle name="Hipervínculo" xfId="1051" builtinId="8" hidden="1"/>
    <cellStyle name="Hipervínculo" xfId="1053" builtinId="8" hidden="1"/>
    <cellStyle name="Hipervínculo" xfId="1055" builtinId="8" hidden="1"/>
    <cellStyle name="Hipervínculo" xfId="1057" builtinId="8" hidden="1"/>
    <cellStyle name="Hipervínculo" xfId="1059" builtinId="8" hidden="1"/>
    <cellStyle name="Hipervínculo" xfId="1061" builtinId="8" hidden="1"/>
    <cellStyle name="Hipervínculo" xfId="1063" builtinId="8" hidden="1"/>
    <cellStyle name="Hipervínculo" xfId="1065" builtinId="8" hidden="1"/>
    <cellStyle name="Hipervínculo" xfId="1067" builtinId="8" hidden="1"/>
    <cellStyle name="Hipervínculo" xfId="1069" builtinId="8" hidden="1"/>
    <cellStyle name="Hipervínculo" xfId="1071" builtinId="8" hidden="1"/>
    <cellStyle name="Hipervínculo" xfId="1073" builtinId="8" hidden="1"/>
    <cellStyle name="Hipervínculo" xfId="1075" builtinId="8" hidden="1"/>
    <cellStyle name="Hipervínculo" xfId="1077" builtinId="8" hidden="1"/>
    <cellStyle name="Hipervínculo" xfId="1079" builtinId="8" hidden="1"/>
    <cellStyle name="Hipervínculo" xfId="1081" builtinId="8" hidden="1"/>
    <cellStyle name="Hipervínculo" xfId="1083" builtinId="8" hidden="1"/>
    <cellStyle name="Hipervínculo" xfId="1085" builtinId="8" hidden="1"/>
    <cellStyle name="Hipervínculo" xfId="1087" builtinId="8" hidden="1"/>
    <cellStyle name="Hipervínculo" xfId="1089" builtinId="8" hidden="1"/>
    <cellStyle name="Hipervínculo" xfId="1091" builtinId="8" hidden="1"/>
    <cellStyle name="Hipervínculo" xfId="1093" builtinId="8" hidden="1"/>
    <cellStyle name="Hipervínculo" xfId="1095" builtinId="8" hidden="1"/>
    <cellStyle name="Hipervínculo" xfId="1097" builtinId="8" hidden="1"/>
    <cellStyle name="Hipervínculo" xfId="1099" builtinId="8" hidden="1"/>
    <cellStyle name="Hipervínculo" xfId="1101" builtinId="8" hidden="1"/>
    <cellStyle name="Hipervínculo" xfId="1103" builtinId="8" hidden="1"/>
    <cellStyle name="Hipervínculo" xfId="1105" builtinId="8" hidden="1"/>
    <cellStyle name="Hipervínculo" xfId="1107" builtinId="8" hidden="1"/>
    <cellStyle name="Hipervínculo" xfId="1109" builtinId="8" hidden="1"/>
    <cellStyle name="Hipervínculo" xfId="1111" builtinId="8" hidden="1"/>
    <cellStyle name="Hipervínculo" xfId="1113" builtinId="8" hidden="1"/>
    <cellStyle name="Hipervínculo" xfId="1115" builtinId="8" hidden="1"/>
    <cellStyle name="Hipervínculo" xfId="1117" builtinId="8" hidden="1"/>
    <cellStyle name="Hipervínculo" xfId="1119" builtinId="8" hidden="1"/>
    <cellStyle name="Hipervínculo" xfId="1121" builtinId="8" hidden="1"/>
    <cellStyle name="Hipervínculo" xfId="1123" builtinId="8" hidden="1"/>
    <cellStyle name="Hipervínculo" xfId="1125" builtinId="8" hidden="1"/>
    <cellStyle name="Hipervínculo" xfId="1127" builtinId="8" hidden="1"/>
    <cellStyle name="Hipervínculo" xfId="1129" builtinId="8" hidden="1"/>
    <cellStyle name="Hipervínculo" xfId="1131" builtinId="8" hidden="1"/>
    <cellStyle name="Hipervínculo" xfId="1133" builtinId="8" hidden="1"/>
    <cellStyle name="Hipervínculo" xfId="1135" builtinId="8" hidden="1"/>
    <cellStyle name="Hipervínculo" xfId="1137" builtinId="8" hidden="1"/>
    <cellStyle name="Hipervínculo" xfId="1139" builtinId="8" hidden="1"/>
    <cellStyle name="Hipervínculo" xfId="1141" builtinId="8" hidden="1"/>
    <cellStyle name="Hipervínculo" xfId="1143" builtinId="8" hidden="1"/>
    <cellStyle name="Hipervínculo" xfId="1145" builtinId="8" hidden="1"/>
    <cellStyle name="Hipervínculo" xfId="1147"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visitado" xfId="83" builtinId="9" hidden="1"/>
    <cellStyle name="Hipervínculo visitado" xfId="87" builtinId="9" hidden="1"/>
    <cellStyle name="Hipervínculo visitado" xfId="91" builtinId="9" hidden="1"/>
    <cellStyle name="Hipervínculo visitado" xfId="95" builtinId="9" hidden="1"/>
    <cellStyle name="Hipervínculo visitado" xfId="99" builtinId="9" hidden="1"/>
    <cellStyle name="Hipervínculo visitado" xfId="103" builtinId="9" hidden="1"/>
    <cellStyle name="Hipervínculo visitado" xfId="107" builtinId="9" hidden="1"/>
    <cellStyle name="Hipervínculo visitado" xfId="111" builtinId="9" hidden="1"/>
    <cellStyle name="Hipervínculo visitado" xfId="115" builtinId="9" hidden="1"/>
    <cellStyle name="Hipervínculo visitado" xfId="119" builtinId="9" hidden="1"/>
    <cellStyle name="Hipervínculo visitado" xfId="123" builtinId="9" hidden="1"/>
    <cellStyle name="Hipervínculo visitado" xfId="127" builtinId="9" hidden="1"/>
    <cellStyle name="Hipervínculo visitado" xfId="131" builtinId="9" hidden="1"/>
    <cellStyle name="Hipervínculo visitado" xfId="135" builtinId="9" hidden="1"/>
    <cellStyle name="Hipervínculo visitado" xfId="139" builtinId="9" hidden="1"/>
    <cellStyle name="Hipervínculo visitado" xfId="143" builtinId="9" hidden="1"/>
    <cellStyle name="Hipervínculo visitado" xfId="147" builtinId="9" hidden="1"/>
    <cellStyle name="Hipervínculo visitado" xfId="151" builtinId="9" hidden="1"/>
    <cellStyle name="Hipervínculo visitado" xfId="155" builtinId="9" hidden="1"/>
    <cellStyle name="Hipervínculo visitado" xfId="159" builtinId="9" hidden="1"/>
    <cellStyle name="Hipervínculo visitado" xfId="163" builtinId="9" hidden="1"/>
    <cellStyle name="Hipervínculo visitado" xfId="167" builtinId="9" hidden="1"/>
    <cellStyle name="Hipervínculo visitado" xfId="171" builtinId="9" hidden="1"/>
    <cellStyle name="Hipervínculo visitado" xfId="175" builtinId="9" hidden="1"/>
    <cellStyle name="Hipervínculo visitado" xfId="179" builtinId="9" hidden="1"/>
    <cellStyle name="Hipervínculo visitado" xfId="183" builtinId="9" hidden="1"/>
    <cellStyle name="Hipervínculo visitado" xfId="187" builtinId="9" hidden="1"/>
    <cellStyle name="Hipervínculo visitado" xfId="191" builtinId="9" hidden="1"/>
    <cellStyle name="Hipervínculo visitado" xfId="195" builtinId="9" hidden="1"/>
    <cellStyle name="Hipervínculo visitado" xfId="199" builtinId="9" hidden="1"/>
    <cellStyle name="Hipervínculo visitado" xfId="203" builtinId="9" hidden="1"/>
    <cellStyle name="Hipervínculo visitado" xfId="207" builtinId="9" hidden="1"/>
    <cellStyle name="Hipervínculo visitado" xfId="211" builtinId="9" hidden="1"/>
    <cellStyle name="Hipervínculo visitado" xfId="215" builtinId="9" hidden="1"/>
    <cellStyle name="Hipervínculo visitado" xfId="219" builtinId="9" hidden="1"/>
    <cellStyle name="Hipervínculo visitado" xfId="224" builtinId="9" hidden="1"/>
    <cellStyle name="Hipervínculo visitado" xfId="228" builtinId="9" hidden="1"/>
    <cellStyle name="Hipervínculo visitado" xfId="232" builtinId="9" hidden="1"/>
    <cellStyle name="Hipervínculo visitado" xfId="236" builtinId="9" hidden="1"/>
    <cellStyle name="Hipervínculo visitado" xfId="240" builtinId="9" hidden="1"/>
    <cellStyle name="Hipervínculo visitado" xfId="244" builtinId="9" hidden="1"/>
    <cellStyle name="Hipervínculo visitado" xfId="248" builtinId="9" hidden="1"/>
    <cellStyle name="Hipervínculo visitado" xfId="252" builtinId="9" hidden="1"/>
    <cellStyle name="Hipervínculo visitado" xfId="256" builtinId="9" hidden="1"/>
    <cellStyle name="Hipervínculo visitado" xfId="260" builtinId="9" hidden="1"/>
    <cellStyle name="Hipervínculo visitado" xfId="264" builtinId="9" hidden="1"/>
    <cellStyle name="Hipervínculo visitado" xfId="268" builtinId="9" hidden="1"/>
    <cellStyle name="Hipervínculo visitado" xfId="272" builtinId="9" hidden="1"/>
    <cellStyle name="Hipervínculo visitado" xfId="276" builtinId="9" hidden="1"/>
    <cellStyle name="Hipervínculo visitado" xfId="280" builtinId="9" hidden="1"/>
    <cellStyle name="Hipervínculo visitado" xfId="284" builtinId="9" hidden="1"/>
    <cellStyle name="Hipervínculo visitado" xfId="288" builtinId="9" hidden="1"/>
    <cellStyle name="Hipervínculo visitado" xfId="292" builtinId="9" hidden="1"/>
    <cellStyle name="Hipervínculo visitado" xfId="296" builtinId="9" hidden="1"/>
    <cellStyle name="Hipervínculo visitado" xfId="300" builtinId="9" hidden="1"/>
    <cellStyle name="Hipervínculo visitado" xfId="304" builtinId="9" hidden="1"/>
    <cellStyle name="Hipervínculo visitado" xfId="308" builtinId="9" hidden="1"/>
    <cellStyle name="Hipervínculo visitado" xfId="312" builtinId="9" hidden="1"/>
    <cellStyle name="Hipervínculo visitado" xfId="316" builtinId="9" hidden="1"/>
    <cellStyle name="Hipervínculo visitado" xfId="320" builtinId="9" hidden="1"/>
    <cellStyle name="Hipervínculo visitado" xfId="324" builtinId="9" hidden="1"/>
    <cellStyle name="Hipervínculo visitado" xfId="328" builtinId="9" hidden="1"/>
    <cellStyle name="Hipervínculo visitado" xfId="332" builtinId="9" hidden="1"/>
    <cellStyle name="Hipervínculo visitado" xfId="336" builtinId="9" hidden="1"/>
    <cellStyle name="Hipervínculo visitado" xfId="340" builtinId="9" hidden="1"/>
    <cellStyle name="Hipervínculo visitado" xfId="344" builtinId="9" hidden="1"/>
    <cellStyle name="Hipervínculo visitado" xfId="348" builtinId="9" hidden="1"/>
    <cellStyle name="Hipervínculo visitado" xfId="352" builtinId="9" hidden="1"/>
    <cellStyle name="Hipervínculo visitado" xfId="356" builtinId="9" hidden="1"/>
    <cellStyle name="Hipervínculo visitado" xfId="360" builtinId="9" hidden="1"/>
    <cellStyle name="Hipervínculo visitado" xfId="364" builtinId="9" hidden="1"/>
    <cellStyle name="Hipervínculo visitado" xfId="368" builtinId="9" hidden="1"/>
    <cellStyle name="Hipervínculo visitado" xfId="372" builtinId="9" hidden="1"/>
    <cellStyle name="Hipervínculo visitado" xfId="376" builtinId="9" hidden="1"/>
    <cellStyle name="Hipervínculo visitado" xfId="380" builtinId="9" hidden="1"/>
    <cellStyle name="Hipervínculo visitado" xfId="384" builtinId="9" hidden="1"/>
    <cellStyle name="Hipervínculo visitado" xfId="388" builtinId="9" hidden="1"/>
    <cellStyle name="Hipervínculo visitado" xfId="392" builtinId="9" hidden="1"/>
    <cellStyle name="Hipervínculo visitado" xfId="396" builtinId="9" hidden="1"/>
    <cellStyle name="Hipervínculo visitado" xfId="400" builtinId="9" hidden="1"/>
    <cellStyle name="Hipervínculo visitado" xfId="404" builtinId="9" hidden="1"/>
    <cellStyle name="Hipervínculo visitado" xfId="408" builtinId="9" hidden="1"/>
    <cellStyle name="Hipervínculo visitado" xfId="412" builtinId="9" hidden="1"/>
    <cellStyle name="Hipervínculo visitado" xfId="416" builtinId="9" hidden="1"/>
    <cellStyle name="Hipervínculo visitado" xfId="420" builtinId="9" hidden="1"/>
    <cellStyle name="Hipervínculo visitado" xfId="424" builtinId="9" hidden="1"/>
    <cellStyle name="Hipervínculo visitado" xfId="428" builtinId="9" hidden="1"/>
    <cellStyle name="Hipervínculo visitado" xfId="432" builtinId="9" hidden="1"/>
    <cellStyle name="Hipervínculo visitado" xfId="436" builtinId="9" hidden="1"/>
    <cellStyle name="Hipervínculo visitado" xfId="440" builtinId="9" hidden="1"/>
    <cellStyle name="Hipervínculo visitado" xfId="444" builtinId="9" hidden="1"/>
    <cellStyle name="Hipervínculo visitado" xfId="448" builtinId="9" hidden="1"/>
    <cellStyle name="Hipervínculo visitado" xfId="452" builtinId="9" hidden="1"/>
    <cellStyle name="Hipervínculo visitado" xfId="456" builtinId="9" hidden="1"/>
    <cellStyle name="Hipervínculo visitado" xfId="460" builtinId="9" hidden="1"/>
    <cellStyle name="Hipervínculo visitado" xfId="464" builtinId="9" hidden="1"/>
    <cellStyle name="Hipervínculo visitado" xfId="468" builtinId="9" hidden="1"/>
    <cellStyle name="Hipervínculo visitado" xfId="472" builtinId="9" hidden="1"/>
    <cellStyle name="Hipervínculo visitado" xfId="476" builtinId="9" hidden="1"/>
    <cellStyle name="Hipervínculo visitado" xfId="480" builtinId="9" hidden="1"/>
    <cellStyle name="Hipervínculo visitado" xfId="484" builtinId="9" hidden="1"/>
    <cellStyle name="Hipervínculo visitado" xfId="488" builtinId="9" hidden="1"/>
    <cellStyle name="Hipervínculo visitado" xfId="492" builtinId="9" hidden="1"/>
    <cellStyle name="Hipervínculo visitado" xfId="496" builtinId="9" hidden="1"/>
    <cellStyle name="Hipervínculo visitado" xfId="500" builtinId="9" hidden="1"/>
    <cellStyle name="Hipervínculo visitado" xfId="504" builtinId="9" hidden="1"/>
    <cellStyle name="Hipervínculo visitado" xfId="508" builtinId="9" hidden="1"/>
    <cellStyle name="Hipervínculo visitado" xfId="512" builtinId="9" hidden="1"/>
    <cellStyle name="Hipervínculo visitado" xfId="516" builtinId="9" hidden="1"/>
    <cellStyle name="Hipervínculo visitado" xfId="520" builtinId="9" hidden="1"/>
    <cellStyle name="Hipervínculo visitado" xfId="524" builtinId="9" hidden="1"/>
    <cellStyle name="Hipervínculo visitado" xfId="528" builtinId="9" hidden="1"/>
    <cellStyle name="Hipervínculo visitado" xfId="532" builtinId="9" hidden="1"/>
    <cellStyle name="Hipervínculo visitado" xfId="536" builtinId="9" hidden="1"/>
    <cellStyle name="Hipervínculo visitado" xfId="540" builtinId="9" hidden="1"/>
    <cellStyle name="Hipervínculo visitado" xfId="544" builtinId="9" hidden="1"/>
    <cellStyle name="Hipervínculo visitado" xfId="548" builtinId="9" hidden="1"/>
    <cellStyle name="Hipervínculo visitado" xfId="552" builtinId="9" hidden="1"/>
    <cellStyle name="Hipervínculo visitado" xfId="556" builtinId="9" hidden="1"/>
    <cellStyle name="Hipervínculo visitado" xfId="560" builtinId="9" hidden="1"/>
    <cellStyle name="Hipervínculo visitado" xfId="564" builtinId="9" hidden="1"/>
    <cellStyle name="Hipervínculo visitado" xfId="568" builtinId="9" hidden="1"/>
    <cellStyle name="Hipervínculo visitado" xfId="572" builtinId="9" hidden="1"/>
    <cellStyle name="Hipervínculo visitado" xfId="576" builtinId="9" hidden="1"/>
    <cellStyle name="Hipervínculo visitado" xfId="580" builtinId="9" hidden="1"/>
    <cellStyle name="Hipervínculo visitado" xfId="584" builtinId="9" hidden="1"/>
    <cellStyle name="Hipervínculo visitado" xfId="588" builtinId="9" hidden="1"/>
    <cellStyle name="Hipervínculo visitado" xfId="592" builtinId="9" hidden="1"/>
    <cellStyle name="Hipervínculo visitado" xfId="596" builtinId="9" hidden="1"/>
    <cellStyle name="Hipervínculo visitado" xfId="600" builtinId="9" hidden="1"/>
    <cellStyle name="Hipervínculo visitado" xfId="604" builtinId="9" hidden="1"/>
    <cellStyle name="Hipervínculo visitado" xfId="608" builtinId="9" hidden="1"/>
    <cellStyle name="Hipervínculo visitado" xfId="612" builtinId="9" hidden="1"/>
    <cellStyle name="Hipervínculo visitado" xfId="616" builtinId="9" hidden="1"/>
    <cellStyle name="Hipervínculo visitado" xfId="620" builtinId="9" hidden="1"/>
    <cellStyle name="Hipervínculo visitado" xfId="624" builtinId="9" hidden="1"/>
    <cellStyle name="Hipervínculo visitado" xfId="628" builtinId="9" hidden="1"/>
    <cellStyle name="Hipervínculo visitado" xfId="632" builtinId="9" hidden="1"/>
    <cellStyle name="Hipervínculo visitado" xfId="636" builtinId="9" hidden="1"/>
    <cellStyle name="Hipervínculo visitado" xfId="640" builtinId="9" hidden="1"/>
    <cellStyle name="Hipervínculo visitado" xfId="644" builtinId="9" hidden="1"/>
    <cellStyle name="Hipervínculo visitado" xfId="648" builtinId="9" hidden="1"/>
    <cellStyle name="Hipervínculo visitado" xfId="652" builtinId="9" hidden="1"/>
    <cellStyle name="Hipervínculo visitado" xfId="656" builtinId="9" hidden="1"/>
    <cellStyle name="Hipervínculo visitado" xfId="660" builtinId="9" hidden="1"/>
    <cellStyle name="Hipervínculo visitado" xfId="664" builtinId="9" hidden="1"/>
    <cellStyle name="Hipervínculo visitado" xfId="668" builtinId="9" hidden="1"/>
    <cellStyle name="Hipervínculo visitado" xfId="672" builtinId="9" hidden="1"/>
    <cellStyle name="Hipervínculo visitado" xfId="676" builtinId="9" hidden="1"/>
    <cellStyle name="Hipervínculo visitado" xfId="680" builtinId="9" hidden="1"/>
    <cellStyle name="Hipervínculo visitado" xfId="684" builtinId="9" hidden="1"/>
    <cellStyle name="Hipervínculo visitado" xfId="688" builtinId="9" hidden="1"/>
    <cellStyle name="Hipervínculo visitado" xfId="692" builtinId="9" hidden="1"/>
    <cellStyle name="Hipervínculo visitado" xfId="696" builtinId="9" hidden="1"/>
    <cellStyle name="Hipervínculo visitado" xfId="700" builtinId="9" hidden="1"/>
    <cellStyle name="Hipervínculo visitado" xfId="704" builtinId="9" hidden="1"/>
    <cellStyle name="Hipervínculo visitado" xfId="708" builtinId="9" hidden="1"/>
    <cellStyle name="Hipervínculo visitado" xfId="712" builtinId="9" hidden="1"/>
    <cellStyle name="Hipervínculo visitado" xfId="716" builtinId="9" hidden="1"/>
    <cellStyle name="Hipervínculo visitado" xfId="720" builtinId="9" hidden="1"/>
    <cellStyle name="Hipervínculo visitado" xfId="724" builtinId="9" hidden="1"/>
    <cellStyle name="Hipervínculo visitado" xfId="728" builtinId="9" hidden="1"/>
    <cellStyle name="Hipervínculo visitado" xfId="732" builtinId="9" hidden="1"/>
    <cellStyle name="Hipervínculo visitado" xfId="736" builtinId="9" hidden="1"/>
    <cellStyle name="Hipervínculo visitado" xfId="740" builtinId="9" hidden="1"/>
    <cellStyle name="Hipervínculo visitado" xfId="744" builtinId="9" hidden="1"/>
    <cellStyle name="Hipervínculo visitado" xfId="748" builtinId="9" hidden="1"/>
    <cellStyle name="Hipervínculo visitado" xfId="752" builtinId="9" hidden="1"/>
    <cellStyle name="Hipervínculo visitado" xfId="756" builtinId="9" hidden="1"/>
    <cellStyle name="Hipervínculo visitado" xfId="760" builtinId="9" hidden="1"/>
    <cellStyle name="Hipervínculo visitado" xfId="764" builtinId="9" hidden="1"/>
    <cellStyle name="Hipervínculo visitado" xfId="768" builtinId="9" hidden="1"/>
    <cellStyle name="Hipervínculo visitado" xfId="772" builtinId="9" hidden="1"/>
    <cellStyle name="Hipervínculo visitado" xfId="776" builtinId="9" hidden="1"/>
    <cellStyle name="Hipervínculo visitado" xfId="780" builtinId="9" hidden="1"/>
    <cellStyle name="Hipervínculo visitado" xfId="784" builtinId="9" hidden="1"/>
    <cellStyle name="Hipervínculo visitado" xfId="788" builtinId="9" hidden="1"/>
    <cellStyle name="Hipervínculo visitado" xfId="792" builtinId="9" hidden="1"/>
    <cellStyle name="Hipervínculo visitado" xfId="796" builtinId="9" hidden="1"/>
    <cellStyle name="Hipervínculo visitado" xfId="800" builtinId="9" hidden="1"/>
    <cellStyle name="Hipervínculo visitado" xfId="804" builtinId="9" hidden="1"/>
    <cellStyle name="Hipervínculo visitado" xfId="808" builtinId="9" hidden="1"/>
    <cellStyle name="Hipervínculo visitado" xfId="812" builtinId="9" hidden="1"/>
    <cellStyle name="Hipervínculo visitado" xfId="816" builtinId="9" hidden="1"/>
    <cellStyle name="Hipervínculo visitado" xfId="820" builtinId="9" hidden="1"/>
    <cellStyle name="Hipervínculo visitado" xfId="824" builtinId="9" hidden="1"/>
    <cellStyle name="Hipervínculo visitado" xfId="828" builtinId="9" hidden="1"/>
    <cellStyle name="Hipervínculo visitado" xfId="832" builtinId="9" hidden="1"/>
    <cellStyle name="Hipervínculo visitado" xfId="836" builtinId="9" hidden="1"/>
    <cellStyle name="Hipervínculo visitado" xfId="840" builtinId="9" hidden="1"/>
    <cellStyle name="Hipervínculo visitado" xfId="844" builtinId="9" hidden="1"/>
    <cellStyle name="Hipervínculo visitado" xfId="848" builtinId="9" hidden="1"/>
    <cellStyle name="Hipervínculo visitado" xfId="852" builtinId="9" hidden="1"/>
    <cellStyle name="Hipervínculo visitado" xfId="856" builtinId="9" hidden="1"/>
    <cellStyle name="Hipervínculo visitado" xfId="860" builtinId="9" hidden="1"/>
    <cellStyle name="Hipervínculo visitado" xfId="864" builtinId="9" hidden="1"/>
    <cellStyle name="Hipervínculo visitado" xfId="868" builtinId="9" hidden="1"/>
    <cellStyle name="Hipervínculo visitado" xfId="872" builtinId="9" hidden="1"/>
    <cellStyle name="Hipervínculo visitado" xfId="876" builtinId="9" hidden="1"/>
    <cellStyle name="Hipervínculo visitado" xfId="880" builtinId="9" hidden="1"/>
    <cellStyle name="Hipervínculo visitado" xfId="884" builtinId="9" hidden="1"/>
    <cellStyle name="Hipervínculo visitado" xfId="888" builtinId="9" hidden="1"/>
    <cellStyle name="Hipervínculo visitado" xfId="892" builtinId="9" hidden="1"/>
    <cellStyle name="Hipervínculo visitado" xfId="896" builtinId="9" hidden="1"/>
    <cellStyle name="Hipervínculo visitado" xfId="900" builtinId="9" hidden="1"/>
    <cellStyle name="Hipervínculo visitado" xfId="904" builtinId="9" hidden="1"/>
    <cellStyle name="Hipervínculo visitado" xfId="908" builtinId="9" hidden="1"/>
    <cellStyle name="Hipervínculo visitado" xfId="910" builtinId="9" hidden="1"/>
    <cellStyle name="Hipervínculo visitado" xfId="906" builtinId="9" hidden="1"/>
    <cellStyle name="Hipervínculo visitado" xfId="902" builtinId="9" hidden="1"/>
    <cellStyle name="Hipervínculo visitado" xfId="898" builtinId="9" hidden="1"/>
    <cellStyle name="Hipervínculo visitado" xfId="894" builtinId="9" hidden="1"/>
    <cellStyle name="Hipervínculo visitado" xfId="890" builtinId="9" hidden="1"/>
    <cellStyle name="Hipervínculo visitado" xfId="886" builtinId="9" hidden="1"/>
    <cellStyle name="Hipervínculo visitado" xfId="882" builtinId="9" hidden="1"/>
    <cellStyle name="Hipervínculo visitado" xfId="878" builtinId="9" hidden="1"/>
    <cellStyle name="Hipervínculo visitado" xfId="874" builtinId="9" hidden="1"/>
    <cellStyle name="Hipervínculo visitado" xfId="870" builtinId="9" hidden="1"/>
    <cellStyle name="Hipervínculo visitado" xfId="866" builtinId="9" hidden="1"/>
    <cellStyle name="Hipervínculo visitado" xfId="862" builtinId="9" hidden="1"/>
    <cellStyle name="Hipervínculo visitado" xfId="858" builtinId="9" hidden="1"/>
    <cellStyle name="Hipervínculo visitado" xfId="854" builtinId="9" hidden="1"/>
    <cellStyle name="Hipervínculo visitado" xfId="850" builtinId="9" hidden="1"/>
    <cellStyle name="Hipervínculo visitado" xfId="846" builtinId="9" hidden="1"/>
    <cellStyle name="Hipervínculo visitado" xfId="842" builtinId="9" hidden="1"/>
    <cellStyle name="Hipervínculo visitado" xfId="838" builtinId="9" hidden="1"/>
    <cellStyle name="Hipervínculo visitado" xfId="834" builtinId="9" hidden="1"/>
    <cellStyle name="Hipervínculo visitado" xfId="830" builtinId="9" hidden="1"/>
    <cellStyle name="Hipervínculo visitado" xfId="826" builtinId="9" hidden="1"/>
    <cellStyle name="Hipervínculo visitado" xfId="822" builtinId="9" hidden="1"/>
    <cellStyle name="Hipervínculo visitado" xfId="818" builtinId="9" hidden="1"/>
    <cellStyle name="Hipervínculo visitado" xfId="814" builtinId="9" hidden="1"/>
    <cellStyle name="Hipervínculo visitado" xfId="810" builtinId="9" hidden="1"/>
    <cellStyle name="Hipervínculo visitado" xfId="806" builtinId="9" hidden="1"/>
    <cellStyle name="Hipervínculo visitado" xfId="802" builtinId="9" hidden="1"/>
    <cellStyle name="Hipervínculo visitado" xfId="798" builtinId="9" hidden="1"/>
    <cellStyle name="Hipervínculo visitado" xfId="794" builtinId="9" hidden="1"/>
    <cellStyle name="Hipervínculo visitado" xfId="790" builtinId="9" hidden="1"/>
    <cellStyle name="Hipervínculo visitado" xfId="786" builtinId="9" hidden="1"/>
    <cellStyle name="Hipervínculo visitado" xfId="782" builtinId="9" hidden="1"/>
    <cellStyle name="Hipervínculo visitado" xfId="778" builtinId="9" hidden="1"/>
    <cellStyle name="Hipervínculo visitado" xfId="774" builtinId="9" hidden="1"/>
    <cellStyle name="Hipervínculo visitado" xfId="770" builtinId="9" hidden="1"/>
    <cellStyle name="Hipervínculo visitado" xfId="766" builtinId="9" hidden="1"/>
    <cellStyle name="Hipervínculo visitado" xfId="762" builtinId="9" hidden="1"/>
    <cellStyle name="Hipervínculo visitado" xfId="758" builtinId="9" hidden="1"/>
    <cellStyle name="Hipervínculo visitado" xfId="754" builtinId="9" hidden="1"/>
    <cellStyle name="Hipervínculo visitado" xfId="750" builtinId="9" hidden="1"/>
    <cellStyle name="Hipervínculo visitado" xfId="746" builtinId="9" hidden="1"/>
    <cellStyle name="Hipervínculo visitado" xfId="742" builtinId="9" hidden="1"/>
    <cellStyle name="Hipervínculo visitado" xfId="738" builtinId="9" hidden="1"/>
    <cellStyle name="Hipervínculo visitado" xfId="734" builtinId="9" hidden="1"/>
    <cellStyle name="Hipervínculo visitado" xfId="730" builtinId="9" hidden="1"/>
    <cellStyle name="Hipervínculo visitado" xfId="726" builtinId="9" hidden="1"/>
    <cellStyle name="Hipervínculo visitado" xfId="722" builtinId="9" hidden="1"/>
    <cellStyle name="Hipervínculo visitado" xfId="718" builtinId="9" hidden="1"/>
    <cellStyle name="Hipervínculo visitado" xfId="714" builtinId="9" hidden="1"/>
    <cellStyle name="Hipervínculo visitado" xfId="710" builtinId="9" hidden="1"/>
    <cellStyle name="Hipervínculo visitado" xfId="706" builtinId="9" hidden="1"/>
    <cellStyle name="Hipervínculo visitado" xfId="702" builtinId="9" hidden="1"/>
    <cellStyle name="Hipervínculo visitado" xfId="698" builtinId="9" hidden="1"/>
    <cellStyle name="Hipervínculo visitado" xfId="694" builtinId="9" hidden="1"/>
    <cellStyle name="Hipervínculo visitado" xfId="690" builtinId="9" hidden="1"/>
    <cellStyle name="Hipervínculo visitado" xfId="686" builtinId="9" hidden="1"/>
    <cellStyle name="Hipervínculo visitado" xfId="682" builtinId="9" hidden="1"/>
    <cellStyle name="Hipervínculo visitado" xfId="678" builtinId="9" hidden="1"/>
    <cellStyle name="Hipervínculo visitado" xfId="674" builtinId="9" hidden="1"/>
    <cellStyle name="Hipervínculo visitado" xfId="670" builtinId="9" hidden="1"/>
    <cellStyle name="Hipervínculo visitado" xfId="666" builtinId="9" hidden="1"/>
    <cellStyle name="Hipervínculo visitado" xfId="662" builtinId="9" hidden="1"/>
    <cellStyle name="Hipervínculo visitado" xfId="658" builtinId="9" hidden="1"/>
    <cellStyle name="Hipervínculo visitado" xfId="654" builtinId="9" hidden="1"/>
    <cellStyle name="Hipervínculo visitado" xfId="650" builtinId="9" hidden="1"/>
    <cellStyle name="Hipervínculo visitado" xfId="646" builtinId="9" hidden="1"/>
    <cellStyle name="Hipervínculo visitado" xfId="642" builtinId="9" hidden="1"/>
    <cellStyle name="Hipervínculo visitado" xfId="638" builtinId="9" hidden="1"/>
    <cellStyle name="Hipervínculo visitado" xfId="634" builtinId="9" hidden="1"/>
    <cellStyle name="Hipervínculo visitado" xfId="630" builtinId="9" hidden="1"/>
    <cellStyle name="Hipervínculo visitado" xfId="626" builtinId="9" hidden="1"/>
    <cellStyle name="Hipervínculo visitado" xfId="622" builtinId="9" hidden="1"/>
    <cellStyle name="Hipervínculo visitado" xfId="618" builtinId="9" hidden="1"/>
    <cellStyle name="Hipervínculo visitado" xfId="614" builtinId="9" hidden="1"/>
    <cellStyle name="Hipervínculo visitado" xfId="610" builtinId="9" hidden="1"/>
    <cellStyle name="Hipervínculo visitado" xfId="606" builtinId="9" hidden="1"/>
    <cellStyle name="Hipervínculo visitado" xfId="602" builtinId="9" hidden="1"/>
    <cellStyle name="Hipervínculo visitado" xfId="598" builtinId="9" hidden="1"/>
    <cellStyle name="Hipervínculo visitado" xfId="594" builtinId="9" hidden="1"/>
    <cellStyle name="Hipervínculo visitado" xfId="590" builtinId="9" hidden="1"/>
    <cellStyle name="Hipervínculo visitado" xfId="586" builtinId="9" hidden="1"/>
    <cellStyle name="Hipervínculo visitado" xfId="582" builtinId="9" hidden="1"/>
    <cellStyle name="Hipervínculo visitado" xfId="578" builtinId="9" hidden="1"/>
    <cellStyle name="Hipervínculo visitado" xfId="574" builtinId="9" hidden="1"/>
    <cellStyle name="Hipervínculo visitado" xfId="570" builtinId="9" hidden="1"/>
    <cellStyle name="Hipervínculo visitado" xfId="566" builtinId="9" hidden="1"/>
    <cellStyle name="Hipervínculo visitado" xfId="562" builtinId="9" hidden="1"/>
    <cellStyle name="Hipervínculo visitado" xfId="558" builtinId="9" hidden="1"/>
    <cellStyle name="Hipervínculo visitado" xfId="554" builtinId="9" hidden="1"/>
    <cellStyle name="Hipervínculo visitado" xfId="550" builtinId="9" hidden="1"/>
    <cellStyle name="Hipervínculo visitado" xfId="546" builtinId="9" hidden="1"/>
    <cellStyle name="Hipervínculo visitado" xfId="542" builtinId="9" hidden="1"/>
    <cellStyle name="Hipervínculo visitado" xfId="538" builtinId="9" hidden="1"/>
    <cellStyle name="Hipervínculo visitado" xfId="534" builtinId="9" hidden="1"/>
    <cellStyle name="Hipervínculo visitado" xfId="530" builtinId="9" hidden="1"/>
    <cellStyle name="Hipervínculo visitado" xfId="526" builtinId="9" hidden="1"/>
    <cellStyle name="Hipervínculo visitado" xfId="522" builtinId="9" hidden="1"/>
    <cellStyle name="Hipervínculo visitado" xfId="518" builtinId="9" hidden="1"/>
    <cellStyle name="Hipervínculo visitado" xfId="514" builtinId="9" hidden="1"/>
    <cellStyle name="Hipervínculo visitado" xfId="510" builtinId="9" hidden="1"/>
    <cellStyle name="Hipervínculo visitado" xfId="506" builtinId="9" hidden="1"/>
    <cellStyle name="Hipervínculo visitado" xfId="502" builtinId="9" hidden="1"/>
    <cellStyle name="Hipervínculo visitado" xfId="498" builtinId="9" hidden="1"/>
    <cellStyle name="Hipervínculo visitado" xfId="494" builtinId="9" hidden="1"/>
    <cellStyle name="Hipervínculo visitado" xfId="490" builtinId="9" hidden="1"/>
    <cellStyle name="Hipervínculo visitado" xfId="486" builtinId="9" hidden="1"/>
    <cellStyle name="Hipervínculo visitado" xfId="482" builtinId="9" hidden="1"/>
    <cellStyle name="Hipervínculo visitado" xfId="478" builtinId="9" hidden="1"/>
    <cellStyle name="Hipervínculo visitado" xfId="474" builtinId="9" hidden="1"/>
    <cellStyle name="Hipervínculo visitado" xfId="470" builtinId="9" hidden="1"/>
    <cellStyle name="Hipervínculo visitado" xfId="466" builtinId="9" hidden="1"/>
    <cellStyle name="Hipervínculo visitado" xfId="462" builtinId="9" hidden="1"/>
    <cellStyle name="Hipervínculo visitado" xfId="458" builtinId="9" hidden="1"/>
    <cellStyle name="Hipervínculo visitado" xfId="454" builtinId="9" hidden="1"/>
    <cellStyle name="Hipervínculo visitado" xfId="450" builtinId="9" hidden="1"/>
    <cellStyle name="Hipervínculo visitado" xfId="446" builtinId="9" hidden="1"/>
    <cellStyle name="Hipervínculo visitado" xfId="442" builtinId="9" hidden="1"/>
    <cellStyle name="Hipervínculo visitado" xfId="438" builtinId="9" hidden="1"/>
    <cellStyle name="Hipervínculo visitado" xfId="434" builtinId="9" hidden="1"/>
    <cellStyle name="Hipervínculo visitado" xfId="430" builtinId="9" hidden="1"/>
    <cellStyle name="Hipervínculo visitado" xfId="426" builtinId="9" hidden="1"/>
    <cellStyle name="Hipervínculo visitado" xfId="422" builtinId="9" hidden="1"/>
    <cellStyle name="Hipervínculo visitado" xfId="418" builtinId="9" hidden="1"/>
    <cellStyle name="Hipervínculo visitado" xfId="414" builtinId="9" hidden="1"/>
    <cellStyle name="Hipervínculo visitado" xfId="410" builtinId="9" hidden="1"/>
    <cellStyle name="Hipervínculo visitado" xfId="406" builtinId="9" hidden="1"/>
    <cellStyle name="Hipervínculo visitado" xfId="402" builtinId="9" hidden="1"/>
    <cellStyle name="Hipervínculo visitado" xfId="398" builtinId="9" hidden="1"/>
    <cellStyle name="Hipervínculo visitado" xfId="394" builtinId="9" hidden="1"/>
    <cellStyle name="Hipervínculo visitado" xfId="390" builtinId="9" hidden="1"/>
    <cellStyle name="Hipervínculo visitado" xfId="386" builtinId="9" hidden="1"/>
    <cellStyle name="Hipervínculo visitado" xfId="382" builtinId="9" hidden="1"/>
    <cellStyle name="Hipervínculo visitado" xfId="378" builtinId="9" hidden="1"/>
    <cellStyle name="Hipervínculo visitado" xfId="374" builtinId="9" hidden="1"/>
    <cellStyle name="Hipervínculo visitado" xfId="370" builtinId="9" hidden="1"/>
    <cellStyle name="Hipervínculo visitado" xfId="366" builtinId="9" hidden="1"/>
    <cellStyle name="Hipervínculo visitado" xfId="362" builtinId="9" hidden="1"/>
    <cellStyle name="Hipervínculo visitado" xfId="358" builtinId="9" hidden="1"/>
    <cellStyle name="Hipervínculo visitado" xfId="354" builtinId="9" hidden="1"/>
    <cellStyle name="Hipervínculo visitado" xfId="350" builtinId="9" hidden="1"/>
    <cellStyle name="Hipervínculo visitado" xfId="346" builtinId="9" hidden="1"/>
    <cellStyle name="Hipervínculo visitado" xfId="342" builtinId="9" hidden="1"/>
    <cellStyle name="Hipervínculo visitado" xfId="338" builtinId="9" hidden="1"/>
    <cellStyle name="Hipervínculo visitado" xfId="334" builtinId="9" hidden="1"/>
    <cellStyle name="Hipervínculo visitado" xfId="330" builtinId="9" hidden="1"/>
    <cellStyle name="Hipervínculo visitado" xfId="326" builtinId="9" hidden="1"/>
    <cellStyle name="Hipervínculo visitado" xfId="322" builtinId="9" hidden="1"/>
    <cellStyle name="Hipervínculo visitado" xfId="318" builtinId="9" hidden="1"/>
    <cellStyle name="Hipervínculo visitado" xfId="314" builtinId="9" hidden="1"/>
    <cellStyle name="Hipervínculo visitado" xfId="310" builtinId="9" hidden="1"/>
    <cellStyle name="Hipervínculo visitado" xfId="306" builtinId="9" hidden="1"/>
    <cellStyle name="Hipervínculo visitado" xfId="302" builtinId="9" hidden="1"/>
    <cellStyle name="Hipervínculo visitado" xfId="298" builtinId="9" hidden="1"/>
    <cellStyle name="Hipervínculo visitado" xfId="294" builtinId="9" hidden="1"/>
    <cellStyle name="Hipervínculo visitado" xfId="290" builtinId="9" hidden="1"/>
    <cellStyle name="Hipervínculo visitado" xfId="286" builtinId="9" hidden="1"/>
    <cellStyle name="Hipervínculo visitado" xfId="282" builtinId="9" hidden="1"/>
    <cellStyle name="Hipervínculo visitado" xfId="278" builtinId="9" hidden="1"/>
    <cellStyle name="Hipervínculo visitado" xfId="274" builtinId="9" hidden="1"/>
    <cellStyle name="Hipervínculo visitado" xfId="270" builtinId="9" hidden="1"/>
    <cellStyle name="Hipervínculo visitado" xfId="266" builtinId="9" hidden="1"/>
    <cellStyle name="Hipervínculo visitado" xfId="262" builtinId="9" hidden="1"/>
    <cellStyle name="Hipervínculo visitado" xfId="258" builtinId="9" hidden="1"/>
    <cellStyle name="Hipervínculo visitado" xfId="254" builtinId="9" hidden="1"/>
    <cellStyle name="Hipervínculo visitado" xfId="250" builtinId="9" hidden="1"/>
    <cellStyle name="Hipervínculo visitado" xfId="246" builtinId="9" hidden="1"/>
    <cellStyle name="Hipervínculo visitado" xfId="242" builtinId="9" hidden="1"/>
    <cellStyle name="Hipervínculo visitado" xfId="238" builtinId="9" hidden="1"/>
    <cellStyle name="Hipervínculo visitado" xfId="234" builtinId="9" hidden="1"/>
    <cellStyle name="Hipervínculo visitado" xfId="230" builtinId="9" hidden="1"/>
    <cellStyle name="Hipervínculo visitado" xfId="226" builtinId="9" hidden="1"/>
    <cellStyle name="Hipervínculo visitado" xfId="221" builtinId="9" hidden="1"/>
    <cellStyle name="Hipervínculo visitado" xfId="217" builtinId="9" hidden="1"/>
    <cellStyle name="Hipervínculo visitado" xfId="213" builtinId="9" hidden="1"/>
    <cellStyle name="Hipervínculo visitado" xfId="209" builtinId="9" hidden="1"/>
    <cellStyle name="Hipervínculo visitado" xfId="205" builtinId="9" hidden="1"/>
    <cellStyle name="Hipervínculo visitado" xfId="201" builtinId="9" hidden="1"/>
    <cellStyle name="Hipervínculo visitado" xfId="197" builtinId="9" hidden="1"/>
    <cellStyle name="Hipervínculo visitado" xfId="193" builtinId="9" hidden="1"/>
    <cellStyle name="Hipervínculo visitado" xfId="189" builtinId="9" hidden="1"/>
    <cellStyle name="Hipervínculo visitado" xfId="185" builtinId="9" hidden="1"/>
    <cellStyle name="Hipervínculo visitado" xfId="181" builtinId="9" hidden="1"/>
    <cellStyle name="Hipervínculo visitado" xfId="177" builtinId="9" hidden="1"/>
    <cellStyle name="Hipervínculo visitado" xfId="173" builtinId="9" hidden="1"/>
    <cellStyle name="Hipervínculo visitado" xfId="169" builtinId="9" hidden="1"/>
    <cellStyle name="Hipervínculo visitado" xfId="165" builtinId="9" hidden="1"/>
    <cellStyle name="Hipervínculo visitado" xfId="161" builtinId="9" hidden="1"/>
    <cellStyle name="Hipervínculo visitado" xfId="157" builtinId="9" hidden="1"/>
    <cellStyle name="Hipervínculo visitado" xfId="153" builtinId="9" hidden="1"/>
    <cellStyle name="Hipervínculo visitado" xfId="149" builtinId="9" hidden="1"/>
    <cellStyle name="Hipervínculo visitado" xfId="145" builtinId="9" hidden="1"/>
    <cellStyle name="Hipervínculo visitado" xfId="141" builtinId="9" hidden="1"/>
    <cellStyle name="Hipervínculo visitado" xfId="137" builtinId="9" hidden="1"/>
    <cellStyle name="Hipervínculo visitado" xfId="133" builtinId="9" hidden="1"/>
    <cellStyle name="Hipervínculo visitado" xfId="129" builtinId="9" hidden="1"/>
    <cellStyle name="Hipervínculo visitado" xfId="125" builtinId="9" hidden="1"/>
    <cellStyle name="Hipervínculo visitado" xfId="121" builtinId="9" hidden="1"/>
    <cellStyle name="Hipervínculo visitado" xfId="117" builtinId="9" hidden="1"/>
    <cellStyle name="Hipervínculo visitado" xfId="113" builtinId="9" hidden="1"/>
    <cellStyle name="Hipervínculo visitado" xfId="109" builtinId="9" hidden="1"/>
    <cellStyle name="Hipervínculo visitado" xfId="105" builtinId="9" hidden="1"/>
    <cellStyle name="Hipervínculo visitado" xfId="101" builtinId="9" hidden="1"/>
    <cellStyle name="Hipervínculo visitado" xfId="97" builtinId="9" hidden="1"/>
    <cellStyle name="Hipervínculo visitado" xfId="93" builtinId="9" hidden="1"/>
    <cellStyle name="Hipervínculo visitado" xfId="89" builtinId="9" hidden="1"/>
    <cellStyle name="Hipervínculo visitado" xfId="85" builtinId="9" hidden="1"/>
    <cellStyle name="Hipervínculo visitado" xfId="81" builtinId="9" hidden="1"/>
    <cellStyle name="Hipervínculo visitado" xfId="38"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4" builtinId="9" hidden="1"/>
    <cellStyle name="Hipervínculo visitado" xfId="56" builtinId="9" hidden="1"/>
    <cellStyle name="Hipervínculo visitado" xfId="58" builtinId="9" hidden="1"/>
    <cellStyle name="Hipervínculo visitado" xfId="62" builtinId="9" hidden="1"/>
    <cellStyle name="Hipervínculo visitado" xfId="64" builtinId="9" hidden="1"/>
    <cellStyle name="Hipervínculo visitado" xfId="66" builtinId="9" hidden="1"/>
    <cellStyle name="Hipervínculo visitado" xfId="70" builtinId="9" hidden="1"/>
    <cellStyle name="Hipervínculo visitado" xfId="72" builtinId="9" hidden="1"/>
    <cellStyle name="Hipervínculo visitado" xfId="74" builtinId="9" hidden="1"/>
    <cellStyle name="Hipervínculo visitado" xfId="79" builtinId="9" hidden="1"/>
    <cellStyle name="Hipervínculo visitado" xfId="77" builtinId="9" hidden="1"/>
    <cellStyle name="Hipervínculo visitado" xfId="68" builtinId="9" hidden="1"/>
    <cellStyle name="Hipervínculo visitado" xfId="60" builtinId="9" hidden="1"/>
    <cellStyle name="Hipervínculo visitado" xfId="52" builtinId="9" hidden="1"/>
    <cellStyle name="Hipervínculo visitado" xfId="44" builtinId="9" hidden="1"/>
    <cellStyle name="Hipervínculo visitado" xfId="36" builtinId="9" hidden="1"/>
    <cellStyle name="Hipervínculo visitado" xfId="24" builtinId="9" hidden="1"/>
    <cellStyle name="Hipervínculo visitado" xfId="26" builtinId="9" hidden="1"/>
    <cellStyle name="Hipervínculo visitado" xfId="30" builtinId="9" hidden="1"/>
    <cellStyle name="Hipervínculo visitado" xfId="32" builtinId="9" hidden="1"/>
    <cellStyle name="Hipervínculo visitado" xfId="34" builtinId="9" hidden="1"/>
    <cellStyle name="Hipervínculo visitado" xfId="28" builtinId="9" hidden="1"/>
    <cellStyle name="Hipervínculo visitado" xfId="15" builtinId="9" hidden="1"/>
    <cellStyle name="Hipervínculo visitado" xfId="22" builtinId="9" hidden="1"/>
    <cellStyle name="Hipervínculo visitado" xfId="13" builtinId="9" hidden="1"/>
    <cellStyle name="Hipervínculo visitado" xfId="11"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50" builtinId="9" hidden="1"/>
    <cellStyle name="Hipervínculo visitado" xfId="1052" builtinId="9" hidden="1"/>
    <cellStyle name="Hipervínculo visitado" xfId="1054" builtinId="9" hidden="1"/>
    <cellStyle name="Hipervínculo visitado" xfId="1056" builtinId="9" hidden="1"/>
    <cellStyle name="Hipervínculo visitado" xfId="1058" builtinId="9" hidden="1"/>
    <cellStyle name="Hipervínculo visitado" xfId="1060" builtinId="9" hidden="1"/>
    <cellStyle name="Hipervínculo visitado" xfId="1062" builtinId="9" hidden="1"/>
    <cellStyle name="Hipervínculo visitado" xfId="1064" builtinId="9" hidden="1"/>
    <cellStyle name="Hipervínculo visitado" xfId="1066" builtinId="9" hidden="1"/>
    <cellStyle name="Hipervínculo visitado" xfId="1068" builtinId="9" hidden="1"/>
    <cellStyle name="Hipervínculo visitado" xfId="1070" builtinId="9" hidden="1"/>
    <cellStyle name="Hipervínculo visitado" xfId="1072" builtinId="9" hidden="1"/>
    <cellStyle name="Hipervínculo visitado" xfId="1074" builtinId="9" hidden="1"/>
    <cellStyle name="Hipervínculo visitado" xfId="1076" builtinId="9" hidden="1"/>
    <cellStyle name="Hipervínculo visitado" xfId="1078" builtinId="9" hidden="1"/>
    <cellStyle name="Hipervínculo visitado" xfId="1080" builtinId="9" hidden="1"/>
    <cellStyle name="Hipervínculo visitado" xfId="1082" builtinId="9" hidden="1"/>
    <cellStyle name="Hipervínculo visitado" xfId="1084" builtinId="9" hidden="1"/>
    <cellStyle name="Hipervínculo visitado" xfId="1086" builtinId="9" hidden="1"/>
    <cellStyle name="Hipervínculo visitado" xfId="1088" builtinId="9" hidden="1"/>
    <cellStyle name="Hipervínculo visitado" xfId="1090" builtinId="9" hidden="1"/>
    <cellStyle name="Hipervínculo visitado" xfId="1092" builtinId="9" hidden="1"/>
    <cellStyle name="Hipervínculo visitado" xfId="1094" builtinId="9" hidden="1"/>
    <cellStyle name="Hipervínculo visitado" xfId="1096" builtinId="9" hidden="1"/>
    <cellStyle name="Hipervínculo visitado" xfId="1098" builtinId="9" hidden="1"/>
    <cellStyle name="Hipervínculo visitado" xfId="1100" builtinId="9" hidden="1"/>
    <cellStyle name="Hipervínculo visitado" xfId="1102" builtinId="9" hidden="1"/>
    <cellStyle name="Hipervínculo visitado" xfId="1104" builtinId="9" hidden="1"/>
    <cellStyle name="Hipervínculo visitado" xfId="1106" builtinId="9" hidden="1"/>
    <cellStyle name="Hipervínculo visitado" xfId="1108" builtinId="9" hidden="1"/>
    <cellStyle name="Hipervínculo visitado" xfId="1110" builtinId="9" hidden="1"/>
    <cellStyle name="Hipervínculo visitado" xfId="1112" builtinId="9" hidden="1"/>
    <cellStyle name="Hipervínculo visitado" xfId="1114" builtinId="9" hidden="1"/>
    <cellStyle name="Hipervínculo visitado" xfId="1116" builtinId="9" hidden="1"/>
    <cellStyle name="Hipervínculo visitado" xfId="1118" builtinId="9" hidden="1"/>
    <cellStyle name="Hipervínculo visitado" xfId="1120"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Millares" xfId="1" builtinId="3"/>
    <cellStyle name="Millares [0]" xfId="75" builtinId="6"/>
    <cellStyle name="Millares [0] 2" xfId="5" xr:uid="{00000000-0005-0000-0000-00009E040000}"/>
    <cellStyle name="Millares [0] 3" xfId="6" xr:uid="{00000000-0005-0000-0000-00009F040000}"/>
    <cellStyle name="Millares 2" xfId="16" xr:uid="{00000000-0005-0000-0000-0000A0040000}"/>
    <cellStyle name="Millares 2 2" xfId="17" xr:uid="{00000000-0005-0000-0000-0000A1040000}"/>
    <cellStyle name="Moneda 2" xfId="3" xr:uid="{00000000-0005-0000-0000-0000A2040000}"/>
    <cellStyle name="Moneda 3" xfId="7" xr:uid="{00000000-0005-0000-0000-0000A3040000}"/>
    <cellStyle name="Moneda 4" xfId="18" xr:uid="{00000000-0005-0000-0000-0000A4040000}"/>
    <cellStyle name="Moneda 4 2" xfId="19" xr:uid="{00000000-0005-0000-0000-0000A5040000}"/>
    <cellStyle name="Normal" xfId="0" builtinId="0"/>
    <cellStyle name="Normal 2" xfId="4" xr:uid="{00000000-0005-0000-0000-0000A7040000}"/>
    <cellStyle name="Normal 3" xfId="2" xr:uid="{00000000-0005-0000-0000-0000A8040000}"/>
    <cellStyle name="Normal 3 2" xfId="8" xr:uid="{00000000-0005-0000-0000-0000A9040000}"/>
    <cellStyle name="Normal 3 2 2" xfId="20" xr:uid="{00000000-0005-0000-0000-0000AA040000}"/>
    <cellStyle name="Normal 4" xfId="9" xr:uid="{00000000-0005-0000-0000-0000AB040000}"/>
    <cellStyle name="Porcentaje" xfId="222" builtinId="5"/>
  </cellStyles>
  <dxfs count="612">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theme="0"/>
      </font>
      <fill>
        <patternFill patternType="solid">
          <fgColor indexed="64"/>
          <bgColor theme="4" tint="-0.499984740745262"/>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BACDF6"/>
        </patternFill>
      </fill>
    </dxf>
    <dxf>
      <font>
        <color auto="1"/>
      </font>
      <fill>
        <patternFill patternType="solid">
          <fgColor indexed="64"/>
          <bgColor theme="0"/>
        </patternFill>
      </fill>
    </dxf>
    <dxf>
      <font>
        <color theme="3" tint="-0.499984740745262"/>
      </font>
      <fill>
        <patternFill patternType="solid">
          <fgColor indexed="64"/>
          <bgColor theme="4" tint="0.59999389629810485"/>
        </patternFill>
      </fill>
    </dxf>
    <dxf>
      <font>
        <color rgb="FF9C0006"/>
      </font>
      <fill>
        <patternFill>
          <bgColor rgb="FFFFC7CE"/>
        </patternFill>
      </fill>
    </dxf>
    <dxf>
      <font>
        <color rgb="FF9C6500"/>
      </font>
      <fill>
        <patternFill>
          <bgColor rgb="FFFFEB9C"/>
        </patternFill>
      </fill>
    </dxf>
    <dxf>
      <font>
        <color rgb="FF3366FF"/>
      </font>
      <fill>
        <patternFill patternType="solid">
          <fgColor indexed="64"/>
          <bgColor rgb="FFAFC3FF"/>
        </patternFill>
      </fill>
    </dxf>
    <dxf>
      <font>
        <color theme="1"/>
      </font>
      <fill>
        <patternFill patternType="solid">
          <fgColor indexed="64"/>
          <bgColor theme="0"/>
        </patternFill>
      </fill>
    </dxf>
    <dxf>
      <font>
        <color theme="2" tint="-0.499984740745262"/>
      </font>
      <fill>
        <patternFill patternType="solid">
          <fgColor indexed="64"/>
          <bgColor theme="2" tint="-9.9978637043366805E-2"/>
        </patternFill>
      </fill>
    </dxf>
    <dxf>
      <font>
        <color theme="0"/>
      </font>
      <fill>
        <patternFill patternType="solid">
          <fgColor indexed="64"/>
          <bgColor theme="3"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theme/theme1.xml><?xml version="1.0" encoding="utf-8"?>
<a:theme xmlns:a="http://schemas.openxmlformats.org/drawingml/2006/main" name="Aventura">
  <a:themeElements>
    <a:clrScheme name="Aventura">
      <a:dk1>
        <a:sysClr val="windowText" lastClr="000000"/>
      </a:dk1>
      <a:lt1>
        <a:sysClr val="window" lastClr="FFFFFF"/>
      </a:lt1>
      <a:dk2>
        <a:srgbClr val="738450"/>
      </a:dk2>
      <a:lt2>
        <a:srgbClr val="E8E9D1"/>
      </a:lt2>
      <a:accent1>
        <a:srgbClr val="9EB060"/>
      </a:accent1>
      <a:accent2>
        <a:srgbClr val="D09A08"/>
      </a:accent2>
      <a:accent3>
        <a:srgbClr val="F2EC86"/>
      </a:accent3>
      <a:accent4>
        <a:srgbClr val="824F1C"/>
      </a:accent4>
      <a:accent5>
        <a:srgbClr val="511818"/>
      </a:accent5>
      <a:accent6>
        <a:srgbClr val="553876"/>
      </a:accent6>
      <a:hlink>
        <a:srgbClr val="929547"/>
      </a:hlink>
      <a:folHlink>
        <a:srgbClr val="56633C"/>
      </a:folHlink>
    </a:clrScheme>
    <a:fontScheme name="Aventura">
      <a:majorFont>
        <a:latin typeface="Calisto MT"/>
        <a:ea typeface=""/>
        <a:cs typeface=""/>
        <a:font script="Jpan" typeface="ＭＳ Ｐ明朝"/>
        <a:font script="Hans" typeface="宋体"/>
        <a:font script="Hant" typeface="新細明體"/>
      </a:majorFont>
      <a:minorFont>
        <a:latin typeface="Calisto MT"/>
        <a:ea typeface=""/>
        <a:cs typeface=""/>
        <a:font script="Jpan" typeface="ＭＳ Ｐ明朝"/>
        <a:font script="Hans" typeface="宋体"/>
        <a:font script="Hant" typeface="新細明體"/>
      </a:minorFont>
    </a:fontScheme>
    <a:fmtScheme name="Aventura">
      <a:fillStyleLst>
        <a:solidFill>
          <a:schemeClr val="phClr"/>
        </a:solidFill>
        <a:blipFill rotWithShape="1">
          <a:blip xmlns:r="http://schemas.openxmlformats.org/officeDocument/2006/relationships" r:embed="rId1">
            <a:duotone>
              <a:schemeClr val="phClr">
                <a:shade val="30000"/>
                <a:alpha val="50000"/>
                <a:satMod val="150000"/>
              </a:schemeClr>
              <a:schemeClr val="phClr">
                <a:tint val="50000"/>
                <a:alpha val="10000"/>
                <a:satMod val="150000"/>
              </a:schemeClr>
            </a:duotone>
          </a:blip>
          <a:stretch/>
        </a:blipFill>
        <a:blipFill rotWithShape="1">
          <a:blip xmlns:r="http://schemas.openxmlformats.org/officeDocument/2006/relationships" r:embed="rId2">
            <a:duotone>
              <a:schemeClr val="phClr">
                <a:shade val="30000"/>
                <a:alpha val="50000"/>
                <a:satMod val="150000"/>
              </a:schemeClr>
              <a:schemeClr val="phClr">
                <a:tint val="50000"/>
                <a:alpha val="10000"/>
                <a:satMod val="150000"/>
              </a:schemeClr>
            </a:duotone>
          </a:blip>
          <a:stretch/>
        </a:blipFill>
      </a:fillStyleLst>
      <a:lnStyleLst>
        <a:ln w="19050" cap="flat" cmpd="sng" algn="ctr">
          <a:solidFill>
            <a:schemeClr val="phClr">
              <a:shade val="95000"/>
              <a:satMod val="105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innerShdw blurRad="76200" dist="25400" dir="13500000">
              <a:srgbClr val="4B4B4B">
                <a:alpha val="75000"/>
              </a:srgbClr>
            </a:innerShdw>
          </a:effectLst>
        </a:effectStyle>
      </a:effectStyleLst>
      <a:bgFillStyleLst>
        <a:solidFill>
          <a:schemeClr val="phClr"/>
        </a:solidFill>
        <a:blipFill rotWithShape="1">
          <a:blip xmlns:r="http://schemas.openxmlformats.org/officeDocument/2006/relationships" r:embed="rId3">
            <a:duotone>
              <a:schemeClr val="phClr">
                <a:shade val="10000"/>
                <a:alpha val="30000"/>
                <a:satMod val="60000"/>
              </a:schemeClr>
              <a:schemeClr val="phClr">
                <a:tint val="20000"/>
                <a:alpha val="5000"/>
                <a:satMod val="300000"/>
              </a:schemeClr>
            </a:duotone>
          </a:blip>
          <a:stretch/>
        </a:blipFill>
        <a:blipFill rotWithShape="1">
          <a:blip xmlns:r="http://schemas.openxmlformats.org/officeDocument/2006/relationships" r:embed="rId4">
            <a:duotone>
              <a:schemeClr val="phClr">
                <a:shade val="30000"/>
                <a:alpha val="50000"/>
                <a:satMod val="150000"/>
              </a:schemeClr>
              <a:schemeClr val="phClr">
                <a:tint val="50000"/>
                <a:alpha val="10000"/>
                <a:satMod val="15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externalLinkPath" Target="/Users/mylife/Downloads/seguimientopa30abril.xlsx" TargetMode="External"/><Relationship Id="rId1" Type="http://schemas.openxmlformats.org/officeDocument/2006/relationships/externalLinkPath" Target="/Users/mylife/Downloads/seguimientopa30abril.xls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33"/>
  <sheetViews>
    <sheetView tabSelected="1" topLeftCell="A89" zoomScale="85" zoomScaleNormal="85" workbookViewId="0">
      <selection activeCell="C94" sqref="C94"/>
    </sheetView>
  </sheetViews>
  <sheetFormatPr baseColWidth="10" defaultColWidth="10.875" defaultRowHeight="51" customHeight="1" outlineLevelRow="4" x14ac:dyDescent="0.2"/>
  <cols>
    <col min="1" max="1" width="42.375" style="124" customWidth="1"/>
    <col min="2" max="2" width="28.625" style="27" customWidth="1"/>
    <col min="3" max="3" width="30" style="27" customWidth="1"/>
    <col min="4" max="4" width="18.875" style="27" hidden="1" customWidth="1"/>
    <col min="5" max="5" width="35.5" style="27" hidden="1" customWidth="1"/>
    <col min="6" max="6" width="10.875" style="27" hidden="1" customWidth="1"/>
    <col min="7" max="8" width="10.375" style="27" hidden="1" customWidth="1"/>
    <col min="9" max="9" width="20.5" style="27" hidden="1" customWidth="1"/>
    <col min="10" max="10" width="10.875" style="27" hidden="1" customWidth="1"/>
    <col min="11" max="11" width="3.5" style="27" hidden="1" customWidth="1"/>
    <col min="12" max="12" width="10.875" style="27" hidden="1" customWidth="1"/>
    <col min="13" max="13" width="22.875" style="27" hidden="1" customWidth="1"/>
    <col min="14" max="14" width="13.5" style="27" hidden="1" customWidth="1"/>
    <col min="15" max="15" width="7.625" style="27" hidden="1" customWidth="1"/>
    <col min="16" max="16" width="6.375" style="27" hidden="1" customWidth="1"/>
    <col min="17" max="17" width="4.5" style="27" hidden="1" customWidth="1"/>
    <col min="18" max="18" width="4.625" style="27" hidden="1" customWidth="1"/>
    <col min="19" max="19" width="5.625" style="27" hidden="1" customWidth="1"/>
    <col min="20" max="28" width="3.375" style="27" hidden="1" customWidth="1"/>
    <col min="29" max="29" width="9.625" style="27" hidden="1" customWidth="1"/>
    <col min="30" max="41" width="3.5" style="27" hidden="1" customWidth="1"/>
    <col min="42" max="42" width="10.875" style="27" hidden="1" customWidth="1"/>
    <col min="43" max="43" width="10.875" style="5" customWidth="1"/>
    <col min="44" max="44" width="27.625" style="27" customWidth="1"/>
    <col min="45" max="45" width="12.875" style="27" customWidth="1"/>
    <col min="46" max="46" width="60.375" style="145" customWidth="1"/>
    <col min="47" max="49" width="10.875" style="2" customWidth="1"/>
    <col min="50" max="50" width="22.625" style="2" customWidth="1"/>
    <col min="51" max="16384" width="10.875" style="2"/>
  </cols>
  <sheetData>
    <row r="1" spans="1:65" s="25" customFormat="1" ht="51" customHeight="1" x14ac:dyDescent="0.2">
      <c r="A1" s="13" t="s">
        <v>267</v>
      </c>
      <c r="B1" s="13" t="s">
        <v>268</v>
      </c>
      <c r="C1" s="14" t="s">
        <v>0</v>
      </c>
      <c r="D1" s="14" t="s">
        <v>320</v>
      </c>
      <c r="E1" s="15" t="s">
        <v>1</v>
      </c>
      <c r="F1" s="14" t="s">
        <v>2</v>
      </c>
      <c r="G1" s="13" t="s">
        <v>3</v>
      </c>
      <c r="H1" s="13" t="s">
        <v>4</v>
      </c>
      <c r="I1" s="13" t="s">
        <v>5</v>
      </c>
      <c r="J1" s="13" t="s">
        <v>6</v>
      </c>
      <c r="K1" s="13" t="s">
        <v>7</v>
      </c>
      <c r="L1" s="13" t="s">
        <v>8</v>
      </c>
      <c r="M1" s="16" t="s">
        <v>9</v>
      </c>
      <c r="N1" s="16" t="s">
        <v>10</v>
      </c>
      <c r="O1" s="17" t="s">
        <v>269</v>
      </c>
      <c r="P1" s="17" t="s">
        <v>270</v>
      </c>
      <c r="Q1" s="18" t="s">
        <v>68</v>
      </c>
      <c r="R1" s="18" t="s">
        <v>69</v>
      </c>
      <c r="S1" s="18" t="s">
        <v>74</v>
      </c>
      <c r="T1" s="18" t="s">
        <v>73</v>
      </c>
      <c r="U1" s="18" t="s">
        <v>64</v>
      </c>
      <c r="V1" s="18" t="s">
        <v>264</v>
      </c>
      <c r="W1" s="18" t="s">
        <v>265</v>
      </c>
      <c r="X1" s="18" t="s">
        <v>65</v>
      </c>
      <c r="Y1" s="18" t="s">
        <v>71</v>
      </c>
      <c r="Z1" s="18" t="s">
        <v>266</v>
      </c>
      <c r="AA1" s="18" t="s">
        <v>72</v>
      </c>
      <c r="AB1" s="18" t="s">
        <v>75</v>
      </c>
      <c r="AC1" s="19" t="s">
        <v>331</v>
      </c>
      <c r="AD1" s="18" t="s">
        <v>68</v>
      </c>
      <c r="AE1" s="18" t="s">
        <v>69</v>
      </c>
      <c r="AF1" s="18" t="s">
        <v>74</v>
      </c>
      <c r="AG1" s="18" t="s">
        <v>73</v>
      </c>
      <c r="AH1" s="18" t="s">
        <v>64</v>
      </c>
      <c r="AI1" s="18" t="s">
        <v>264</v>
      </c>
      <c r="AJ1" s="18" t="s">
        <v>265</v>
      </c>
      <c r="AK1" s="18" t="s">
        <v>65</v>
      </c>
      <c r="AL1" s="18" t="s">
        <v>71</v>
      </c>
      <c r="AM1" s="18" t="s">
        <v>266</v>
      </c>
      <c r="AN1" s="18" t="s">
        <v>72</v>
      </c>
      <c r="AO1" s="18" t="s">
        <v>75</v>
      </c>
      <c r="AP1" s="19" t="s">
        <v>271</v>
      </c>
      <c r="AQ1" s="19" t="s">
        <v>339</v>
      </c>
      <c r="AR1" s="19" t="s">
        <v>340</v>
      </c>
      <c r="AS1" s="19" t="s">
        <v>341</v>
      </c>
      <c r="AT1" s="30" t="s">
        <v>378</v>
      </c>
      <c r="AX1" s="171" t="s">
        <v>310</v>
      </c>
      <c r="AY1" s="172"/>
      <c r="AZ1" s="172"/>
      <c r="BA1" s="172"/>
      <c r="BB1" s="173"/>
    </row>
    <row r="2" spans="1:65" s="5" customFormat="1" ht="48" hidden="1" customHeight="1" outlineLevel="4" x14ac:dyDescent="0.2">
      <c r="A2" s="162" t="s">
        <v>287</v>
      </c>
      <c r="B2" s="159" t="s">
        <v>52</v>
      </c>
      <c r="C2" s="126" t="s">
        <v>295</v>
      </c>
      <c r="D2" s="39" t="s">
        <v>295</v>
      </c>
      <c r="E2" s="117" t="s">
        <v>296</v>
      </c>
      <c r="F2" s="40" t="s">
        <v>52</v>
      </c>
      <c r="G2" s="117"/>
      <c r="H2" s="117"/>
      <c r="I2" s="39" t="s">
        <v>297</v>
      </c>
      <c r="J2" s="39" t="s">
        <v>15</v>
      </c>
      <c r="K2" s="39" t="s">
        <v>253</v>
      </c>
      <c r="L2" s="39">
        <v>1</v>
      </c>
      <c r="M2" s="41">
        <v>3627382.5</v>
      </c>
      <c r="N2" s="41">
        <v>43528590</v>
      </c>
      <c r="O2" s="42" t="s">
        <v>74</v>
      </c>
      <c r="P2" s="42" t="s">
        <v>266</v>
      </c>
      <c r="Q2" s="43">
        <v>0</v>
      </c>
      <c r="R2" s="43">
        <v>0</v>
      </c>
      <c r="S2" s="43">
        <v>0.5</v>
      </c>
      <c r="T2" s="43">
        <v>0</v>
      </c>
      <c r="U2" s="43">
        <v>0</v>
      </c>
      <c r="V2" s="43">
        <v>0</v>
      </c>
      <c r="W2" s="43">
        <v>0</v>
      </c>
      <c r="X2" s="43">
        <v>0</v>
      </c>
      <c r="Y2" s="43">
        <v>0</v>
      </c>
      <c r="Z2" s="43">
        <v>0.5</v>
      </c>
      <c r="AA2" s="43">
        <v>0</v>
      </c>
      <c r="AB2" s="43">
        <v>0</v>
      </c>
      <c r="AC2" s="44">
        <v>1</v>
      </c>
      <c r="AD2" s="43">
        <v>0</v>
      </c>
      <c r="AE2" s="43">
        <v>0</v>
      </c>
      <c r="AF2" s="43">
        <v>0</v>
      </c>
      <c r="AG2" s="43">
        <v>0</v>
      </c>
      <c r="AH2" s="43">
        <v>0</v>
      </c>
      <c r="AI2" s="43">
        <v>0</v>
      </c>
      <c r="AJ2" s="43">
        <v>0</v>
      </c>
      <c r="AK2" s="43">
        <v>0</v>
      </c>
      <c r="AL2" s="43">
        <v>0</v>
      </c>
      <c r="AM2" s="43">
        <v>0</v>
      </c>
      <c r="AN2" s="43">
        <v>0</v>
      </c>
      <c r="AO2" s="43">
        <v>0</v>
      </c>
      <c r="AP2" s="44">
        <v>0</v>
      </c>
      <c r="AQ2" s="44">
        <v>0.95</v>
      </c>
      <c r="AR2" s="45" t="s">
        <v>336</v>
      </c>
      <c r="AS2" s="46" t="s">
        <v>337</v>
      </c>
      <c r="AT2" s="131" t="s">
        <v>93</v>
      </c>
      <c r="AU2" s="2"/>
      <c r="AV2" s="2"/>
      <c r="AW2" s="2"/>
      <c r="AX2" s="174"/>
      <c r="AY2" s="175"/>
      <c r="AZ2" s="175"/>
      <c r="BA2" s="175"/>
      <c r="BB2" s="176"/>
      <c r="BC2" s="2"/>
      <c r="BD2" s="2"/>
      <c r="BE2" s="2"/>
      <c r="BF2" s="2"/>
      <c r="BG2" s="2"/>
      <c r="BH2" s="2"/>
      <c r="BI2" s="2"/>
      <c r="BJ2" s="2"/>
      <c r="BK2" s="2"/>
      <c r="BL2" s="2"/>
      <c r="BM2" s="2"/>
    </row>
    <row r="3" spans="1:65" s="5" customFormat="1" ht="34.5" hidden="1" outlineLevel="4" x14ac:dyDescent="0.2">
      <c r="A3" s="163"/>
      <c r="B3" s="161"/>
      <c r="C3" s="71" t="s">
        <v>300</v>
      </c>
      <c r="D3" s="47" t="s">
        <v>300</v>
      </c>
      <c r="E3" s="118" t="s">
        <v>298</v>
      </c>
      <c r="F3" s="48" t="s">
        <v>52</v>
      </c>
      <c r="G3" s="118"/>
      <c r="H3" s="118"/>
      <c r="I3" s="47" t="s">
        <v>299</v>
      </c>
      <c r="J3" s="47" t="s">
        <v>15</v>
      </c>
      <c r="K3" s="118"/>
      <c r="L3" s="118"/>
      <c r="M3" s="118"/>
      <c r="N3" s="118"/>
      <c r="O3" s="49" t="s">
        <v>69</v>
      </c>
      <c r="P3" s="49" t="s">
        <v>69</v>
      </c>
      <c r="Q3" s="50">
        <v>0</v>
      </c>
      <c r="R3" s="50">
        <v>1</v>
      </c>
      <c r="S3" s="50">
        <v>0</v>
      </c>
      <c r="T3" s="50">
        <v>0</v>
      </c>
      <c r="U3" s="50">
        <v>0</v>
      </c>
      <c r="V3" s="50">
        <v>0</v>
      </c>
      <c r="W3" s="50">
        <v>0</v>
      </c>
      <c r="X3" s="50">
        <v>0</v>
      </c>
      <c r="Y3" s="50">
        <v>0</v>
      </c>
      <c r="Z3" s="50">
        <v>0</v>
      </c>
      <c r="AA3" s="50">
        <v>0</v>
      </c>
      <c r="AB3" s="50">
        <v>0</v>
      </c>
      <c r="AC3" s="51">
        <v>1</v>
      </c>
      <c r="AD3" s="50">
        <v>0</v>
      </c>
      <c r="AE3" s="50">
        <v>1</v>
      </c>
      <c r="AF3" s="50">
        <v>0</v>
      </c>
      <c r="AG3" s="50">
        <v>0</v>
      </c>
      <c r="AH3" s="50">
        <v>0</v>
      </c>
      <c r="AI3" s="50">
        <v>0</v>
      </c>
      <c r="AJ3" s="50">
        <v>0</v>
      </c>
      <c r="AK3" s="50">
        <v>0</v>
      </c>
      <c r="AL3" s="50">
        <v>0</v>
      </c>
      <c r="AM3" s="50">
        <v>0</v>
      </c>
      <c r="AN3" s="50">
        <v>0</v>
      </c>
      <c r="AO3" s="50">
        <v>0</v>
      </c>
      <c r="AP3" s="51">
        <v>1</v>
      </c>
      <c r="AQ3" s="51">
        <v>0.95</v>
      </c>
      <c r="AR3" s="52" t="s">
        <v>336</v>
      </c>
      <c r="AS3" s="53" t="s">
        <v>337</v>
      </c>
      <c r="AT3" s="132" t="s">
        <v>93</v>
      </c>
      <c r="AU3" s="2"/>
      <c r="AV3" s="2"/>
      <c r="AW3" s="2"/>
      <c r="AX3" s="8" t="s">
        <v>302</v>
      </c>
      <c r="AY3" s="177" t="s">
        <v>306</v>
      </c>
      <c r="AZ3" s="177"/>
      <c r="BA3" s="177"/>
      <c r="BB3" s="177"/>
      <c r="BC3" s="2"/>
      <c r="BD3" s="2"/>
      <c r="BE3" s="2"/>
      <c r="BF3" s="2"/>
      <c r="BG3" s="2"/>
      <c r="BH3" s="2"/>
      <c r="BI3" s="2"/>
      <c r="BJ3" s="2"/>
      <c r="BK3" s="2"/>
      <c r="BL3" s="2"/>
      <c r="BM3" s="2"/>
    </row>
    <row r="4" spans="1:65" s="5" customFormat="1" ht="42" hidden="1" customHeight="1" outlineLevel="4" x14ac:dyDescent="0.2">
      <c r="A4" s="163"/>
      <c r="B4" s="160"/>
      <c r="C4" s="127" t="s">
        <v>322</v>
      </c>
      <c r="D4" s="54" t="s">
        <v>322</v>
      </c>
      <c r="E4" s="119" t="s">
        <v>301</v>
      </c>
      <c r="F4" s="55" t="s">
        <v>52</v>
      </c>
      <c r="G4" s="119"/>
      <c r="H4" s="119"/>
      <c r="I4" s="54" t="s">
        <v>299</v>
      </c>
      <c r="J4" s="54" t="s">
        <v>15</v>
      </c>
      <c r="K4" s="119"/>
      <c r="L4" s="119"/>
      <c r="M4" s="119"/>
      <c r="N4" s="119"/>
      <c r="O4" s="56" t="s">
        <v>68</v>
      </c>
      <c r="P4" s="56" t="s">
        <v>75</v>
      </c>
      <c r="Q4" s="57">
        <v>0</v>
      </c>
      <c r="R4" s="57">
        <v>0</v>
      </c>
      <c r="S4" s="57">
        <v>0</v>
      </c>
      <c r="T4" s="57">
        <v>0</v>
      </c>
      <c r="U4" s="57">
        <v>0</v>
      </c>
      <c r="V4" s="57">
        <v>0</v>
      </c>
      <c r="W4" s="57">
        <v>0</v>
      </c>
      <c r="X4" s="57">
        <v>0</v>
      </c>
      <c r="Y4" s="57">
        <v>0</v>
      </c>
      <c r="Z4" s="57">
        <v>0</v>
      </c>
      <c r="AA4" s="57">
        <v>0</v>
      </c>
      <c r="AB4" s="57">
        <v>1</v>
      </c>
      <c r="AC4" s="58">
        <v>1</v>
      </c>
      <c r="AD4" s="57">
        <v>0</v>
      </c>
      <c r="AE4" s="57">
        <v>0</v>
      </c>
      <c r="AF4" s="57">
        <v>0</v>
      </c>
      <c r="AG4" s="57">
        <v>0</v>
      </c>
      <c r="AH4" s="57">
        <v>0</v>
      </c>
      <c r="AI4" s="57">
        <v>0</v>
      </c>
      <c r="AJ4" s="57">
        <v>0</v>
      </c>
      <c r="AK4" s="57">
        <v>0</v>
      </c>
      <c r="AL4" s="57">
        <v>0</v>
      </c>
      <c r="AM4" s="57">
        <v>0</v>
      </c>
      <c r="AN4" s="57">
        <v>0</v>
      </c>
      <c r="AO4" s="57">
        <v>0</v>
      </c>
      <c r="AP4" s="58">
        <v>0</v>
      </c>
      <c r="AQ4" s="58">
        <v>0.95</v>
      </c>
      <c r="AR4" s="59" t="s">
        <v>336</v>
      </c>
      <c r="AS4" s="60" t="s">
        <v>337</v>
      </c>
      <c r="AT4" s="133" t="s">
        <v>93</v>
      </c>
      <c r="AU4" s="2"/>
      <c r="AV4" s="2"/>
      <c r="AW4" s="2"/>
      <c r="AX4" s="9" t="s">
        <v>303</v>
      </c>
      <c r="AY4" s="177" t="s">
        <v>307</v>
      </c>
      <c r="AZ4" s="177"/>
      <c r="BA4" s="177"/>
      <c r="BB4" s="177"/>
      <c r="BC4" s="12"/>
      <c r="BD4" s="12"/>
      <c r="BE4" s="12"/>
      <c r="BF4" s="12"/>
      <c r="BG4" s="12"/>
      <c r="BH4" s="12"/>
      <c r="BI4" s="12"/>
      <c r="BJ4" s="12"/>
      <c r="BK4" s="12"/>
      <c r="BL4" s="12"/>
      <c r="BM4" s="12"/>
    </row>
    <row r="5" spans="1:65" s="5" customFormat="1" ht="51" customHeight="1" outlineLevel="3" collapsed="1" x14ac:dyDescent="0.2">
      <c r="A5" s="163"/>
      <c r="B5" s="32" t="s">
        <v>52</v>
      </c>
      <c r="C5" s="128"/>
      <c r="D5" s="33"/>
      <c r="E5" s="120"/>
      <c r="F5" s="31"/>
      <c r="G5" s="120"/>
      <c r="H5" s="120"/>
      <c r="I5" s="33"/>
      <c r="J5" s="33"/>
      <c r="K5" s="120"/>
      <c r="L5" s="120"/>
      <c r="M5" s="120"/>
      <c r="N5" s="120"/>
      <c r="O5" s="34"/>
      <c r="P5" s="34"/>
      <c r="Q5" s="35"/>
      <c r="R5" s="35"/>
      <c r="S5" s="35"/>
      <c r="T5" s="35"/>
      <c r="U5" s="35"/>
      <c r="V5" s="35"/>
      <c r="W5" s="35"/>
      <c r="X5" s="35"/>
      <c r="Y5" s="35"/>
      <c r="Z5" s="35"/>
      <c r="AA5" s="35"/>
      <c r="AB5" s="35"/>
      <c r="AC5" s="36"/>
      <c r="AD5" s="35"/>
      <c r="AE5" s="35"/>
      <c r="AF5" s="35"/>
      <c r="AG5" s="35"/>
      <c r="AH5" s="35"/>
      <c r="AI5" s="35"/>
      <c r="AJ5" s="35"/>
      <c r="AK5" s="35"/>
      <c r="AL5" s="35"/>
      <c r="AM5" s="35"/>
      <c r="AN5" s="35"/>
      <c r="AO5" s="35"/>
      <c r="AP5" s="36"/>
      <c r="AQ5" s="36">
        <f>SUBTOTAL(1,AQ2:AQ4)</f>
        <v>0.94999999999999984</v>
      </c>
      <c r="AR5" s="37" t="s">
        <v>336</v>
      </c>
      <c r="AS5" s="38" t="s">
        <v>337</v>
      </c>
      <c r="AT5" s="134" t="s">
        <v>93</v>
      </c>
      <c r="AU5" s="2"/>
      <c r="AV5" s="2"/>
      <c r="AW5" s="2"/>
      <c r="AX5" s="10" t="s">
        <v>304</v>
      </c>
      <c r="AY5" s="178" t="s">
        <v>308</v>
      </c>
      <c r="AZ5" s="179"/>
      <c r="BA5" s="179"/>
      <c r="BB5" s="180"/>
      <c r="BC5" s="12"/>
      <c r="BD5" s="12"/>
      <c r="BE5" s="12"/>
      <c r="BF5" s="12"/>
      <c r="BG5" s="12"/>
      <c r="BH5" s="12"/>
      <c r="BI5" s="12"/>
      <c r="BJ5" s="12"/>
      <c r="BK5" s="12"/>
      <c r="BL5" s="12"/>
      <c r="BM5" s="12"/>
    </row>
    <row r="6" spans="1:65" s="5" customFormat="1" ht="38.25" hidden="1" customHeight="1" outlineLevel="4" x14ac:dyDescent="0.2">
      <c r="A6" s="163"/>
      <c r="B6" s="159" t="s">
        <v>50</v>
      </c>
      <c r="C6" s="69" t="s">
        <v>226</v>
      </c>
      <c r="D6" s="39" t="s">
        <v>226</v>
      </c>
      <c r="E6" s="39" t="s">
        <v>227</v>
      </c>
      <c r="F6" s="39"/>
      <c r="G6" s="61">
        <v>42402</v>
      </c>
      <c r="H6" s="61">
        <v>42704</v>
      </c>
      <c r="I6" s="39"/>
      <c r="J6" s="39" t="s">
        <v>17</v>
      </c>
      <c r="K6" s="39" t="s">
        <v>228</v>
      </c>
      <c r="L6" s="39"/>
      <c r="M6" s="41">
        <v>50000000</v>
      </c>
      <c r="N6" s="41">
        <v>50000000</v>
      </c>
      <c r="O6" s="42" t="s">
        <v>69</v>
      </c>
      <c r="P6" s="42" t="s">
        <v>72</v>
      </c>
      <c r="Q6" s="43">
        <v>0</v>
      </c>
      <c r="R6" s="43">
        <v>0.1</v>
      </c>
      <c r="S6" s="43">
        <v>0.1</v>
      </c>
      <c r="T6" s="43">
        <v>0.1</v>
      </c>
      <c r="U6" s="43">
        <v>0.1</v>
      </c>
      <c r="V6" s="43">
        <v>0.1</v>
      </c>
      <c r="W6" s="43">
        <v>0.1</v>
      </c>
      <c r="X6" s="43">
        <v>0.1</v>
      </c>
      <c r="Y6" s="43">
        <v>0.1</v>
      </c>
      <c r="Z6" s="43">
        <v>0.1</v>
      </c>
      <c r="AA6" s="43">
        <v>0.1</v>
      </c>
      <c r="AB6" s="43">
        <v>0</v>
      </c>
      <c r="AC6" s="44">
        <v>0.99999999999999989</v>
      </c>
      <c r="AD6" s="62">
        <v>0</v>
      </c>
      <c r="AE6" s="62">
        <v>0.05</v>
      </c>
      <c r="AF6" s="62">
        <v>7.0000000000000007E-2</v>
      </c>
      <c r="AG6" s="62">
        <v>0.1</v>
      </c>
      <c r="AH6" s="62">
        <v>0</v>
      </c>
      <c r="AI6" s="62">
        <v>0</v>
      </c>
      <c r="AJ6" s="62">
        <v>0</v>
      </c>
      <c r="AK6" s="62">
        <v>0</v>
      </c>
      <c r="AL6" s="62">
        <v>0</v>
      </c>
      <c r="AM6" s="62">
        <v>0</v>
      </c>
      <c r="AN6" s="62">
        <v>0</v>
      </c>
      <c r="AO6" s="62">
        <v>0</v>
      </c>
      <c r="AP6" s="44">
        <v>0.22000000000000003</v>
      </c>
      <c r="AQ6" s="44">
        <v>0.73333333333333328</v>
      </c>
      <c r="AR6" s="45" t="s">
        <v>303</v>
      </c>
      <c r="AS6" s="46" t="s">
        <v>338</v>
      </c>
      <c r="AT6" s="131" t="s">
        <v>93</v>
      </c>
      <c r="AU6" s="2"/>
      <c r="AV6" s="2"/>
      <c r="AW6" s="2"/>
      <c r="AX6" s="10" t="s">
        <v>305</v>
      </c>
      <c r="AY6" s="178" t="s">
        <v>309</v>
      </c>
      <c r="AZ6" s="179"/>
      <c r="BA6" s="179"/>
      <c r="BB6" s="180"/>
      <c r="BC6" s="2"/>
      <c r="BD6" s="2"/>
      <c r="BE6" s="2"/>
      <c r="BF6" s="2"/>
      <c r="BG6" s="2"/>
      <c r="BH6" s="2"/>
      <c r="BI6" s="2"/>
      <c r="BJ6" s="2"/>
      <c r="BK6" s="2"/>
      <c r="BL6" s="2"/>
      <c r="BM6" s="2"/>
    </row>
    <row r="7" spans="1:65" s="5" customFormat="1" ht="38.25" hidden="1" customHeight="1" outlineLevel="4" x14ac:dyDescent="0.2">
      <c r="A7" s="163"/>
      <c r="B7" s="161"/>
      <c r="C7" s="129" t="s">
        <v>215</v>
      </c>
      <c r="D7" s="47" t="s">
        <v>215</v>
      </c>
      <c r="E7" s="47" t="s">
        <v>216</v>
      </c>
      <c r="F7" s="47"/>
      <c r="G7" s="63">
        <v>42402</v>
      </c>
      <c r="H7" s="63">
        <v>42724</v>
      </c>
      <c r="I7" s="47" t="s">
        <v>324</v>
      </c>
      <c r="J7" s="47" t="s">
        <v>15</v>
      </c>
      <c r="K7" s="47" t="s">
        <v>217</v>
      </c>
      <c r="L7" s="47">
        <v>2</v>
      </c>
      <c r="M7" s="64">
        <v>24000000</v>
      </c>
      <c r="N7" s="64">
        <v>48000000</v>
      </c>
      <c r="O7" s="49" t="s">
        <v>69</v>
      </c>
      <c r="P7" s="49" t="s">
        <v>75</v>
      </c>
      <c r="Q7" s="50">
        <v>0.125</v>
      </c>
      <c r="R7" s="50">
        <v>0.125</v>
      </c>
      <c r="S7" s="50">
        <v>0.125</v>
      </c>
      <c r="T7" s="50">
        <v>0.125</v>
      </c>
      <c r="U7" s="50">
        <v>0.125</v>
      </c>
      <c r="V7" s="50">
        <v>0.125</v>
      </c>
      <c r="W7" s="50">
        <v>0.125</v>
      </c>
      <c r="X7" s="50">
        <v>0.125</v>
      </c>
      <c r="Y7" s="50">
        <v>0</v>
      </c>
      <c r="Z7" s="50">
        <v>0</v>
      </c>
      <c r="AA7" s="50">
        <v>0</v>
      </c>
      <c r="AB7" s="50">
        <v>0</v>
      </c>
      <c r="AC7" s="51">
        <v>1</v>
      </c>
      <c r="AD7" s="65">
        <v>0.1</v>
      </c>
      <c r="AE7" s="65">
        <v>0.1</v>
      </c>
      <c r="AF7" s="65">
        <v>0.1</v>
      </c>
      <c r="AG7" s="65">
        <v>0.1</v>
      </c>
      <c r="AH7" s="65">
        <v>0</v>
      </c>
      <c r="AI7" s="65">
        <v>0</v>
      </c>
      <c r="AJ7" s="65">
        <v>0</v>
      </c>
      <c r="AK7" s="65">
        <v>0</v>
      </c>
      <c r="AL7" s="65">
        <v>0</v>
      </c>
      <c r="AM7" s="65">
        <v>0</v>
      </c>
      <c r="AN7" s="65">
        <v>0</v>
      </c>
      <c r="AO7" s="65">
        <v>0</v>
      </c>
      <c r="AP7" s="51">
        <v>0.4</v>
      </c>
      <c r="AQ7" s="51">
        <v>0.8</v>
      </c>
      <c r="AR7" s="52" t="s">
        <v>303</v>
      </c>
      <c r="AS7" s="53" t="s">
        <v>338</v>
      </c>
      <c r="AT7" s="132" t="s">
        <v>93</v>
      </c>
      <c r="AU7" s="2"/>
      <c r="AV7" s="2"/>
      <c r="AW7" s="2"/>
      <c r="AX7" s="2"/>
      <c r="AY7" s="2"/>
      <c r="AZ7" s="2"/>
      <c r="BA7" s="2"/>
      <c r="BB7" s="2"/>
      <c r="BC7" s="2"/>
      <c r="BD7" s="2"/>
      <c r="BE7" s="2"/>
      <c r="BF7" s="2"/>
      <c r="BG7" s="2"/>
      <c r="BH7" s="2"/>
      <c r="BI7" s="2"/>
      <c r="BJ7" s="2"/>
      <c r="BK7" s="2"/>
      <c r="BL7" s="2"/>
      <c r="BM7" s="2"/>
    </row>
    <row r="8" spans="1:65" s="5" customFormat="1" ht="38.25" hidden="1" customHeight="1" outlineLevel="4" x14ac:dyDescent="0.2">
      <c r="A8" s="163"/>
      <c r="B8" s="161"/>
      <c r="C8" s="129" t="s">
        <v>222</v>
      </c>
      <c r="D8" s="47" t="s">
        <v>222</v>
      </c>
      <c r="E8" s="47" t="s">
        <v>223</v>
      </c>
      <c r="F8" s="47"/>
      <c r="G8" s="63">
        <v>42402</v>
      </c>
      <c r="H8" s="63">
        <v>42724</v>
      </c>
      <c r="I8" s="47" t="s">
        <v>224</v>
      </c>
      <c r="J8" s="47" t="s">
        <v>77</v>
      </c>
      <c r="K8" s="47" t="s">
        <v>225</v>
      </c>
      <c r="L8" s="47">
        <v>1</v>
      </c>
      <c r="M8" s="64"/>
      <c r="N8" s="64"/>
      <c r="O8" s="49" t="s">
        <v>69</v>
      </c>
      <c r="P8" s="49" t="s">
        <v>75</v>
      </c>
      <c r="Q8" s="50">
        <v>0</v>
      </c>
      <c r="R8" s="50">
        <v>9.0909090909090912E-2</v>
      </c>
      <c r="S8" s="50">
        <v>9.0909090909090912E-2</v>
      </c>
      <c r="T8" s="50">
        <v>9.0909090909090912E-2</v>
      </c>
      <c r="U8" s="50">
        <v>9.0909090909090912E-2</v>
      </c>
      <c r="V8" s="50">
        <v>9.0909090909090912E-2</v>
      </c>
      <c r="W8" s="50">
        <v>9.0909090909090912E-2</v>
      </c>
      <c r="X8" s="50">
        <v>9.0909090909090912E-2</v>
      </c>
      <c r="Y8" s="50">
        <v>9.0909090909090912E-2</v>
      </c>
      <c r="Z8" s="50">
        <v>9.0909090909090912E-2</v>
      </c>
      <c r="AA8" s="50">
        <v>9.0909090909090912E-2</v>
      </c>
      <c r="AB8" s="50">
        <v>9.0909090909090912E-2</v>
      </c>
      <c r="AC8" s="51">
        <v>1.0000000000000002</v>
      </c>
      <c r="AD8" s="65">
        <v>0</v>
      </c>
      <c r="AE8" s="65">
        <v>0.09</v>
      </c>
      <c r="AF8" s="65">
        <v>0.09</v>
      </c>
      <c r="AG8" s="65">
        <v>0.09</v>
      </c>
      <c r="AH8" s="65">
        <v>0</v>
      </c>
      <c r="AI8" s="65">
        <v>0</v>
      </c>
      <c r="AJ8" s="65">
        <v>0</v>
      </c>
      <c r="AK8" s="65">
        <v>0</v>
      </c>
      <c r="AL8" s="65">
        <v>0</v>
      </c>
      <c r="AM8" s="65">
        <v>0</v>
      </c>
      <c r="AN8" s="65">
        <v>0</v>
      </c>
      <c r="AO8" s="65">
        <v>0</v>
      </c>
      <c r="AP8" s="51">
        <v>0.27</v>
      </c>
      <c r="AQ8" s="51">
        <v>1</v>
      </c>
      <c r="AR8" s="52" t="s">
        <v>336</v>
      </c>
      <c r="AS8" s="53" t="s">
        <v>337</v>
      </c>
      <c r="AT8" s="132" t="s">
        <v>93</v>
      </c>
      <c r="AU8" s="2"/>
      <c r="AV8" s="2"/>
      <c r="AW8" s="2"/>
      <c r="AX8" s="2"/>
      <c r="AY8" s="2"/>
      <c r="AZ8" s="2"/>
      <c r="BA8" s="2"/>
      <c r="BB8" s="2"/>
      <c r="BC8" s="2"/>
      <c r="BD8" s="2"/>
      <c r="BE8" s="2"/>
      <c r="BF8" s="2"/>
      <c r="BG8" s="2"/>
      <c r="BH8" s="2"/>
      <c r="BI8" s="2"/>
      <c r="BJ8" s="2"/>
      <c r="BK8" s="2"/>
      <c r="BL8" s="2"/>
      <c r="BM8" s="2"/>
    </row>
    <row r="9" spans="1:65" s="5" customFormat="1" ht="38.25" hidden="1" customHeight="1" outlineLevel="4" x14ac:dyDescent="0.2">
      <c r="A9" s="163"/>
      <c r="B9" s="161"/>
      <c r="C9" s="129" t="s">
        <v>218</v>
      </c>
      <c r="D9" s="47" t="s">
        <v>218</v>
      </c>
      <c r="E9" s="47" t="s">
        <v>219</v>
      </c>
      <c r="F9" s="47"/>
      <c r="G9" s="63">
        <v>42402</v>
      </c>
      <c r="H9" s="63">
        <v>42704</v>
      </c>
      <c r="I9" s="47" t="s">
        <v>220</v>
      </c>
      <c r="J9" s="47" t="s">
        <v>77</v>
      </c>
      <c r="K9" s="47" t="s">
        <v>221</v>
      </c>
      <c r="L9" s="47">
        <v>1</v>
      </c>
      <c r="M9" s="64">
        <v>20000000</v>
      </c>
      <c r="N9" s="64">
        <v>20000000</v>
      </c>
      <c r="O9" s="49" t="s">
        <v>69</v>
      </c>
      <c r="P9" s="49" t="s">
        <v>72</v>
      </c>
      <c r="Q9" s="50">
        <v>0</v>
      </c>
      <c r="R9" s="50">
        <v>0.1</v>
      </c>
      <c r="S9" s="50">
        <v>0.1</v>
      </c>
      <c r="T9" s="50">
        <v>0.1</v>
      </c>
      <c r="U9" s="50">
        <v>0.1</v>
      </c>
      <c r="V9" s="50">
        <v>0.1</v>
      </c>
      <c r="W9" s="50">
        <v>0.1</v>
      </c>
      <c r="X9" s="50">
        <v>0.1</v>
      </c>
      <c r="Y9" s="50">
        <v>0.1</v>
      </c>
      <c r="Z9" s="50">
        <v>0.1</v>
      </c>
      <c r="AA9" s="50">
        <v>0.1</v>
      </c>
      <c r="AB9" s="50">
        <v>0</v>
      </c>
      <c r="AC9" s="51">
        <v>0.99999999999999989</v>
      </c>
      <c r="AD9" s="65">
        <v>0</v>
      </c>
      <c r="AE9" s="65">
        <v>0.1</v>
      </c>
      <c r="AF9" s="65">
        <v>0.1</v>
      </c>
      <c r="AG9" s="65">
        <v>0.1</v>
      </c>
      <c r="AH9" s="65">
        <v>0</v>
      </c>
      <c r="AI9" s="65">
        <v>0</v>
      </c>
      <c r="AJ9" s="65">
        <v>0</v>
      </c>
      <c r="AK9" s="65">
        <v>0</v>
      </c>
      <c r="AL9" s="65">
        <v>0</v>
      </c>
      <c r="AM9" s="65">
        <v>0</v>
      </c>
      <c r="AN9" s="65">
        <v>0</v>
      </c>
      <c r="AO9" s="65">
        <v>0</v>
      </c>
      <c r="AP9" s="51">
        <v>0.30000000000000004</v>
      </c>
      <c r="AQ9" s="51">
        <v>0.99</v>
      </c>
      <c r="AR9" s="52" t="s">
        <v>336</v>
      </c>
      <c r="AS9" s="53" t="s">
        <v>337</v>
      </c>
      <c r="AT9" s="132" t="s">
        <v>93</v>
      </c>
      <c r="AU9" s="2"/>
      <c r="AV9" s="2"/>
      <c r="AW9" s="2"/>
      <c r="AX9" s="2"/>
      <c r="AY9" s="2"/>
      <c r="AZ9" s="2"/>
      <c r="BA9" s="2"/>
      <c r="BB9" s="2"/>
      <c r="BC9" s="2"/>
      <c r="BD9" s="2"/>
      <c r="BE9" s="2"/>
      <c r="BF9" s="2"/>
      <c r="BG9" s="2"/>
      <c r="BH9" s="2"/>
      <c r="BI9" s="2"/>
      <c r="BJ9" s="2"/>
      <c r="BK9" s="2"/>
      <c r="BL9" s="2"/>
      <c r="BM9" s="2"/>
    </row>
    <row r="10" spans="1:65" s="5" customFormat="1" ht="38.25" hidden="1" customHeight="1" outlineLevel="4" x14ac:dyDescent="0.2">
      <c r="A10" s="163"/>
      <c r="B10" s="160"/>
      <c r="C10" s="70" t="s">
        <v>288</v>
      </c>
      <c r="D10" s="54" t="s">
        <v>288</v>
      </c>
      <c r="E10" s="54" t="s">
        <v>229</v>
      </c>
      <c r="F10" s="54"/>
      <c r="G10" s="66">
        <v>42402</v>
      </c>
      <c r="H10" s="66">
        <v>42704</v>
      </c>
      <c r="I10" s="54" t="s">
        <v>230</v>
      </c>
      <c r="J10" s="54" t="s">
        <v>17</v>
      </c>
      <c r="K10" s="54" t="s">
        <v>231</v>
      </c>
      <c r="L10" s="54"/>
      <c r="M10" s="67">
        <v>50000000</v>
      </c>
      <c r="N10" s="67">
        <v>50000000</v>
      </c>
      <c r="O10" s="56" t="s">
        <v>69</v>
      </c>
      <c r="P10" s="56" t="s">
        <v>72</v>
      </c>
      <c r="Q10" s="57">
        <v>0</v>
      </c>
      <c r="R10" s="57">
        <v>0.1</v>
      </c>
      <c r="S10" s="57">
        <v>0.1</v>
      </c>
      <c r="T10" s="57">
        <v>0.1</v>
      </c>
      <c r="U10" s="57">
        <v>0.1</v>
      </c>
      <c r="V10" s="57">
        <v>0.1</v>
      </c>
      <c r="W10" s="57">
        <v>0.1</v>
      </c>
      <c r="X10" s="57">
        <v>0.1</v>
      </c>
      <c r="Y10" s="57">
        <v>0.1</v>
      </c>
      <c r="Z10" s="57">
        <v>0.1</v>
      </c>
      <c r="AA10" s="57">
        <v>0.1</v>
      </c>
      <c r="AB10" s="57">
        <v>0</v>
      </c>
      <c r="AC10" s="58">
        <v>0.99999999999999989</v>
      </c>
      <c r="AD10" s="68">
        <v>0</v>
      </c>
      <c r="AE10" s="68">
        <v>0.1</v>
      </c>
      <c r="AF10" s="68">
        <v>0.1</v>
      </c>
      <c r="AG10" s="68">
        <v>0.1</v>
      </c>
      <c r="AH10" s="68">
        <v>0</v>
      </c>
      <c r="AI10" s="68">
        <v>0</v>
      </c>
      <c r="AJ10" s="68">
        <v>0</v>
      </c>
      <c r="AK10" s="68">
        <v>0</v>
      </c>
      <c r="AL10" s="68">
        <v>0</v>
      </c>
      <c r="AM10" s="68">
        <v>0</v>
      </c>
      <c r="AN10" s="68">
        <v>0</v>
      </c>
      <c r="AO10" s="68">
        <v>0</v>
      </c>
      <c r="AP10" s="58">
        <v>0.30000000000000004</v>
      </c>
      <c r="AQ10" s="58">
        <v>1</v>
      </c>
      <c r="AR10" s="59" t="s">
        <v>336</v>
      </c>
      <c r="AS10" s="60" t="s">
        <v>337</v>
      </c>
      <c r="AT10" s="133" t="s">
        <v>93</v>
      </c>
      <c r="AU10" s="2"/>
      <c r="AV10" s="2"/>
      <c r="AW10" s="2"/>
      <c r="AX10" s="2"/>
      <c r="AY10" s="2"/>
      <c r="AZ10" s="2"/>
      <c r="BA10" s="2"/>
      <c r="BB10" s="2"/>
      <c r="BC10" s="2"/>
      <c r="BD10" s="2"/>
      <c r="BE10" s="2"/>
      <c r="BF10" s="2"/>
      <c r="BG10" s="2"/>
      <c r="BH10" s="2"/>
      <c r="BI10" s="2"/>
      <c r="BJ10" s="2"/>
      <c r="BK10" s="2"/>
      <c r="BL10" s="2"/>
      <c r="BM10" s="2"/>
    </row>
    <row r="11" spans="1:65" s="5" customFormat="1" ht="51" customHeight="1" outlineLevel="3" collapsed="1" x14ac:dyDescent="0.2">
      <c r="A11" s="163"/>
      <c r="B11" s="86" t="s">
        <v>50</v>
      </c>
      <c r="C11" s="93"/>
      <c r="D11" s="87"/>
      <c r="E11" s="87"/>
      <c r="F11" s="87"/>
      <c r="G11" s="88"/>
      <c r="H11" s="88"/>
      <c r="I11" s="87"/>
      <c r="J11" s="87"/>
      <c r="K11" s="87"/>
      <c r="L11" s="87"/>
      <c r="M11" s="89"/>
      <c r="N11" s="89"/>
      <c r="O11" s="90"/>
      <c r="P11" s="90"/>
      <c r="Q11" s="91"/>
      <c r="R11" s="91"/>
      <c r="S11" s="91"/>
      <c r="T11" s="91"/>
      <c r="U11" s="91"/>
      <c r="V11" s="91"/>
      <c r="W11" s="91"/>
      <c r="X11" s="91"/>
      <c r="Y11" s="91"/>
      <c r="Z11" s="91"/>
      <c r="AA11" s="91"/>
      <c r="AB11" s="91"/>
      <c r="AC11" s="85"/>
      <c r="AD11" s="92"/>
      <c r="AE11" s="92"/>
      <c r="AF11" s="92"/>
      <c r="AG11" s="92"/>
      <c r="AH11" s="92"/>
      <c r="AI11" s="92"/>
      <c r="AJ11" s="92"/>
      <c r="AK11" s="92"/>
      <c r="AL11" s="92"/>
      <c r="AM11" s="92"/>
      <c r="AN11" s="92"/>
      <c r="AO11" s="92"/>
      <c r="AP11" s="85"/>
      <c r="AQ11" s="125">
        <f>SUBTOTAL(1,AQ6:AQ10)</f>
        <v>0.90466666666666673</v>
      </c>
      <c r="AR11" s="9" t="s">
        <v>303</v>
      </c>
      <c r="AS11" s="26" t="s">
        <v>338</v>
      </c>
      <c r="AT11" s="135" t="s">
        <v>93</v>
      </c>
      <c r="AU11" s="2"/>
      <c r="AV11" s="2"/>
      <c r="AW11" s="2"/>
      <c r="AX11" s="2"/>
      <c r="AY11" s="2"/>
      <c r="AZ11" s="2"/>
      <c r="BA11" s="2"/>
      <c r="BB11" s="2"/>
      <c r="BC11" s="2"/>
      <c r="BD11" s="2"/>
      <c r="BE11" s="2"/>
      <c r="BF11" s="2"/>
      <c r="BG11" s="2"/>
      <c r="BH11" s="2"/>
      <c r="BI11" s="2"/>
      <c r="BJ11" s="2"/>
      <c r="BK11" s="2"/>
      <c r="BL11" s="2"/>
      <c r="BM11" s="2"/>
    </row>
    <row r="12" spans="1:65" s="5" customFormat="1" ht="51" hidden="1" customHeight="1" outlineLevel="4" x14ac:dyDescent="0.2">
      <c r="A12" s="163"/>
      <c r="B12" s="159" t="s">
        <v>51</v>
      </c>
      <c r="C12" s="69" t="s">
        <v>248</v>
      </c>
      <c r="D12" s="39" t="s">
        <v>248</v>
      </c>
      <c r="E12" s="39" t="s">
        <v>62</v>
      </c>
      <c r="F12" s="39"/>
      <c r="G12" s="61">
        <v>42143</v>
      </c>
      <c r="H12" s="61">
        <v>42219</v>
      </c>
      <c r="I12" s="39" t="s">
        <v>63</v>
      </c>
      <c r="J12" s="39" t="s">
        <v>66</v>
      </c>
      <c r="K12" s="39" t="s">
        <v>67</v>
      </c>
      <c r="L12" s="39">
        <v>1</v>
      </c>
      <c r="M12" s="41">
        <v>27500000</v>
      </c>
      <c r="N12" s="41">
        <v>27500000</v>
      </c>
      <c r="O12" s="42" t="s">
        <v>64</v>
      </c>
      <c r="P12" s="42" t="s">
        <v>65</v>
      </c>
      <c r="Q12" s="43">
        <v>0</v>
      </c>
      <c r="R12" s="43">
        <v>0</v>
      </c>
      <c r="S12" s="43">
        <v>0</v>
      </c>
      <c r="T12" s="43">
        <v>0</v>
      </c>
      <c r="U12" s="43">
        <v>0.25</v>
      </c>
      <c r="V12" s="43">
        <v>0.25</v>
      </c>
      <c r="W12" s="43">
        <v>0.25</v>
      </c>
      <c r="X12" s="43">
        <v>0.25</v>
      </c>
      <c r="Y12" s="43">
        <v>0</v>
      </c>
      <c r="Z12" s="43">
        <v>0</v>
      </c>
      <c r="AA12" s="43">
        <v>0</v>
      </c>
      <c r="AB12" s="43">
        <v>0</v>
      </c>
      <c r="AC12" s="44">
        <v>1</v>
      </c>
      <c r="AD12" s="62">
        <v>1</v>
      </c>
      <c r="AE12" s="62">
        <v>0</v>
      </c>
      <c r="AF12" s="62">
        <v>0</v>
      </c>
      <c r="AG12" s="62">
        <v>0</v>
      </c>
      <c r="AH12" s="62">
        <v>0</v>
      </c>
      <c r="AI12" s="62">
        <v>0</v>
      </c>
      <c r="AJ12" s="62">
        <v>0</v>
      </c>
      <c r="AK12" s="62">
        <v>0</v>
      </c>
      <c r="AL12" s="62">
        <v>0</v>
      </c>
      <c r="AM12" s="62">
        <v>0</v>
      </c>
      <c r="AN12" s="62">
        <v>0</v>
      </c>
      <c r="AO12" s="62">
        <v>0</v>
      </c>
      <c r="AP12" s="44">
        <v>1</v>
      </c>
      <c r="AQ12" s="44">
        <v>0.18</v>
      </c>
      <c r="AR12" s="45" t="s">
        <v>334</v>
      </c>
      <c r="AS12" s="46" t="s">
        <v>335</v>
      </c>
      <c r="AT12" s="131" t="s">
        <v>353</v>
      </c>
      <c r="AU12" s="2"/>
      <c r="AV12" s="2"/>
      <c r="AW12" s="2"/>
      <c r="AX12" s="2"/>
      <c r="AY12" s="2"/>
      <c r="AZ12" s="2"/>
      <c r="BA12" s="2"/>
      <c r="BB12" s="2"/>
      <c r="BC12" s="2"/>
      <c r="BD12" s="2"/>
      <c r="BE12" s="2"/>
      <c r="BF12" s="2"/>
      <c r="BG12" s="2"/>
      <c r="BH12" s="2"/>
      <c r="BI12" s="2"/>
      <c r="BJ12" s="2"/>
      <c r="BK12" s="2"/>
      <c r="BL12" s="2"/>
      <c r="BM12" s="2"/>
    </row>
    <row r="13" spans="1:65" s="5" customFormat="1" ht="51" hidden="1" customHeight="1" outlineLevel="4" x14ac:dyDescent="0.2">
      <c r="A13" s="163"/>
      <c r="B13" s="161"/>
      <c r="C13" s="129" t="s">
        <v>244</v>
      </c>
      <c r="D13" s="47" t="s">
        <v>244</v>
      </c>
      <c r="E13" s="47" t="s">
        <v>245</v>
      </c>
      <c r="F13" s="47"/>
      <c r="G13" s="63">
        <v>42381</v>
      </c>
      <c r="H13" s="63">
        <v>42642</v>
      </c>
      <c r="I13" s="47" t="s">
        <v>246</v>
      </c>
      <c r="J13" s="47" t="s">
        <v>66</v>
      </c>
      <c r="K13" s="47" t="s">
        <v>247</v>
      </c>
      <c r="L13" s="47">
        <v>1</v>
      </c>
      <c r="M13" s="64">
        <v>19382000</v>
      </c>
      <c r="N13" s="64">
        <v>19382000</v>
      </c>
      <c r="O13" s="49" t="s">
        <v>68</v>
      </c>
      <c r="P13" s="49" t="s">
        <v>71</v>
      </c>
      <c r="Q13" s="50">
        <v>0.1111111111111111</v>
      </c>
      <c r="R13" s="50">
        <v>0.1111111111111111</v>
      </c>
      <c r="S13" s="50">
        <v>0.1111111111111111</v>
      </c>
      <c r="T13" s="50">
        <v>0.1111111111111111</v>
      </c>
      <c r="U13" s="50">
        <v>0.1111111111111111</v>
      </c>
      <c r="V13" s="50">
        <v>0.1111111111111111</v>
      </c>
      <c r="W13" s="50">
        <v>0.1111111111111111</v>
      </c>
      <c r="X13" s="50">
        <v>0.1111111111111111</v>
      </c>
      <c r="Y13" s="50">
        <v>0.1111111111111111</v>
      </c>
      <c r="Z13" s="50">
        <v>0</v>
      </c>
      <c r="AA13" s="50">
        <v>0</v>
      </c>
      <c r="AB13" s="50">
        <v>0</v>
      </c>
      <c r="AC13" s="51">
        <v>1.0000000000000002</v>
      </c>
      <c r="AD13" s="65">
        <v>0.1</v>
      </c>
      <c r="AE13" s="65">
        <v>0.1</v>
      </c>
      <c r="AF13" s="65">
        <v>0.1</v>
      </c>
      <c r="AG13" s="65">
        <v>0.1</v>
      </c>
      <c r="AH13" s="65">
        <v>0</v>
      </c>
      <c r="AI13" s="65">
        <v>0</v>
      </c>
      <c r="AJ13" s="65">
        <v>0</v>
      </c>
      <c r="AK13" s="65">
        <v>0</v>
      </c>
      <c r="AL13" s="65">
        <v>0</v>
      </c>
      <c r="AM13" s="65">
        <v>0</v>
      </c>
      <c r="AN13" s="65">
        <v>0</v>
      </c>
      <c r="AO13" s="65">
        <v>0</v>
      </c>
      <c r="AP13" s="51">
        <v>0.4</v>
      </c>
      <c r="AQ13" s="51">
        <v>0.89</v>
      </c>
      <c r="AR13" s="52" t="s">
        <v>303</v>
      </c>
      <c r="AS13" s="53" t="s">
        <v>338</v>
      </c>
      <c r="AT13" s="132" t="s">
        <v>93</v>
      </c>
      <c r="AU13" s="2"/>
      <c r="AV13" s="2"/>
      <c r="AW13" s="2"/>
      <c r="AX13" s="2"/>
      <c r="AY13" s="2"/>
      <c r="AZ13" s="2"/>
      <c r="BA13" s="2"/>
      <c r="BB13" s="2"/>
      <c r="BC13" s="2"/>
      <c r="BD13" s="2"/>
      <c r="BE13" s="2"/>
      <c r="BF13" s="2"/>
      <c r="BG13" s="2"/>
      <c r="BH13" s="2"/>
      <c r="BI13" s="2"/>
      <c r="BJ13" s="2"/>
      <c r="BK13" s="2"/>
      <c r="BL13" s="2"/>
      <c r="BM13" s="2"/>
    </row>
    <row r="14" spans="1:65" s="5" customFormat="1" ht="74.25" hidden="1" customHeight="1" outlineLevel="4" x14ac:dyDescent="0.2">
      <c r="A14" s="163"/>
      <c r="B14" s="160"/>
      <c r="C14" s="70" t="s">
        <v>249</v>
      </c>
      <c r="D14" s="54" t="s">
        <v>249</v>
      </c>
      <c r="E14" s="54" t="s">
        <v>250</v>
      </c>
      <c r="F14" s="54"/>
      <c r="G14" s="66">
        <v>42400</v>
      </c>
      <c r="H14" s="66">
        <v>42740</v>
      </c>
      <c r="I14" s="54" t="s">
        <v>251</v>
      </c>
      <c r="J14" s="54" t="s">
        <v>15</v>
      </c>
      <c r="K14" s="54" t="s">
        <v>252</v>
      </c>
      <c r="L14" s="54">
        <v>1</v>
      </c>
      <c r="M14" s="67">
        <v>33000000</v>
      </c>
      <c r="N14" s="67">
        <v>33000000</v>
      </c>
      <c r="O14" s="56" t="s">
        <v>68</v>
      </c>
      <c r="P14" s="56" t="s">
        <v>75</v>
      </c>
      <c r="Q14" s="57">
        <v>0</v>
      </c>
      <c r="R14" s="57">
        <v>9.0909090909090912E-2</v>
      </c>
      <c r="S14" s="57">
        <v>9.0909090909090912E-2</v>
      </c>
      <c r="T14" s="57">
        <v>9.0909090909090912E-2</v>
      </c>
      <c r="U14" s="57">
        <v>9.0909090909090912E-2</v>
      </c>
      <c r="V14" s="57">
        <v>9.0909090909090912E-2</v>
      </c>
      <c r="W14" s="57">
        <v>9.0909090909090912E-2</v>
      </c>
      <c r="X14" s="57">
        <v>9.0909090909090912E-2</v>
      </c>
      <c r="Y14" s="57">
        <v>9.0909090909090912E-2</v>
      </c>
      <c r="Z14" s="57">
        <v>9.0909090909090912E-2</v>
      </c>
      <c r="AA14" s="57">
        <v>9.0909090909090912E-2</v>
      </c>
      <c r="AB14" s="57">
        <v>9.0909090909090912E-2</v>
      </c>
      <c r="AC14" s="58">
        <v>1.0000000000000002</v>
      </c>
      <c r="AD14" s="68">
        <v>0</v>
      </c>
      <c r="AE14" s="68">
        <v>7.0000000000000007E-2</v>
      </c>
      <c r="AF14" s="68">
        <v>0.09</v>
      </c>
      <c r="AG14" s="68">
        <v>0.06</v>
      </c>
      <c r="AH14" s="68">
        <v>0</v>
      </c>
      <c r="AI14" s="68">
        <v>0</v>
      </c>
      <c r="AJ14" s="68">
        <v>0</v>
      </c>
      <c r="AK14" s="68">
        <v>0</v>
      </c>
      <c r="AL14" s="68">
        <v>0</v>
      </c>
      <c r="AM14" s="68">
        <v>0</v>
      </c>
      <c r="AN14" s="68">
        <v>0</v>
      </c>
      <c r="AO14" s="68">
        <v>0</v>
      </c>
      <c r="AP14" s="58">
        <v>0.22</v>
      </c>
      <c r="AQ14" s="58">
        <v>0.76</v>
      </c>
      <c r="AR14" s="59" t="s">
        <v>303</v>
      </c>
      <c r="AS14" s="60" t="s">
        <v>338</v>
      </c>
      <c r="AT14" s="133" t="s">
        <v>368</v>
      </c>
      <c r="AU14" s="2"/>
      <c r="AV14" s="2"/>
      <c r="AW14" s="2"/>
      <c r="AX14" s="2"/>
      <c r="AY14" s="2"/>
      <c r="AZ14" s="2"/>
      <c r="BA14" s="2"/>
      <c r="BB14" s="2"/>
      <c r="BC14" s="2"/>
      <c r="BD14" s="2"/>
      <c r="BE14" s="2"/>
      <c r="BF14" s="2"/>
      <c r="BG14" s="2"/>
      <c r="BH14" s="2"/>
      <c r="BI14" s="2"/>
      <c r="BJ14" s="2"/>
      <c r="BK14" s="2"/>
      <c r="BL14" s="2"/>
      <c r="BM14" s="2"/>
    </row>
    <row r="15" spans="1:65" s="5" customFormat="1" ht="30" customHeight="1" outlineLevel="3" collapsed="1" x14ac:dyDescent="0.2">
      <c r="A15" s="163"/>
      <c r="B15" s="86" t="s">
        <v>51</v>
      </c>
      <c r="C15" s="93"/>
      <c r="D15" s="87"/>
      <c r="E15" s="87"/>
      <c r="F15" s="87"/>
      <c r="G15" s="88"/>
      <c r="H15" s="88"/>
      <c r="I15" s="87"/>
      <c r="J15" s="87"/>
      <c r="K15" s="87"/>
      <c r="L15" s="87"/>
      <c r="M15" s="89"/>
      <c r="N15" s="89"/>
      <c r="O15" s="90"/>
      <c r="P15" s="90"/>
      <c r="Q15" s="91"/>
      <c r="R15" s="91"/>
      <c r="S15" s="91"/>
      <c r="T15" s="91"/>
      <c r="U15" s="91"/>
      <c r="V15" s="91"/>
      <c r="W15" s="91"/>
      <c r="X15" s="91"/>
      <c r="Y15" s="91"/>
      <c r="Z15" s="91"/>
      <c r="AA15" s="91"/>
      <c r="AB15" s="91"/>
      <c r="AC15" s="85"/>
      <c r="AD15" s="92"/>
      <c r="AE15" s="92"/>
      <c r="AF15" s="92"/>
      <c r="AG15" s="92"/>
      <c r="AH15" s="92"/>
      <c r="AI15" s="92"/>
      <c r="AJ15" s="92"/>
      <c r="AK15" s="92"/>
      <c r="AL15" s="92"/>
      <c r="AM15" s="92"/>
      <c r="AN15" s="92"/>
      <c r="AO15" s="92"/>
      <c r="AP15" s="85"/>
      <c r="AQ15" s="85">
        <f>SUBTOTAL(1,AQ12:AQ14)</f>
        <v>0.61</v>
      </c>
      <c r="AR15" s="9" t="s">
        <v>334</v>
      </c>
      <c r="AS15" s="26" t="s">
        <v>335</v>
      </c>
      <c r="AT15" s="135" t="s">
        <v>93</v>
      </c>
      <c r="AU15" s="2"/>
      <c r="AV15" s="2"/>
      <c r="AW15" s="2"/>
      <c r="AX15" s="2"/>
      <c r="AY15" s="2"/>
      <c r="AZ15" s="2"/>
      <c r="BA15" s="2"/>
      <c r="BB15" s="2"/>
      <c r="BC15" s="2"/>
      <c r="BD15" s="2"/>
      <c r="BE15" s="2"/>
      <c r="BF15" s="2"/>
      <c r="BG15" s="2"/>
      <c r="BH15" s="2"/>
      <c r="BI15" s="2"/>
      <c r="BJ15" s="2"/>
      <c r="BK15" s="2"/>
      <c r="BL15" s="2"/>
      <c r="BM15" s="2"/>
    </row>
    <row r="16" spans="1:65" s="5" customFormat="1" ht="40.5" hidden="1" customHeight="1" outlineLevel="4" x14ac:dyDescent="0.2">
      <c r="A16" s="163"/>
      <c r="B16" s="159" t="s">
        <v>289</v>
      </c>
      <c r="C16" s="69" t="s">
        <v>239</v>
      </c>
      <c r="D16" s="39" t="s">
        <v>239</v>
      </c>
      <c r="E16" s="39" t="s">
        <v>240</v>
      </c>
      <c r="F16" s="39"/>
      <c r="G16" s="61">
        <v>42401</v>
      </c>
      <c r="H16" s="61">
        <v>42551</v>
      </c>
      <c r="I16" s="39" t="s">
        <v>241</v>
      </c>
      <c r="J16" s="39" t="s">
        <v>30</v>
      </c>
      <c r="K16" s="39" t="s">
        <v>290</v>
      </c>
      <c r="L16" s="39">
        <v>1</v>
      </c>
      <c r="M16" s="41">
        <v>100000000</v>
      </c>
      <c r="N16" s="41">
        <v>100000000</v>
      </c>
      <c r="O16" s="42" t="s">
        <v>69</v>
      </c>
      <c r="P16" s="42" t="s">
        <v>264</v>
      </c>
      <c r="Q16" s="43">
        <v>0</v>
      </c>
      <c r="R16" s="43">
        <v>0.2</v>
      </c>
      <c r="S16" s="43">
        <v>0.2</v>
      </c>
      <c r="T16" s="43">
        <v>0.2</v>
      </c>
      <c r="U16" s="43">
        <v>0.2</v>
      </c>
      <c r="V16" s="43">
        <v>0.2</v>
      </c>
      <c r="W16" s="43">
        <v>0</v>
      </c>
      <c r="X16" s="43">
        <v>0</v>
      </c>
      <c r="Y16" s="43">
        <v>0</v>
      </c>
      <c r="Z16" s="43">
        <v>0</v>
      </c>
      <c r="AA16" s="43">
        <v>0</v>
      </c>
      <c r="AB16" s="43">
        <v>0</v>
      </c>
      <c r="AC16" s="44">
        <v>1</v>
      </c>
      <c r="AD16" s="62">
        <v>0</v>
      </c>
      <c r="AE16" s="62">
        <v>0</v>
      </c>
      <c r="AF16" s="62">
        <v>0</v>
      </c>
      <c r="AG16" s="62">
        <v>0</v>
      </c>
      <c r="AH16" s="62">
        <v>0</v>
      </c>
      <c r="AI16" s="62">
        <v>0</v>
      </c>
      <c r="AJ16" s="62">
        <v>0</v>
      </c>
      <c r="AK16" s="62">
        <v>0</v>
      </c>
      <c r="AL16" s="62">
        <v>0</v>
      </c>
      <c r="AM16" s="62">
        <v>0</v>
      </c>
      <c r="AN16" s="62">
        <v>0</v>
      </c>
      <c r="AO16" s="62">
        <v>0</v>
      </c>
      <c r="AP16" s="44">
        <v>0</v>
      </c>
      <c r="AQ16" s="44">
        <v>0</v>
      </c>
      <c r="AR16" s="45" t="s">
        <v>334</v>
      </c>
      <c r="AS16" s="46" t="s">
        <v>335</v>
      </c>
      <c r="AT16" s="131" t="s">
        <v>354</v>
      </c>
      <c r="AU16" s="2"/>
      <c r="AV16" s="2"/>
      <c r="AW16" s="2"/>
      <c r="AX16" s="2"/>
      <c r="AY16" s="2"/>
      <c r="AZ16" s="2"/>
      <c r="BA16" s="2"/>
      <c r="BB16" s="2"/>
      <c r="BC16" s="2"/>
      <c r="BD16" s="2"/>
      <c r="BE16" s="2"/>
      <c r="BF16" s="2"/>
      <c r="BG16" s="2"/>
      <c r="BH16" s="2"/>
      <c r="BI16" s="2"/>
      <c r="BJ16" s="2"/>
      <c r="BK16" s="2"/>
      <c r="BL16" s="2"/>
      <c r="BM16" s="2"/>
    </row>
    <row r="17" spans="1:65" s="5" customFormat="1" ht="85.5" hidden="1" customHeight="1" outlineLevel="4" x14ac:dyDescent="0.2">
      <c r="A17" s="163"/>
      <c r="B17" s="161"/>
      <c r="C17" s="129" t="s">
        <v>236</v>
      </c>
      <c r="D17" s="47" t="s">
        <v>236</v>
      </c>
      <c r="E17" s="47" t="s">
        <v>237</v>
      </c>
      <c r="F17" s="47"/>
      <c r="G17" s="63">
        <v>42401</v>
      </c>
      <c r="H17" s="63">
        <v>42719</v>
      </c>
      <c r="I17" s="47" t="s">
        <v>342</v>
      </c>
      <c r="J17" s="47" t="s">
        <v>19</v>
      </c>
      <c r="K17" s="47" t="s">
        <v>238</v>
      </c>
      <c r="L17" s="47">
        <v>1</v>
      </c>
      <c r="M17" s="64">
        <v>300000000</v>
      </c>
      <c r="N17" s="64">
        <v>300000000</v>
      </c>
      <c r="O17" s="49" t="s">
        <v>69</v>
      </c>
      <c r="P17" s="49" t="s">
        <v>75</v>
      </c>
      <c r="Q17" s="50">
        <v>0</v>
      </c>
      <c r="R17" s="50">
        <v>0</v>
      </c>
      <c r="S17" s="50">
        <v>0</v>
      </c>
      <c r="T17" s="50">
        <v>0</v>
      </c>
      <c r="U17" s="50">
        <v>0</v>
      </c>
      <c r="V17" s="50">
        <v>0</v>
      </c>
      <c r="W17" s="50">
        <v>0</v>
      </c>
      <c r="X17" s="50">
        <v>0</v>
      </c>
      <c r="Y17" s="50">
        <v>0.5</v>
      </c>
      <c r="Z17" s="50">
        <v>0.5</v>
      </c>
      <c r="AA17" s="50">
        <v>0</v>
      </c>
      <c r="AB17" s="50">
        <v>0</v>
      </c>
      <c r="AC17" s="51">
        <v>1</v>
      </c>
      <c r="AD17" s="65">
        <v>0</v>
      </c>
      <c r="AE17" s="65">
        <v>0</v>
      </c>
      <c r="AF17" s="65">
        <v>0</v>
      </c>
      <c r="AG17" s="65">
        <v>0</v>
      </c>
      <c r="AH17" s="65">
        <v>0</v>
      </c>
      <c r="AI17" s="65">
        <v>0</v>
      </c>
      <c r="AJ17" s="65">
        <v>0</v>
      </c>
      <c r="AK17" s="65">
        <v>0</v>
      </c>
      <c r="AL17" s="65">
        <v>0</v>
      </c>
      <c r="AM17" s="65">
        <v>0</v>
      </c>
      <c r="AN17" s="65">
        <v>0</v>
      </c>
      <c r="AO17" s="65">
        <v>0</v>
      </c>
      <c r="AP17" s="51">
        <v>0</v>
      </c>
      <c r="AQ17" s="51">
        <v>0.31</v>
      </c>
      <c r="AR17" s="52" t="s">
        <v>334</v>
      </c>
      <c r="AS17" s="53" t="s">
        <v>335</v>
      </c>
      <c r="AT17" s="132" t="s">
        <v>372</v>
      </c>
      <c r="AU17" s="2"/>
      <c r="AV17" s="2"/>
      <c r="AW17" s="2"/>
      <c r="AX17" s="2"/>
      <c r="AY17" s="2"/>
      <c r="AZ17" s="2"/>
      <c r="BA17" s="2"/>
      <c r="BB17" s="2"/>
      <c r="BC17" s="2"/>
      <c r="BD17" s="2"/>
      <c r="BE17" s="2"/>
      <c r="BF17" s="2"/>
      <c r="BG17" s="2"/>
      <c r="BH17" s="2"/>
      <c r="BI17" s="2"/>
      <c r="BJ17" s="2"/>
      <c r="BK17" s="2"/>
      <c r="BL17" s="2"/>
      <c r="BM17" s="2"/>
    </row>
    <row r="18" spans="1:65" s="5" customFormat="1" ht="51" hidden="1" customHeight="1" outlineLevel="4" x14ac:dyDescent="0.2">
      <c r="A18" s="163"/>
      <c r="B18" s="161"/>
      <c r="C18" s="129" t="s">
        <v>232</v>
      </c>
      <c r="D18" s="47" t="s">
        <v>232</v>
      </c>
      <c r="E18" s="47" t="s">
        <v>233</v>
      </c>
      <c r="F18" s="47"/>
      <c r="G18" s="63">
        <v>42384</v>
      </c>
      <c r="H18" s="63">
        <v>42724</v>
      </c>
      <c r="I18" s="47" t="s">
        <v>234</v>
      </c>
      <c r="J18" s="47" t="s">
        <v>15</v>
      </c>
      <c r="K18" s="47" t="s">
        <v>235</v>
      </c>
      <c r="L18" s="47">
        <v>1</v>
      </c>
      <c r="M18" s="64">
        <v>45320000</v>
      </c>
      <c r="N18" s="64">
        <v>45320000</v>
      </c>
      <c r="O18" s="49" t="s">
        <v>264</v>
      </c>
      <c r="P18" s="49" t="s">
        <v>75</v>
      </c>
      <c r="Q18" s="50">
        <v>0.16666666666666669</v>
      </c>
      <c r="R18" s="50">
        <v>0.16666666666666669</v>
      </c>
      <c r="S18" s="50">
        <v>0.16666666666666669</v>
      </c>
      <c r="T18" s="50">
        <v>0.16666666666666669</v>
      </c>
      <c r="U18" s="50">
        <v>0.16666666666666669</v>
      </c>
      <c r="V18" s="50">
        <v>0.16666666666666669</v>
      </c>
      <c r="W18" s="50">
        <v>0</v>
      </c>
      <c r="X18" s="50">
        <v>0</v>
      </c>
      <c r="Y18" s="50">
        <v>0</v>
      </c>
      <c r="Z18" s="50">
        <v>0</v>
      </c>
      <c r="AA18" s="50">
        <v>0</v>
      </c>
      <c r="AB18" s="50">
        <v>0</v>
      </c>
      <c r="AC18" s="51">
        <v>1.0000000000000002</v>
      </c>
      <c r="AD18" s="65">
        <v>0.16</v>
      </c>
      <c r="AE18" s="65">
        <v>0.16</v>
      </c>
      <c r="AF18" s="65">
        <v>0.16</v>
      </c>
      <c r="AG18" s="65">
        <v>0</v>
      </c>
      <c r="AH18" s="65">
        <v>0</v>
      </c>
      <c r="AI18" s="65">
        <v>0</v>
      </c>
      <c r="AJ18" s="65">
        <v>0</v>
      </c>
      <c r="AK18" s="65">
        <v>0</v>
      </c>
      <c r="AL18" s="65">
        <v>0</v>
      </c>
      <c r="AM18" s="65">
        <v>0</v>
      </c>
      <c r="AN18" s="65">
        <v>0</v>
      </c>
      <c r="AO18" s="65">
        <v>0</v>
      </c>
      <c r="AP18" s="51">
        <v>0.48</v>
      </c>
      <c r="AQ18" s="51">
        <v>0.71999999999999986</v>
      </c>
      <c r="AR18" s="52" t="s">
        <v>303</v>
      </c>
      <c r="AS18" s="53" t="s">
        <v>338</v>
      </c>
      <c r="AT18" s="132" t="s">
        <v>355</v>
      </c>
      <c r="AU18" s="2"/>
      <c r="AV18" s="2"/>
      <c r="AW18" s="2"/>
      <c r="AX18" s="2"/>
      <c r="AY18" s="2"/>
      <c r="AZ18" s="2"/>
      <c r="BA18" s="2"/>
      <c r="BB18" s="2"/>
      <c r="BC18" s="2"/>
      <c r="BD18" s="2"/>
      <c r="BE18" s="2"/>
      <c r="BF18" s="2"/>
      <c r="BG18" s="2"/>
      <c r="BH18" s="2"/>
      <c r="BI18" s="2"/>
      <c r="BJ18" s="2"/>
      <c r="BK18" s="2"/>
      <c r="BL18" s="2"/>
      <c r="BM18" s="2"/>
    </row>
    <row r="19" spans="1:65" s="5" customFormat="1" ht="51" hidden="1" customHeight="1" outlineLevel="4" x14ac:dyDescent="0.2">
      <c r="A19" s="163"/>
      <c r="B19" s="160"/>
      <c r="C19" s="70" t="s">
        <v>242</v>
      </c>
      <c r="D19" s="54" t="s">
        <v>242</v>
      </c>
      <c r="E19" s="54" t="s">
        <v>243</v>
      </c>
      <c r="F19" s="54"/>
      <c r="G19" s="66">
        <v>42384</v>
      </c>
      <c r="H19" s="66">
        <v>42398</v>
      </c>
      <c r="I19" s="54"/>
      <c r="J19" s="54" t="s">
        <v>15</v>
      </c>
      <c r="K19" s="54" t="s">
        <v>70</v>
      </c>
      <c r="L19" s="54">
        <v>0</v>
      </c>
      <c r="M19" s="67">
        <v>0</v>
      </c>
      <c r="N19" s="67">
        <v>0</v>
      </c>
      <c r="O19" s="56" t="s">
        <v>68</v>
      </c>
      <c r="P19" s="56" t="s">
        <v>68</v>
      </c>
      <c r="Q19" s="57">
        <v>1</v>
      </c>
      <c r="R19" s="57">
        <v>0</v>
      </c>
      <c r="S19" s="57">
        <v>0</v>
      </c>
      <c r="T19" s="57">
        <v>0</v>
      </c>
      <c r="U19" s="57">
        <v>0</v>
      </c>
      <c r="V19" s="57">
        <v>0</v>
      </c>
      <c r="W19" s="57">
        <v>0</v>
      </c>
      <c r="X19" s="57">
        <v>0</v>
      </c>
      <c r="Y19" s="57">
        <v>0</v>
      </c>
      <c r="Z19" s="57">
        <v>0</v>
      </c>
      <c r="AA19" s="57">
        <v>0</v>
      </c>
      <c r="AB19" s="57">
        <v>0</v>
      </c>
      <c r="AC19" s="58">
        <v>1</v>
      </c>
      <c r="AD19" s="68">
        <v>0</v>
      </c>
      <c r="AE19" s="68">
        <v>0</v>
      </c>
      <c r="AF19" s="68">
        <v>0</v>
      </c>
      <c r="AG19" s="68">
        <v>0</v>
      </c>
      <c r="AH19" s="68">
        <v>0</v>
      </c>
      <c r="AI19" s="68">
        <v>0</v>
      </c>
      <c r="AJ19" s="68">
        <v>0</v>
      </c>
      <c r="AK19" s="68">
        <v>0</v>
      </c>
      <c r="AL19" s="68">
        <v>0</v>
      </c>
      <c r="AM19" s="68">
        <v>0</v>
      </c>
      <c r="AN19" s="68">
        <v>0</v>
      </c>
      <c r="AO19" s="68">
        <v>0</v>
      </c>
      <c r="AP19" s="58">
        <v>0</v>
      </c>
      <c r="AQ19" s="58">
        <v>0</v>
      </c>
      <c r="AR19" s="59" t="s">
        <v>334</v>
      </c>
      <c r="AS19" s="60" t="s">
        <v>335</v>
      </c>
      <c r="AT19" s="133" t="s">
        <v>356</v>
      </c>
      <c r="AU19" s="2"/>
      <c r="AV19" s="2"/>
      <c r="AW19" s="2"/>
      <c r="AX19" s="2"/>
      <c r="AY19" s="2"/>
      <c r="AZ19" s="2"/>
      <c r="BA19" s="2"/>
      <c r="BB19" s="2"/>
      <c r="BC19" s="2"/>
      <c r="BD19" s="2"/>
      <c r="BE19" s="2"/>
      <c r="BF19" s="2"/>
      <c r="BG19" s="2"/>
      <c r="BH19" s="2"/>
      <c r="BI19" s="2"/>
      <c r="BJ19" s="2"/>
      <c r="BK19" s="2"/>
      <c r="BL19" s="2"/>
      <c r="BM19" s="2"/>
    </row>
    <row r="20" spans="1:65" s="5" customFormat="1" ht="33.75" customHeight="1" outlineLevel="3" collapsed="1" x14ac:dyDescent="0.2">
      <c r="A20" s="164"/>
      <c r="B20" s="86" t="s">
        <v>289</v>
      </c>
      <c r="C20" s="93"/>
      <c r="D20" s="87"/>
      <c r="E20" s="87"/>
      <c r="F20" s="87"/>
      <c r="G20" s="88"/>
      <c r="H20" s="88"/>
      <c r="I20" s="87"/>
      <c r="J20" s="87"/>
      <c r="K20" s="87"/>
      <c r="L20" s="87"/>
      <c r="M20" s="89"/>
      <c r="N20" s="89"/>
      <c r="O20" s="90"/>
      <c r="P20" s="90"/>
      <c r="Q20" s="91"/>
      <c r="R20" s="91"/>
      <c r="S20" s="91"/>
      <c r="T20" s="91"/>
      <c r="U20" s="91"/>
      <c r="V20" s="91"/>
      <c r="W20" s="91"/>
      <c r="X20" s="91"/>
      <c r="Y20" s="91"/>
      <c r="Z20" s="91"/>
      <c r="AA20" s="91"/>
      <c r="AB20" s="91"/>
      <c r="AC20" s="85"/>
      <c r="AD20" s="92"/>
      <c r="AE20" s="92"/>
      <c r="AF20" s="92"/>
      <c r="AG20" s="92"/>
      <c r="AH20" s="92"/>
      <c r="AI20" s="92"/>
      <c r="AJ20" s="92"/>
      <c r="AK20" s="92"/>
      <c r="AL20" s="92"/>
      <c r="AM20" s="92"/>
      <c r="AN20" s="92"/>
      <c r="AO20" s="92"/>
      <c r="AP20" s="85"/>
      <c r="AQ20" s="85">
        <f>SUBTOTAL(1,AQ16:AQ19)</f>
        <v>0.25749999999999995</v>
      </c>
      <c r="AR20" s="9" t="s">
        <v>334</v>
      </c>
      <c r="AS20" s="26" t="s">
        <v>335</v>
      </c>
      <c r="AT20" s="135" t="s">
        <v>93</v>
      </c>
      <c r="AU20" s="2"/>
      <c r="AV20" s="2"/>
      <c r="AW20" s="2"/>
      <c r="AX20" s="2"/>
      <c r="AY20" s="2"/>
      <c r="AZ20" s="2"/>
      <c r="BA20" s="2"/>
      <c r="BB20" s="2"/>
      <c r="BC20" s="2"/>
      <c r="BD20" s="2"/>
      <c r="BE20" s="2"/>
      <c r="BF20" s="2"/>
      <c r="BG20" s="2"/>
      <c r="BH20" s="2"/>
      <c r="BI20" s="2"/>
      <c r="BJ20" s="2"/>
      <c r="BK20" s="2"/>
      <c r="BL20" s="2"/>
      <c r="BM20" s="2"/>
    </row>
    <row r="21" spans="1:65" s="5" customFormat="1" ht="29.25" customHeight="1" outlineLevel="2" x14ac:dyDescent="0.2">
      <c r="A21" s="94" t="s">
        <v>344</v>
      </c>
      <c r="B21" s="95"/>
      <c r="C21" s="146"/>
      <c r="D21" s="96"/>
      <c r="E21" s="96"/>
      <c r="F21" s="96"/>
      <c r="G21" s="97"/>
      <c r="H21" s="97"/>
      <c r="I21" s="96"/>
      <c r="J21" s="96"/>
      <c r="K21" s="96"/>
      <c r="L21" s="96"/>
      <c r="M21" s="98"/>
      <c r="N21" s="98"/>
      <c r="O21" s="94"/>
      <c r="P21" s="94"/>
      <c r="Q21" s="99"/>
      <c r="R21" s="99"/>
      <c r="S21" s="99"/>
      <c r="T21" s="99"/>
      <c r="U21" s="99"/>
      <c r="V21" s="99"/>
      <c r="W21" s="99"/>
      <c r="X21" s="99"/>
      <c r="Y21" s="99"/>
      <c r="Z21" s="99"/>
      <c r="AA21" s="99"/>
      <c r="AB21" s="99"/>
      <c r="AC21" s="100"/>
      <c r="AD21" s="99"/>
      <c r="AE21" s="99"/>
      <c r="AF21" s="99"/>
      <c r="AG21" s="99"/>
      <c r="AH21" s="99"/>
      <c r="AI21" s="99"/>
      <c r="AJ21" s="99"/>
      <c r="AK21" s="99"/>
      <c r="AL21" s="99"/>
      <c r="AM21" s="99"/>
      <c r="AN21" s="99"/>
      <c r="AO21" s="99"/>
      <c r="AP21" s="100"/>
      <c r="AQ21" s="100">
        <f>SUBTOTAL(1,AQ2:AQ19)</f>
        <v>0.68222222222222229</v>
      </c>
      <c r="AR21" s="9" t="s">
        <v>303</v>
      </c>
      <c r="AS21" s="26" t="s">
        <v>338</v>
      </c>
      <c r="AT21" s="136" t="s">
        <v>93</v>
      </c>
      <c r="AU21" s="2"/>
      <c r="AV21" s="2"/>
      <c r="AW21" s="2"/>
      <c r="BC21" s="2"/>
      <c r="BD21" s="2"/>
      <c r="BE21" s="2"/>
      <c r="BF21" s="2"/>
      <c r="BG21" s="2"/>
      <c r="BH21" s="2"/>
      <c r="BI21" s="2"/>
      <c r="BJ21" s="2"/>
      <c r="BK21" s="2"/>
      <c r="BL21" s="2"/>
      <c r="BM21" s="2"/>
    </row>
    <row r="22" spans="1:65" s="5" customFormat="1" ht="51" hidden="1" customHeight="1" outlineLevel="4" x14ac:dyDescent="0.2">
      <c r="A22" s="162" t="s">
        <v>312</v>
      </c>
      <c r="B22" s="159" t="s">
        <v>11</v>
      </c>
      <c r="C22" s="69" t="s">
        <v>12</v>
      </c>
      <c r="D22" s="39" t="s">
        <v>12</v>
      </c>
      <c r="E22" s="69" t="s">
        <v>13</v>
      </c>
      <c r="F22" s="39" t="s">
        <v>272</v>
      </c>
      <c r="G22" s="61">
        <v>42401</v>
      </c>
      <c r="H22" s="61">
        <v>42719</v>
      </c>
      <c r="I22" s="39" t="s">
        <v>14</v>
      </c>
      <c r="J22" s="39" t="s">
        <v>15</v>
      </c>
      <c r="K22" s="39" t="s">
        <v>16</v>
      </c>
      <c r="L22" s="39">
        <v>3</v>
      </c>
      <c r="M22" s="41">
        <v>2023272</v>
      </c>
      <c r="N22" s="41">
        <v>6069816</v>
      </c>
      <c r="O22" s="42" t="s">
        <v>69</v>
      </c>
      <c r="P22" s="42" t="s">
        <v>69</v>
      </c>
      <c r="Q22" s="43">
        <v>0</v>
      </c>
      <c r="R22" s="43">
        <v>1</v>
      </c>
      <c r="S22" s="43">
        <v>0</v>
      </c>
      <c r="T22" s="43">
        <v>0</v>
      </c>
      <c r="U22" s="43">
        <v>0</v>
      </c>
      <c r="V22" s="43">
        <v>0</v>
      </c>
      <c r="W22" s="43">
        <v>0</v>
      </c>
      <c r="X22" s="43">
        <v>0</v>
      </c>
      <c r="Y22" s="43">
        <v>0</v>
      </c>
      <c r="Z22" s="43">
        <v>0</v>
      </c>
      <c r="AA22" s="43">
        <v>0</v>
      </c>
      <c r="AB22" s="43">
        <v>0</v>
      </c>
      <c r="AC22" s="44">
        <v>1</v>
      </c>
      <c r="AD22" s="62">
        <v>0</v>
      </c>
      <c r="AE22" s="62">
        <v>1</v>
      </c>
      <c r="AF22" s="62">
        <v>0</v>
      </c>
      <c r="AG22" s="62">
        <v>0</v>
      </c>
      <c r="AH22" s="62">
        <v>0</v>
      </c>
      <c r="AI22" s="62">
        <v>0</v>
      </c>
      <c r="AJ22" s="62">
        <v>0</v>
      </c>
      <c r="AK22" s="62">
        <v>0</v>
      </c>
      <c r="AL22" s="62">
        <v>0</v>
      </c>
      <c r="AM22" s="62">
        <v>0</v>
      </c>
      <c r="AN22" s="62">
        <v>0</v>
      </c>
      <c r="AO22" s="62">
        <v>0</v>
      </c>
      <c r="AP22" s="44">
        <v>1</v>
      </c>
      <c r="AQ22" s="44">
        <v>0.75</v>
      </c>
      <c r="AR22" s="45" t="s">
        <v>336</v>
      </c>
      <c r="AS22" s="46" t="s">
        <v>337</v>
      </c>
      <c r="AT22" s="131" t="s">
        <v>349</v>
      </c>
      <c r="AW22" s="6"/>
    </row>
    <row r="23" spans="1:65" s="5" customFormat="1" ht="51" hidden="1" customHeight="1" outlineLevel="4" x14ac:dyDescent="0.2">
      <c r="A23" s="163"/>
      <c r="B23" s="160"/>
      <c r="C23" s="70" t="s">
        <v>111</v>
      </c>
      <c r="D23" s="54" t="s">
        <v>111</v>
      </c>
      <c r="E23" s="70" t="s">
        <v>112</v>
      </c>
      <c r="F23" s="54"/>
      <c r="G23" s="66">
        <v>42384</v>
      </c>
      <c r="H23" s="66">
        <v>42724</v>
      </c>
      <c r="I23" s="54" t="s">
        <v>113</v>
      </c>
      <c r="J23" s="54" t="s">
        <v>114</v>
      </c>
      <c r="K23" s="54" t="s">
        <v>70</v>
      </c>
      <c r="L23" s="54">
        <v>0</v>
      </c>
      <c r="M23" s="67">
        <v>0</v>
      </c>
      <c r="N23" s="67">
        <v>0</v>
      </c>
      <c r="O23" s="56" t="s">
        <v>68</v>
      </c>
      <c r="P23" s="56" t="s">
        <v>71</v>
      </c>
      <c r="Q23" s="57">
        <v>0.1111111111111111</v>
      </c>
      <c r="R23" s="57">
        <v>0.1111111111111111</v>
      </c>
      <c r="S23" s="57">
        <v>0.1111111111111111</v>
      </c>
      <c r="T23" s="57">
        <v>0.1111111111111111</v>
      </c>
      <c r="U23" s="57">
        <v>0.1111111111111111</v>
      </c>
      <c r="V23" s="57">
        <v>0.1111111111111111</v>
      </c>
      <c r="W23" s="57">
        <v>0.1111111111111111</v>
      </c>
      <c r="X23" s="57">
        <v>0.1111111111111111</v>
      </c>
      <c r="Y23" s="57">
        <v>0.1111111111111111</v>
      </c>
      <c r="Z23" s="57">
        <v>0</v>
      </c>
      <c r="AA23" s="57">
        <v>0</v>
      </c>
      <c r="AB23" s="57">
        <v>0</v>
      </c>
      <c r="AC23" s="58">
        <v>1.0000000000000002</v>
      </c>
      <c r="AD23" s="68">
        <v>0</v>
      </c>
      <c r="AE23" s="68">
        <v>0</v>
      </c>
      <c r="AF23" s="68">
        <v>0</v>
      </c>
      <c r="AG23" s="68">
        <v>0</v>
      </c>
      <c r="AH23" s="68">
        <v>0</v>
      </c>
      <c r="AI23" s="68">
        <v>0</v>
      </c>
      <c r="AJ23" s="68">
        <v>0</v>
      </c>
      <c r="AK23" s="68">
        <v>0</v>
      </c>
      <c r="AL23" s="68">
        <v>0</v>
      </c>
      <c r="AM23" s="68">
        <v>0</v>
      </c>
      <c r="AN23" s="68">
        <v>0</v>
      </c>
      <c r="AO23" s="68">
        <v>0</v>
      </c>
      <c r="AP23" s="58">
        <v>0</v>
      </c>
      <c r="AQ23" s="58">
        <v>0.62</v>
      </c>
      <c r="AR23" s="59" t="s">
        <v>334</v>
      </c>
      <c r="AS23" s="60" t="s">
        <v>335</v>
      </c>
      <c r="AT23" s="133" t="s">
        <v>357</v>
      </c>
    </row>
    <row r="24" spans="1:65" s="5" customFormat="1" ht="51" customHeight="1" outlineLevel="3" collapsed="1" x14ac:dyDescent="0.2">
      <c r="A24" s="163"/>
      <c r="B24" s="86" t="s">
        <v>11</v>
      </c>
      <c r="C24" s="93"/>
      <c r="D24" s="87"/>
      <c r="E24" s="93"/>
      <c r="F24" s="87"/>
      <c r="G24" s="88"/>
      <c r="H24" s="88"/>
      <c r="I24" s="87"/>
      <c r="J24" s="87"/>
      <c r="K24" s="87"/>
      <c r="L24" s="87"/>
      <c r="M24" s="89"/>
      <c r="N24" s="89"/>
      <c r="O24" s="90"/>
      <c r="P24" s="90"/>
      <c r="Q24" s="91"/>
      <c r="R24" s="91"/>
      <c r="S24" s="91"/>
      <c r="T24" s="91"/>
      <c r="U24" s="91"/>
      <c r="V24" s="91"/>
      <c r="W24" s="91"/>
      <c r="X24" s="91"/>
      <c r="Y24" s="91"/>
      <c r="Z24" s="91"/>
      <c r="AA24" s="91"/>
      <c r="AB24" s="91"/>
      <c r="AC24" s="85"/>
      <c r="AD24" s="92"/>
      <c r="AE24" s="92"/>
      <c r="AF24" s="92"/>
      <c r="AG24" s="92"/>
      <c r="AH24" s="92"/>
      <c r="AI24" s="92"/>
      <c r="AJ24" s="92"/>
      <c r="AK24" s="92"/>
      <c r="AL24" s="92"/>
      <c r="AM24" s="92"/>
      <c r="AN24" s="92"/>
      <c r="AO24" s="92"/>
      <c r="AP24" s="85"/>
      <c r="AQ24" s="85">
        <f>SUBTOTAL(1,AQ22:AQ23)</f>
        <v>0.68500000000000005</v>
      </c>
      <c r="AR24" s="9" t="s">
        <v>303</v>
      </c>
      <c r="AS24" s="26" t="s">
        <v>338</v>
      </c>
      <c r="AT24" s="135" t="s">
        <v>93</v>
      </c>
      <c r="AX24" s="2"/>
      <c r="AY24" s="2"/>
      <c r="AZ24" s="2"/>
      <c r="BA24" s="2"/>
      <c r="BB24" s="2"/>
    </row>
    <row r="25" spans="1:65" s="5" customFormat="1" ht="51" hidden="1" customHeight="1" outlineLevel="4" x14ac:dyDescent="0.2">
      <c r="A25" s="163"/>
      <c r="B25" s="159" t="s">
        <v>25</v>
      </c>
      <c r="C25" s="69" t="s">
        <v>325</v>
      </c>
      <c r="D25" s="39" t="s">
        <v>326</v>
      </c>
      <c r="E25" s="39" t="s">
        <v>327</v>
      </c>
      <c r="F25" s="117"/>
      <c r="G25" s="117"/>
      <c r="H25" s="117"/>
      <c r="I25" s="39" t="s">
        <v>198</v>
      </c>
      <c r="J25" s="39" t="s">
        <v>185</v>
      </c>
      <c r="K25" s="39" t="s">
        <v>199</v>
      </c>
      <c r="L25" s="39">
        <v>4</v>
      </c>
      <c r="M25" s="41">
        <v>175000</v>
      </c>
      <c r="N25" s="41">
        <v>700000</v>
      </c>
      <c r="O25" s="42" t="s">
        <v>68</v>
      </c>
      <c r="P25" s="42" t="s">
        <v>75</v>
      </c>
      <c r="Q25" s="43">
        <v>8.3299999999999999E-2</v>
      </c>
      <c r="R25" s="43">
        <v>8.3299999999999999E-2</v>
      </c>
      <c r="S25" s="43">
        <v>8.3299999999999999E-2</v>
      </c>
      <c r="T25" s="43">
        <v>8.3299999999999999E-2</v>
      </c>
      <c r="U25" s="43">
        <v>8.3299999999999999E-2</v>
      </c>
      <c r="V25" s="43">
        <v>8.3299999999999999E-2</v>
      </c>
      <c r="W25" s="43">
        <v>8.3299999999999999E-2</v>
      </c>
      <c r="X25" s="43">
        <v>8.3299999999999999E-2</v>
      </c>
      <c r="Y25" s="43">
        <v>8.3299999999999999E-2</v>
      </c>
      <c r="Z25" s="43">
        <v>8.3299999999999999E-2</v>
      </c>
      <c r="AA25" s="43">
        <v>8.3299999999999999E-2</v>
      </c>
      <c r="AB25" s="43">
        <v>8.3299999999999999E-2</v>
      </c>
      <c r="AC25" s="44">
        <v>0.99960000000000016</v>
      </c>
      <c r="AD25" s="62">
        <v>0.08</v>
      </c>
      <c r="AE25" s="62">
        <v>0.08</v>
      </c>
      <c r="AF25" s="62">
        <v>0.08</v>
      </c>
      <c r="AG25" s="62">
        <v>0.08</v>
      </c>
      <c r="AH25" s="62">
        <v>0</v>
      </c>
      <c r="AI25" s="62">
        <v>0</v>
      </c>
      <c r="AJ25" s="62">
        <v>0</v>
      </c>
      <c r="AK25" s="62">
        <v>0</v>
      </c>
      <c r="AL25" s="62">
        <v>0</v>
      </c>
      <c r="AM25" s="62">
        <v>0</v>
      </c>
      <c r="AN25" s="62">
        <v>0</v>
      </c>
      <c r="AO25" s="62">
        <v>0</v>
      </c>
      <c r="AP25" s="44">
        <v>0.32</v>
      </c>
      <c r="AQ25" s="44">
        <v>0.96038415366146457</v>
      </c>
      <c r="AR25" s="45" t="s">
        <v>336</v>
      </c>
      <c r="AS25" s="46" t="s">
        <v>337</v>
      </c>
      <c r="AT25" s="131" t="s">
        <v>358</v>
      </c>
      <c r="AU25" s="2"/>
      <c r="AV25" s="2"/>
      <c r="AW25" s="2"/>
      <c r="AX25" s="12"/>
      <c r="AY25" s="12"/>
      <c r="AZ25" s="12"/>
      <c r="BA25" s="12"/>
      <c r="BB25" s="12"/>
      <c r="BC25" s="2"/>
      <c r="BD25" s="2"/>
      <c r="BE25" s="2"/>
      <c r="BF25" s="2"/>
      <c r="BG25" s="2"/>
      <c r="BH25" s="2"/>
      <c r="BI25" s="2"/>
      <c r="BJ25" s="2"/>
      <c r="BK25" s="2"/>
      <c r="BL25" s="2"/>
      <c r="BM25" s="2"/>
    </row>
    <row r="26" spans="1:65" s="5" customFormat="1" ht="51" hidden="1" customHeight="1" outlineLevel="4" x14ac:dyDescent="0.2">
      <c r="A26" s="163"/>
      <c r="B26" s="161"/>
      <c r="C26" s="129" t="s">
        <v>204</v>
      </c>
      <c r="D26" s="47" t="s">
        <v>205</v>
      </c>
      <c r="E26" s="47" t="s">
        <v>329</v>
      </c>
      <c r="F26" s="118"/>
      <c r="G26" s="118"/>
      <c r="H26" s="118"/>
      <c r="I26" s="47"/>
      <c r="J26" s="47" t="s">
        <v>185</v>
      </c>
      <c r="K26" s="47" t="s">
        <v>210</v>
      </c>
      <c r="L26" s="47">
        <v>8</v>
      </c>
      <c r="M26" s="64">
        <v>375000</v>
      </c>
      <c r="N26" s="64">
        <v>3000000</v>
      </c>
      <c r="O26" s="49" t="s">
        <v>68</v>
      </c>
      <c r="P26" s="49" t="s">
        <v>75</v>
      </c>
      <c r="Q26" s="50">
        <v>8.3299999999999999E-2</v>
      </c>
      <c r="R26" s="50">
        <v>8.3299999999999999E-2</v>
      </c>
      <c r="S26" s="50">
        <v>8.3299999999999999E-2</v>
      </c>
      <c r="T26" s="50">
        <v>8.3299999999999999E-2</v>
      </c>
      <c r="U26" s="50">
        <v>8.3299999999999999E-2</v>
      </c>
      <c r="V26" s="50">
        <v>8.3299999999999999E-2</v>
      </c>
      <c r="W26" s="50">
        <v>8.3299999999999999E-2</v>
      </c>
      <c r="X26" s="50">
        <v>8.3299999999999999E-2</v>
      </c>
      <c r="Y26" s="50">
        <v>8.3299999999999999E-2</v>
      </c>
      <c r="Z26" s="50">
        <v>8.3299999999999999E-2</v>
      </c>
      <c r="AA26" s="50">
        <v>8.3299999999999999E-2</v>
      </c>
      <c r="AB26" s="50">
        <v>8.3299999999999999E-2</v>
      </c>
      <c r="AC26" s="51">
        <v>0.99960000000000016</v>
      </c>
      <c r="AD26" s="65">
        <v>0.08</v>
      </c>
      <c r="AE26" s="65">
        <v>0.08</v>
      </c>
      <c r="AF26" s="65">
        <v>0.08</v>
      </c>
      <c r="AG26" s="65">
        <v>0.08</v>
      </c>
      <c r="AH26" s="65">
        <v>0</v>
      </c>
      <c r="AI26" s="65">
        <v>0</v>
      </c>
      <c r="AJ26" s="65">
        <v>0</v>
      </c>
      <c r="AK26" s="65">
        <v>0</v>
      </c>
      <c r="AL26" s="65">
        <v>0</v>
      </c>
      <c r="AM26" s="65">
        <v>0</v>
      </c>
      <c r="AN26" s="65">
        <v>0</v>
      </c>
      <c r="AO26" s="65">
        <v>0</v>
      </c>
      <c r="AP26" s="51">
        <v>0.32</v>
      </c>
      <c r="AQ26" s="51">
        <v>0.96038415366146457</v>
      </c>
      <c r="AR26" s="52" t="s">
        <v>336</v>
      </c>
      <c r="AS26" s="53" t="s">
        <v>337</v>
      </c>
      <c r="AT26" s="132" t="s">
        <v>93</v>
      </c>
      <c r="AU26" s="2"/>
      <c r="AV26" s="2"/>
      <c r="AW26" s="2"/>
      <c r="AX26" s="2"/>
      <c r="AY26" s="2"/>
      <c r="AZ26" s="2"/>
      <c r="BA26" s="2"/>
      <c r="BB26" s="2"/>
      <c r="BC26" s="12"/>
      <c r="BD26" s="12"/>
      <c r="BE26" s="12"/>
      <c r="BF26" s="12"/>
      <c r="BG26" s="12"/>
      <c r="BH26" s="12"/>
      <c r="BI26" s="12"/>
      <c r="BJ26" s="12"/>
      <c r="BK26" s="12"/>
      <c r="BL26" s="12"/>
      <c r="BM26" s="12"/>
    </row>
    <row r="27" spans="1:65" s="5" customFormat="1" ht="51" hidden="1" customHeight="1" outlineLevel="4" x14ac:dyDescent="0.2">
      <c r="A27" s="163"/>
      <c r="B27" s="161"/>
      <c r="C27" s="129" t="s">
        <v>208</v>
      </c>
      <c r="D27" s="47" t="s">
        <v>209</v>
      </c>
      <c r="E27" s="47" t="s">
        <v>343</v>
      </c>
      <c r="F27" s="118"/>
      <c r="G27" s="118"/>
      <c r="H27" s="118"/>
      <c r="I27" s="118"/>
      <c r="J27" s="118"/>
      <c r="K27" s="118"/>
      <c r="L27" s="118"/>
      <c r="M27" s="118"/>
      <c r="N27" s="118"/>
      <c r="O27" s="49" t="s">
        <v>68</v>
      </c>
      <c r="P27" s="49" t="s">
        <v>75</v>
      </c>
      <c r="Q27" s="50">
        <v>0</v>
      </c>
      <c r="R27" s="50">
        <v>0.5</v>
      </c>
      <c r="S27" s="50">
        <v>0</v>
      </c>
      <c r="T27" s="50">
        <v>0</v>
      </c>
      <c r="U27" s="50">
        <v>0</v>
      </c>
      <c r="V27" s="50">
        <v>0</v>
      </c>
      <c r="W27" s="50">
        <v>0.5</v>
      </c>
      <c r="X27" s="50">
        <v>0</v>
      </c>
      <c r="Y27" s="50">
        <v>0</v>
      </c>
      <c r="Z27" s="50">
        <v>0</v>
      </c>
      <c r="AA27" s="50">
        <v>0</v>
      </c>
      <c r="AB27" s="50">
        <v>0</v>
      </c>
      <c r="AC27" s="51">
        <v>1</v>
      </c>
      <c r="AD27" s="65">
        <v>0</v>
      </c>
      <c r="AE27" s="65">
        <v>0.5</v>
      </c>
      <c r="AF27" s="65">
        <v>0</v>
      </c>
      <c r="AG27" s="65">
        <v>0</v>
      </c>
      <c r="AH27" s="65">
        <v>0</v>
      </c>
      <c r="AI27" s="65">
        <v>0</v>
      </c>
      <c r="AJ27" s="65">
        <v>0</v>
      </c>
      <c r="AK27" s="65">
        <v>0</v>
      </c>
      <c r="AL27" s="65">
        <v>0</v>
      </c>
      <c r="AM27" s="65">
        <v>0</v>
      </c>
      <c r="AN27" s="65">
        <v>0</v>
      </c>
      <c r="AO27" s="65">
        <v>0</v>
      </c>
      <c r="AP27" s="51">
        <v>0.5</v>
      </c>
      <c r="AQ27" s="51">
        <v>1</v>
      </c>
      <c r="AR27" s="52" t="s">
        <v>336</v>
      </c>
      <c r="AS27" s="53" t="s">
        <v>337</v>
      </c>
      <c r="AT27" s="132" t="s">
        <v>93</v>
      </c>
      <c r="AU27" s="2"/>
      <c r="AV27" s="2"/>
      <c r="AW27" s="2"/>
      <c r="AX27" s="12"/>
      <c r="AY27" s="12"/>
      <c r="AZ27" s="12"/>
      <c r="BA27" s="12"/>
      <c r="BB27" s="12"/>
      <c r="BC27" s="2"/>
      <c r="BD27" s="2"/>
      <c r="BE27" s="2"/>
      <c r="BF27" s="2"/>
      <c r="BG27" s="2"/>
      <c r="BH27" s="2"/>
      <c r="BI27" s="2"/>
      <c r="BJ27" s="2"/>
      <c r="BK27" s="2"/>
      <c r="BL27" s="2"/>
      <c r="BM27" s="2"/>
    </row>
    <row r="28" spans="1:65" s="5" customFormat="1" ht="51" hidden="1" customHeight="1" outlineLevel="4" x14ac:dyDescent="0.2">
      <c r="A28" s="163"/>
      <c r="B28" s="161"/>
      <c r="C28" s="129" t="s">
        <v>200</v>
      </c>
      <c r="D28" s="47" t="s">
        <v>201</v>
      </c>
      <c r="E28" s="47" t="s">
        <v>328</v>
      </c>
      <c r="F28" s="118"/>
      <c r="G28" s="118"/>
      <c r="H28" s="118"/>
      <c r="I28" s="47" t="s">
        <v>202</v>
      </c>
      <c r="J28" s="47" t="s">
        <v>203</v>
      </c>
      <c r="K28" s="47" t="s">
        <v>180</v>
      </c>
      <c r="L28" s="47">
        <v>1000</v>
      </c>
      <c r="M28" s="64">
        <v>5000</v>
      </c>
      <c r="N28" s="64">
        <v>5000000</v>
      </c>
      <c r="O28" s="49" t="s">
        <v>68</v>
      </c>
      <c r="P28" s="49" t="s">
        <v>75</v>
      </c>
      <c r="Q28" s="50">
        <v>0</v>
      </c>
      <c r="R28" s="50">
        <v>0.5</v>
      </c>
      <c r="S28" s="50">
        <v>0</v>
      </c>
      <c r="T28" s="50">
        <v>0</v>
      </c>
      <c r="U28" s="50">
        <v>0</v>
      </c>
      <c r="V28" s="50">
        <v>0</v>
      </c>
      <c r="W28" s="50">
        <v>0</v>
      </c>
      <c r="X28" s="50">
        <v>0</v>
      </c>
      <c r="Y28" s="50">
        <v>0.5</v>
      </c>
      <c r="Z28" s="50">
        <v>0</v>
      </c>
      <c r="AA28" s="50">
        <v>0</v>
      </c>
      <c r="AB28" s="50">
        <v>0</v>
      </c>
      <c r="AC28" s="51">
        <v>1</v>
      </c>
      <c r="AD28" s="65">
        <v>0</v>
      </c>
      <c r="AE28" s="65">
        <v>0.5</v>
      </c>
      <c r="AF28" s="65">
        <v>0</v>
      </c>
      <c r="AG28" s="65">
        <v>0</v>
      </c>
      <c r="AH28" s="65">
        <v>0</v>
      </c>
      <c r="AI28" s="65">
        <v>0</v>
      </c>
      <c r="AJ28" s="65">
        <v>0</v>
      </c>
      <c r="AK28" s="65">
        <v>0</v>
      </c>
      <c r="AL28" s="65">
        <v>0</v>
      </c>
      <c r="AM28" s="65">
        <v>0</v>
      </c>
      <c r="AN28" s="65">
        <v>0</v>
      </c>
      <c r="AO28" s="65">
        <v>0</v>
      </c>
      <c r="AP28" s="51">
        <v>0.5</v>
      </c>
      <c r="AQ28" s="51">
        <v>1</v>
      </c>
      <c r="AR28" s="52" t="s">
        <v>336</v>
      </c>
      <c r="AS28" s="53" t="s">
        <v>337</v>
      </c>
      <c r="AT28" s="132" t="s">
        <v>93</v>
      </c>
      <c r="AU28" s="2"/>
      <c r="AV28" s="2"/>
      <c r="AW28" s="2"/>
      <c r="AX28" s="2"/>
      <c r="AY28" s="2"/>
      <c r="AZ28" s="2"/>
      <c r="BA28" s="2"/>
      <c r="BB28" s="2"/>
      <c r="BC28" s="12"/>
      <c r="BD28" s="12"/>
      <c r="BE28" s="12"/>
      <c r="BF28" s="12"/>
      <c r="BG28" s="12"/>
      <c r="BH28" s="12"/>
      <c r="BI28" s="12"/>
      <c r="BJ28" s="12"/>
      <c r="BK28" s="12"/>
      <c r="BL28" s="12"/>
      <c r="BM28" s="12"/>
    </row>
    <row r="29" spans="1:65" s="5" customFormat="1" ht="51" hidden="1" customHeight="1" outlineLevel="4" x14ac:dyDescent="0.2">
      <c r="A29" s="163"/>
      <c r="B29" s="160"/>
      <c r="C29" s="70" t="s">
        <v>206</v>
      </c>
      <c r="D29" s="54" t="s">
        <v>207</v>
      </c>
      <c r="E29" s="54" t="s">
        <v>330</v>
      </c>
      <c r="F29" s="119"/>
      <c r="G29" s="119"/>
      <c r="H29" s="119"/>
      <c r="I29" s="119"/>
      <c r="J29" s="119"/>
      <c r="K29" s="119"/>
      <c r="L29" s="119"/>
      <c r="M29" s="119"/>
      <c r="N29" s="119"/>
      <c r="O29" s="56" t="s">
        <v>68</v>
      </c>
      <c r="P29" s="56" t="s">
        <v>75</v>
      </c>
      <c r="Q29" s="57">
        <v>8.3299999999999999E-2</v>
      </c>
      <c r="R29" s="57">
        <v>8.3299999999999999E-2</v>
      </c>
      <c r="S29" s="57">
        <v>8.3299999999999999E-2</v>
      </c>
      <c r="T29" s="57">
        <v>8.3299999999999999E-2</v>
      </c>
      <c r="U29" s="57">
        <v>8.3299999999999999E-2</v>
      </c>
      <c r="V29" s="57">
        <v>8.3299999999999999E-2</v>
      </c>
      <c r="W29" s="57">
        <v>8.3299999999999999E-2</v>
      </c>
      <c r="X29" s="57">
        <v>8.3299999999999999E-2</v>
      </c>
      <c r="Y29" s="57">
        <v>8.3299999999999999E-2</v>
      </c>
      <c r="Z29" s="57">
        <v>8.3299999999999999E-2</v>
      </c>
      <c r="AA29" s="57">
        <v>8.3299999999999999E-2</v>
      </c>
      <c r="AB29" s="57">
        <v>8.3299999999999999E-2</v>
      </c>
      <c r="AC29" s="58">
        <v>0.99960000000000016</v>
      </c>
      <c r="AD29" s="68">
        <v>0</v>
      </c>
      <c r="AE29" s="68">
        <v>0</v>
      </c>
      <c r="AF29" s="68">
        <v>0.08</v>
      </c>
      <c r="AG29" s="68">
        <v>0</v>
      </c>
      <c r="AH29" s="68">
        <v>0</v>
      </c>
      <c r="AI29" s="68">
        <v>0</v>
      </c>
      <c r="AJ29" s="68">
        <v>0</v>
      </c>
      <c r="AK29" s="68">
        <v>0</v>
      </c>
      <c r="AL29" s="68">
        <v>0</v>
      </c>
      <c r="AM29" s="68">
        <v>0</v>
      </c>
      <c r="AN29" s="68">
        <v>0</v>
      </c>
      <c r="AO29" s="68">
        <v>0</v>
      </c>
      <c r="AP29" s="58">
        <v>0.08</v>
      </c>
      <c r="AQ29" s="58">
        <v>0.24009603841536614</v>
      </c>
      <c r="AR29" s="59" t="s">
        <v>334</v>
      </c>
      <c r="AS29" s="60" t="s">
        <v>335</v>
      </c>
      <c r="AT29" s="133" t="s">
        <v>359</v>
      </c>
      <c r="AU29" s="2"/>
      <c r="AV29" s="2"/>
      <c r="AW29" s="2"/>
      <c r="AX29" s="2"/>
      <c r="AY29" s="2"/>
      <c r="AZ29" s="2"/>
      <c r="BA29" s="2"/>
      <c r="BB29" s="2"/>
      <c r="BC29" s="2"/>
      <c r="BD29" s="2"/>
      <c r="BE29" s="2"/>
      <c r="BF29" s="2"/>
      <c r="BG29" s="2"/>
      <c r="BH29" s="2"/>
      <c r="BI29" s="2"/>
      <c r="BJ29" s="2"/>
      <c r="BK29" s="2"/>
      <c r="BL29" s="2"/>
      <c r="BM29" s="2"/>
    </row>
    <row r="30" spans="1:65" s="5" customFormat="1" ht="51" customHeight="1" outlineLevel="3" collapsed="1" x14ac:dyDescent="0.2">
      <c r="A30" s="163"/>
      <c r="B30" s="86" t="s">
        <v>25</v>
      </c>
      <c r="C30" s="93"/>
      <c r="D30" s="87"/>
      <c r="E30" s="87"/>
      <c r="F30" s="121"/>
      <c r="G30" s="121"/>
      <c r="H30" s="121"/>
      <c r="I30" s="121"/>
      <c r="J30" s="121"/>
      <c r="K30" s="121"/>
      <c r="L30" s="121"/>
      <c r="M30" s="121"/>
      <c r="N30" s="121"/>
      <c r="O30" s="90"/>
      <c r="P30" s="90"/>
      <c r="Q30" s="91"/>
      <c r="R30" s="91"/>
      <c r="S30" s="91"/>
      <c r="T30" s="91"/>
      <c r="U30" s="91"/>
      <c r="V30" s="91"/>
      <c r="W30" s="91"/>
      <c r="X30" s="91"/>
      <c r="Y30" s="91"/>
      <c r="Z30" s="91"/>
      <c r="AA30" s="91"/>
      <c r="AB30" s="91"/>
      <c r="AC30" s="85"/>
      <c r="AD30" s="92"/>
      <c r="AE30" s="92"/>
      <c r="AF30" s="92"/>
      <c r="AG30" s="92"/>
      <c r="AH30" s="92"/>
      <c r="AI30" s="92"/>
      <c r="AJ30" s="92"/>
      <c r="AK30" s="92"/>
      <c r="AL30" s="92"/>
      <c r="AM30" s="92"/>
      <c r="AN30" s="92"/>
      <c r="AO30" s="92"/>
      <c r="AP30" s="85"/>
      <c r="AQ30" s="85">
        <f>SUBTOTAL(1,AQ25:AQ29)</f>
        <v>0.83217286914765898</v>
      </c>
      <c r="AR30" s="9" t="s">
        <v>303</v>
      </c>
      <c r="AS30" s="26" t="s">
        <v>338</v>
      </c>
      <c r="AT30" s="135" t="s">
        <v>93</v>
      </c>
      <c r="AU30" s="2"/>
      <c r="AV30" s="2"/>
      <c r="AW30" s="2"/>
      <c r="AX30" s="2"/>
      <c r="AY30" s="2"/>
      <c r="AZ30" s="2"/>
      <c r="BA30" s="2"/>
      <c r="BB30" s="2"/>
      <c r="BC30" s="2"/>
      <c r="BD30" s="2"/>
      <c r="BE30" s="2"/>
      <c r="BF30" s="2"/>
      <c r="BG30" s="2"/>
      <c r="BH30" s="2"/>
      <c r="BI30" s="2"/>
      <c r="BJ30" s="2"/>
      <c r="BK30" s="2"/>
      <c r="BL30" s="2"/>
      <c r="BM30" s="2"/>
    </row>
    <row r="31" spans="1:65" s="5" customFormat="1" ht="51" hidden="1" customHeight="1" outlineLevel="4" x14ac:dyDescent="0.2">
      <c r="A31" s="163"/>
      <c r="B31" s="159" t="s">
        <v>263</v>
      </c>
      <c r="C31" s="69" t="s">
        <v>61</v>
      </c>
      <c r="D31" s="39" t="s">
        <v>61</v>
      </c>
      <c r="E31" s="39" t="s">
        <v>62</v>
      </c>
      <c r="F31" s="39"/>
      <c r="G31" s="61">
        <v>42143</v>
      </c>
      <c r="H31" s="61">
        <v>42219</v>
      </c>
      <c r="I31" s="39" t="s">
        <v>63</v>
      </c>
      <c r="J31" s="39"/>
      <c r="K31" s="39"/>
      <c r="L31" s="39"/>
      <c r="M31" s="41"/>
      <c r="N31" s="41"/>
      <c r="O31" s="42" t="s">
        <v>64</v>
      </c>
      <c r="P31" s="42" t="s">
        <v>65</v>
      </c>
      <c r="Q31" s="43">
        <v>1</v>
      </c>
      <c r="R31" s="43">
        <v>0</v>
      </c>
      <c r="S31" s="43">
        <v>0</v>
      </c>
      <c r="T31" s="43">
        <v>0</v>
      </c>
      <c r="U31" s="43">
        <v>0</v>
      </c>
      <c r="V31" s="43">
        <v>0</v>
      </c>
      <c r="W31" s="43">
        <v>0</v>
      </c>
      <c r="X31" s="43">
        <v>0</v>
      </c>
      <c r="Y31" s="43">
        <v>0</v>
      </c>
      <c r="Z31" s="43">
        <v>0</v>
      </c>
      <c r="AA31" s="43">
        <v>0</v>
      </c>
      <c r="AB31" s="43">
        <v>0</v>
      </c>
      <c r="AC31" s="44">
        <v>1</v>
      </c>
      <c r="AD31" s="62">
        <v>1</v>
      </c>
      <c r="AE31" s="62">
        <v>0</v>
      </c>
      <c r="AF31" s="62">
        <v>0</v>
      </c>
      <c r="AG31" s="62">
        <v>0</v>
      </c>
      <c r="AH31" s="62">
        <v>0</v>
      </c>
      <c r="AI31" s="62">
        <v>0</v>
      </c>
      <c r="AJ31" s="62">
        <v>0</v>
      </c>
      <c r="AK31" s="62">
        <v>0</v>
      </c>
      <c r="AL31" s="62">
        <v>0</v>
      </c>
      <c r="AM31" s="62">
        <v>0</v>
      </c>
      <c r="AN31" s="62">
        <v>0</v>
      </c>
      <c r="AO31" s="62">
        <v>0</v>
      </c>
      <c r="AP31" s="44">
        <v>1</v>
      </c>
      <c r="AQ31" s="44">
        <v>0.25</v>
      </c>
      <c r="AR31" s="45" t="s">
        <v>334</v>
      </c>
      <c r="AS31" s="46" t="s">
        <v>335</v>
      </c>
      <c r="AT31" s="131" t="s">
        <v>360</v>
      </c>
      <c r="AU31" s="2"/>
      <c r="AV31" s="2"/>
      <c r="AW31" s="2"/>
      <c r="AX31" s="2"/>
      <c r="AY31" s="2"/>
      <c r="AZ31" s="2"/>
      <c r="BA31" s="2"/>
      <c r="BB31" s="2"/>
      <c r="BC31" s="2"/>
      <c r="BD31" s="2"/>
      <c r="BE31" s="2"/>
      <c r="BF31" s="2"/>
      <c r="BG31" s="2"/>
      <c r="BH31" s="2"/>
      <c r="BI31" s="2"/>
      <c r="BJ31" s="2"/>
      <c r="BK31" s="2"/>
      <c r="BL31" s="2"/>
      <c r="BM31" s="2"/>
    </row>
    <row r="32" spans="1:65" s="5" customFormat="1" ht="51" hidden="1" customHeight="1" outlineLevel="4" x14ac:dyDescent="0.2">
      <c r="A32" s="163"/>
      <c r="B32" s="161"/>
      <c r="C32" s="129" t="s">
        <v>101</v>
      </c>
      <c r="D32" s="47" t="s">
        <v>101</v>
      </c>
      <c r="E32" s="47" t="s">
        <v>102</v>
      </c>
      <c r="F32" s="47"/>
      <c r="G32" s="63">
        <v>42384</v>
      </c>
      <c r="H32" s="63">
        <v>42704</v>
      </c>
      <c r="I32" s="47" t="s">
        <v>103</v>
      </c>
      <c r="J32" s="47" t="s">
        <v>17</v>
      </c>
      <c r="K32" s="47" t="s">
        <v>104</v>
      </c>
      <c r="L32" s="47">
        <v>2</v>
      </c>
      <c r="M32" s="64">
        <v>407500000</v>
      </c>
      <c r="N32" s="64">
        <v>815000000</v>
      </c>
      <c r="O32" s="49" t="s">
        <v>68</v>
      </c>
      <c r="P32" s="49" t="s">
        <v>264</v>
      </c>
      <c r="Q32" s="50">
        <v>0.16666666666666669</v>
      </c>
      <c r="R32" s="50">
        <v>0.16666666666666669</v>
      </c>
      <c r="S32" s="50">
        <v>0.16666666666666669</v>
      </c>
      <c r="T32" s="50">
        <v>0.16666666666666669</v>
      </c>
      <c r="U32" s="50">
        <v>0.16666666666666669</v>
      </c>
      <c r="V32" s="50">
        <v>0.16666666666666669</v>
      </c>
      <c r="W32" s="50">
        <v>0</v>
      </c>
      <c r="X32" s="50">
        <v>0</v>
      </c>
      <c r="Y32" s="50">
        <v>0</v>
      </c>
      <c r="Z32" s="50">
        <v>0</v>
      </c>
      <c r="AA32" s="50">
        <v>0</v>
      </c>
      <c r="AB32" s="50">
        <v>0</v>
      </c>
      <c r="AC32" s="51">
        <v>1.0000000000000002</v>
      </c>
      <c r="AD32" s="65">
        <v>0.1</v>
      </c>
      <c r="AE32" s="65">
        <v>0.1</v>
      </c>
      <c r="AF32" s="65">
        <v>0.1</v>
      </c>
      <c r="AG32" s="65">
        <v>0.4</v>
      </c>
      <c r="AH32" s="65">
        <v>0</v>
      </c>
      <c r="AI32" s="65">
        <v>0</v>
      </c>
      <c r="AJ32" s="65">
        <v>0</v>
      </c>
      <c r="AK32" s="65">
        <v>0</v>
      </c>
      <c r="AL32" s="65">
        <v>0</v>
      </c>
      <c r="AM32" s="65">
        <v>0</v>
      </c>
      <c r="AN32" s="65">
        <v>0</v>
      </c>
      <c r="AO32" s="65">
        <v>0</v>
      </c>
      <c r="AP32" s="51">
        <v>0.70000000000000007</v>
      </c>
      <c r="AQ32" s="51">
        <v>0.98</v>
      </c>
      <c r="AR32" s="52" t="s">
        <v>303</v>
      </c>
      <c r="AS32" s="53" t="s">
        <v>338</v>
      </c>
      <c r="AT32" s="132" t="s">
        <v>361</v>
      </c>
      <c r="AU32" s="2"/>
      <c r="AV32" s="2"/>
      <c r="AW32" s="2"/>
      <c r="AX32" s="2"/>
      <c r="AY32" s="2"/>
      <c r="AZ32" s="2"/>
      <c r="BA32" s="2"/>
      <c r="BB32" s="2"/>
      <c r="BC32" s="2"/>
      <c r="BD32" s="2"/>
      <c r="BE32" s="2"/>
      <c r="BF32" s="2"/>
      <c r="BG32" s="2"/>
      <c r="BH32" s="2"/>
      <c r="BI32" s="2"/>
      <c r="BJ32" s="2"/>
      <c r="BK32" s="2"/>
      <c r="BL32" s="2"/>
      <c r="BM32" s="2"/>
    </row>
    <row r="33" spans="1:65" s="5" customFormat="1" ht="51" hidden="1" customHeight="1" outlineLevel="4" x14ac:dyDescent="0.2">
      <c r="A33" s="163"/>
      <c r="B33" s="161"/>
      <c r="C33" s="129" t="s">
        <v>94</v>
      </c>
      <c r="D33" s="47" t="s">
        <v>94</v>
      </c>
      <c r="E33" s="47" t="s">
        <v>95</v>
      </c>
      <c r="F33" s="47"/>
      <c r="G33" s="63">
        <v>42384</v>
      </c>
      <c r="H33" s="63">
        <v>42704</v>
      </c>
      <c r="I33" s="47" t="s">
        <v>96</v>
      </c>
      <c r="J33" s="47" t="s">
        <v>97</v>
      </c>
      <c r="K33" s="47" t="s">
        <v>19</v>
      </c>
      <c r="L33" s="47">
        <v>1</v>
      </c>
      <c r="M33" s="64">
        <v>150000000</v>
      </c>
      <c r="N33" s="64">
        <v>150000000</v>
      </c>
      <c r="O33" s="49" t="s">
        <v>68</v>
      </c>
      <c r="P33" s="49" t="s">
        <v>73</v>
      </c>
      <c r="Q33" s="50">
        <v>1</v>
      </c>
      <c r="R33" s="50">
        <v>0</v>
      </c>
      <c r="S33" s="50">
        <v>0</v>
      </c>
      <c r="T33" s="50">
        <v>0</v>
      </c>
      <c r="U33" s="50">
        <v>0</v>
      </c>
      <c r="V33" s="50">
        <v>0</v>
      </c>
      <c r="W33" s="50">
        <v>0</v>
      </c>
      <c r="X33" s="50">
        <v>0</v>
      </c>
      <c r="Y33" s="50">
        <v>0</v>
      </c>
      <c r="Z33" s="50">
        <v>0</v>
      </c>
      <c r="AA33" s="50">
        <v>0</v>
      </c>
      <c r="AB33" s="50">
        <v>0</v>
      </c>
      <c r="AC33" s="51">
        <v>1</v>
      </c>
      <c r="AD33" s="65">
        <v>0</v>
      </c>
      <c r="AE33" s="65">
        <v>0</v>
      </c>
      <c r="AF33" s="65">
        <v>0</v>
      </c>
      <c r="AG33" s="65">
        <v>0</v>
      </c>
      <c r="AH33" s="65">
        <v>0</v>
      </c>
      <c r="AI33" s="65">
        <v>0</v>
      </c>
      <c r="AJ33" s="65">
        <v>0</v>
      </c>
      <c r="AK33" s="65">
        <v>0</v>
      </c>
      <c r="AL33" s="65">
        <v>0</v>
      </c>
      <c r="AM33" s="65">
        <v>0</v>
      </c>
      <c r="AN33" s="65">
        <v>0</v>
      </c>
      <c r="AO33" s="65">
        <v>0</v>
      </c>
      <c r="AP33" s="51">
        <v>0</v>
      </c>
      <c r="AQ33" s="51">
        <v>0.19</v>
      </c>
      <c r="AR33" s="52" t="s">
        <v>334</v>
      </c>
      <c r="AS33" s="53" t="s">
        <v>335</v>
      </c>
      <c r="AT33" s="132" t="s">
        <v>362</v>
      </c>
      <c r="AU33" s="2"/>
      <c r="AV33" s="2"/>
      <c r="AW33" s="2"/>
      <c r="AX33" s="2"/>
      <c r="AY33" s="2"/>
      <c r="AZ33" s="2"/>
      <c r="BA33" s="2"/>
      <c r="BB33" s="2"/>
      <c r="BC33" s="2"/>
      <c r="BD33" s="2"/>
      <c r="BE33" s="2"/>
      <c r="BF33" s="2"/>
      <c r="BG33" s="2"/>
      <c r="BH33" s="2"/>
      <c r="BI33" s="2"/>
      <c r="BJ33" s="2"/>
      <c r="BK33" s="2"/>
      <c r="BL33" s="2"/>
      <c r="BM33" s="2"/>
    </row>
    <row r="34" spans="1:65" s="5" customFormat="1" ht="51" hidden="1" customHeight="1" outlineLevel="4" x14ac:dyDescent="0.2">
      <c r="A34" s="163"/>
      <c r="B34" s="161"/>
      <c r="C34" s="129" t="s">
        <v>98</v>
      </c>
      <c r="D34" s="47" t="s">
        <v>98</v>
      </c>
      <c r="E34" s="47" t="s">
        <v>99</v>
      </c>
      <c r="F34" s="47"/>
      <c r="G34" s="63">
        <v>42384</v>
      </c>
      <c r="H34" s="63">
        <v>42704</v>
      </c>
      <c r="I34" s="47" t="s">
        <v>21</v>
      </c>
      <c r="J34" s="47" t="s">
        <v>20</v>
      </c>
      <c r="K34" s="47" t="s">
        <v>100</v>
      </c>
      <c r="L34" s="47">
        <v>2</v>
      </c>
      <c r="M34" s="64">
        <v>1400000</v>
      </c>
      <c r="N34" s="64">
        <v>2800000</v>
      </c>
      <c r="O34" s="49" t="s">
        <v>74</v>
      </c>
      <c r="P34" s="49" t="s">
        <v>264</v>
      </c>
      <c r="Q34" s="50">
        <v>0.16666666666666669</v>
      </c>
      <c r="R34" s="50">
        <v>0.16666666666666669</v>
      </c>
      <c r="S34" s="50">
        <v>0.16666666666666669</v>
      </c>
      <c r="T34" s="50">
        <v>0.16666666666666669</v>
      </c>
      <c r="U34" s="50">
        <v>0.16666666666666669</v>
      </c>
      <c r="V34" s="50">
        <v>0.16666666666666669</v>
      </c>
      <c r="W34" s="50">
        <v>0</v>
      </c>
      <c r="X34" s="50">
        <v>0</v>
      </c>
      <c r="Y34" s="50">
        <v>0</v>
      </c>
      <c r="Z34" s="50">
        <v>0</v>
      </c>
      <c r="AA34" s="50">
        <v>0</v>
      </c>
      <c r="AB34" s="50">
        <v>0</v>
      </c>
      <c r="AC34" s="51">
        <v>1.0000000000000002</v>
      </c>
      <c r="AD34" s="65">
        <v>0.05</v>
      </c>
      <c r="AE34" s="65">
        <v>0.05</v>
      </c>
      <c r="AF34" s="65">
        <v>0.05</v>
      </c>
      <c r="AG34" s="65">
        <v>0.05</v>
      </c>
      <c r="AH34" s="65">
        <v>0</v>
      </c>
      <c r="AI34" s="65">
        <v>0</v>
      </c>
      <c r="AJ34" s="65">
        <v>0</v>
      </c>
      <c r="AK34" s="65">
        <v>0</v>
      </c>
      <c r="AL34" s="65">
        <v>0</v>
      </c>
      <c r="AM34" s="65">
        <v>0</v>
      </c>
      <c r="AN34" s="65">
        <v>0</v>
      </c>
      <c r="AO34" s="65">
        <v>0</v>
      </c>
      <c r="AP34" s="51">
        <v>0.2</v>
      </c>
      <c r="AQ34" s="51">
        <v>0</v>
      </c>
      <c r="AR34" s="52" t="s">
        <v>334</v>
      </c>
      <c r="AS34" s="53" t="s">
        <v>335</v>
      </c>
      <c r="AT34" s="132" t="s">
        <v>363</v>
      </c>
      <c r="AU34" s="2"/>
      <c r="AV34" s="2"/>
      <c r="AW34" s="2"/>
      <c r="AX34" s="2"/>
      <c r="AY34" s="2"/>
      <c r="AZ34" s="2"/>
      <c r="BA34" s="2"/>
      <c r="BB34" s="2"/>
      <c r="BC34" s="2"/>
      <c r="BD34" s="2"/>
      <c r="BE34" s="2"/>
      <c r="BF34" s="2"/>
      <c r="BG34" s="2"/>
      <c r="BH34" s="2"/>
      <c r="BI34" s="2"/>
      <c r="BJ34" s="2"/>
      <c r="BK34" s="2"/>
      <c r="BL34" s="2"/>
      <c r="BM34" s="2"/>
    </row>
    <row r="35" spans="1:65" ht="51" hidden="1" customHeight="1" outlineLevel="4" x14ac:dyDescent="0.2">
      <c r="A35" s="163"/>
      <c r="B35" s="161"/>
      <c r="C35" s="129" t="s">
        <v>76</v>
      </c>
      <c r="D35" s="47" t="s">
        <v>76</v>
      </c>
      <c r="E35" s="47" t="s">
        <v>313</v>
      </c>
      <c r="F35" s="47"/>
      <c r="G35" s="63">
        <v>42445</v>
      </c>
      <c r="H35" s="63">
        <v>42449</v>
      </c>
      <c r="I35" s="47" t="s">
        <v>314</v>
      </c>
      <c r="J35" s="47" t="s">
        <v>77</v>
      </c>
      <c r="K35" s="47" t="s">
        <v>78</v>
      </c>
      <c r="L35" s="47">
        <v>1</v>
      </c>
      <c r="M35" s="64">
        <v>16000000</v>
      </c>
      <c r="N35" s="64">
        <v>16000000</v>
      </c>
      <c r="O35" s="49" t="s">
        <v>74</v>
      </c>
      <c r="P35" s="49" t="s">
        <v>74</v>
      </c>
      <c r="Q35" s="50">
        <v>0</v>
      </c>
      <c r="R35" s="50">
        <v>0</v>
      </c>
      <c r="S35" s="50">
        <v>1</v>
      </c>
      <c r="T35" s="50">
        <v>0</v>
      </c>
      <c r="U35" s="50">
        <v>0</v>
      </c>
      <c r="V35" s="50">
        <v>0</v>
      </c>
      <c r="W35" s="50">
        <v>0</v>
      </c>
      <c r="X35" s="50">
        <v>0</v>
      </c>
      <c r="Y35" s="50">
        <v>0</v>
      </c>
      <c r="Z35" s="50">
        <v>0</v>
      </c>
      <c r="AA35" s="50">
        <v>0</v>
      </c>
      <c r="AB35" s="50">
        <v>0</v>
      </c>
      <c r="AC35" s="51">
        <v>1</v>
      </c>
      <c r="AD35" s="65">
        <v>0</v>
      </c>
      <c r="AE35" s="65">
        <v>0</v>
      </c>
      <c r="AF35" s="65">
        <v>1</v>
      </c>
      <c r="AG35" s="65">
        <v>0</v>
      </c>
      <c r="AH35" s="65">
        <v>0</v>
      </c>
      <c r="AI35" s="65">
        <v>0</v>
      </c>
      <c r="AJ35" s="65">
        <v>0</v>
      </c>
      <c r="AK35" s="65">
        <v>0</v>
      </c>
      <c r="AL35" s="65">
        <v>0</v>
      </c>
      <c r="AM35" s="65">
        <v>0</v>
      </c>
      <c r="AN35" s="65">
        <v>0</v>
      </c>
      <c r="AO35" s="65">
        <v>0</v>
      </c>
      <c r="AP35" s="51">
        <v>1</v>
      </c>
      <c r="AQ35" s="51">
        <v>1</v>
      </c>
      <c r="AR35" s="52" t="s">
        <v>336</v>
      </c>
      <c r="AS35" s="53" t="s">
        <v>337</v>
      </c>
      <c r="AT35" s="132" t="s">
        <v>93</v>
      </c>
    </row>
    <row r="36" spans="1:65" ht="51" hidden="1" customHeight="1" outlineLevel="4" x14ac:dyDescent="0.2">
      <c r="A36" s="163"/>
      <c r="B36" s="161"/>
      <c r="C36" s="129" t="s">
        <v>105</v>
      </c>
      <c r="D36" s="47" t="s">
        <v>105</v>
      </c>
      <c r="E36" s="47" t="s">
        <v>106</v>
      </c>
      <c r="F36" s="47"/>
      <c r="G36" s="63">
        <v>42384</v>
      </c>
      <c r="H36" s="63">
        <v>42704</v>
      </c>
      <c r="I36" s="47" t="s">
        <v>84</v>
      </c>
      <c r="J36" s="47" t="s">
        <v>41</v>
      </c>
      <c r="K36" s="47" t="s">
        <v>276</v>
      </c>
      <c r="L36" s="47">
        <v>7</v>
      </c>
      <c r="M36" s="64">
        <v>620000</v>
      </c>
      <c r="N36" s="64">
        <v>620000</v>
      </c>
      <c r="O36" s="49" t="s">
        <v>68</v>
      </c>
      <c r="P36" s="49" t="s">
        <v>264</v>
      </c>
      <c r="Q36" s="50">
        <v>0.16666666666666669</v>
      </c>
      <c r="R36" s="50">
        <v>0.16666666666666669</v>
      </c>
      <c r="S36" s="50">
        <v>0.16666666666666669</v>
      </c>
      <c r="T36" s="50">
        <v>0.16666666666666669</v>
      </c>
      <c r="U36" s="50">
        <v>0.16666666666666669</v>
      </c>
      <c r="V36" s="50">
        <v>0.16666666666666669</v>
      </c>
      <c r="W36" s="50">
        <v>0</v>
      </c>
      <c r="X36" s="50">
        <v>0</v>
      </c>
      <c r="Y36" s="50">
        <v>0</v>
      </c>
      <c r="Z36" s="50">
        <v>0</v>
      </c>
      <c r="AA36" s="50">
        <v>0</v>
      </c>
      <c r="AB36" s="50">
        <v>0</v>
      </c>
      <c r="AC36" s="51">
        <v>1.0000000000000002</v>
      </c>
      <c r="AD36" s="65">
        <v>0</v>
      </c>
      <c r="AE36" s="65">
        <v>0</v>
      </c>
      <c r="AF36" s="65">
        <v>0</v>
      </c>
      <c r="AG36" s="65">
        <v>0</v>
      </c>
      <c r="AH36" s="65">
        <v>0</v>
      </c>
      <c r="AI36" s="65">
        <v>0</v>
      </c>
      <c r="AJ36" s="65">
        <v>0</v>
      </c>
      <c r="AK36" s="65">
        <v>0</v>
      </c>
      <c r="AL36" s="65">
        <v>0</v>
      </c>
      <c r="AM36" s="65">
        <v>0</v>
      </c>
      <c r="AN36" s="65">
        <v>0</v>
      </c>
      <c r="AO36" s="65">
        <v>0</v>
      </c>
      <c r="AP36" s="51">
        <v>0</v>
      </c>
      <c r="AQ36" s="51">
        <v>0</v>
      </c>
      <c r="AR36" s="52" t="s">
        <v>334</v>
      </c>
      <c r="AS36" s="53" t="s">
        <v>335</v>
      </c>
      <c r="AT36" s="132" t="s">
        <v>364</v>
      </c>
    </row>
    <row r="37" spans="1:65" ht="51" hidden="1" customHeight="1" outlineLevel="4" x14ac:dyDescent="0.2">
      <c r="A37" s="163"/>
      <c r="B37" s="161"/>
      <c r="C37" s="129" t="s">
        <v>81</v>
      </c>
      <c r="D37" s="47" t="s">
        <v>81</v>
      </c>
      <c r="E37" s="47" t="s">
        <v>82</v>
      </c>
      <c r="F37" s="47"/>
      <c r="G37" s="63">
        <v>42384</v>
      </c>
      <c r="H37" s="63">
        <v>42704</v>
      </c>
      <c r="I37" s="47" t="s">
        <v>275</v>
      </c>
      <c r="J37" s="47" t="s">
        <v>20</v>
      </c>
      <c r="K37" s="47" t="s">
        <v>83</v>
      </c>
      <c r="L37" s="47">
        <v>1</v>
      </c>
      <c r="M37" s="64">
        <v>350000000</v>
      </c>
      <c r="N37" s="64">
        <v>0</v>
      </c>
      <c r="O37" s="49" t="s">
        <v>68</v>
      </c>
      <c r="P37" s="49" t="s">
        <v>75</v>
      </c>
      <c r="Q37" s="50">
        <v>8.3333333333333343E-2</v>
      </c>
      <c r="R37" s="50">
        <v>8.3333333333333343E-2</v>
      </c>
      <c r="S37" s="50">
        <v>8.3333333333333343E-2</v>
      </c>
      <c r="T37" s="50">
        <v>8.3333333333333343E-2</v>
      </c>
      <c r="U37" s="50">
        <v>8.3333333333333343E-2</v>
      </c>
      <c r="V37" s="50">
        <v>8.3333333333333343E-2</v>
      </c>
      <c r="W37" s="50">
        <v>8.3333333333333343E-2</v>
      </c>
      <c r="X37" s="50">
        <v>8.3333333333333343E-2</v>
      </c>
      <c r="Y37" s="50">
        <v>8.3333333333333343E-2</v>
      </c>
      <c r="Z37" s="50">
        <v>8.3333333333333343E-2</v>
      </c>
      <c r="AA37" s="50">
        <v>8.3333333333333343E-2</v>
      </c>
      <c r="AB37" s="50">
        <v>8.3333333333333343E-2</v>
      </c>
      <c r="AC37" s="51">
        <v>1.0000000000000002</v>
      </c>
      <c r="AD37" s="65">
        <v>0</v>
      </c>
      <c r="AE37" s="65">
        <v>0.05</v>
      </c>
      <c r="AF37" s="65">
        <v>0.1</v>
      </c>
      <c r="AG37" s="65">
        <v>0</v>
      </c>
      <c r="AH37" s="65">
        <v>0</v>
      </c>
      <c r="AI37" s="65">
        <v>0</v>
      </c>
      <c r="AJ37" s="65">
        <v>0</v>
      </c>
      <c r="AK37" s="65">
        <v>0</v>
      </c>
      <c r="AL37" s="65">
        <v>0</v>
      </c>
      <c r="AM37" s="65">
        <v>0</v>
      </c>
      <c r="AN37" s="65">
        <v>0</v>
      </c>
      <c r="AO37" s="65">
        <v>0</v>
      </c>
      <c r="AP37" s="51">
        <v>0.15000000000000002</v>
      </c>
      <c r="AQ37" s="51">
        <v>0.45</v>
      </c>
      <c r="AR37" s="52" t="s">
        <v>334</v>
      </c>
      <c r="AS37" s="53" t="s">
        <v>335</v>
      </c>
      <c r="AT37" s="132" t="s">
        <v>365</v>
      </c>
    </row>
    <row r="38" spans="1:65" ht="51" hidden="1" customHeight="1" outlineLevel="4" x14ac:dyDescent="0.2">
      <c r="A38" s="163"/>
      <c r="B38" s="161"/>
      <c r="C38" s="129" t="s">
        <v>85</v>
      </c>
      <c r="D38" s="47" t="s">
        <v>85</v>
      </c>
      <c r="E38" s="47" t="s">
        <v>86</v>
      </c>
      <c r="F38" s="47"/>
      <c r="G38" s="63">
        <v>42384</v>
      </c>
      <c r="H38" s="63">
        <v>42704</v>
      </c>
      <c r="I38" s="47" t="s">
        <v>87</v>
      </c>
      <c r="J38" s="47" t="s">
        <v>20</v>
      </c>
      <c r="K38" s="47" t="s">
        <v>88</v>
      </c>
      <c r="L38" s="47">
        <v>7</v>
      </c>
      <c r="M38" s="64">
        <v>88571.428571428565</v>
      </c>
      <c r="N38" s="64">
        <v>0</v>
      </c>
      <c r="O38" s="49" t="s">
        <v>68</v>
      </c>
      <c r="P38" s="49" t="s">
        <v>73</v>
      </c>
      <c r="Q38" s="50">
        <v>0.25</v>
      </c>
      <c r="R38" s="50">
        <v>0.25</v>
      </c>
      <c r="S38" s="50">
        <v>0.25</v>
      </c>
      <c r="T38" s="50">
        <v>0.25</v>
      </c>
      <c r="U38" s="50">
        <v>0</v>
      </c>
      <c r="V38" s="50">
        <v>0</v>
      </c>
      <c r="W38" s="50">
        <v>0</v>
      </c>
      <c r="X38" s="50">
        <v>0</v>
      </c>
      <c r="Y38" s="50">
        <v>0</v>
      </c>
      <c r="Z38" s="50">
        <v>0</v>
      </c>
      <c r="AA38" s="50">
        <v>0</v>
      </c>
      <c r="AB38" s="50">
        <v>0</v>
      </c>
      <c r="AC38" s="51">
        <v>1</v>
      </c>
      <c r="AD38" s="65">
        <v>0</v>
      </c>
      <c r="AE38" s="65">
        <v>0</v>
      </c>
      <c r="AF38" s="65">
        <v>0</v>
      </c>
      <c r="AG38" s="65">
        <v>0</v>
      </c>
      <c r="AH38" s="65">
        <v>0</v>
      </c>
      <c r="AI38" s="65">
        <v>0</v>
      </c>
      <c r="AJ38" s="65">
        <v>0</v>
      </c>
      <c r="AK38" s="65">
        <v>0</v>
      </c>
      <c r="AL38" s="65">
        <v>0</v>
      </c>
      <c r="AM38" s="65">
        <v>0</v>
      </c>
      <c r="AN38" s="65">
        <v>0</v>
      </c>
      <c r="AO38" s="65">
        <v>0</v>
      </c>
      <c r="AP38" s="51">
        <v>0</v>
      </c>
      <c r="AQ38" s="51">
        <v>0.03</v>
      </c>
      <c r="AR38" s="52" t="s">
        <v>334</v>
      </c>
      <c r="AS38" s="53" t="s">
        <v>335</v>
      </c>
      <c r="AT38" s="132" t="s">
        <v>366</v>
      </c>
    </row>
    <row r="39" spans="1:65" ht="51" hidden="1" customHeight="1" outlineLevel="4" x14ac:dyDescent="0.2">
      <c r="A39" s="163"/>
      <c r="B39" s="161"/>
      <c r="C39" s="129" t="s">
        <v>79</v>
      </c>
      <c r="D39" s="47" t="s">
        <v>79</v>
      </c>
      <c r="E39" s="47" t="s">
        <v>273</v>
      </c>
      <c r="F39" s="47"/>
      <c r="G39" s="63">
        <v>42384</v>
      </c>
      <c r="H39" s="63">
        <v>42704</v>
      </c>
      <c r="I39" s="47" t="s">
        <v>274</v>
      </c>
      <c r="J39" s="47" t="s">
        <v>17</v>
      </c>
      <c r="K39" s="47" t="s">
        <v>80</v>
      </c>
      <c r="L39" s="47">
        <v>1</v>
      </c>
      <c r="M39" s="64">
        <v>3000000</v>
      </c>
      <c r="N39" s="64">
        <v>3000000</v>
      </c>
      <c r="O39" s="49" t="s">
        <v>264</v>
      </c>
      <c r="P39" s="49" t="s">
        <v>264</v>
      </c>
      <c r="Q39" s="50">
        <v>0</v>
      </c>
      <c r="R39" s="50">
        <v>0</v>
      </c>
      <c r="S39" s="50">
        <v>0</v>
      </c>
      <c r="T39" s="50">
        <v>0</v>
      </c>
      <c r="U39" s="50">
        <v>0</v>
      </c>
      <c r="V39" s="50">
        <v>1</v>
      </c>
      <c r="W39" s="50">
        <v>0</v>
      </c>
      <c r="X39" s="50">
        <v>0</v>
      </c>
      <c r="Y39" s="50">
        <v>0</v>
      </c>
      <c r="Z39" s="50">
        <v>0</v>
      </c>
      <c r="AA39" s="50">
        <v>0</v>
      </c>
      <c r="AB39" s="50">
        <v>0</v>
      </c>
      <c r="AC39" s="51">
        <v>1</v>
      </c>
      <c r="AD39" s="65">
        <v>0</v>
      </c>
      <c r="AE39" s="65">
        <v>0</v>
      </c>
      <c r="AF39" s="65">
        <v>0</v>
      </c>
      <c r="AG39" s="65">
        <v>0</v>
      </c>
      <c r="AH39" s="65">
        <v>0</v>
      </c>
      <c r="AI39" s="65">
        <v>0</v>
      </c>
      <c r="AJ39" s="65">
        <v>0</v>
      </c>
      <c r="AK39" s="65">
        <v>0</v>
      </c>
      <c r="AL39" s="65">
        <v>0</v>
      </c>
      <c r="AM39" s="65">
        <v>0</v>
      </c>
      <c r="AN39" s="65">
        <v>0</v>
      </c>
      <c r="AO39" s="65">
        <v>0</v>
      </c>
      <c r="AP39" s="51">
        <v>0</v>
      </c>
      <c r="AQ39" s="51"/>
      <c r="AR39" s="52" t="s">
        <v>332</v>
      </c>
      <c r="AS39" s="53" t="s">
        <v>333</v>
      </c>
      <c r="AT39" s="132" t="s">
        <v>93</v>
      </c>
    </row>
    <row r="40" spans="1:65" ht="51" hidden="1" customHeight="1" outlineLevel="4" x14ac:dyDescent="0.2">
      <c r="A40" s="163"/>
      <c r="B40" s="160"/>
      <c r="C40" s="70" t="s">
        <v>107</v>
      </c>
      <c r="D40" s="54" t="s">
        <v>107</v>
      </c>
      <c r="E40" s="54" t="s">
        <v>108</v>
      </c>
      <c r="F40" s="54"/>
      <c r="G40" s="66">
        <v>42384</v>
      </c>
      <c r="H40" s="66">
        <v>42704</v>
      </c>
      <c r="I40" s="54" t="s">
        <v>109</v>
      </c>
      <c r="J40" s="54" t="s">
        <v>110</v>
      </c>
      <c r="K40" s="54" t="s">
        <v>277</v>
      </c>
      <c r="L40" s="54">
        <v>1</v>
      </c>
      <c r="M40" s="67">
        <v>1500000000</v>
      </c>
      <c r="N40" s="67">
        <v>1500000000</v>
      </c>
      <c r="O40" s="56" t="s">
        <v>68</v>
      </c>
      <c r="P40" s="56" t="s">
        <v>68</v>
      </c>
      <c r="Q40" s="57">
        <v>1</v>
      </c>
      <c r="R40" s="57">
        <v>0</v>
      </c>
      <c r="S40" s="57">
        <v>0</v>
      </c>
      <c r="T40" s="57">
        <v>0</v>
      </c>
      <c r="U40" s="57">
        <v>0</v>
      </c>
      <c r="V40" s="57">
        <v>0</v>
      </c>
      <c r="W40" s="57">
        <v>0</v>
      </c>
      <c r="X40" s="57">
        <v>0</v>
      </c>
      <c r="Y40" s="57">
        <v>0</v>
      </c>
      <c r="Z40" s="57">
        <v>0</v>
      </c>
      <c r="AA40" s="57">
        <v>0</v>
      </c>
      <c r="AB40" s="57">
        <v>0</v>
      </c>
      <c r="AC40" s="58">
        <v>1</v>
      </c>
      <c r="AD40" s="68">
        <v>1</v>
      </c>
      <c r="AE40" s="68">
        <v>0</v>
      </c>
      <c r="AF40" s="68">
        <v>0</v>
      </c>
      <c r="AG40" s="68">
        <v>0</v>
      </c>
      <c r="AH40" s="68">
        <v>0</v>
      </c>
      <c r="AI40" s="68">
        <v>0</v>
      </c>
      <c r="AJ40" s="68">
        <v>0</v>
      </c>
      <c r="AK40" s="68">
        <v>0</v>
      </c>
      <c r="AL40" s="68">
        <v>0</v>
      </c>
      <c r="AM40" s="68">
        <v>0</v>
      </c>
      <c r="AN40" s="68">
        <v>0</v>
      </c>
      <c r="AO40" s="68">
        <v>0</v>
      </c>
      <c r="AP40" s="58">
        <v>1</v>
      </c>
      <c r="AQ40" s="58">
        <v>1</v>
      </c>
      <c r="AR40" s="59" t="s">
        <v>336</v>
      </c>
      <c r="AS40" s="60" t="s">
        <v>337</v>
      </c>
      <c r="AT40" s="133" t="s">
        <v>93</v>
      </c>
    </row>
    <row r="41" spans="1:65" ht="51" customHeight="1" outlineLevel="3" collapsed="1" x14ac:dyDescent="0.2">
      <c r="A41" s="164"/>
      <c r="B41" s="86" t="s">
        <v>263</v>
      </c>
      <c r="C41" s="93"/>
      <c r="D41" s="87"/>
      <c r="E41" s="87"/>
      <c r="F41" s="87"/>
      <c r="G41" s="88"/>
      <c r="H41" s="88"/>
      <c r="I41" s="87"/>
      <c r="J41" s="87"/>
      <c r="K41" s="87"/>
      <c r="L41" s="87"/>
      <c r="M41" s="89"/>
      <c r="N41" s="89"/>
      <c r="O41" s="90"/>
      <c r="P41" s="90"/>
      <c r="Q41" s="91"/>
      <c r="R41" s="91"/>
      <c r="S41" s="91"/>
      <c r="T41" s="91"/>
      <c r="U41" s="91"/>
      <c r="V41" s="91"/>
      <c r="W41" s="91"/>
      <c r="X41" s="91"/>
      <c r="Y41" s="91"/>
      <c r="Z41" s="91"/>
      <c r="AA41" s="91"/>
      <c r="AB41" s="91"/>
      <c r="AC41" s="85"/>
      <c r="AD41" s="92"/>
      <c r="AE41" s="92"/>
      <c r="AF41" s="92"/>
      <c r="AG41" s="92"/>
      <c r="AH41" s="92"/>
      <c r="AI41" s="92"/>
      <c r="AJ41" s="92"/>
      <c r="AK41" s="92"/>
      <c r="AL41" s="92"/>
      <c r="AM41" s="92"/>
      <c r="AN41" s="92"/>
      <c r="AO41" s="92"/>
      <c r="AP41" s="85"/>
      <c r="AQ41" s="85">
        <f>SUBTOTAL(1,AQ31:AQ40)</f>
        <v>0.43333333333333335</v>
      </c>
      <c r="AR41" s="9" t="s">
        <v>334</v>
      </c>
      <c r="AS41" s="26" t="s">
        <v>335</v>
      </c>
      <c r="AT41" s="135" t="s">
        <v>93</v>
      </c>
    </row>
    <row r="42" spans="1:65" ht="40.5" outlineLevel="2" x14ac:dyDescent="0.2">
      <c r="A42" s="94" t="s">
        <v>345</v>
      </c>
      <c r="B42" s="110"/>
      <c r="C42" s="130"/>
      <c r="D42" s="111"/>
      <c r="E42" s="111"/>
      <c r="F42" s="111"/>
      <c r="G42" s="112"/>
      <c r="H42" s="112"/>
      <c r="I42" s="111"/>
      <c r="J42" s="111"/>
      <c r="K42" s="111"/>
      <c r="L42" s="111"/>
      <c r="M42" s="113"/>
      <c r="N42" s="113"/>
      <c r="O42" s="114"/>
      <c r="P42" s="114"/>
      <c r="Q42" s="115"/>
      <c r="R42" s="115"/>
      <c r="S42" s="115"/>
      <c r="T42" s="115"/>
      <c r="U42" s="115"/>
      <c r="V42" s="115"/>
      <c r="W42" s="115"/>
      <c r="X42" s="115"/>
      <c r="Y42" s="115"/>
      <c r="Z42" s="115"/>
      <c r="AA42" s="115"/>
      <c r="AB42" s="115"/>
      <c r="AC42" s="116"/>
      <c r="AD42" s="115"/>
      <c r="AE42" s="115"/>
      <c r="AF42" s="115"/>
      <c r="AG42" s="115"/>
      <c r="AH42" s="115"/>
      <c r="AI42" s="115"/>
      <c r="AJ42" s="115"/>
      <c r="AK42" s="115"/>
      <c r="AL42" s="115"/>
      <c r="AM42" s="115"/>
      <c r="AN42" s="115"/>
      <c r="AO42" s="115"/>
      <c r="AP42" s="116"/>
      <c r="AQ42" s="116">
        <f>SUBTOTAL(1,AQ22:AQ40)</f>
        <v>0.58942902160864341</v>
      </c>
      <c r="AR42" s="9" t="s">
        <v>334</v>
      </c>
      <c r="AS42" s="26" t="s">
        <v>335</v>
      </c>
      <c r="AT42" s="137" t="s">
        <v>93</v>
      </c>
    </row>
    <row r="43" spans="1:65" ht="51" hidden="1" customHeight="1" outlineLevel="4" x14ac:dyDescent="0.2">
      <c r="A43" s="162" t="s">
        <v>315</v>
      </c>
      <c r="B43" s="159" t="s">
        <v>284</v>
      </c>
      <c r="C43" s="69" t="s">
        <v>56</v>
      </c>
      <c r="D43" s="39" t="s">
        <v>56</v>
      </c>
      <c r="E43" s="39" t="s">
        <v>56</v>
      </c>
      <c r="F43" s="39"/>
      <c r="G43" s="61">
        <v>42402</v>
      </c>
      <c r="H43" s="61">
        <v>42735</v>
      </c>
      <c r="I43" s="39" t="s">
        <v>57</v>
      </c>
      <c r="J43" s="39" t="s">
        <v>58</v>
      </c>
      <c r="K43" s="39" t="s">
        <v>59</v>
      </c>
      <c r="L43" s="39">
        <v>1</v>
      </c>
      <c r="M43" s="41">
        <v>15625197.85</v>
      </c>
      <c r="N43" s="41">
        <v>15625197.85</v>
      </c>
      <c r="O43" s="42" t="s">
        <v>69</v>
      </c>
      <c r="P43" s="42" t="s">
        <v>75</v>
      </c>
      <c r="Q43" s="43">
        <v>0</v>
      </c>
      <c r="R43" s="43">
        <v>9.0909090909090912E-2</v>
      </c>
      <c r="S43" s="43">
        <v>9.0909090909090912E-2</v>
      </c>
      <c r="T43" s="43">
        <v>9.0909090909090912E-2</v>
      </c>
      <c r="U43" s="43">
        <v>9.0909090909090912E-2</v>
      </c>
      <c r="V43" s="43">
        <v>9.0909090909090912E-2</v>
      </c>
      <c r="W43" s="43">
        <v>9.0909090909090912E-2</v>
      </c>
      <c r="X43" s="43">
        <v>9.0909090909090912E-2</v>
      </c>
      <c r="Y43" s="43">
        <v>9.0909090909090912E-2</v>
      </c>
      <c r="Z43" s="43">
        <v>9.0909090909090912E-2</v>
      </c>
      <c r="AA43" s="43">
        <v>9.0909090909090912E-2</v>
      </c>
      <c r="AB43" s="43">
        <v>9.0909090909090912E-2</v>
      </c>
      <c r="AC43" s="44">
        <v>1.0000000000000002</v>
      </c>
      <c r="AD43" s="62">
        <v>0</v>
      </c>
      <c r="AE43" s="62">
        <v>9.0909090909090912E-2</v>
      </c>
      <c r="AF43" s="62">
        <v>7.0000000000000007E-2</v>
      </c>
      <c r="AG43" s="62">
        <v>7.0000000000000007E-2</v>
      </c>
      <c r="AH43" s="62">
        <v>0</v>
      </c>
      <c r="AI43" s="62">
        <v>0</v>
      </c>
      <c r="AJ43" s="62">
        <v>0</v>
      </c>
      <c r="AK43" s="62">
        <v>0</v>
      </c>
      <c r="AL43" s="62">
        <v>0</v>
      </c>
      <c r="AM43" s="62">
        <v>0</v>
      </c>
      <c r="AN43" s="62">
        <v>0</v>
      </c>
      <c r="AO43" s="62">
        <v>0</v>
      </c>
      <c r="AP43" s="44">
        <v>0.23090909090909092</v>
      </c>
      <c r="AQ43" s="44">
        <v>0.84666666666666679</v>
      </c>
      <c r="AR43" s="45" t="s">
        <v>303</v>
      </c>
      <c r="AS43" s="46" t="s">
        <v>338</v>
      </c>
      <c r="AT43" s="131" t="s">
        <v>93</v>
      </c>
    </row>
    <row r="44" spans="1:65" ht="51" hidden="1" customHeight="1" outlineLevel="4" x14ac:dyDescent="0.2">
      <c r="A44" s="163"/>
      <c r="B44" s="160"/>
      <c r="C44" s="70" t="s">
        <v>370</v>
      </c>
      <c r="D44" s="54" t="s">
        <v>321</v>
      </c>
      <c r="E44" s="54" t="s">
        <v>321</v>
      </c>
      <c r="F44" s="54" t="s">
        <v>53</v>
      </c>
      <c r="G44" s="66">
        <v>42402</v>
      </c>
      <c r="H44" s="66">
        <v>42719</v>
      </c>
      <c r="I44" s="54" t="s">
        <v>54</v>
      </c>
      <c r="J44" s="54" t="s">
        <v>15</v>
      </c>
      <c r="K44" s="54" t="s">
        <v>55</v>
      </c>
      <c r="L44" s="54">
        <v>1</v>
      </c>
      <c r="M44" s="67">
        <v>3000000</v>
      </c>
      <c r="N44" s="67">
        <v>33000000</v>
      </c>
      <c r="O44" s="56" t="s">
        <v>69</v>
      </c>
      <c r="P44" s="56" t="s">
        <v>75</v>
      </c>
      <c r="Q44" s="57">
        <v>8.3333333333333343E-2</v>
      </c>
      <c r="R44" s="57">
        <v>8.3333333333333343E-2</v>
      </c>
      <c r="S44" s="57">
        <v>8.3333333333333343E-2</v>
      </c>
      <c r="T44" s="57">
        <v>8.3333333333333343E-2</v>
      </c>
      <c r="U44" s="57">
        <v>8.3333333333333343E-2</v>
      </c>
      <c r="V44" s="57">
        <v>8.3333333333333343E-2</v>
      </c>
      <c r="W44" s="57">
        <v>8.3333333333333343E-2</v>
      </c>
      <c r="X44" s="57">
        <v>8.3333333333333343E-2</v>
      </c>
      <c r="Y44" s="57">
        <v>8.3333333333333343E-2</v>
      </c>
      <c r="Z44" s="57">
        <v>8.3333333333333343E-2</v>
      </c>
      <c r="AA44" s="57">
        <v>8.3333333333333343E-2</v>
      </c>
      <c r="AB44" s="57">
        <v>8.3333333333333343E-2</v>
      </c>
      <c r="AC44" s="58">
        <v>1.0000000000000002</v>
      </c>
      <c r="AD44" s="68">
        <v>8.3333333333333343E-2</v>
      </c>
      <c r="AE44" s="68">
        <v>8.3333333333333343E-2</v>
      </c>
      <c r="AF44" s="68">
        <v>0.06</v>
      </c>
      <c r="AG44" s="68">
        <v>0.06</v>
      </c>
      <c r="AH44" s="68">
        <v>0</v>
      </c>
      <c r="AI44" s="68">
        <v>0</v>
      </c>
      <c r="AJ44" s="68">
        <v>0</v>
      </c>
      <c r="AK44" s="68">
        <v>0</v>
      </c>
      <c r="AL44" s="68">
        <v>0</v>
      </c>
      <c r="AM44" s="68">
        <v>0</v>
      </c>
      <c r="AN44" s="68">
        <v>0</v>
      </c>
      <c r="AO44" s="68">
        <v>0</v>
      </c>
      <c r="AP44" s="58">
        <v>0.28666666666666668</v>
      </c>
      <c r="AQ44" s="58">
        <v>0.86</v>
      </c>
      <c r="AR44" s="59" t="s">
        <v>303</v>
      </c>
      <c r="AS44" s="60" t="s">
        <v>338</v>
      </c>
      <c r="AT44" s="133"/>
    </row>
    <row r="45" spans="1:65" ht="51" customHeight="1" outlineLevel="3" collapsed="1" x14ac:dyDescent="0.2">
      <c r="A45" s="163"/>
      <c r="B45" s="86" t="s">
        <v>284</v>
      </c>
      <c r="C45" s="87"/>
      <c r="D45" s="87"/>
      <c r="E45" s="87"/>
      <c r="F45" s="87"/>
      <c r="G45" s="88"/>
      <c r="H45" s="88"/>
      <c r="I45" s="87"/>
      <c r="J45" s="87"/>
      <c r="K45" s="87"/>
      <c r="L45" s="87"/>
      <c r="M45" s="89"/>
      <c r="N45" s="89"/>
      <c r="O45" s="90"/>
      <c r="P45" s="90"/>
      <c r="Q45" s="91"/>
      <c r="R45" s="91"/>
      <c r="S45" s="91"/>
      <c r="T45" s="91"/>
      <c r="U45" s="91"/>
      <c r="V45" s="91"/>
      <c r="W45" s="91"/>
      <c r="X45" s="91"/>
      <c r="Y45" s="91"/>
      <c r="Z45" s="91"/>
      <c r="AA45" s="91"/>
      <c r="AB45" s="91"/>
      <c r="AC45" s="85"/>
      <c r="AD45" s="92"/>
      <c r="AE45" s="92"/>
      <c r="AF45" s="92"/>
      <c r="AG45" s="92"/>
      <c r="AH45" s="92"/>
      <c r="AI45" s="92"/>
      <c r="AJ45" s="92"/>
      <c r="AK45" s="92"/>
      <c r="AL45" s="92"/>
      <c r="AM45" s="92"/>
      <c r="AN45" s="92"/>
      <c r="AO45" s="92"/>
      <c r="AP45" s="85"/>
      <c r="AQ45" s="85">
        <f>SUBTOTAL(1,AQ43:AQ44)</f>
        <v>0.85333333333333339</v>
      </c>
      <c r="AR45" s="9" t="s">
        <v>303</v>
      </c>
      <c r="AS45" s="26" t="s">
        <v>338</v>
      </c>
      <c r="AT45" s="135" t="s">
        <v>93</v>
      </c>
    </row>
    <row r="46" spans="1:65" ht="51" hidden="1" customHeight="1" outlineLevel="4" x14ac:dyDescent="0.2">
      <c r="A46" s="163"/>
      <c r="B46" s="29" t="s">
        <v>291</v>
      </c>
      <c r="C46" s="24" t="s">
        <v>254</v>
      </c>
      <c r="D46" s="28" t="s">
        <v>254</v>
      </c>
      <c r="E46" s="28" t="s">
        <v>255</v>
      </c>
      <c r="F46" s="28"/>
      <c r="G46" s="3">
        <v>42402</v>
      </c>
      <c r="H46" s="3">
        <v>42735</v>
      </c>
      <c r="I46" s="28" t="s">
        <v>256</v>
      </c>
      <c r="J46" s="28" t="s">
        <v>257</v>
      </c>
      <c r="K46" s="28" t="s">
        <v>70</v>
      </c>
      <c r="L46" s="28">
        <v>0</v>
      </c>
      <c r="M46" s="4">
        <v>0</v>
      </c>
      <c r="N46" s="4">
        <v>0</v>
      </c>
      <c r="O46" s="20" t="s">
        <v>69</v>
      </c>
      <c r="P46" s="20" t="s">
        <v>75</v>
      </c>
      <c r="Q46" s="21">
        <v>0</v>
      </c>
      <c r="R46" s="21">
        <v>9.0909090909090912E-2</v>
      </c>
      <c r="S46" s="21">
        <v>9.0909090909090912E-2</v>
      </c>
      <c r="T46" s="21">
        <v>9.0909090909090912E-2</v>
      </c>
      <c r="U46" s="21">
        <v>9.0909090909090912E-2</v>
      </c>
      <c r="V46" s="21">
        <v>9.0909090909090912E-2</v>
      </c>
      <c r="W46" s="21">
        <v>9.0909090909090912E-2</v>
      </c>
      <c r="X46" s="21">
        <v>9.0909090909090912E-2</v>
      </c>
      <c r="Y46" s="21">
        <v>9.0909090909090912E-2</v>
      </c>
      <c r="Z46" s="21">
        <v>9.0909090909090912E-2</v>
      </c>
      <c r="AA46" s="21">
        <v>9.0909090909090912E-2</v>
      </c>
      <c r="AB46" s="21">
        <v>9.0909090909090912E-2</v>
      </c>
      <c r="AC46" s="22">
        <v>1.0000000000000002</v>
      </c>
      <c r="AD46" s="23">
        <v>0</v>
      </c>
      <c r="AE46" s="23">
        <v>0.09</v>
      </c>
      <c r="AF46" s="23">
        <v>0.09</v>
      </c>
      <c r="AG46" s="23">
        <v>0.09</v>
      </c>
      <c r="AH46" s="23">
        <v>0.09</v>
      </c>
      <c r="AI46" s="23">
        <v>0</v>
      </c>
      <c r="AJ46" s="23">
        <v>0</v>
      </c>
      <c r="AK46" s="23">
        <v>0</v>
      </c>
      <c r="AL46" s="23">
        <v>0</v>
      </c>
      <c r="AM46" s="23">
        <v>0</v>
      </c>
      <c r="AN46" s="23">
        <v>0</v>
      </c>
      <c r="AO46" s="23">
        <v>0</v>
      </c>
      <c r="AP46" s="22">
        <v>0.36</v>
      </c>
      <c r="AQ46" s="22">
        <v>0.9900000000000001</v>
      </c>
      <c r="AR46" s="9" t="s">
        <v>336</v>
      </c>
      <c r="AS46" s="26" t="s">
        <v>337</v>
      </c>
      <c r="AT46" s="138"/>
    </row>
    <row r="47" spans="1:65" ht="51" customHeight="1" outlineLevel="3" collapsed="1" x14ac:dyDescent="0.2">
      <c r="A47" s="163"/>
      <c r="B47" s="86" t="s">
        <v>291</v>
      </c>
      <c r="C47" s="87"/>
      <c r="D47" s="87"/>
      <c r="E47" s="87"/>
      <c r="F47" s="87"/>
      <c r="G47" s="88"/>
      <c r="H47" s="88"/>
      <c r="I47" s="87"/>
      <c r="J47" s="87"/>
      <c r="K47" s="87"/>
      <c r="L47" s="87"/>
      <c r="M47" s="89"/>
      <c r="N47" s="89"/>
      <c r="O47" s="90"/>
      <c r="P47" s="90"/>
      <c r="Q47" s="91"/>
      <c r="R47" s="91"/>
      <c r="S47" s="91"/>
      <c r="T47" s="91"/>
      <c r="U47" s="91"/>
      <c r="V47" s="91"/>
      <c r="W47" s="91"/>
      <c r="X47" s="91"/>
      <c r="Y47" s="91"/>
      <c r="Z47" s="91"/>
      <c r="AA47" s="91"/>
      <c r="AB47" s="91"/>
      <c r="AC47" s="85"/>
      <c r="AD47" s="92"/>
      <c r="AE47" s="92"/>
      <c r="AF47" s="92"/>
      <c r="AG47" s="92"/>
      <c r="AH47" s="92"/>
      <c r="AI47" s="92"/>
      <c r="AJ47" s="92"/>
      <c r="AK47" s="92"/>
      <c r="AL47" s="92"/>
      <c r="AM47" s="92"/>
      <c r="AN47" s="92"/>
      <c r="AO47" s="92"/>
      <c r="AP47" s="85"/>
      <c r="AQ47" s="85">
        <f>SUBTOTAL(1,AQ46:AQ46)</f>
        <v>0.9900000000000001</v>
      </c>
      <c r="AR47" s="9" t="s">
        <v>336</v>
      </c>
      <c r="AS47" s="26" t="s">
        <v>337</v>
      </c>
      <c r="AT47" s="135" t="s">
        <v>93</v>
      </c>
    </row>
    <row r="48" spans="1:65" ht="51" hidden="1" customHeight="1" outlineLevel="4" x14ac:dyDescent="0.2">
      <c r="A48" s="163"/>
      <c r="B48" s="168" t="s">
        <v>286</v>
      </c>
      <c r="C48" s="69" t="s">
        <v>89</v>
      </c>
      <c r="D48" s="39" t="s">
        <v>89</v>
      </c>
      <c r="E48" s="39" t="s">
        <v>90</v>
      </c>
      <c r="F48" s="39"/>
      <c r="G48" s="61">
        <v>42384</v>
      </c>
      <c r="H48" s="61">
        <v>42704</v>
      </c>
      <c r="I48" s="39" t="s">
        <v>91</v>
      </c>
      <c r="J48" s="39" t="s">
        <v>18</v>
      </c>
      <c r="K48" s="39" t="s">
        <v>92</v>
      </c>
      <c r="L48" s="39">
        <v>1</v>
      </c>
      <c r="M48" s="41"/>
      <c r="N48" s="41">
        <v>60000000</v>
      </c>
      <c r="O48" s="42" t="s">
        <v>68</v>
      </c>
      <c r="P48" s="42" t="s">
        <v>264</v>
      </c>
      <c r="Q48" s="43">
        <v>0.16666666666666669</v>
      </c>
      <c r="R48" s="43">
        <v>0.16666666666666669</v>
      </c>
      <c r="S48" s="43">
        <v>0.16666666666666669</v>
      </c>
      <c r="T48" s="43">
        <v>0.16666666666666669</v>
      </c>
      <c r="U48" s="43">
        <v>0.16666666666666669</v>
      </c>
      <c r="V48" s="43">
        <v>0.16666666666666669</v>
      </c>
      <c r="W48" s="43">
        <v>0</v>
      </c>
      <c r="X48" s="43">
        <v>0</v>
      </c>
      <c r="Y48" s="43">
        <v>0</v>
      </c>
      <c r="Z48" s="43">
        <v>0</v>
      </c>
      <c r="AA48" s="43">
        <v>0</v>
      </c>
      <c r="AB48" s="43">
        <v>0</v>
      </c>
      <c r="AC48" s="44">
        <v>1.0000000000000002</v>
      </c>
      <c r="AD48" s="62">
        <v>0.16</v>
      </c>
      <c r="AE48" s="62">
        <v>0.16</v>
      </c>
      <c r="AF48" s="62">
        <v>0.16</v>
      </c>
      <c r="AG48" s="62">
        <v>0.16</v>
      </c>
      <c r="AH48" s="62">
        <v>0</v>
      </c>
      <c r="AI48" s="62">
        <v>0</v>
      </c>
      <c r="AJ48" s="62">
        <v>0</v>
      </c>
      <c r="AK48" s="62">
        <v>0</v>
      </c>
      <c r="AL48" s="62">
        <v>0</v>
      </c>
      <c r="AM48" s="62">
        <v>0</v>
      </c>
      <c r="AN48" s="62">
        <v>0</v>
      </c>
      <c r="AO48" s="62">
        <v>0</v>
      </c>
      <c r="AP48" s="44">
        <v>0.64</v>
      </c>
      <c r="AQ48" s="44">
        <v>0.96</v>
      </c>
      <c r="AR48" s="45" t="s">
        <v>336</v>
      </c>
      <c r="AS48" s="46" t="s">
        <v>337</v>
      </c>
      <c r="AT48" s="131" t="s">
        <v>93</v>
      </c>
    </row>
    <row r="49" spans="1:46" ht="51" hidden="1" customHeight="1" outlineLevel="4" x14ac:dyDescent="0.2">
      <c r="A49" s="163"/>
      <c r="B49" s="169"/>
      <c r="C49" s="70" t="s">
        <v>211</v>
      </c>
      <c r="D49" s="54" t="s">
        <v>211</v>
      </c>
      <c r="E49" s="54" t="s">
        <v>212</v>
      </c>
      <c r="F49" s="54"/>
      <c r="G49" s="66">
        <v>42376</v>
      </c>
      <c r="H49" s="66">
        <v>42724</v>
      </c>
      <c r="I49" s="54" t="s">
        <v>213</v>
      </c>
      <c r="J49" s="54" t="s">
        <v>19</v>
      </c>
      <c r="K49" s="54" t="s">
        <v>214</v>
      </c>
      <c r="L49" s="54">
        <v>1</v>
      </c>
      <c r="M49" s="67">
        <v>180000000</v>
      </c>
      <c r="N49" s="67">
        <v>180000000</v>
      </c>
      <c r="O49" s="56" t="s">
        <v>68</v>
      </c>
      <c r="P49" s="56" t="s">
        <v>75</v>
      </c>
      <c r="Q49" s="57">
        <v>8.3333333333333343E-2</v>
      </c>
      <c r="R49" s="57">
        <v>8.3333333333333343E-2</v>
      </c>
      <c r="S49" s="57">
        <v>8.3333333333333343E-2</v>
      </c>
      <c r="T49" s="57">
        <v>8.3333333333333343E-2</v>
      </c>
      <c r="U49" s="57">
        <v>8.3333333333333343E-2</v>
      </c>
      <c r="V49" s="57">
        <v>8.3333333333333343E-2</v>
      </c>
      <c r="W49" s="57">
        <v>8.3333333333333343E-2</v>
      </c>
      <c r="X49" s="57">
        <v>8.3333333333333343E-2</v>
      </c>
      <c r="Y49" s="57">
        <v>8.3333333333333343E-2</v>
      </c>
      <c r="Z49" s="57">
        <v>8.3333333333333343E-2</v>
      </c>
      <c r="AA49" s="57">
        <v>8.3333333333333343E-2</v>
      </c>
      <c r="AB49" s="57">
        <v>8.3333333333333343E-2</v>
      </c>
      <c r="AC49" s="58">
        <v>1.0000000000000002</v>
      </c>
      <c r="AD49" s="68">
        <v>0.08</v>
      </c>
      <c r="AE49" s="68">
        <v>0.08</v>
      </c>
      <c r="AF49" s="68">
        <v>0.08</v>
      </c>
      <c r="AG49" s="68">
        <v>0</v>
      </c>
      <c r="AH49" s="68">
        <v>0</v>
      </c>
      <c r="AI49" s="68">
        <v>0</v>
      </c>
      <c r="AJ49" s="68">
        <v>0</v>
      </c>
      <c r="AK49" s="68">
        <v>0</v>
      </c>
      <c r="AL49" s="68">
        <v>0</v>
      </c>
      <c r="AM49" s="68">
        <v>0</v>
      </c>
      <c r="AN49" s="68">
        <v>0</v>
      </c>
      <c r="AO49" s="68">
        <v>0</v>
      </c>
      <c r="AP49" s="58">
        <v>0.24</v>
      </c>
      <c r="AQ49" s="58">
        <v>0.59</v>
      </c>
      <c r="AR49" s="52" t="s">
        <v>334</v>
      </c>
      <c r="AS49" s="53" t="s">
        <v>335</v>
      </c>
      <c r="AT49" s="133" t="s">
        <v>371</v>
      </c>
    </row>
    <row r="50" spans="1:46" ht="51" customHeight="1" outlineLevel="3" collapsed="1" x14ac:dyDescent="0.2">
      <c r="A50" s="163"/>
      <c r="B50" s="86" t="s">
        <v>286</v>
      </c>
      <c r="C50" s="87"/>
      <c r="D50" s="87"/>
      <c r="E50" s="87"/>
      <c r="F50" s="87"/>
      <c r="G50" s="88"/>
      <c r="H50" s="88"/>
      <c r="I50" s="87"/>
      <c r="J50" s="87"/>
      <c r="K50" s="87"/>
      <c r="L50" s="87"/>
      <c r="M50" s="89"/>
      <c r="N50" s="89"/>
      <c r="O50" s="90"/>
      <c r="P50" s="90"/>
      <c r="Q50" s="91"/>
      <c r="R50" s="91"/>
      <c r="S50" s="91"/>
      <c r="T50" s="91"/>
      <c r="U50" s="91"/>
      <c r="V50" s="91"/>
      <c r="W50" s="91"/>
      <c r="X50" s="91"/>
      <c r="Y50" s="91"/>
      <c r="Z50" s="91"/>
      <c r="AA50" s="91"/>
      <c r="AB50" s="91"/>
      <c r="AC50" s="85"/>
      <c r="AD50" s="92"/>
      <c r="AE50" s="92"/>
      <c r="AF50" s="92"/>
      <c r="AG50" s="92"/>
      <c r="AH50" s="92"/>
      <c r="AI50" s="92"/>
      <c r="AJ50" s="92"/>
      <c r="AK50" s="92"/>
      <c r="AL50" s="92"/>
      <c r="AM50" s="92"/>
      <c r="AN50" s="92"/>
      <c r="AO50" s="92"/>
      <c r="AP50" s="85"/>
      <c r="AQ50" s="85">
        <f>SUBTOTAL(1,AQ48:AQ49)</f>
        <v>0.77499999999999991</v>
      </c>
      <c r="AR50" s="9" t="s">
        <v>303</v>
      </c>
      <c r="AS50" s="26" t="s">
        <v>338</v>
      </c>
      <c r="AT50" s="135" t="s">
        <v>93</v>
      </c>
    </row>
    <row r="51" spans="1:46" ht="33" hidden="1" customHeight="1" outlineLevel="4" x14ac:dyDescent="0.2">
      <c r="A51" s="163"/>
      <c r="B51" s="168" t="s">
        <v>26</v>
      </c>
      <c r="C51" s="69" t="s">
        <v>38</v>
      </c>
      <c r="D51" s="39" t="s">
        <v>38</v>
      </c>
      <c r="E51" s="39" t="s">
        <v>39</v>
      </c>
      <c r="F51" s="39"/>
      <c r="G51" s="61">
        <v>42401</v>
      </c>
      <c r="H51" s="61">
        <v>42724</v>
      </c>
      <c r="I51" s="39" t="s">
        <v>38</v>
      </c>
      <c r="J51" s="39" t="s">
        <v>15</v>
      </c>
      <c r="K51" s="39" t="s">
        <v>40</v>
      </c>
      <c r="L51" s="39">
        <v>1</v>
      </c>
      <c r="M51" s="41">
        <v>19800000</v>
      </c>
      <c r="N51" s="41">
        <v>19800000</v>
      </c>
      <c r="O51" s="42" t="s">
        <v>68</v>
      </c>
      <c r="P51" s="42" t="s">
        <v>68</v>
      </c>
      <c r="Q51" s="43">
        <v>1</v>
      </c>
      <c r="R51" s="43">
        <v>0</v>
      </c>
      <c r="S51" s="43">
        <v>0</v>
      </c>
      <c r="T51" s="43">
        <v>0</v>
      </c>
      <c r="U51" s="43">
        <v>0</v>
      </c>
      <c r="V51" s="43">
        <v>0</v>
      </c>
      <c r="W51" s="43">
        <v>0</v>
      </c>
      <c r="X51" s="43">
        <v>0</v>
      </c>
      <c r="Y51" s="43">
        <v>0</v>
      </c>
      <c r="Z51" s="43">
        <v>0</v>
      </c>
      <c r="AA51" s="43">
        <v>0</v>
      </c>
      <c r="AB51" s="43">
        <v>0</v>
      </c>
      <c r="AC51" s="44">
        <v>1</v>
      </c>
      <c r="AD51" s="62">
        <v>1</v>
      </c>
      <c r="AE51" s="62">
        <v>0</v>
      </c>
      <c r="AF51" s="62">
        <v>0</v>
      </c>
      <c r="AG51" s="62">
        <v>0</v>
      </c>
      <c r="AH51" s="62">
        <v>0</v>
      </c>
      <c r="AI51" s="62">
        <v>0</v>
      </c>
      <c r="AJ51" s="62">
        <v>0</v>
      </c>
      <c r="AK51" s="62">
        <v>0</v>
      </c>
      <c r="AL51" s="62">
        <v>0</v>
      </c>
      <c r="AM51" s="62">
        <v>0</v>
      </c>
      <c r="AN51" s="62">
        <v>0</v>
      </c>
      <c r="AO51" s="62">
        <v>0</v>
      </c>
      <c r="AP51" s="44">
        <v>1</v>
      </c>
      <c r="AQ51" s="44">
        <v>0.96</v>
      </c>
      <c r="AR51" s="45" t="s">
        <v>336</v>
      </c>
      <c r="AS51" s="46" t="s">
        <v>337</v>
      </c>
      <c r="AT51" s="131"/>
    </row>
    <row r="52" spans="1:46" ht="37.5" hidden="1" customHeight="1" outlineLevel="4" x14ac:dyDescent="0.2">
      <c r="A52" s="163"/>
      <c r="B52" s="170"/>
      <c r="C52" s="71" t="s">
        <v>373</v>
      </c>
      <c r="D52" s="47" t="s">
        <v>293</v>
      </c>
      <c r="E52" s="47" t="s">
        <v>294</v>
      </c>
      <c r="F52" s="47"/>
      <c r="G52" s="47"/>
      <c r="H52" s="47"/>
      <c r="I52" s="47" t="s">
        <v>292</v>
      </c>
      <c r="J52" s="47"/>
      <c r="K52" s="118"/>
      <c r="L52" s="118"/>
      <c r="M52" s="118"/>
      <c r="N52" s="118"/>
      <c r="O52" s="49" t="s">
        <v>68</v>
      </c>
      <c r="P52" s="49" t="s">
        <v>265</v>
      </c>
      <c r="Q52" s="72">
        <v>0.14285714285714285</v>
      </c>
      <c r="R52" s="72">
        <v>0.14285714285714285</v>
      </c>
      <c r="S52" s="72">
        <v>0.14285714285714285</v>
      </c>
      <c r="T52" s="72">
        <v>0.14285714285714285</v>
      </c>
      <c r="U52" s="72">
        <v>0.14285714285714285</v>
      </c>
      <c r="V52" s="72">
        <v>0.14285714285714285</v>
      </c>
      <c r="W52" s="72">
        <v>0.14285714285714285</v>
      </c>
      <c r="X52" s="50">
        <v>0</v>
      </c>
      <c r="Y52" s="50">
        <v>0</v>
      </c>
      <c r="Z52" s="50">
        <v>0</v>
      </c>
      <c r="AA52" s="50">
        <v>0</v>
      </c>
      <c r="AB52" s="50">
        <v>0</v>
      </c>
      <c r="AC52" s="51">
        <v>0.99999999999999978</v>
      </c>
      <c r="AD52" s="65">
        <v>0.1</v>
      </c>
      <c r="AE52" s="65">
        <v>0.1</v>
      </c>
      <c r="AF52" s="65">
        <v>0.1</v>
      </c>
      <c r="AG52" s="65">
        <v>0.08</v>
      </c>
      <c r="AH52" s="65">
        <v>0</v>
      </c>
      <c r="AI52" s="65">
        <v>0</v>
      </c>
      <c r="AJ52" s="65">
        <v>0</v>
      </c>
      <c r="AK52" s="65">
        <v>0</v>
      </c>
      <c r="AL52" s="65">
        <v>0</v>
      </c>
      <c r="AM52" s="65">
        <v>0</v>
      </c>
      <c r="AN52" s="65">
        <v>0</v>
      </c>
      <c r="AO52" s="65">
        <v>0</v>
      </c>
      <c r="AP52" s="51">
        <v>0.38000000000000006</v>
      </c>
      <c r="AQ52" s="51">
        <v>0.66500000000000015</v>
      </c>
      <c r="AR52" s="52" t="s">
        <v>303</v>
      </c>
      <c r="AS52" s="53" t="s">
        <v>338</v>
      </c>
      <c r="AT52" s="132"/>
    </row>
    <row r="53" spans="1:46" ht="46.5" hidden="1" customHeight="1" outlineLevel="4" x14ac:dyDescent="0.2">
      <c r="A53" s="163"/>
      <c r="B53" s="170"/>
      <c r="C53" s="129" t="s">
        <v>27</v>
      </c>
      <c r="D53" s="47" t="s">
        <v>27</v>
      </c>
      <c r="E53" s="47" t="s">
        <v>28</v>
      </c>
      <c r="F53" s="47"/>
      <c r="G53" s="63">
        <v>42401</v>
      </c>
      <c r="H53" s="63">
        <v>42724</v>
      </c>
      <c r="I53" s="47" t="s">
        <v>29</v>
      </c>
      <c r="J53" s="47" t="s">
        <v>30</v>
      </c>
      <c r="K53" s="47" t="s">
        <v>31</v>
      </c>
      <c r="L53" s="47">
        <v>10</v>
      </c>
      <c r="M53" s="64">
        <v>1500000</v>
      </c>
      <c r="N53" s="64">
        <v>15000000</v>
      </c>
      <c r="O53" s="49" t="s">
        <v>69</v>
      </c>
      <c r="P53" s="49" t="s">
        <v>75</v>
      </c>
      <c r="Q53" s="50">
        <v>0</v>
      </c>
      <c r="R53" s="50">
        <v>9.0909090909090912E-2</v>
      </c>
      <c r="S53" s="50">
        <v>9.0909090909090912E-2</v>
      </c>
      <c r="T53" s="50">
        <v>9.0909090909090912E-2</v>
      </c>
      <c r="U53" s="50">
        <v>9.0909090909090912E-2</v>
      </c>
      <c r="V53" s="50">
        <v>9.0909090909090912E-2</v>
      </c>
      <c r="W53" s="50">
        <v>9.0909090909090912E-2</v>
      </c>
      <c r="X53" s="50">
        <v>9.0909090909090912E-2</v>
      </c>
      <c r="Y53" s="50">
        <v>9.0909090909090912E-2</v>
      </c>
      <c r="Z53" s="50">
        <v>9.0909090909090912E-2</v>
      </c>
      <c r="AA53" s="50">
        <v>9.0909090909090912E-2</v>
      </c>
      <c r="AB53" s="50">
        <v>9.0909090909090912E-2</v>
      </c>
      <c r="AC53" s="51">
        <v>1.0000000000000002</v>
      </c>
      <c r="AD53" s="65">
        <v>8.3333333333333343E-2</v>
      </c>
      <c r="AE53" s="65">
        <v>8.3333333333333343E-2</v>
      </c>
      <c r="AF53" s="65">
        <v>0.08</v>
      </c>
      <c r="AG53" s="65">
        <v>0.08</v>
      </c>
      <c r="AH53" s="65">
        <v>0</v>
      </c>
      <c r="AI53" s="65">
        <v>0</v>
      </c>
      <c r="AJ53" s="65">
        <v>0</v>
      </c>
      <c r="AK53" s="65">
        <v>0</v>
      </c>
      <c r="AL53" s="65">
        <v>0</v>
      </c>
      <c r="AM53" s="65">
        <v>0</v>
      </c>
      <c r="AN53" s="65">
        <v>0</v>
      </c>
      <c r="AO53" s="65">
        <v>0</v>
      </c>
      <c r="AP53" s="51">
        <v>0.32666666666666672</v>
      </c>
      <c r="AQ53" s="51">
        <v>0.32666666666666672</v>
      </c>
      <c r="AR53" s="52" t="s">
        <v>336</v>
      </c>
      <c r="AS53" s="53" t="s">
        <v>337</v>
      </c>
      <c r="AT53" s="132"/>
    </row>
    <row r="54" spans="1:46" ht="33" hidden="1" customHeight="1" outlineLevel="4" x14ac:dyDescent="0.2">
      <c r="A54" s="163"/>
      <c r="B54" s="170"/>
      <c r="C54" s="129" t="s">
        <v>33</v>
      </c>
      <c r="D54" s="47" t="s">
        <v>33</v>
      </c>
      <c r="E54" s="47" t="s">
        <v>33</v>
      </c>
      <c r="F54" s="47"/>
      <c r="G54" s="63">
        <v>42381</v>
      </c>
      <c r="H54" s="63">
        <v>42724</v>
      </c>
      <c r="I54" s="47" t="s">
        <v>34</v>
      </c>
      <c r="J54" s="47" t="s">
        <v>30</v>
      </c>
      <c r="K54" s="47" t="s">
        <v>35</v>
      </c>
      <c r="L54" s="47">
        <v>8</v>
      </c>
      <c r="M54" s="64">
        <v>27000000</v>
      </c>
      <c r="N54" s="64">
        <v>216000000</v>
      </c>
      <c r="O54" s="49" t="s">
        <v>68</v>
      </c>
      <c r="P54" s="49" t="s">
        <v>75</v>
      </c>
      <c r="Q54" s="50">
        <v>8.3333333333333343E-2</v>
      </c>
      <c r="R54" s="50">
        <v>8.3333333333333343E-2</v>
      </c>
      <c r="S54" s="50">
        <v>8.3333333333333343E-2</v>
      </c>
      <c r="T54" s="50">
        <v>8.3333333333333343E-2</v>
      </c>
      <c r="U54" s="50">
        <v>8.3333333333333343E-2</v>
      </c>
      <c r="V54" s="50">
        <v>8.3333333333333343E-2</v>
      </c>
      <c r="W54" s="50">
        <v>8.3333333333333343E-2</v>
      </c>
      <c r="X54" s="50">
        <v>8.3333333333333343E-2</v>
      </c>
      <c r="Y54" s="50">
        <v>8.3333333333333343E-2</v>
      </c>
      <c r="Z54" s="50">
        <v>8.3333333333333343E-2</v>
      </c>
      <c r="AA54" s="50">
        <v>8.3333333333333343E-2</v>
      </c>
      <c r="AB54" s="50">
        <v>8.3333333333333343E-2</v>
      </c>
      <c r="AC54" s="51">
        <v>1.0000000000000002</v>
      </c>
      <c r="AD54" s="65">
        <v>0.08</v>
      </c>
      <c r="AE54" s="65">
        <v>0.08</v>
      </c>
      <c r="AF54" s="65">
        <v>0.08</v>
      </c>
      <c r="AG54" s="65">
        <v>0.08</v>
      </c>
      <c r="AH54" s="65">
        <v>0</v>
      </c>
      <c r="AI54" s="65">
        <v>0</v>
      </c>
      <c r="AJ54" s="65">
        <v>0</v>
      </c>
      <c r="AK54" s="65">
        <v>0</v>
      </c>
      <c r="AL54" s="65">
        <v>0</v>
      </c>
      <c r="AM54" s="65">
        <v>0</v>
      </c>
      <c r="AN54" s="65">
        <v>0</v>
      </c>
      <c r="AO54" s="65">
        <v>0</v>
      </c>
      <c r="AP54" s="51">
        <v>0.32</v>
      </c>
      <c r="AQ54" s="51">
        <v>0.96</v>
      </c>
      <c r="AR54" s="52" t="s">
        <v>336</v>
      </c>
      <c r="AS54" s="53" t="s">
        <v>337</v>
      </c>
      <c r="AT54" s="139"/>
    </row>
    <row r="55" spans="1:46" ht="36.75" hidden="1" customHeight="1" outlineLevel="4" x14ac:dyDescent="0.2">
      <c r="A55" s="163"/>
      <c r="B55" s="170"/>
      <c r="C55" s="129" t="s">
        <v>32</v>
      </c>
      <c r="D55" s="47" t="s">
        <v>32</v>
      </c>
      <c r="E55" s="47" t="s">
        <v>33</v>
      </c>
      <c r="F55" s="47"/>
      <c r="G55" s="63">
        <v>42381</v>
      </c>
      <c r="H55" s="63">
        <v>42724</v>
      </c>
      <c r="I55" s="47" t="s">
        <v>36</v>
      </c>
      <c r="J55" s="47" t="s">
        <v>30</v>
      </c>
      <c r="K55" s="47" t="s">
        <v>37</v>
      </c>
      <c r="L55" s="47">
        <v>3</v>
      </c>
      <c r="M55" s="64">
        <v>12000000</v>
      </c>
      <c r="N55" s="64">
        <v>36000000</v>
      </c>
      <c r="O55" s="49" t="s">
        <v>68</v>
      </c>
      <c r="P55" s="49" t="s">
        <v>264</v>
      </c>
      <c r="Q55" s="50">
        <v>0.16666666666666669</v>
      </c>
      <c r="R55" s="50">
        <v>0.16666666666666669</v>
      </c>
      <c r="S55" s="50">
        <v>0.16666666666666669</v>
      </c>
      <c r="T55" s="50">
        <v>0.16666666666666669</v>
      </c>
      <c r="U55" s="50">
        <v>0.16666666666666669</v>
      </c>
      <c r="V55" s="50">
        <v>0.16666666666666669</v>
      </c>
      <c r="W55" s="50">
        <v>0</v>
      </c>
      <c r="X55" s="50">
        <v>0</v>
      </c>
      <c r="Y55" s="50">
        <v>0</v>
      </c>
      <c r="Z55" s="50">
        <v>0</v>
      </c>
      <c r="AA55" s="50">
        <v>0</v>
      </c>
      <c r="AB55" s="50">
        <v>0</v>
      </c>
      <c r="AC55" s="51">
        <v>1.0000000000000002</v>
      </c>
      <c r="AD55" s="65">
        <v>0.25</v>
      </c>
      <c r="AE55" s="65">
        <v>0.25</v>
      </c>
      <c r="AF55" s="65">
        <v>0</v>
      </c>
      <c r="AG55" s="65">
        <v>0</v>
      </c>
      <c r="AH55" s="65">
        <v>0</v>
      </c>
      <c r="AI55" s="65">
        <v>0</v>
      </c>
      <c r="AJ55" s="65">
        <v>0</v>
      </c>
      <c r="AK55" s="65">
        <v>0</v>
      </c>
      <c r="AL55" s="65">
        <v>0</v>
      </c>
      <c r="AM55" s="65">
        <v>0</v>
      </c>
      <c r="AN55" s="65">
        <v>0</v>
      </c>
      <c r="AO55" s="65">
        <v>0</v>
      </c>
      <c r="AP55" s="51">
        <v>0.5</v>
      </c>
      <c r="AQ55" s="51">
        <v>0.74999999999999989</v>
      </c>
      <c r="AR55" s="52" t="s">
        <v>303</v>
      </c>
      <c r="AS55" s="53" t="s">
        <v>338</v>
      </c>
      <c r="AT55" s="132"/>
    </row>
    <row r="56" spans="1:46" ht="31.5" hidden="1" customHeight="1" outlineLevel="4" x14ac:dyDescent="0.2">
      <c r="A56" s="163"/>
      <c r="B56" s="170"/>
      <c r="C56" s="129" t="s">
        <v>42</v>
      </c>
      <c r="D56" s="47" t="s">
        <v>42</v>
      </c>
      <c r="E56" s="47" t="s">
        <v>43</v>
      </c>
      <c r="F56" s="47"/>
      <c r="G56" s="63">
        <v>42401</v>
      </c>
      <c r="H56" s="63">
        <v>42724</v>
      </c>
      <c r="I56" s="47" t="s">
        <v>44</v>
      </c>
      <c r="J56" s="47" t="s">
        <v>19</v>
      </c>
      <c r="K56" s="47" t="s">
        <v>45</v>
      </c>
      <c r="L56" s="47">
        <v>1</v>
      </c>
      <c r="M56" s="64">
        <v>45000000</v>
      </c>
      <c r="N56" s="64">
        <v>45000000</v>
      </c>
      <c r="O56" s="49" t="s">
        <v>73</v>
      </c>
      <c r="P56" s="49" t="s">
        <v>75</v>
      </c>
      <c r="Q56" s="50">
        <v>0</v>
      </c>
      <c r="R56" s="50">
        <v>0</v>
      </c>
      <c r="S56" s="50">
        <v>0</v>
      </c>
      <c r="T56" s="50">
        <v>0.1111111111111111</v>
      </c>
      <c r="U56" s="50">
        <v>0.1111111111111111</v>
      </c>
      <c r="V56" s="50">
        <v>0.1111111111111111</v>
      </c>
      <c r="W56" s="50">
        <v>0.1111111111111111</v>
      </c>
      <c r="X56" s="50">
        <v>0.1111111111111111</v>
      </c>
      <c r="Y56" s="50">
        <v>0.1111111111111111</v>
      </c>
      <c r="Z56" s="50">
        <v>0.1111111111111111</v>
      </c>
      <c r="AA56" s="50">
        <v>0.1111111111111111</v>
      </c>
      <c r="AB56" s="50">
        <v>0.1111111111111111</v>
      </c>
      <c r="AC56" s="51">
        <v>1.0000000000000002</v>
      </c>
      <c r="AD56" s="65">
        <v>0</v>
      </c>
      <c r="AE56" s="65">
        <v>0.05</v>
      </c>
      <c r="AF56" s="65">
        <v>0</v>
      </c>
      <c r="AG56" s="65">
        <v>0</v>
      </c>
      <c r="AH56" s="65">
        <v>0</v>
      </c>
      <c r="AI56" s="65">
        <v>0</v>
      </c>
      <c r="AJ56" s="65">
        <v>0</v>
      </c>
      <c r="AK56" s="65">
        <v>0</v>
      </c>
      <c r="AL56" s="65">
        <v>0</v>
      </c>
      <c r="AM56" s="65">
        <v>0</v>
      </c>
      <c r="AN56" s="65">
        <v>0</v>
      </c>
      <c r="AO56" s="65">
        <v>0</v>
      </c>
      <c r="AP56" s="51">
        <v>0.05</v>
      </c>
      <c r="AQ56" s="51">
        <v>0.45000000000000007</v>
      </c>
      <c r="AR56" s="52" t="s">
        <v>334</v>
      </c>
      <c r="AS56" s="53" t="s">
        <v>335</v>
      </c>
      <c r="AT56" s="132" t="s">
        <v>367</v>
      </c>
    </row>
    <row r="57" spans="1:46" ht="31.5" hidden="1" customHeight="1" outlineLevel="4" x14ac:dyDescent="0.2">
      <c r="A57" s="163"/>
      <c r="B57" s="169"/>
      <c r="C57" s="70" t="s">
        <v>46</v>
      </c>
      <c r="D57" s="54" t="s">
        <v>46</v>
      </c>
      <c r="E57" s="54" t="s">
        <v>47</v>
      </c>
      <c r="F57" s="54"/>
      <c r="G57" s="66">
        <v>42401</v>
      </c>
      <c r="H57" s="66">
        <v>42724</v>
      </c>
      <c r="I57" s="54" t="s">
        <v>48</v>
      </c>
      <c r="J57" s="54" t="s">
        <v>19</v>
      </c>
      <c r="K57" s="54" t="s">
        <v>49</v>
      </c>
      <c r="L57" s="54">
        <v>1</v>
      </c>
      <c r="M57" s="67">
        <v>10000000</v>
      </c>
      <c r="N57" s="67">
        <v>10000000</v>
      </c>
      <c r="O57" s="56" t="s">
        <v>69</v>
      </c>
      <c r="P57" s="56" t="s">
        <v>75</v>
      </c>
      <c r="Q57" s="57">
        <v>0</v>
      </c>
      <c r="R57" s="57">
        <v>9.0909090909090912E-2</v>
      </c>
      <c r="S57" s="57">
        <v>9.0909090909090912E-2</v>
      </c>
      <c r="T57" s="57">
        <v>9.0909090909090912E-2</v>
      </c>
      <c r="U57" s="57">
        <v>9.0909090909090912E-2</v>
      </c>
      <c r="V57" s="57">
        <v>9.0909090909090912E-2</v>
      </c>
      <c r="W57" s="57">
        <v>9.0909090909090912E-2</v>
      </c>
      <c r="X57" s="57">
        <v>9.0909090909090912E-2</v>
      </c>
      <c r="Y57" s="57">
        <v>9.0909090909090912E-2</v>
      </c>
      <c r="Z57" s="57">
        <v>9.0909090909090912E-2</v>
      </c>
      <c r="AA57" s="57">
        <v>9.0909090909090912E-2</v>
      </c>
      <c r="AB57" s="57">
        <v>9.0909090909090912E-2</v>
      </c>
      <c r="AC57" s="58">
        <v>1.0000000000000002</v>
      </c>
      <c r="AD57" s="68">
        <v>0</v>
      </c>
      <c r="AE57" s="68">
        <v>9.0909090909090912E-2</v>
      </c>
      <c r="AF57" s="68">
        <v>0.09</v>
      </c>
      <c r="AG57" s="68">
        <v>0.09</v>
      </c>
      <c r="AH57" s="68">
        <v>0</v>
      </c>
      <c r="AI57" s="68">
        <v>0</v>
      </c>
      <c r="AJ57" s="68">
        <v>0</v>
      </c>
      <c r="AK57" s="68">
        <v>0</v>
      </c>
      <c r="AL57" s="68">
        <v>0</v>
      </c>
      <c r="AM57" s="68">
        <v>0</v>
      </c>
      <c r="AN57" s="68">
        <v>0</v>
      </c>
      <c r="AO57" s="68">
        <v>0</v>
      </c>
      <c r="AP57" s="58">
        <v>0.27090909090909088</v>
      </c>
      <c r="AQ57" s="58">
        <v>0.99333333333333329</v>
      </c>
      <c r="AR57" s="59" t="s">
        <v>336</v>
      </c>
      <c r="AS57" s="60" t="s">
        <v>337</v>
      </c>
      <c r="AT57" s="133"/>
    </row>
    <row r="58" spans="1:46" ht="51" customHeight="1" outlineLevel="3" collapsed="1" x14ac:dyDescent="0.2">
      <c r="A58" s="163"/>
      <c r="B58" s="86" t="s">
        <v>26</v>
      </c>
      <c r="C58" s="87"/>
      <c r="D58" s="87"/>
      <c r="E58" s="87"/>
      <c r="F58" s="87"/>
      <c r="G58" s="88"/>
      <c r="H58" s="88"/>
      <c r="I58" s="87"/>
      <c r="J58" s="87"/>
      <c r="K58" s="87"/>
      <c r="L58" s="87"/>
      <c r="M58" s="89"/>
      <c r="N58" s="89"/>
      <c r="O58" s="90"/>
      <c r="P58" s="90"/>
      <c r="Q58" s="91"/>
      <c r="R58" s="91"/>
      <c r="S58" s="91"/>
      <c r="T58" s="91"/>
      <c r="U58" s="91"/>
      <c r="V58" s="91"/>
      <c r="W58" s="91"/>
      <c r="X58" s="91"/>
      <c r="Y58" s="91"/>
      <c r="Z58" s="91"/>
      <c r="AA58" s="91"/>
      <c r="AB58" s="91"/>
      <c r="AC58" s="85"/>
      <c r="AD58" s="92"/>
      <c r="AE58" s="92"/>
      <c r="AF58" s="92"/>
      <c r="AG58" s="92"/>
      <c r="AH58" s="92"/>
      <c r="AI58" s="92"/>
      <c r="AJ58" s="92"/>
      <c r="AK58" s="92"/>
      <c r="AL58" s="92"/>
      <c r="AM58" s="92"/>
      <c r="AN58" s="92"/>
      <c r="AO58" s="92"/>
      <c r="AP58" s="85"/>
      <c r="AQ58" s="85">
        <f>SUBTOTAL(1,AQ51:AQ57)</f>
        <v>0.7292857142857142</v>
      </c>
      <c r="AR58" s="9" t="s">
        <v>303</v>
      </c>
      <c r="AS58" s="26" t="s">
        <v>338</v>
      </c>
      <c r="AT58" s="135" t="s">
        <v>93</v>
      </c>
    </row>
    <row r="59" spans="1:46" ht="30" hidden="1" customHeight="1" outlineLevel="4" x14ac:dyDescent="0.2">
      <c r="A59" s="163"/>
      <c r="B59" s="159" t="s">
        <v>285</v>
      </c>
      <c r="C59" s="126" t="s">
        <v>374</v>
      </c>
      <c r="D59" s="40" t="s">
        <v>319</v>
      </c>
      <c r="E59" s="39" t="s">
        <v>311</v>
      </c>
      <c r="F59" s="117"/>
      <c r="G59" s="117"/>
      <c r="H59" s="117"/>
      <c r="I59" s="117"/>
      <c r="J59" s="117"/>
      <c r="K59" s="117"/>
      <c r="L59" s="117"/>
      <c r="M59" s="117"/>
      <c r="N59" s="117"/>
      <c r="O59" s="42" t="s">
        <v>69</v>
      </c>
      <c r="P59" s="42" t="s">
        <v>75</v>
      </c>
      <c r="Q59" s="43">
        <v>0</v>
      </c>
      <c r="R59" s="43">
        <v>0</v>
      </c>
      <c r="S59" s="43">
        <v>0</v>
      </c>
      <c r="T59" s="43">
        <v>0.5</v>
      </c>
      <c r="U59" s="43">
        <v>0</v>
      </c>
      <c r="V59" s="43">
        <v>0</v>
      </c>
      <c r="W59" s="43">
        <v>0</v>
      </c>
      <c r="X59" s="43">
        <v>0.5</v>
      </c>
      <c r="Y59" s="43">
        <v>0</v>
      </c>
      <c r="Z59" s="43">
        <v>0</v>
      </c>
      <c r="AA59" s="43">
        <v>0</v>
      </c>
      <c r="AB59" s="43">
        <v>0</v>
      </c>
      <c r="AC59" s="44">
        <v>1</v>
      </c>
      <c r="AD59" s="62">
        <v>0</v>
      </c>
      <c r="AE59" s="62">
        <v>0</v>
      </c>
      <c r="AF59" s="62">
        <v>0</v>
      </c>
      <c r="AG59" s="43">
        <v>0.5</v>
      </c>
      <c r="AH59" s="62">
        <v>0</v>
      </c>
      <c r="AI59" s="62">
        <v>0</v>
      </c>
      <c r="AJ59" s="62">
        <v>0</v>
      </c>
      <c r="AK59" s="62">
        <v>0</v>
      </c>
      <c r="AL59" s="62">
        <v>0</v>
      </c>
      <c r="AM59" s="62">
        <v>0</v>
      </c>
      <c r="AN59" s="62">
        <v>0</v>
      </c>
      <c r="AO59" s="62">
        <v>0</v>
      </c>
      <c r="AP59" s="44">
        <v>0</v>
      </c>
      <c r="AQ59" s="44">
        <v>0.99</v>
      </c>
      <c r="AR59" s="45" t="s">
        <v>336</v>
      </c>
      <c r="AS59" s="46" t="s">
        <v>337</v>
      </c>
      <c r="AT59" s="131"/>
    </row>
    <row r="60" spans="1:46" ht="36.75" hidden="1" customHeight="1" outlineLevel="4" x14ac:dyDescent="0.2">
      <c r="A60" s="163"/>
      <c r="B60" s="161"/>
      <c r="C60" s="129" t="s">
        <v>258</v>
      </c>
      <c r="D60" s="47" t="s">
        <v>60</v>
      </c>
      <c r="E60" s="47" t="s">
        <v>60</v>
      </c>
      <c r="F60" s="118"/>
      <c r="G60" s="118"/>
      <c r="H60" s="63"/>
      <c r="I60" s="47" t="s">
        <v>259</v>
      </c>
      <c r="J60" s="47"/>
      <c r="K60" s="47"/>
      <c r="L60" s="47"/>
      <c r="M60" s="64"/>
      <c r="N60" s="64"/>
      <c r="O60" s="49" t="s">
        <v>69</v>
      </c>
      <c r="P60" s="49" t="s">
        <v>75</v>
      </c>
      <c r="Q60" s="50">
        <v>0</v>
      </c>
      <c r="R60" s="65">
        <v>0.08</v>
      </c>
      <c r="S60" s="65">
        <v>0.08</v>
      </c>
      <c r="T60" s="65">
        <v>0.08</v>
      </c>
      <c r="U60" s="65">
        <v>0.08</v>
      </c>
      <c r="V60" s="65">
        <v>0.08</v>
      </c>
      <c r="W60" s="65">
        <v>0.08</v>
      </c>
      <c r="X60" s="65">
        <v>0.08</v>
      </c>
      <c r="Y60" s="65">
        <v>0.08</v>
      </c>
      <c r="Z60" s="65">
        <v>0.08</v>
      </c>
      <c r="AA60" s="65">
        <v>0.08</v>
      </c>
      <c r="AB60" s="65">
        <v>0.2</v>
      </c>
      <c r="AC60" s="51">
        <v>1</v>
      </c>
      <c r="AD60" s="65">
        <v>0</v>
      </c>
      <c r="AE60" s="65">
        <v>0.08</v>
      </c>
      <c r="AF60" s="73">
        <v>0.08</v>
      </c>
      <c r="AG60" s="65">
        <v>0.08</v>
      </c>
      <c r="AH60" s="65">
        <v>0</v>
      </c>
      <c r="AI60" s="65">
        <v>0</v>
      </c>
      <c r="AJ60" s="65">
        <v>0</v>
      </c>
      <c r="AK60" s="65">
        <v>0</v>
      </c>
      <c r="AL60" s="65">
        <v>0</v>
      </c>
      <c r="AM60" s="65">
        <v>0</v>
      </c>
      <c r="AN60" s="65">
        <v>0</v>
      </c>
      <c r="AO60" s="65">
        <v>0</v>
      </c>
      <c r="AP60" s="51">
        <v>0.16</v>
      </c>
      <c r="AQ60" s="51">
        <v>0.46</v>
      </c>
      <c r="AR60" s="52" t="s">
        <v>334</v>
      </c>
      <c r="AS60" s="53" t="s">
        <v>335</v>
      </c>
      <c r="AT60" s="132" t="s">
        <v>375</v>
      </c>
    </row>
    <row r="61" spans="1:46" ht="42" hidden="1" customHeight="1" outlineLevel="4" x14ac:dyDescent="0.2">
      <c r="A61" s="163"/>
      <c r="B61" s="161"/>
      <c r="C61" s="129" t="s">
        <v>260</v>
      </c>
      <c r="D61" s="47" t="s">
        <v>323</v>
      </c>
      <c r="E61" s="47" t="s">
        <v>323</v>
      </c>
      <c r="F61" s="118"/>
      <c r="G61" s="118"/>
      <c r="H61" s="63"/>
      <c r="I61" s="47" t="s">
        <v>260</v>
      </c>
      <c r="J61" s="47" t="s">
        <v>261</v>
      </c>
      <c r="K61" s="47" t="s">
        <v>262</v>
      </c>
      <c r="L61" s="47">
        <v>1</v>
      </c>
      <c r="M61" s="64">
        <v>100000000</v>
      </c>
      <c r="N61" s="64">
        <v>100000000</v>
      </c>
      <c r="O61" s="49" t="s">
        <v>69</v>
      </c>
      <c r="P61" s="49" t="s">
        <v>74</v>
      </c>
      <c r="Q61" s="50">
        <v>0.25</v>
      </c>
      <c r="R61" s="65">
        <v>0.25</v>
      </c>
      <c r="S61" s="65">
        <v>0.25</v>
      </c>
      <c r="T61" s="65">
        <v>0.25</v>
      </c>
      <c r="U61" s="65">
        <v>0</v>
      </c>
      <c r="V61" s="65">
        <v>0</v>
      </c>
      <c r="W61" s="65">
        <v>0</v>
      </c>
      <c r="X61" s="65">
        <v>0</v>
      </c>
      <c r="Y61" s="65">
        <v>0</v>
      </c>
      <c r="Z61" s="65">
        <v>0</v>
      </c>
      <c r="AA61" s="65">
        <v>0</v>
      </c>
      <c r="AB61" s="65">
        <v>0</v>
      </c>
      <c r="AC61" s="51">
        <v>1</v>
      </c>
      <c r="AD61" s="65">
        <v>0.2</v>
      </c>
      <c r="AE61" s="65">
        <v>0.2</v>
      </c>
      <c r="AF61" s="73">
        <v>0.2</v>
      </c>
      <c r="AG61" s="65">
        <v>0.13</v>
      </c>
      <c r="AH61" s="65">
        <v>0</v>
      </c>
      <c r="AI61" s="65">
        <v>0</v>
      </c>
      <c r="AJ61" s="65">
        <v>0</v>
      </c>
      <c r="AK61" s="65">
        <v>0</v>
      </c>
      <c r="AL61" s="65">
        <v>0</v>
      </c>
      <c r="AM61" s="65">
        <v>0</v>
      </c>
      <c r="AN61" s="65">
        <v>0</v>
      </c>
      <c r="AO61" s="65">
        <v>0</v>
      </c>
      <c r="AP61" s="51">
        <v>0.60000000000000009</v>
      </c>
      <c r="AQ61" s="51">
        <v>0.76</v>
      </c>
      <c r="AR61" s="52" t="s">
        <v>303</v>
      </c>
      <c r="AS61" s="53" t="s">
        <v>338</v>
      </c>
      <c r="AT61" s="132"/>
    </row>
    <row r="62" spans="1:46" ht="31.5" hidden="1" customHeight="1" outlineLevel="4" x14ac:dyDescent="0.2">
      <c r="A62" s="163"/>
      <c r="B62" s="160"/>
      <c r="C62" s="70" t="s">
        <v>56</v>
      </c>
      <c r="D62" s="54"/>
      <c r="E62" s="54"/>
      <c r="F62" s="119"/>
      <c r="G62" s="119"/>
      <c r="H62" s="66"/>
      <c r="I62" s="54"/>
      <c r="J62" s="54"/>
      <c r="K62" s="54"/>
      <c r="L62" s="54"/>
      <c r="M62" s="67"/>
      <c r="N62" s="67"/>
      <c r="O62" s="56"/>
      <c r="P62" s="56"/>
      <c r="Q62" s="57"/>
      <c r="R62" s="57"/>
      <c r="S62" s="57"/>
      <c r="T62" s="57"/>
      <c r="U62" s="57"/>
      <c r="V62" s="57"/>
      <c r="W62" s="57"/>
      <c r="X62" s="57"/>
      <c r="Y62" s="57"/>
      <c r="Z62" s="57"/>
      <c r="AA62" s="57"/>
      <c r="AB62" s="57"/>
      <c r="AC62" s="58"/>
      <c r="AD62" s="68"/>
      <c r="AE62" s="68"/>
      <c r="AF62" s="68"/>
      <c r="AG62" s="68"/>
      <c r="AH62" s="68"/>
      <c r="AI62" s="68"/>
      <c r="AJ62" s="68"/>
      <c r="AK62" s="68"/>
      <c r="AL62" s="68"/>
      <c r="AM62" s="68"/>
      <c r="AN62" s="68"/>
      <c r="AO62" s="68"/>
      <c r="AP62" s="58"/>
      <c r="AQ62" s="58">
        <v>0.33</v>
      </c>
      <c r="AR62" s="52" t="s">
        <v>334</v>
      </c>
      <c r="AS62" s="53" t="s">
        <v>335</v>
      </c>
      <c r="AT62" s="133" t="s">
        <v>376</v>
      </c>
    </row>
    <row r="63" spans="1:46" ht="34.5" outlineLevel="3" collapsed="1" x14ac:dyDescent="0.2">
      <c r="A63" s="164"/>
      <c r="B63" s="86" t="s">
        <v>285</v>
      </c>
      <c r="C63" s="87"/>
      <c r="D63" s="87"/>
      <c r="E63" s="87"/>
      <c r="F63" s="121"/>
      <c r="G63" s="121"/>
      <c r="H63" s="88"/>
      <c r="I63" s="87"/>
      <c r="J63" s="87"/>
      <c r="K63" s="87"/>
      <c r="L63" s="87"/>
      <c r="M63" s="89"/>
      <c r="N63" s="89"/>
      <c r="O63" s="90"/>
      <c r="P63" s="90"/>
      <c r="Q63" s="91"/>
      <c r="R63" s="91"/>
      <c r="S63" s="91"/>
      <c r="T63" s="91"/>
      <c r="U63" s="91"/>
      <c r="V63" s="91"/>
      <c r="W63" s="91"/>
      <c r="X63" s="91"/>
      <c r="Y63" s="91"/>
      <c r="Z63" s="91"/>
      <c r="AA63" s="91"/>
      <c r="AB63" s="91"/>
      <c r="AC63" s="85"/>
      <c r="AD63" s="92"/>
      <c r="AE63" s="92"/>
      <c r="AF63" s="92"/>
      <c r="AG63" s="92"/>
      <c r="AH63" s="92"/>
      <c r="AI63" s="92"/>
      <c r="AJ63" s="92"/>
      <c r="AK63" s="92"/>
      <c r="AL63" s="92"/>
      <c r="AM63" s="92"/>
      <c r="AN63" s="92"/>
      <c r="AO63" s="92"/>
      <c r="AP63" s="85"/>
      <c r="AQ63" s="85">
        <f>SUBTOTAL(1,AQ59:AQ62)</f>
        <v>0.63500000000000001</v>
      </c>
      <c r="AR63" s="9" t="s">
        <v>303</v>
      </c>
      <c r="AS63" s="26" t="s">
        <v>338</v>
      </c>
      <c r="AT63" s="135" t="s">
        <v>93</v>
      </c>
    </row>
    <row r="64" spans="1:46" ht="60.75" outlineLevel="2" x14ac:dyDescent="0.2">
      <c r="A64" s="94" t="s">
        <v>346</v>
      </c>
      <c r="B64" s="95"/>
      <c r="C64" s="96"/>
      <c r="D64" s="96"/>
      <c r="E64" s="96"/>
      <c r="F64" s="122"/>
      <c r="G64" s="122"/>
      <c r="H64" s="97"/>
      <c r="I64" s="96"/>
      <c r="J64" s="96"/>
      <c r="K64" s="96"/>
      <c r="L64" s="96"/>
      <c r="M64" s="98"/>
      <c r="N64" s="98"/>
      <c r="O64" s="94"/>
      <c r="P64" s="94"/>
      <c r="Q64" s="99"/>
      <c r="R64" s="99"/>
      <c r="S64" s="99"/>
      <c r="T64" s="99"/>
      <c r="U64" s="99"/>
      <c r="V64" s="99"/>
      <c r="W64" s="99"/>
      <c r="X64" s="99"/>
      <c r="Y64" s="99"/>
      <c r="Z64" s="99"/>
      <c r="AA64" s="99"/>
      <c r="AB64" s="99"/>
      <c r="AC64" s="100"/>
      <c r="AD64" s="99"/>
      <c r="AE64" s="99"/>
      <c r="AF64" s="99"/>
      <c r="AG64" s="99"/>
      <c r="AH64" s="99"/>
      <c r="AI64" s="99"/>
      <c r="AJ64" s="99"/>
      <c r="AK64" s="99"/>
      <c r="AL64" s="99"/>
      <c r="AM64" s="99"/>
      <c r="AN64" s="99"/>
      <c r="AO64" s="99"/>
      <c r="AP64" s="100"/>
      <c r="AQ64" s="100">
        <f>SUBTOTAL(1,AQ43:AQ62)</f>
        <v>0.74322916666666683</v>
      </c>
      <c r="AR64" s="9" t="s">
        <v>303</v>
      </c>
      <c r="AS64" s="26" t="s">
        <v>338</v>
      </c>
      <c r="AT64" s="136" t="s">
        <v>93</v>
      </c>
    </row>
    <row r="65" spans="1:46" ht="39.75" hidden="1" customHeight="1" outlineLevel="4" x14ac:dyDescent="0.2">
      <c r="A65" s="165" t="s">
        <v>316</v>
      </c>
      <c r="B65" s="159" t="s">
        <v>279</v>
      </c>
      <c r="C65" s="69" t="s">
        <v>120</v>
      </c>
      <c r="D65" s="39" t="s">
        <v>120</v>
      </c>
      <c r="E65" s="39" t="s">
        <v>121</v>
      </c>
      <c r="F65" s="39" t="s">
        <v>122</v>
      </c>
      <c r="G65" s="61">
        <v>42376</v>
      </c>
      <c r="H65" s="61">
        <v>42719</v>
      </c>
      <c r="I65" s="39" t="s">
        <v>123</v>
      </c>
      <c r="J65" s="39" t="s">
        <v>124</v>
      </c>
      <c r="K65" s="39" t="s">
        <v>125</v>
      </c>
      <c r="L65" s="39">
        <v>1</v>
      </c>
      <c r="M65" s="41">
        <v>7200000</v>
      </c>
      <c r="N65" s="41">
        <v>7200000</v>
      </c>
      <c r="O65" s="74" t="s">
        <v>74</v>
      </c>
      <c r="P65" s="74" t="s">
        <v>74</v>
      </c>
      <c r="Q65" s="43">
        <v>0</v>
      </c>
      <c r="R65" s="43">
        <v>0</v>
      </c>
      <c r="S65" s="43">
        <v>1</v>
      </c>
      <c r="T65" s="43">
        <v>0</v>
      </c>
      <c r="U65" s="43">
        <v>0</v>
      </c>
      <c r="V65" s="43">
        <v>0</v>
      </c>
      <c r="W65" s="43">
        <v>0</v>
      </c>
      <c r="X65" s="43">
        <v>0</v>
      </c>
      <c r="Y65" s="43">
        <v>0</v>
      </c>
      <c r="Z65" s="43">
        <v>0</v>
      </c>
      <c r="AA65" s="43">
        <v>0</v>
      </c>
      <c r="AB65" s="43">
        <v>0</v>
      </c>
      <c r="AC65" s="44">
        <v>1</v>
      </c>
      <c r="AD65" s="62">
        <v>0</v>
      </c>
      <c r="AE65" s="62">
        <v>0</v>
      </c>
      <c r="AF65" s="62">
        <v>0</v>
      </c>
      <c r="AG65" s="62">
        <v>0</v>
      </c>
      <c r="AH65" s="62">
        <v>0</v>
      </c>
      <c r="AI65" s="62">
        <v>0</v>
      </c>
      <c r="AJ65" s="62">
        <v>0</v>
      </c>
      <c r="AK65" s="62">
        <v>0</v>
      </c>
      <c r="AL65" s="62">
        <v>0</v>
      </c>
      <c r="AM65" s="62">
        <v>0</v>
      </c>
      <c r="AN65" s="62">
        <v>0</v>
      </c>
      <c r="AO65" s="62">
        <v>0</v>
      </c>
      <c r="AP65" s="44">
        <v>1</v>
      </c>
      <c r="AQ65" s="44">
        <v>0.5</v>
      </c>
      <c r="AR65" s="45" t="s">
        <v>334</v>
      </c>
      <c r="AS65" s="46" t="s">
        <v>335</v>
      </c>
      <c r="AT65" s="140" t="s">
        <v>377</v>
      </c>
    </row>
    <row r="66" spans="1:46" ht="39.75" hidden="1" customHeight="1" outlineLevel="4" x14ac:dyDescent="0.2">
      <c r="A66" s="166"/>
      <c r="B66" s="161"/>
      <c r="C66" s="129" t="s">
        <v>130</v>
      </c>
      <c r="D66" s="47" t="s">
        <v>130</v>
      </c>
      <c r="E66" s="47" t="s">
        <v>131</v>
      </c>
      <c r="F66" s="47" t="s">
        <v>132</v>
      </c>
      <c r="G66" s="63">
        <v>42376</v>
      </c>
      <c r="H66" s="63">
        <v>42724</v>
      </c>
      <c r="I66" s="47" t="s">
        <v>133</v>
      </c>
      <c r="J66" s="47" t="s">
        <v>19</v>
      </c>
      <c r="K66" s="47" t="s">
        <v>134</v>
      </c>
      <c r="L66" s="47">
        <v>1</v>
      </c>
      <c r="M66" s="64">
        <v>20000000</v>
      </c>
      <c r="N66" s="64">
        <v>20000000</v>
      </c>
      <c r="O66" s="75" t="s">
        <v>69</v>
      </c>
      <c r="P66" s="75" t="s">
        <v>69</v>
      </c>
      <c r="Q66" s="50">
        <v>0</v>
      </c>
      <c r="R66" s="50">
        <v>1</v>
      </c>
      <c r="S66" s="50">
        <v>0</v>
      </c>
      <c r="T66" s="50">
        <v>0</v>
      </c>
      <c r="U66" s="50">
        <v>0</v>
      </c>
      <c r="V66" s="50">
        <v>0</v>
      </c>
      <c r="W66" s="50">
        <v>0</v>
      </c>
      <c r="X66" s="50">
        <v>0</v>
      </c>
      <c r="Y66" s="50">
        <v>0</v>
      </c>
      <c r="Z66" s="50">
        <v>0</v>
      </c>
      <c r="AA66" s="50">
        <v>0</v>
      </c>
      <c r="AB66" s="50">
        <v>0</v>
      </c>
      <c r="AC66" s="51">
        <v>1</v>
      </c>
      <c r="AD66" s="65">
        <v>0.08</v>
      </c>
      <c r="AE66" s="65">
        <v>0.08</v>
      </c>
      <c r="AF66" s="65">
        <v>0.08</v>
      </c>
      <c r="AG66" s="65">
        <v>0.08</v>
      </c>
      <c r="AH66" s="65">
        <v>0</v>
      </c>
      <c r="AI66" s="65">
        <v>0</v>
      </c>
      <c r="AJ66" s="65">
        <v>0</v>
      </c>
      <c r="AK66" s="65">
        <v>0</v>
      </c>
      <c r="AL66" s="65">
        <v>0</v>
      </c>
      <c r="AM66" s="65">
        <v>0</v>
      </c>
      <c r="AN66" s="65">
        <v>0</v>
      </c>
      <c r="AO66" s="65">
        <v>0</v>
      </c>
      <c r="AP66" s="51">
        <v>1</v>
      </c>
      <c r="AQ66" s="51">
        <v>0.74</v>
      </c>
      <c r="AR66" s="52" t="s">
        <v>303</v>
      </c>
      <c r="AS66" s="53" t="s">
        <v>338</v>
      </c>
      <c r="AT66" s="141"/>
    </row>
    <row r="67" spans="1:46" ht="39.75" hidden="1" customHeight="1" outlineLevel="4" x14ac:dyDescent="0.2">
      <c r="A67" s="166"/>
      <c r="B67" s="161"/>
      <c r="C67" s="129" t="s">
        <v>142</v>
      </c>
      <c r="D67" s="47" t="s">
        <v>142</v>
      </c>
      <c r="E67" s="47" t="s">
        <v>143</v>
      </c>
      <c r="F67" s="47" t="s">
        <v>144</v>
      </c>
      <c r="G67" s="63">
        <v>42376</v>
      </c>
      <c r="H67" s="63">
        <v>42724</v>
      </c>
      <c r="I67" s="47" t="s">
        <v>145</v>
      </c>
      <c r="J67" s="47" t="s">
        <v>15</v>
      </c>
      <c r="K67" s="47" t="s">
        <v>146</v>
      </c>
      <c r="L67" s="47">
        <v>4</v>
      </c>
      <c r="M67" s="64">
        <v>25600000</v>
      </c>
      <c r="N67" s="64">
        <v>102400000</v>
      </c>
      <c r="O67" s="75" t="s">
        <v>74</v>
      </c>
      <c r="P67" s="75" t="s">
        <v>74</v>
      </c>
      <c r="Q67" s="50">
        <v>0</v>
      </c>
      <c r="R67" s="50">
        <v>0</v>
      </c>
      <c r="S67" s="50">
        <v>1</v>
      </c>
      <c r="T67" s="50">
        <v>0</v>
      </c>
      <c r="U67" s="50">
        <v>0</v>
      </c>
      <c r="V67" s="50">
        <v>0</v>
      </c>
      <c r="W67" s="50">
        <v>0</v>
      </c>
      <c r="X67" s="50">
        <v>0</v>
      </c>
      <c r="Y67" s="50">
        <v>0</v>
      </c>
      <c r="Z67" s="50">
        <v>0</v>
      </c>
      <c r="AA67" s="50">
        <v>0</v>
      </c>
      <c r="AB67" s="50">
        <v>0</v>
      </c>
      <c r="AC67" s="51">
        <v>1</v>
      </c>
      <c r="AD67" s="65">
        <v>0</v>
      </c>
      <c r="AE67" s="65">
        <v>0.5</v>
      </c>
      <c r="AF67" s="65">
        <v>0.5</v>
      </c>
      <c r="AG67" s="65">
        <v>0</v>
      </c>
      <c r="AH67" s="65">
        <v>0</v>
      </c>
      <c r="AI67" s="65">
        <v>0</v>
      </c>
      <c r="AJ67" s="65">
        <v>0</v>
      </c>
      <c r="AK67" s="65">
        <v>0</v>
      </c>
      <c r="AL67" s="65">
        <v>0</v>
      </c>
      <c r="AM67" s="65">
        <v>0</v>
      </c>
      <c r="AN67" s="65">
        <v>0</v>
      </c>
      <c r="AO67" s="65">
        <v>0</v>
      </c>
      <c r="AP67" s="51">
        <v>1</v>
      </c>
      <c r="AQ67" s="51">
        <v>0.67</v>
      </c>
      <c r="AR67" s="52" t="s">
        <v>303</v>
      </c>
      <c r="AS67" s="53" t="s">
        <v>338</v>
      </c>
      <c r="AT67" s="141"/>
    </row>
    <row r="68" spans="1:46" ht="39.75" hidden="1" customHeight="1" outlineLevel="4" x14ac:dyDescent="0.2">
      <c r="A68" s="166"/>
      <c r="B68" s="160"/>
      <c r="C68" s="70" t="s">
        <v>126</v>
      </c>
      <c r="D68" s="54" t="s">
        <v>126</v>
      </c>
      <c r="E68" s="54" t="s">
        <v>127</v>
      </c>
      <c r="F68" s="54" t="s">
        <v>122</v>
      </c>
      <c r="G68" s="66">
        <v>42376</v>
      </c>
      <c r="H68" s="66">
        <v>42719</v>
      </c>
      <c r="I68" s="54" t="s">
        <v>123</v>
      </c>
      <c r="J68" s="54" t="s">
        <v>128</v>
      </c>
      <c r="K68" s="54" t="s">
        <v>129</v>
      </c>
      <c r="L68" s="54">
        <v>600</v>
      </c>
      <c r="M68" s="67">
        <v>90000</v>
      </c>
      <c r="N68" s="67">
        <v>54000000</v>
      </c>
      <c r="O68" s="76" t="s">
        <v>266</v>
      </c>
      <c r="P68" s="76" t="s">
        <v>266</v>
      </c>
      <c r="Q68" s="57">
        <v>0</v>
      </c>
      <c r="R68" s="57">
        <v>0</v>
      </c>
      <c r="S68" s="57">
        <v>0</v>
      </c>
      <c r="T68" s="57">
        <v>0</v>
      </c>
      <c r="U68" s="57">
        <v>0</v>
      </c>
      <c r="V68" s="57">
        <v>0</v>
      </c>
      <c r="W68" s="57">
        <v>0</v>
      </c>
      <c r="X68" s="57">
        <v>0</v>
      </c>
      <c r="Y68" s="57">
        <v>0</v>
      </c>
      <c r="Z68" s="57">
        <v>1</v>
      </c>
      <c r="AA68" s="57">
        <v>0</v>
      </c>
      <c r="AB68" s="57">
        <v>0</v>
      </c>
      <c r="AC68" s="58">
        <v>1</v>
      </c>
      <c r="AD68" s="68">
        <v>0</v>
      </c>
      <c r="AE68" s="68">
        <v>0</v>
      </c>
      <c r="AF68" s="68">
        <v>0</v>
      </c>
      <c r="AG68" s="68">
        <v>0</v>
      </c>
      <c r="AH68" s="68">
        <v>0</v>
      </c>
      <c r="AI68" s="68">
        <v>0</v>
      </c>
      <c r="AJ68" s="68">
        <v>0</v>
      </c>
      <c r="AK68" s="68">
        <v>0</v>
      </c>
      <c r="AL68" s="68">
        <v>0</v>
      </c>
      <c r="AM68" s="68">
        <v>0</v>
      </c>
      <c r="AN68" s="68">
        <v>0</v>
      </c>
      <c r="AO68" s="68">
        <v>0</v>
      </c>
      <c r="AP68" s="58">
        <v>0</v>
      </c>
      <c r="AQ68" s="58">
        <v>0.61</v>
      </c>
      <c r="AR68" s="59" t="s">
        <v>303</v>
      </c>
      <c r="AS68" s="60" t="s">
        <v>338</v>
      </c>
      <c r="AT68" s="142"/>
    </row>
    <row r="69" spans="1:46" ht="51" customHeight="1" outlineLevel="3" collapsed="1" x14ac:dyDescent="0.2">
      <c r="A69" s="166"/>
      <c r="B69" s="86" t="s">
        <v>279</v>
      </c>
      <c r="C69" s="87"/>
      <c r="D69" s="87"/>
      <c r="E69" s="87"/>
      <c r="F69" s="87"/>
      <c r="G69" s="88"/>
      <c r="H69" s="88"/>
      <c r="I69" s="87"/>
      <c r="J69" s="87"/>
      <c r="K69" s="87"/>
      <c r="L69" s="87"/>
      <c r="M69" s="89"/>
      <c r="N69" s="89"/>
      <c r="O69" s="90"/>
      <c r="P69" s="90"/>
      <c r="Q69" s="91"/>
      <c r="R69" s="91"/>
      <c r="S69" s="91"/>
      <c r="T69" s="91"/>
      <c r="U69" s="91"/>
      <c r="V69" s="91"/>
      <c r="W69" s="91"/>
      <c r="X69" s="91"/>
      <c r="Y69" s="91"/>
      <c r="Z69" s="91"/>
      <c r="AA69" s="91"/>
      <c r="AB69" s="91"/>
      <c r="AC69" s="85"/>
      <c r="AD69" s="92"/>
      <c r="AE69" s="92"/>
      <c r="AF69" s="92"/>
      <c r="AG69" s="92"/>
      <c r="AH69" s="92"/>
      <c r="AI69" s="92"/>
      <c r="AJ69" s="92"/>
      <c r="AK69" s="92"/>
      <c r="AL69" s="92"/>
      <c r="AM69" s="92"/>
      <c r="AN69" s="92"/>
      <c r="AO69" s="92"/>
      <c r="AP69" s="85"/>
      <c r="AQ69" s="85">
        <f>SUBTOTAL(1,AQ65:AQ68)</f>
        <v>0.63</v>
      </c>
      <c r="AR69" s="9" t="s">
        <v>303</v>
      </c>
      <c r="AS69" s="26" t="s">
        <v>338</v>
      </c>
      <c r="AT69" s="135" t="s">
        <v>93</v>
      </c>
    </row>
    <row r="70" spans="1:46" ht="32.25" hidden="1" customHeight="1" outlineLevel="4" x14ac:dyDescent="0.2">
      <c r="A70" s="166"/>
      <c r="B70" s="159" t="s">
        <v>278</v>
      </c>
      <c r="C70" s="69" t="s">
        <v>158</v>
      </c>
      <c r="D70" s="39" t="s">
        <v>158</v>
      </c>
      <c r="E70" s="39" t="s">
        <v>159</v>
      </c>
      <c r="F70" s="39" t="s">
        <v>150</v>
      </c>
      <c r="G70" s="61">
        <v>42376</v>
      </c>
      <c r="H70" s="61">
        <v>42724</v>
      </c>
      <c r="I70" s="39" t="s">
        <v>160</v>
      </c>
      <c r="J70" s="39" t="s">
        <v>156</v>
      </c>
      <c r="K70" s="39" t="s">
        <v>161</v>
      </c>
      <c r="L70" s="39">
        <v>4</v>
      </c>
      <c r="M70" s="41">
        <v>5000000</v>
      </c>
      <c r="N70" s="41">
        <v>20000000</v>
      </c>
      <c r="O70" s="42" t="s">
        <v>68</v>
      </c>
      <c r="P70" s="42" t="s">
        <v>75</v>
      </c>
      <c r="Q70" s="43">
        <v>0</v>
      </c>
      <c r="R70" s="43">
        <v>0</v>
      </c>
      <c r="S70" s="43">
        <v>0</v>
      </c>
      <c r="T70" s="43">
        <v>0</v>
      </c>
      <c r="U70" s="43">
        <v>0.5</v>
      </c>
      <c r="V70" s="43">
        <v>0</v>
      </c>
      <c r="W70" s="43">
        <v>0</v>
      </c>
      <c r="X70" s="43">
        <v>0</v>
      </c>
      <c r="Y70" s="43">
        <v>0.5</v>
      </c>
      <c r="Z70" s="43">
        <v>0</v>
      </c>
      <c r="AA70" s="43">
        <v>0</v>
      </c>
      <c r="AB70" s="43">
        <v>0</v>
      </c>
      <c r="AC70" s="44">
        <v>1</v>
      </c>
      <c r="AD70" s="62">
        <v>0</v>
      </c>
      <c r="AE70" s="62">
        <v>0</v>
      </c>
      <c r="AF70" s="62">
        <v>0</v>
      </c>
      <c r="AG70" s="62">
        <v>0</v>
      </c>
      <c r="AH70" s="62">
        <v>0</v>
      </c>
      <c r="AI70" s="62">
        <v>0</v>
      </c>
      <c r="AJ70" s="62">
        <v>0</v>
      </c>
      <c r="AK70" s="62">
        <v>0</v>
      </c>
      <c r="AL70" s="62">
        <v>0</v>
      </c>
      <c r="AM70" s="62">
        <v>0</v>
      </c>
      <c r="AN70" s="62">
        <v>0</v>
      </c>
      <c r="AO70" s="62">
        <v>0</v>
      </c>
      <c r="AP70" s="44">
        <v>0</v>
      </c>
      <c r="AQ70" s="44"/>
      <c r="AR70" s="45" t="s">
        <v>332</v>
      </c>
      <c r="AS70" s="46" t="s">
        <v>333</v>
      </c>
      <c r="AT70" s="131"/>
    </row>
    <row r="71" spans="1:46" ht="32.25" hidden="1" customHeight="1" outlineLevel="4" x14ac:dyDescent="0.2">
      <c r="A71" s="166"/>
      <c r="B71" s="161"/>
      <c r="C71" s="129" t="s">
        <v>317</v>
      </c>
      <c r="D71" s="47" t="s">
        <v>317</v>
      </c>
      <c r="E71" s="47" t="s">
        <v>162</v>
      </c>
      <c r="F71" s="47" t="s">
        <v>150</v>
      </c>
      <c r="G71" s="63">
        <v>42376</v>
      </c>
      <c r="H71" s="63">
        <v>42724</v>
      </c>
      <c r="I71" s="47" t="s">
        <v>163</v>
      </c>
      <c r="J71" s="47" t="s">
        <v>156</v>
      </c>
      <c r="K71" s="47" t="s">
        <v>164</v>
      </c>
      <c r="L71" s="47">
        <v>1</v>
      </c>
      <c r="M71" s="64">
        <v>25000000</v>
      </c>
      <c r="N71" s="64">
        <v>25000000</v>
      </c>
      <c r="O71" s="49" t="s">
        <v>68</v>
      </c>
      <c r="P71" s="49" t="s">
        <v>75</v>
      </c>
      <c r="Q71" s="50">
        <v>8.3299999999999999E-2</v>
      </c>
      <c r="R71" s="50">
        <v>8.3299999999999999E-2</v>
      </c>
      <c r="S71" s="50">
        <v>8.3299999999999999E-2</v>
      </c>
      <c r="T71" s="50">
        <v>8.3299999999999999E-2</v>
      </c>
      <c r="U71" s="50">
        <v>8.3299999999999999E-2</v>
      </c>
      <c r="V71" s="50">
        <v>8.3299999999999999E-2</v>
      </c>
      <c r="W71" s="50">
        <v>8.3299999999999999E-2</v>
      </c>
      <c r="X71" s="50">
        <v>8.3299999999999999E-2</v>
      </c>
      <c r="Y71" s="50">
        <v>8.3299999999999999E-2</v>
      </c>
      <c r="Z71" s="50">
        <v>8.3299999999999999E-2</v>
      </c>
      <c r="AA71" s="50">
        <v>8.3299999999999999E-2</v>
      </c>
      <c r="AB71" s="50">
        <v>8.3299999999999999E-2</v>
      </c>
      <c r="AC71" s="51">
        <v>0.99960000000000016</v>
      </c>
      <c r="AD71" s="65">
        <v>0</v>
      </c>
      <c r="AE71" s="65">
        <v>0</v>
      </c>
      <c r="AF71" s="65">
        <v>0</v>
      </c>
      <c r="AG71" s="65">
        <v>0</v>
      </c>
      <c r="AH71" s="65">
        <v>0</v>
      </c>
      <c r="AI71" s="65">
        <v>0</v>
      </c>
      <c r="AJ71" s="65">
        <v>0</v>
      </c>
      <c r="AK71" s="65">
        <v>0</v>
      </c>
      <c r="AL71" s="65">
        <v>0</v>
      </c>
      <c r="AM71" s="65">
        <v>0</v>
      </c>
      <c r="AN71" s="65">
        <v>0</v>
      </c>
      <c r="AO71" s="65">
        <v>0</v>
      </c>
      <c r="AP71" s="51">
        <v>0</v>
      </c>
      <c r="AQ71" s="51">
        <v>0</v>
      </c>
      <c r="AR71" s="52" t="s">
        <v>334</v>
      </c>
      <c r="AS71" s="53" t="s">
        <v>335</v>
      </c>
      <c r="AT71" s="132" t="s">
        <v>350</v>
      </c>
    </row>
    <row r="72" spans="1:46" ht="32.25" hidden="1" customHeight="1" outlineLevel="4" x14ac:dyDescent="0.2">
      <c r="A72" s="166"/>
      <c r="B72" s="161"/>
      <c r="C72" s="129" t="s">
        <v>148</v>
      </c>
      <c r="D72" s="47" t="s">
        <v>148</v>
      </c>
      <c r="E72" s="47" t="s">
        <v>149</v>
      </c>
      <c r="F72" s="47" t="s">
        <v>150</v>
      </c>
      <c r="G72" s="63">
        <v>42376</v>
      </c>
      <c r="H72" s="63">
        <v>42704</v>
      </c>
      <c r="I72" s="47" t="s">
        <v>151</v>
      </c>
      <c r="J72" s="47" t="s">
        <v>15</v>
      </c>
      <c r="K72" s="47" t="s">
        <v>152</v>
      </c>
      <c r="L72" s="47" t="s">
        <v>318</v>
      </c>
      <c r="M72" s="64">
        <v>0</v>
      </c>
      <c r="N72" s="64">
        <v>0</v>
      </c>
      <c r="O72" s="49" t="s">
        <v>68</v>
      </c>
      <c r="P72" s="49" t="s">
        <v>72</v>
      </c>
      <c r="Q72" s="50">
        <v>9.0909090909090912E-2</v>
      </c>
      <c r="R72" s="50">
        <v>0</v>
      </c>
      <c r="S72" s="50">
        <v>0.5</v>
      </c>
      <c r="T72" s="50">
        <v>0</v>
      </c>
      <c r="U72" s="50">
        <v>0</v>
      </c>
      <c r="V72" s="50">
        <v>0</v>
      </c>
      <c r="W72" s="50">
        <v>0</v>
      </c>
      <c r="X72" s="50">
        <v>0</v>
      </c>
      <c r="Y72" s="50">
        <v>0</v>
      </c>
      <c r="Z72" s="50">
        <v>0</v>
      </c>
      <c r="AA72" s="50">
        <v>0</v>
      </c>
      <c r="AB72" s="50"/>
      <c r="AC72" s="51">
        <v>0.59090909090909094</v>
      </c>
      <c r="AD72" s="65">
        <v>0</v>
      </c>
      <c r="AE72" s="65">
        <v>0</v>
      </c>
      <c r="AF72" s="65">
        <v>0.5</v>
      </c>
      <c r="AG72" s="65">
        <v>0</v>
      </c>
      <c r="AH72" s="65">
        <v>0</v>
      </c>
      <c r="AI72" s="65">
        <v>0</v>
      </c>
      <c r="AJ72" s="65">
        <v>0</v>
      </c>
      <c r="AK72" s="65">
        <v>0</v>
      </c>
      <c r="AL72" s="65">
        <v>0</v>
      </c>
      <c r="AM72" s="65">
        <v>0</v>
      </c>
      <c r="AN72" s="65">
        <v>0</v>
      </c>
      <c r="AO72" s="65">
        <v>0</v>
      </c>
      <c r="AP72" s="51">
        <v>0</v>
      </c>
      <c r="AQ72" s="51">
        <v>0.84</v>
      </c>
      <c r="AR72" s="52" t="s">
        <v>303</v>
      </c>
      <c r="AS72" s="53" t="s">
        <v>338</v>
      </c>
      <c r="AT72" s="132" t="s">
        <v>93</v>
      </c>
    </row>
    <row r="73" spans="1:46" ht="32.25" hidden="1" customHeight="1" outlineLevel="4" x14ac:dyDescent="0.2">
      <c r="A73" s="166"/>
      <c r="B73" s="161"/>
      <c r="C73" s="129" t="s">
        <v>153</v>
      </c>
      <c r="D73" s="47" t="s">
        <v>153</v>
      </c>
      <c r="E73" s="47" t="s">
        <v>154</v>
      </c>
      <c r="F73" s="47" t="s">
        <v>150</v>
      </c>
      <c r="G73" s="63">
        <v>42376</v>
      </c>
      <c r="H73" s="63">
        <v>42724</v>
      </c>
      <c r="I73" s="47" t="s">
        <v>155</v>
      </c>
      <c r="J73" s="47" t="s">
        <v>156</v>
      </c>
      <c r="K73" s="47" t="s">
        <v>157</v>
      </c>
      <c r="L73" s="47">
        <v>2</v>
      </c>
      <c r="M73" s="64">
        <v>35000000</v>
      </c>
      <c r="N73" s="64">
        <v>35000000</v>
      </c>
      <c r="O73" s="49" t="s">
        <v>68</v>
      </c>
      <c r="P73" s="49" t="s">
        <v>75</v>
      </c>
      <c r="Q73" s="50">
        <v>0.08</v>
      </c>
      <c r="R73" s="50">
        <v>8.3299999999999999E-2</v>
      </c>
      <c r="S73" s="50">
        <v>8.3299999999999999E-2</v>
      </c>
      <c r="T73" s="50">
        <v>8.3299999999999999E-2</v>
      </c>
      <c r="U73" s="50">
        <v>8.3299999999999999E-2</v>
      </c>
      <c r="V73" s="50">
        <v>8.3299999999999999E-2</v>
      </c>
      <c r="W73" s="50">
        <v>8.3299999999999999E-2</v>
      </c>
      <c r="X73" s="50">
        <v>8.3299999999999999E-2</v>
      </c>
      <c r="Y73" s="50">
        <v>8.3299999999999999E-2</v>
      </c>
      <c r="Z73" s="50">
        <v>8.3299999999999999E-2</v>
      </c>
      <c r="AA73" s="50">
        <v>8.3299999999999999E-2</v>
      </c>
      <c r="AB73" s="50">
        <v>8.3299999999999999E-2</v>
      </c>
      <c r="AC73" s="51">
        <v>0.99630000000000019</v>
      </c>
      <c r="AD73" s="65">
        <v>0.08</v>
      </c>
      <c r="AE73" s="65">
        <v>0.08</v>
      </c>
      <c r="AF73" s="65">
        <v>0.08</v>
      </c>
      <c r="AG73" s="65">
        <v>0.08</v>
      </c>
      <c r="AH73" s="65">
        <v>0</v>
      </c>
      <c r="AI73" s="65">
        <v>0</v>
      </c>
      <c r="AJ73" s="65">
        <v>0</v>
      </c>
      <c r="AK73" s="65">
        <v>0</v>
      </c>
      <c r="AL73" s="65">
        <v>0</v>
      </c>
      <c r="AM73" s="65">
        <v>0</v>
      </c>
      <c r="AN73" s="65">
        <v>0</v>
      </c>
      <c r="AO73" s="65">
        <v>0</v>
      </c>
      <c r="AP73" s="51">
        <v>0</v>
      </c>
      <c r="AQ73" s="51">
        <v>0.9699909063352532</v>
      </c>
      <c r="AR73" s="52" t="s">
        <v>336</v>
      </c>
      <c r="AS73" s="53" t="s">
        <v>337</v>
      </c>
      <c r="AT73" s="132" t="s">
        <v>351</v>
      </c>
    </row>
    <row r="74" spans="1:46" ht="32.25" hidden="1" customHeight="1" outlineLevel="4" x14ac:dyDescent="0.2">
      <c r="A74" s="166"/>
      <c r="B74" s="161"/>
      <c r="C74" s="129" t="s">
        <v>165</v>
      </c>
      <c r="D74" s="47" t="s">
        <v>165</v>
      </c>
      <c r="E74" s="47" t="s">
        <v>166</v>
      </c>
      <c r="F74" s="47" t="s">
        <v>150</v>
      </c>
      <c r="G74" s="63" t="s">
        <v>167</v>
      </c>
      <c r="H74" s="63">
        <v>42724</v>
      </c>
      <c r="I74" s="47" t="s">
        <v>168</v>
      </c>
      <c r="J74" s="47" t="s">
        <v>15</v>
      </c>
      <c r="K74" s="47" t="s">
        <v>152</v>
      </c>
      <c r="L74" s="47">
        <v>0</v>
      </c>
      <c r="M74" s="64">
        <v>0</v>
      </c>
      <c r="N74" s="64">
        <v>0</v>
      </c>
      <c r="O74" s="49" t="s">
        <v>69</v>
      </c>
      <c r="P74" s="49" t="s">
        <v>75</v>
      </c>
      <c r="Q74" s="50">
        <v>0</v>
      </c>
      <c r="R74" s="50">
        <v>9.0909090909090912E-2</v>
      </c>
      <c r="S74" s="50">
        <v>9.0909090909090912E-2</v>
      </c>
      <c r="T74" s="50">
        <v>9.0909090909090912E-2</v>
      </c>
      <c r="U74" s="50">
        <v>9.0909090909090912E-2</v>
      </c>
      <c r="V74" s="50">
        <v>9.0909090909090912E-2</v>
      </c>
      <c r="W74" s="50">
        <v>9.0909090909090912E-2</v>
      </c>
      <c r="X74" s="50">
        <v>9.0909090909090912E-2</v>
      </c>
      <c r="Y74" s="50">
        <v>9.0909090909090912E-2</v>
      </c>
      <c r="Z74" s="50">
        <v>9.0909090909090912E-2</v>
      </c>
      <c r="AA74" s="50">
        <v>9.0909090909090912E-2</v>
      </c>
      <c r="AB74" s="50">
        <v>9.0909090909090912E-2</v>
      </c>
      <c r="AC74" s="51">
        <v>1.0000000000000002</v>
      </c>
      <c r="AD74" s="65">
        <v>0</v>
      </c>
      <c r="AE74" s="65">
        <v>0</v>
      </c>
      <c r="AF74" s="65">
        <v>0</v>
      </c>
      <c r="AG74" s="65">
        <v>0</v>
      </c>
      <c r="AH74" s="65">
        <v>0</v>
      </c>
      <c r="AI74" s="65">
        <v>0</v>
      </c>
      <c r="AJ74" s="65">
        <v>0</v>
      </c>
      <c r="AK74" s="65">
        <v>0</v>
      </c>
      <c r="AL74" s="65">
        <v>0</v>
      </c>
      <c r="AM74" s="65">
        <v>0</v>
      </c>
      <c r="AN74" s="65">
        <v>0</v>
      </c>
      <c r="AO74" s="65">
        <v>0</v>
      </c>
      <c r="AP74" s="51">
        <v>0</v>
      </c>
      <c r="AQ74" s="51"/>
      <c r="AR74" s="52" t="s">
        <v>332</v>
      </c>
      <c r="AS74" s="53" t="s">
        <v>333</v>
      </c>
      <c r="AT74" s="132"/>
    </row>
    <row r="75" spans="1:46" ht="36.75" hidden="1" customHeight="1" outlineLevel="4" x14ac:dyDescent="0.2">
      <c r="A75" s="166"/>
      <c r="B75" s="160"/>
      <c r="C75" s="70" t="s">
        <v>115</v>
      </c>
      <c r="D75" s="54" t="s">
        <v>115</v>
      </c>
      <c r="E75" s="54" t="s">
        <v>116</v>
      </c>
      <c r="F75" s="54" t="s">
        <v>117</v>
      </c>
      <c r="G75" s="66">
        <v>42552</v>
      </c>
      <c r="H75" s="66">
        <v>42613</v>
      </c>
      <c r="I75" s="54" t="s">
        <v>118</v>
      </c>
      <c r="J75" s="54" t="s">
        <v>19</v>
      </c>
      <c r="K75" s="54" t="s">
        <v>119</v>
      </c>
      <c r="L75" s="54">
        <v>10</v>
      </c>
      <c r="M75" s="67">
        <v>3500000</v>
      </c>
      <c r="N75" s="67">
        <v>35000000</v>
      </c>
      <c r="O75" s="76" t="s">
        <v>71</v>
      </c>
      <c r="P75" s="76" t="s">
        <v>72</v>
      </c>
      <c r="Q75" s="57">
        <v>0</v>
      </c>
      <c r="R75" s="57">
        <v>0</v>
      </c>
      <c r="S75" s="57">
        <v>0</v>
      </c>
      <c r="T75" s="57">
        <v>0</v>
      </c>
      <c r="U75" s="57">
        <v>0</v>
      </c>
      <c r="V75" s="57">
        <v>0</v>
      </c>
      <c r="W75" s="57">
        <v>0</v>
      </c>
      <c r="X75" s="57">
        <v>0</v>
      </c>
      <c r="Y75" s="57">
        <v>0.34</v>
      </c>
      <c r="Z75" s="57">
        <v>0.33</v>
      </c>
      <c r="AA75" s="57">
        <v>0.33</v>
      </c>
      <c r="AB75" s="57">
        <v>0</v>
      </c>
      <c r="AC75" s="58">
        <v>1</v>
      </c>
      <c r="AD75" s="68">
        <v>0</v>
      </c>
      <c r="AE75" s="68">
        <v>0</v>
      </c>
      <c r="AF75" s="68">
        <v>0</v>
      </c>
      <c r="AG75" s="68">
        <v>0</v>
      </c>
      <c r="AH75" s="68">
        <v>0</v>
      </c>
      <c r="AI75" s="68">
        <v>0</v>
      </c>
      <c r="AJ75" s="68">
        <v>0</v>
      </c>
      <c r="AK75" s="68">
        <v>0</v>
      </c>
      <c r="AL75" s="68">
        <v>0</v>
      </c>
      <c r="AM75" s="68">
        <v>0</v>
      </c>
      <c r="AN75" s="68">
        <v>0</v>
      </c>
      <c r="AO75" s="68">
        <v>0</v>
      </c>
      <c r="AP75" s="58">
        <v>0</v>
      </c>
      <c r="AQ75" s="58">
        <v>0.4</v>
      </c>
      <c r="AR75" s="52" t="s">
        <v>334</v>
      </c>
      <c r="AS75" s="53" t="s">
        <v>335</v>
      </c>
      <c r="AT75" s="142" t="s">
        <v>379</v>
      </c>
    </row>
    <row r="76" spans="1:46" ht="51" customHeight="1" outlineLevel="3" collapsed="1" x14ac:dyDescent="0.2">
      <c r="A76" s="166"/>
      <c r="B76" s="86" t="s">
        <v>278</v>
      </c>
      <c r="C76" s="87"/>
      <c r="D76" s="87"/>
      <c r="E76" s="87"/>
      <c r="F76" s="87"/>
      <c r="G76" s="88"/>
      <c r="H76" s="88"/>
      <c r="I76" s="87"/>
      <c r="J76" s="87"/>
      <c r="K76" s="87"/>
      <c r="L76" s="87"/>
      <c r="M76" s="89"/>
      <c r="N76" s="89"/>
      <c r="O76" s="90"/>
      <c r="P76" s="90"/>
      <c r="Q76" s="91"/>
      <c r="R76" s="91"/>
      <c r="S76" s="91"/>
      <c r="T76" s="91"/>
      <c r="U76" s="91"/>
      <c r="V76" s="91"/>
      <c r="W76" s="91"/>
      <c r="X76" s="91"/>
      <c r="Y76" s="91"/>
      <c r="Z76" s="91"/>
      <c r="AA76" s="91"/>
      <c r="AB76" s="91"/>
      <c r="AC76" s="85"/>
      <c r="AD76" s="92"/>
      <c r="AE76" s="92"/>
      <c r="AF76" s="92"/>
      <c r="AG76" s="92"/>
      <c r="AH76" s="92"/>
      <c r="AI76" s="92"/>
      <c r="AJ76" s="92"/>
      <c r="AK76" s="92"/>
      <c r="AL76" s="92"/>
      <c r="AM76" s="92"/>
      <c r="AN76" s="92"/>
      <c r="AO76" s="92"/>
      <c r="AP76" s="85"/>
      <c r="AQ76" s="85">
        <f>SUBTOTAL(1,AQ70:AQ75)</f>
        <v>0.55249772658381324</v>
      </c>
      <c r="AR76" s="9" t="s">
        <v>334</v>
      </c>
      <c r="AS76" s="26" t="s">
        <v>335</v>
      </c>
      <c r="AT76" s="135" t="s">
        <v>93</v>
      </c>
    </row>
    <row r="77" spans="1:46" ht="28.5" hidden="1" customHeight="1" outlineLevel="4" x14ac:dyDescent="0.2">
      <c r="A77" s="166"/>
      <c r="B77" s="159" t="s">
        <v>281</v>
      </c>
      <c r="C77" s="69" t="s">
        <v>178</v>
      </c>
      <c r="D77" s="39" t="s">
        <v>178</v>
      </c>
      <c r="E77" s="39" t="s">
        <v>179</v>
      </c>
      <c r="F77" s="39" t="s">
        <v>171</v>
      </c>
      <c r="G77" s="61">
        <v>42430</v>
      </c>
      <c r="H77" s="61">
        <v>42460</v>
      </c>
      <c r="I77" s="39" t="s">
        <v>176</v>
      </c>
      <c r="J77" s="39" t="s">
        <v>177</v>
      </c>
      <c r="K77" s="39" t="s">
        <v>19</v>
      </c>
      <c r="L77" s="39">
        <v>1</v>
      </c>
      <c r="M77" s="41">
        <v>650000</v>
      </c>
      <c r="N77" s="41">
        <v>650000</v>
      </c>
      <c r="O77" s="74" t="s">
        <v>74</v>
      </c>
      <c r="P77" s="74" t="s">
        <v>74</v>
      </c>
      <c r="Q77" s="43">
        <v>0</v>
      </c>
      <c r="R77" s="43">
        <v>0</v>
      </c>
      <c r="S77" s="43">
        <v>1</v>
      </c>
      <c r="T77" s="43">
        <v>0</v>
      </c>
      <c r="U77" s="43">
        <v>0</v>
      </c>
      <c r="V77" s="43">
        <v>0</v>
      </c>
      <c r="W77" s="43">
        <v>0</v>
      </c>
      <c r="X77" s="43">
        <v>0</v>
      </c>
      <c r="Y77" s="43">
        <v>0</v>
      </c>
      <c r="Z77" s="43">
        <v>0</v>
      </c>
      <c r="AA77" s="43">
        <v>0</v>
      </c>
      <c r="AB77" s="43">
        <v>0</v>
      </c>
      <c r="AC77" s="44">
        <v>1</v>
      </c>
      <c r="AD77" s="62">
        <v>0</v>
      </c>
      <c r="AE77" s="62">
        <v>0</v>
      </c>
      <c r="AF77" s="62">
        <v>1</v>
      </c>
      <c r="AG77" s="62">
        <v>0</v>
      </c>
      <c r="AH77" s="62">
        <v>0</v>
      </c>
      <c r="AI77" s="62">
        <v>0</v>
      </c>
      <c r="AJ77" s="62">
        <v>0</v>
      </c>
      <c r="AK77" s="62">
        <v>0</v>
      </c>
      <c r="AL77" s="62">
        <v>0</v>
      </c>
      <c r="AM77" s="62">
        <v>0</v>
      </c>
      <c r="AN77" s="62">
        <v>0</v>
      </c>
      <c r="AO77" s="62">
        <v>0</v>
      </c>
      <c r="AP77" s="44">
        <v>1</v>
      </c>
      <c r="AQ77" s="44">
        <v>0.96</v>
      </c>
      <c r="AR77" s="45" t="s">
        <v>336</v>
      </c>
      <c r="AS77" s="46" t="s">
        <v>337</v>
      </c>
      <c r="AT77" s="140" t="s">
        <v>93</v>
      </c>
    </row>
    <row r="78" spans="1:46" ht="28.5" hidden="1" customHeight="1" outlineLevel="4" x14ac:dyDescent="0.2">
      <c r="A78" s="166"/>
      <c r="B78" s="161"/>
      <c r="C78" s="129" t="s">
        <v>169</v>
      </c>
      <c r="D78" s="47" t="s">
        <v>169</v>
      </c>
      <c r="E78" s="47" t="s">
        <v>170</v>
      </c>
      <c r="F78" s="47" t="s">
        <v>171</v>
      </c>
      <c r="G78" s="63" t="s">
        <v>172</v>
      </c>
      <c r="H78" s="63" t="s">
        <v>173</v>
      </c>
      <c r="I78" s="47" t="s">
        <v>174</v>
      </c>
      <c r="J78" s="47" t="s">
        <v>175</v>
      </c>
      <c r="K78" s="47" t="s">
        <v>19</v>
      </c>
      <c r="L78" s="47">
        <v>35</v>
      </c>
      <c r="M78" s="64">
        <v>1500000</v>
      </c>
      <c r="N78" s="64">
        <v>75000000</v>
      </c>
      <c r="O78" s="75" t="s">
        <v>264</v>
      </c>
      <c r="P78" s="75" t="s">
        <v>65</v>
      </c>
      <c r="Q78" s="50">
        <v>0</v>
      </c>
      <c r="R78" s="50">
        <v>0</v>
      </c>
      <c r="S78" s="50">
        <v>0</v>
      </c>
      <c r="T78" s="50">
        <v>0</v>
      </c>
      <c r="U78" s="50">
        <v>0</v>
      </c>
      <c r="V78" s="50">
        <v>0.33</v>
      </c>
      <c r="W78" s="50">
        <v>0.33</v>
      </c>
      <c r="X78" s="50">
        <v>0.34</v>
      </c>
      <c r="Y78" s="50">
        <v>0</v>
      </c>
      <c r="Z78" s="50">
        <v>0</v>
      </c>
      <c r="AA78" s="50">
        <v>0</v>
      </c>
      <c r="AB78" s="50">
        <v>0</v>
      </c>
      <c r="AC78" s="51">
        <v>1</v>
      </c>
      <c r="AD78" s="65">
        <v>0</v>
      </c>
      <c r="AE78" s="65">
        <v>0</v>
      </c>
      <c r="AF78" s="65">
        <v>0</v>
      </c>
      <c r="AG78" s="65">
        <v>0</v>
      </c>
      <c r="AH78" s="65">
        <v>0</v>
      </c>
      <c r="AI78" s="65">
        <v>0</v>
      </c>
      <c r="AJ78" s="65">
        <v>0</v>
      </c>
      <c r="AK78" s="65">
        <v>0</v>
      </c>
      <c r="AL78" s="65">
        <v>0</v>
      </c>
      <c r="AM78" s="65">
        <v>0</v>
      </c>
      <c r="AN78" s="65">
        <v>0</v>
      </c>
      <c r="AO78" s="65">
        <v>0</v>
      </c>
      <c r="AP78" s="51">
        <v>0</v>
      </c>
      <c r="AQ78" s="51">
        <v>0.73</v>
      </c>
      <c r="AR78" s="52" t="s">
        <v>303</v>
      </c>
      <c r="AS78" s="53" t="s">
        <v>338</v>
      </c>
      <c r="AT78" s="141" t="s">
        <v>380</v>
      </c>
    </row>
    <row r="79" spans="1:46" ht="28.5" hidden="1" customHeight="1" outlineLevel="4" x14ac:dyDescent="0.2">
      <c r="A79" s="166"/>
      <c r="B79" s="160"/>
      <c r="C79" s="70" t="s">
        <v>181</v>
      </c>
      <c r="D79" s="54" t="s">
        <v>181</v>
      </c>
      <c r="E79" s="54" t="s">
        <v>182</v>
      </c>
      <c r="F79" s="54" t="s">
        <v>183</v>
      </c>
      <c r="G79" s="66">
        <v>42552</v>
      </c>
      <c r="H79" s="66">
        <v>42582</v>
      </c>
      <c r="I79" s="54" t="s">
        <v>184</v>
      </c>
      <c r="J79" s="54" t="s">
        <v>185</v>
      </c>
      <c r="K79" s="54" t="s">
        <v>186</v>
      </c>
      <c r="L79" s="54">
        <v>1</v>
      </c>
      <c r="M79" s="67">
        <v>180000000</v>
      </c>
      <c r="N79" s="67">
        <v>180000000</v>
      </c>
      <c r="O79" s="76" t="s">
        <v>69</v>
      </c>
      <c r="P79" s="76" t="s">
        <v>75</v>
      </c>
      <c r="Q79" s="57">
        <v>0</v>
      </c>
      <c r="R79" s="57">
        <v>0.09</v>
      </c>
      <c r="S79" s="57">
        <v>0.09</v>
      </c>
      <c r="T79" s="57">
        <v>0.09</v>
      </c>
      <c r="U79" s="57">
        <v>0.09</v>
      </c>
      <c r="V79" s="57">
        <v>0.09</v>
      </c>
      <c r="W79" s="57">
        <v>0.09</v>
      </c>
      <c r="X79" s="57">
        <v>0.09</v>
      </c>
      <c r="Y79" s="57">
        <v>0.09</v>
      </c>
      <c r="Z79" s="57">
        <v>0.09</v>
      </c>
      <c r="AA79" s="57">
        <v>0.09</v>
      </c>
      <c r="AB79" s="57">
        <v>0.09</v>
      </c>
      <c r="AC79" s="58">
        <v>1</v>
      </c>
      <c r="AD79" s="68">
        <v>0</v>
      </c>
      <c r="AE79" s="68">
        <v>0.09</v>
      </c>
      <c r="AF79" s="68">
        <v>0.09</v>
      </c>
      <c r="AG79" s="68">
        <v>0.09</v>
      </c>
      <c r="AH79" s="68">
        <v>0</v>
      </c>
      <c r="AI79" s="68">
        <v>0</v>
      </c>
      <c r="AJ79" s="68">
        <v>0</v>
      </c>
      <c r="AK79" s="68">
        <v>0</v>
      </c>
      <c r="AL79" s="68">
        <v>0</v>
      </c>
      <c r="AM79" s="68">
        <v>0</v>
      </c>
      <c r="AN79" s="68">
        <v>0</v>
      </c>
      <c r="AO79" s="68">
        <v>0</v>
      </c>
      <c r="AP79" s="58">
        <v>0.27</v>
      </c>
      <c r="AQ79" s="58">
        <v>1</v>
      </c>
      <c r="AR79" s="59" t="s">
        <v>336</v>
      </c>
      <c r="AS79" s="60" t="s">
        <v>337</v>
      </c>
      <c r="AT79" s="142" t="s">
        <v>352</v>
      </c>
    </row>
    <row r="80" spans="1:46" ht="51" customHeight="1" outlineLevel="3" collapsed="1" x14ac:dyDescent="0.2">
      <c r="A80" s="166"/>
      <c r="B80" s="86" t="s">
        <v>281</v>
      </c>
      <c r="C80" s="87"/>
      <c r="D80" s="87"/>
      <c r="E80" s="87"/>
      <c r="F80" s="87"/>
      <c r="G80" s="88"/>
      <c r="H80" s="88"/>
      <c r="I80" s="87"/>
      <c r="J80" s="87"/>
      <c r="K80" s="87"/>
      <c r="L80" s="87"/>
      <c r="M80" s="89"/>
      <c r="N80" s="89"/>
      <c r="O80" s="90"/>
      <c r="P80" s="90"/>
      <c r="Q80" s="91"/>
      <c r="R80" s="91"/>
      <c r="S80" s="91"/>
      <c r="T80" s="91"/>
      <c r="U80" s="91"/>
      <c r="V80" s="91"/>
      <c r="W80" s="91"/>
      <c r="X80" s="91"/>
      <c r="Y80" s="91"/>
      <c r="Z80" s="91"/>
      <c r="AA80" s="91"/>
      <c r="AB80" s="91"/>
      <c r="AC80" s="85"/>
      <c r="AD80" s="92"/>
      <c r="AE80" s="92"/>
      <c r="AF80" s="92"/>
      <c r="AG80" s="92"/>
      <c r="AH80" s="92"/>
      <c r="AI80" s="92"/>
      <c r="AJ80" s="92"/>
      <c r="AK80" s="92"/>
      <c r="AL80" s="92"/>
      <c r="AM80" s="92"/>
      <c r="AN80" s="92"/>
      <c r="AO80" s="92"/>
      <c r="AP80" s="85"/>
      <c r="AQ80" s="85">
        <f>SUBTOTAL(1,AQ77:AQ79)</f>
        <v>0.89666666666666661</v>
      </c>
      <c r="AR80" s="9" t="s">
        <v>303</v>
      </c>
      <c r="AS80" s="26" t="s">
        <v>338</v>
      </c>
      <c r="AT80" s="135" t="s">
        <v>93</v>
      </c>
    </row>
    <row r="81" spans="1:65" ht="54" hidden="1" customHeight="1" outlineLevel="4" x14ac:dyDescent="0.2">
      <c r="A81" s="166"/>
      <c r="B81" s="159" t="s">
        <v>280</v>
      </c>
      <c r="C81" s="69" t="s">
        <v>135</v>
      </c>
      <c r="D81" s="39" t="s">
        <v>135</v>
      </c>
      <c r="E81" s="39" t="s">
        <v>136</v>
      </c>
      <c r="F81" s="39" t="s">
        <v>137</v>
      </c>
      <c r="G81" s="61">
        <v>42401</v>
      </c>
      <c r="H81" s="61">
        <v>42724</v>
      </c>
      <c r="I81" s="39" t="s">
        <v>138</v>
      </c>
      <c r="J81" s="39" t="s">
        <v>139</v>
      </c>
      <c r="K81" s="39" t="s">
        <v>140</v>
      </c>
      <c r="L81" s="39">
        <v>0</v>
      </c>
      <c r="M81" s="41">
        <v>0</v>
      </c>
      <c r="N81" s="41">
        <v>0</v>
      </c>
      <c r="O81" s="42" t="s">
        <v>69</v>
      </c>
      <c r="P81" s="42" t="s">
        <v>75</v>
      </c>
      <c r="Q81" s="43">
        <v>0</v>
      </c>
      <c r="R81" s="43">
        <v>1</v>
      </c>
      <c r="S81" s="43">
        <v>0</v>
      </c>
      <c r="T81" s="43">
        <v>0</v>
      </c>
      <c r="U81" s="43">
        <v>0</v>
      </c>
      <c r="V81" s="43">
        <v>0</v>
      </c>
      <c r="W81" s="43">
        <v>0</v>
      </c>
      <c r="X81" s="43">
        <v>0</v>
      </c>
      <c r="Y81" s="43">
        <v>0</v>
      </c>
      <c r="Z81" s="43">
        <v>0</v>
      </c>
      <c r="AA81" s="43">
        <v>0</v>
      </c>
      <c r="AB81" s="43">
        <v>0</v>
      </c>
      <c r="AC81" s="44">
        <v>1</v>
      </c>
      <c r="AD81" s="62">
        <v>0</v>
      </c>
      <c r="AE81" s="62">
        <v>1</v>
      </c>
      <c r="AF81" s="62">
        <v>0</v>
      </c>
      <c r="AG81" s="62">
        <v>0</v>
      </c>
      <c r="AH81" s="62">
        <v>0</v>
      </c>
      <c r="AI81" s="62">
        <v>0</v>
      </c>
      <c r="AJ81" s="62">
        <v>0</v>
      </c>
      <c r="AK81" s="62">
        <v>0</v>
      </c>
      <c r="AL81" s="62">
        <v>0</v>
      </c>
      <c r="AM81" s="62">
        <v>0</v>
      </c>
      <c r="AN81" s="62">
        <v>0</v>
      </c>
      <c r="AO81" s="62">
        <v>0</v>
      </c>
      <c r="AP81" s="44">
        <v>1</v>
      </c>
      <c r="AQ81" s="44">
        <v>0.73</v>
      </c>
      <c r="AR81" s="52" t="s">
        <v>303</v>
      </c>
      <c r="AS81" s="53" t="s">
        <v>338</v>
      </c>
      <c r="AT81" s="131" t="s">
        <v>381</v>
      </c>
    </row>
    <row r="82" spans="1:65" ht="54" hidden="1" customHeight="1" outlineLevel="4" x14ac:dyDescent="0.2">
      <c r="A82" s="166"/>
      <c r="B82" s="160"/>
      <c r="C82" s="70" t="s">
        <v>141</v>
      </c>
      <c r="D82" s="54"/>
      <c r="E82" s="54"/>
      <c r="F82" s="54"/>
      <c r="G82" s="66"/>
      <c r="H82" s="66"/>
      <c r="I82" s="54"/>
      <c r="J82" s="54"/>
      <c r="K82" s="54"/>
      <c r="L82" s="54"/>
      <c r="M82" s="67"/>
      <c r="N82" s="67"/>
      <c r="O82" s="56"/>
      <c r="P82" s="56"/>
      <c r="Q82" s="57"/>
      <c r="R82" s="57"/>
      <c r="S82" s="57"/>
      <c r="T82" s="57"/>
      <c r="U82" s="57"/>
      <c r="V82" s="57"/>
      <c r="W82" s="57"/>
      <c r="X82" s="57"/>
      <c r="Y82" s="57"/>
      <c r="Z82" s="57"/>
      <c r="AA82" s="57"/>
      <c r="AB82" s="57"/>
      <c r="AC82" s="58"/>
      <c r="AD82" s="68"/>
      <c r="AE82" s="68"/>
      <c r="AF82" s="68"/>
      <c r="AG82" s="68"/>
      <c r="AH82" s="68"/>
      <c r="AI82" s="68"/>
      <c r="AJ82" s="68"/>
      <c r="AK82" s="68"/>
      <c r="AL82" s="68"/>
      <c r="AM82" s="68"/>
      <c r="AN82" s="68"/>
      <c r="AO82" s="68"/>
      <c r="AP82" s="58"/>
      <c r="AQ82" s="58">
        <v>0.13</v>
      </c>
      <c r="AR82" s="52" t="s">
        <v>334</v>
      </c>
      <c r="AS82" s="53" t="s">
        <v>335</v>
      </c>
      <c r="AT82" s="133" t="s">
        <v>382</v>
      </c>
    </row>
    <row r="83" spans="1:65" ht="34.5" outlineLevel="3" collapsed="1" x14ac:dyDescent="0.2">
      <c r="A83" s="166"/>
      <c r="B83" s="86" t="s">
        <v>280</v>
      </c>
      <c r="C83" s="87"/>
      <c r="D83" s="87"/>
      <c r="E83" s="87"/>
      <c r="F83" s="87"/>
      <c r="G83" s="88"/>
      <c r="H83" s="88"/>
      <c r="I83" s="87"/>
      <c r="J83" s="87"/>
      <c r="K83" s="87"/>
      <c r="L83" s="87"/>
      <c r="M83" s="89"/>
      <c r="N83" s="89"/>
      <c r="O83" s="90"/>
      <c r="P83" s="90"/>
      <c r="Q83" s="91"/>
      <c r="R83" s="91"/>
      <c r="S83" s="91"/>
      <c r="T83" s="91"/>
      <c r="U83" s="91"/>
      <c r="V83" s="91"/>
      <c r="W83" s="91"/>
      <c r="X83" s="91"/>
      <c r="Y83" s="91"/>
      <c r="Z83" s="91"/>
      <c r="AA83" s="91"/>
      <c r="AB83" s="91"/>
      <c r="AC83" s="85"/>
      <c r="AD83" s="92"/>
      <c r="AE83" s="92"/>
      <c r="AF83" s="92"/>
      <c r="AG83" s="92"/>
      <c r="AH83" s="92"/>
      <c r="AI83" s="92"/>
      <c r="AJ83" s="92"/>
      <c r="AK83" s="92"/>
      <c r="AL83" s="92"/>
      <c r="AM83" s="92"/>
      <c r="AN83" s="92"/>
      <c r="AO83" s="92"/>
      <c r="AP83" s="85"/>
      <c r="AQ83" s="85">
        <f>SUBTOTAL(1,AQ81:AQ82)</f>
        <v>0.43</v>
      </c>
      <c r="AR83" s="9" t="s">
        <v>334</v>
      </c>
      <c r="AS83" s="26" t="s">
        <v>335</v>
      </c>
      <c r="AT83" s="135" t="s">
        <v>93</v>
      </c>
    </row>
    <row r="84" spans="1:65" ht="35.25" hidden="1" customHeight="1" outlineLevel="4" x14ac:dyDescent="0.2">
      <c r="A84" s="166"/>
      <c r="B84" s="159" t="s">
        <v>282</v>
      </c>
      <c r="C84" s="69" t="s">
        <v>22</v>
      </c>
      <c r="D84" s="39" t="s">
        <v>22</v>
      </c>
      <c r="E84" s="39" t="s">
        <v>23</v>
      </c>
      <c r="F84" s="39" t="s">
        <v>188</v>
      </c>
      <c r="G84" s="61">
        <v>42376</v>
      </c>
      <c r="H84" s="61">
        <v>42724</v>
      </c>
      <c r="I84" s="39" t="s">
        <v>147</v>
      </c>
      <c r="J84" s="39" t="s">
        <v>19</v>
      </c>
      <c r="K84" s="39" t="s">
        <v>24</v>
      </c>
      <c r="L84" s="39">
        <v>1</v>
      </c>
      <c r="M84" s="41">
        <v>500000000</v>
      </c>
      <c r="N84" s="41">
        <v>500000000</v>
      </c>
      <c r="O84" s="42" t="s">
        <v>68</v>
      </c>
      <c r="P84" s="42" t="s">
        <v>75</v>
      </c>
      <c r="Q84" s="43">
        <v>0</v>
      </c>
      <c r="R84" s="43">
        <v>0</v>
      </c>
      <c r="S84" s="43">
        <v>0.1</v>
      </c>
      <c r="T84" s="43">
        <v>0</v>
      </c>
      <c r="U84" s="43">
        <v>0</v>
      </c>
      <c r="V84" s="43">
        <v>0.9</v>
      </c>
      <c r="W84" s="43">
        <v>0</v>
      </c>
      <c r="X84" s="43">
        <v>0</v>
      </c>
      <c r="Y84" s="43">
        <v>0</v>
      </c>
      <c r="Z84" s="43">
        <v>0</v>
      </c>
      <c r="AA84" s="43">
        <v>0</v>
      </c>
      <c r="AB84" s="43">
        <v>0</v>
      </c>
      <c r="AC84" s="44">
        <v>1</v>
      </c>
      <c r="AD84" s="62">
        <v>0</v>
      </c>
      <c r="AE84" s="62">
        <v>0</v>
      </c>
      <c r="AF84" s="62">
        <v>0.05</v>
      </c>
      <c r="AG84" s="62">
        <v>0.05</v>
      </c>
      <c r="AH84" s="62">
        <v>0</v>
      </c>
      <c r="AI84" s="62">
        <v>0</v>
      </c>
      <c r="AJ84" s="62">
        <v>0</v>
      </c>
      <c r="AK84" s="62">
        <v>0</v>
      </c>
      <c r="AL84" s="62">
        <v>0</v>
      </c>
      <c r="AM84" s="62">
        <v>0</v>
      </c>
      <c r="AN84" s="62">
        <v>0</v>
      </c>
      <c r="AO84" s="62">
        <v>0</v>
      </c>
      <c r="AP84" s="44">
        <v>0.1</v>
      </c>
      <c r="AQ84" s="44">
        <v>0.67</v>
      </c>
      <c r="AR84" s="45" t="s">
        <v>336</v>
      </c>
      <c r="AS84" s="46" t="s">
        <v>337</v>
      </c>
      <c r="AT84" s="131" t="s">
        <v>93</v>
      </c>
    </row>
    <row r="85" spans="1:65" ht="35.25" hidden="1" customHeight="1" outlineLevel="4" x14ac:dyDescent="0.2">
      <c r="A85" s="166"/>
      <c r="B85" s="161"/>
      <c r="C85" s="129" t="s">
        <v>30</v>
      </c>
      <c r="D85" s="47" t="s">
        <v>30</v>
      </c>
      <c r="E85" s="47" t="s">
        <v>187</v>
      </c>
      <c r="F85" s="47" t="s">
        <v>188</v>
      </c>
      <c r="G85" s="63">
        <v>42376</v>
      </c>
      <c r="H85" s="63">
        <v>42724</v>
      </c>
      <c r="I85" s="47" t="s">
        <v>189</v>
      </c>
      <c r="J85" s="47" t="s">
        <v>19</v>
      </c>
      <c r="K85" s="47" t="s">
        <v>190</v>
      </c>
      <c r="L85" s="47">
        <v>12</v>
      </c>
      <c r="M85" s="64">
        <v>8000000</v>
      </c>
      <c r="N85" s="64">
        <v>96000000</v>
      </c>
      <c r="O85" s="49" t="s">
        <v>68</v>
      </c>
      <c r="P85" s="49" t="s">
        <v>75</v>
      </c>
      <c r="Q85" s="50">
        <v>0</v>
      </c>
      <c r="R85" s="50">
        <v>0.05</v>
      </c>
      <c r="S85" s="50">
        <v>0.05</v>
      </c>
      <c r="T85" s="50">
        <v>0.05</v>
      </c>
      <c r="U85" s="50">
        <v>0.05</v>
      </c>
      <c r="V85" s="50">
        <v>0.3</v>
      </c>
      <c r="W85" s="50">
        <v>0.05</v>
      </c>
      <c r="X85" s="50">
        <v>0.05</v>
      </c>
      <c r="Y85" s="50">
        <v>0.05</v>
      </c>
      <c r="Z85" s="50">
        <v>0.05</v>
      </c>
      <c r="AA85" s="50">
        <v>0</v>
      </c>
      <c r="AB85" s="50">
        <v>0.3</v>
      </c>
      <c r="AC85" s="51">
        <v>1.0000000000000002</v>
      </c>
      <c r="AD85" s="65">
        <v>0</v>
      </c>
      <c r="AE85" s="65">
        <v>0.05</v>
      </c>
      <c r="AF85" s="65">
        <v>0.05</v>
      </c>
      <c r="AG85" s="65">
        <v>0.05</v>
      </c>
      <c r="AH85" s="65">
        <v>0</v>
      </c>
      <c r="AI85" s="65">
        <v>0</v>
      </c>
      <c r="AJ85" s="65">
        <v>0</v>
      </c>
      <c r="AK85" s="65">
        <v>0</v>
      </c>
      <c r="AL85" s="65">
        <v>0</v>
      </c>
      <c r="AM85" s="65">
        <v>0</v>
      </c>
      <c r="AN85" s="65">
        <v>0</v>
      </c>
      <c r="AO85" s="65">
        <v>0</v>
      </c>
      <c r="AP85" s="51">
        <v>0.15000000000000002</v>
      </c>
      <c r="AQ85" s="51">
        <v>1</v>
      </c>
      <c r="AR85" s="52" t="s">
        <v>336</v>
      </c>
      <c r="AS85" s="53" t="s">
        <v>337</v>
      </c>
      <c r="AT85" s="132"/>
    </row>
    <row r="86" spans="1:65" ht="36.75" hidden="1" customHeight="1" outlineLevel="4" x14ac:dyDescent="0.2">
      <c r="A86" s="166"/>
      <c r="B86" s="161"/>
      <c r="C86" s="129" t="s">
        <v>283</v>
      </c>
      <c r="D86" s="47" t="s">
        <v>283</v>
      </c>
      <c r="E86" s="47" t="s">
        <v>195</v>
      </c>
      <c r="F86" s="47" t="s">
        <v>188</v>
      </c>
      <c r="G86" s="63">
        <v>42401</v>
      </c>
      <c r="H86" s="63">
        <v>42551</v>
      </c>
      <c r="I86" s="47" t="s">
        <v>196</v>
      </c>
      <c r="J86" s="47" t="s">
        <v>156</v>
      </c>
      <c r="K86" s="47" t="s">
        <v>197</v>
      </c>
      <c r="L86" s="47">
        <v>1</v>
      </c>
      <c r="M86" s="64">
        <v>60000000</v>
      </c>
      <c r="N86" s="64">
        <v>60000000</v>
      </c>
      <c r="O86" s="49" t="s">
        <v>69</v>
      </c>
      <c r="P86" s="49" t="s">
        <v>264</v>
      </c>
      <c r="Q86" s="50">
        <v>0</v>
      </c>
      <c r="R86" s="50">
        <v>0</v>
      </c>
      <c r="S86" s="50">
        <v>0.1</v>
      </c>
      <c r="T86" s="50">
        <v>0</v>
      </c>
      <c r="U86" s="50">
        <v>0</v>
      </c>
      <c r="V86" s="50">
        <v>0.9</v>
      </c>
      <c r="W86" s="50">
        <v>0</v>
      </c>
      <c r="X86" s="50">
        <v>0</v>
      </c>
      <c r="Y86" s="50">
        <v>0</v>
      </c>
      <c r="Z86" s="50">
        <v>0</v>
      </c>
      <c r="AA86" s="50">
        <v>0</v>
      </c>
      <c r="AB86" s="50">
        <v>0</v>
      </c>
      <c r="AC86" s="51">
        <v>1</v>
      </c>
      <c r="AD86" s="65">
        <v>0</v>
      </c>
      <c r="AE86" s="65">
        <v>0</v>
      </c>
      <c r="AF86" s="65">
        <v>0.1</v>
      </c>
      <c r="AG86" s="65">
        <v>0</v>
      </c>
      <c r="AH86" s="65">
        <v>0</v>
      </c>
      <c r="AI86" s="65">
        <v>0</v>
      </c>
      <c r="AJ86" s="65">
        <v>0</v>
      </c>
      <c r="AK86" s="65">
        <v>0</v>
      </c>
      <c r="AL86" s="65">
        <v>0</v>
      </c>
      <c r="AM86" s="65">
        <v>0</v>
      </c>
      <c r="AN86" s="65">
        <v>0</v>
      </c>
      <c r="AO86" s="65">
        <v>0</v>
      </c>
      <c r="AP86" s="51">
        <v>0.1</v>
      </c>
      <c r="AQ86" s="51">
        <v>1</v>
      </c>
      <c r="AR86" s="52" t="s">
        <v>336</v>
      </c>
      <c r="AS86" s="53" t="s">
        <v>337</v>
      </c>
      <c r="AT86" s="132"/>
    </row>
    <row r="87" spans="1:65" ht="30.75" hidden="1" customHeight="1" outlineLevel="4" x14ac:dyDescent="0.2">
      <c r="A87" s="166"/>
      <c r="B87" s="160"/>
      <c r="C87" s="70" t="s">
        <v>191</v>
      </c>
      <c r="D87" s="54" t="s">
        <v>191</v>
      </c>
      <c r="E87" s="54" t="s">
        <v>192</v>
      </c>
      <c r="F87" s="54" t="s">
        <v>188</v>
      </c>
      <c r="G87" s="66">
        <v>42376</v>
      </c>
      <c r="H87" s="66">
        <v>42724</v>
      </c>
      <c r="I87" s="54" t="s">
        <v>193</v>
      </c>
      <c r="J87" s="54" t="s">
        <v>194</v>
      </c>
      <c r="K87" s="54" t="s">
        <v>194</v>
      </c>
      <c r="L87" s="54">
        <v>40</v>
      </c>
      <c r="M87" s="67">
        <v>2800000</v>
      </c>
      <c r="N87" s="67">
        <v>112000000</v>
      </c>
      <c r="O87" s="56" t="s">
        <v>68</v>
      </c>
      <c r="P87" s="56" t="s">
        <v>75</v>
      </c>
      <c r="Q87" s="57">
        <v>0</v>
      </c>
      <c r="R87" s="57">
        <v>0.02</v>
      </c>
      <c r="S87" s="57">
        <v>0.1</v>
      </c>
      <c r="T87" s="57">
        <v>0</v>
      </c>
      <c r="U87" s="57">
        <v>0</v>
      </c>
      <c r="V87" s="57">
        <v>0.88</v>
      </c>
      <c r="W87" s="57">
        <v>0</v>
      </c>
      <c r="X87" s="57">
        <v>0</v>
      </c>
      <c r="Y87" s="57">
        <v>0</v>
      </c>
      <c r="Z87" s="57">
        <v>0</v>
      </c>
      <c r="AA87" s="57">
        <v>0</v>
      </c>
      <c r="AB87" s="57">
        <v>0</v>
      </c>
      <c r="AC87" s="58">
        <v>1</v>
      </c>
      <c r="AD87" s="68">
        <v>0.01</v>
      </c>
      <c r="AE87" s="68">
        <v>0.02</v>
      </c>
      <c r="AF87" s="68">
        <v>4.5999999999999999E-2</v>
      </c>
      <c r="AG87" s="68">
        <v>0</v>
      </c>
      <c r="AH87" s="68">
        <v>0</v>
      </c>
      <c r="AI87" s="68">
        <v>0</v>
      </c>
      <c r="AJ87" s="68">
        <v>0</v>
      </c>
      <c r="AK87" s="68">
        <v>0</v>
      </c>
      <c r="AL87" s="68">
        <v>0</v>
      </c>
      <c r="AM87" s="68">
        <v>0</v>
      </c>
      <c r="AN87" s="68">
        <v>0</v>
      </c>
      <c r="AO87" s="68">
        <v>0</v>
      </c>
      <c r="AP87" s="58">
        <v>7.5999999999999998E-2</v>
      </c>
      <c r="AQ87" s="58">
        <v>0.63</v>
      </c>
      <c r="AR87" s="52" t="s">
        <v>303</v>
      </c>
      <c r="AS87" s="53" t="s">
        <v>338</v>
      </c>
      <c r="AT87" s="133" t="s">
        <v>383</v>
      </c>
    </row>
    <row r="88" spans="1:65" ht="34.5" outlineLevel="3" collapsed="1" x14ac:dyDescent="0.2">
      <c r="A88" s="167"/>
      <c r="B88" s="86" t="s">
        <v>282</v>
      </c>
      <c r="C88" s="77"/>
      <c r="D88" s="78"/>
      <c r="E88" s="78"/>
      <c r="F88" s="78"/>
      <c r="G88" s="79"/>
      <c r="H88" s="79"/>
      <c r="I88" s="78"/>
      <c r="J88" s="78"/>
      <c r="K88" s="78"/>
      <c r="L88" s="78"/>
      <c r="M88" s="80"/>
      <c r="N88" s="80"/>
      <c r="O88" s="81"/>
      <c r="P88" s="81"/>
      <c r="Q88" s="82"/>
      <c r="R88" s="82"/>
      <c r="S88" s="82"/>
      <c r="T88" s="82"/>
      <c r="U88" s="82"/>
      <c r="V88" s="82"/>
      <c r="W88" s="82"/>
      <c r="X88" s="82"/>
      <c r="Y88" s="82"/>
      <c r="Z88" s="82"/>
      <c r="AA88" s="82"/>
      <c r="AB88" s="82"/>
      <c r="AC88" s="83"/>
      <c r="AD88" s="84"/>
      <c r="AE88" s="84"/>
      <c r="AF88" s="84"/>
      <c r="AG88" s="84"/>
      <c r="AH88" s="84"/>
      <c r="AI88" s="84"/>
      <c r="AJ88" s="84"/>
      <c r="AK88" s="84"/>
      <c r="AL88" s="84"/>
      <c r="AM88" s="84"/>
      <c r="AN88" s="84"/>
      <c r="AO88" s="84"/>
      <c r="AP88" s="83"/>
      <c r="AQ88" s="85">
        <f>SUBTOTAL(1,AQ84:AQ87)</f>
        <v>0.82499999999999996</v>
      </c>
      <c r="AR88" s="9" t="s">
        <v>303</v>
      </c>
      <c r="AS88" s="26" t="s">
        <v>338</v>
      </c>
      <c r="AT88" s="143"/>
    </row>
    <row r="89" spans="1:65" ht="94.5" customHeight="1" outlineLevel="2" thickBot="1" x14ac:dyDescent="0.25">
      <c r="A89" s="101" t="s">
        <v>347</v>
      </c>
      <c r="B89" s="102"/>
      <c r="C89" s="103"/>
      <c r="D89" s="104"/>
      <c r="E89" s="104"/>
      <c r="F89" s="104"/>
      <c r="G89" s="105"/>
      <c r="H89" s="105"/>
      <c r="I89" s="104"/>
      <c r="J89" s="104"/>
      <c r="K89" s="104"/>
      <c r="L89" s="104"/>
      <c r="M89" s="106"/>
      <c r="N89" s="106"/>
      <c r="O89" s="107"/>
      <c r="P89" s="107"/>
      <c r="Q89" s="108"/>
      <c r="R89" s="108"/>
      <c r="S89" s="108"/>
      <c r="T89" s="108"/>
      <c r="U89" s="108"/>
      <c r="V89" s="108"/>
      <c r="W89" s="108"/>
      <c r="X89" s="108"/>
      <c r="Y89" s="108"/>
      <c r="Z89" s="108"/>
      <c r="AA89" s="108"/>
      <c r="AB89" s="108"/>
      <c r="AC89" s="109"/>
      <c r="AD89" s="108"/>
      <c r="AE89" s="108"/>
      <c r="AF89" s="108"/>
      <c r="AG89" s="108"/>
      <c r="AH89" s="108"/>
      <c r="AI89" s="108"/>
      <c r="AJ89" s="108"/>
      <c r="AK89" s="108"/>
      <c r="AL89" s="108"/>
      <c r="AM89" s="108"/>
      <c r="AN89" s="108"/>
      <c r="AO89" s="108"/>
      <c r="AP89" s="109"/>
      <c r="AQ89" s="147">
        <f>SUBTOTAL(1,AQ65:AQ87)</f>
        <v>0.6811759356667797</v>
      </c>
      <c r="AR89" s="148"/>
      <c r="AS89" s="149"/>
      <c r="AT89" s="150"/>
      <c r="AX89" s="11"/>
      <c r="AY89" s="11"/>
      <c r="AZ89" s="11"/>
      <c r="BA89" s="11"/>
      <c r="BB89" s="11"/>
    </row>
    <row r="90" spans="1:65" ht="98.25" customHeight="1" outlineLevel="2" thickBot="1" x14ac:dyDescent="0.25">
      <c r="A90" s="156" t="s">
        <v>348</v>
      </c>
      <c r="B90" s="157"/>
      <c r="C90" s="158"/>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2">
        <f>+AVERAGE(AQ89,AQ64,AQ42,AQ21)</f>
        <v>0.67401408654107808</v>
      </c>
      <c r="AR90" s="153" t="s">
        <v>303</v>
      </c>
      <c r="AS90" s="154" t="s">
        <v>338</v>
      </c>
      <c r="AT90" s="155" t="s">
        <v>369</v>
      </c>
      <c r="AU90" s="11"/>
      <c r="AV90" s="11"/>
      <c r="AW90" s="11"/>
      <c r="AX90" s="11"/>
      <c r="AY90" s="11"/>
      <c r="AZ90" s="11"/>
      <c r="BA90" s="11"/>
      <c r="BB90" s="11"/>
      <c r="BC90" s="11"/>
      <c r="BD90" s="11"/>
      <c r="BE90" s="11"/>
      <c r="BF90" s="11"/>
      <c r="BG90" s="11"/>
      <c r="BH90" s="11"/>
      <c r="BI90" s="11"/>
      <c r="BJ90" s="11"/>
      <c r="BK90" s="11"/>
      <c r="BL90" s="11"/>
      <c r="BM90" s="11"/>
    </row>
    <row r="91" spans="1:65" ht="51" customHeight="1" thickBot="1" x14ac:dyDescent="0.25">
      <c r="A91" s="123"/>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7"/>
      <c r="AR91" s="1"/>
      <c r="AS91" s="1"/>
      <c r="AT91" s="144"/>
      <c r="AU91" s="11"/>
      <c r="AV91" s="11"/>
      <c r="AW91" s="11"/>
      <c r="AX91" s="11"/>
      <c r="AY91" s="11"/>
      <c r="AZ91" s="11"/>
      <c r="BA91" s="11"/>
      <c r="BB91" s="11"/>
      <c r="BC91" s="11"/>
      <c r="BD91" s="11"/>
      <c r="BE91" s="11"/>
      <c r="BF91" s="11"/>
      <c r="BG91" s="11"/>
      <c r="BH91" s="11"/>
      <c r="BI91" s="11"/>
      <c r="BJ91" s="11"/>
      <c r="BK91" s="11"/>
      <c r="BL91" s="11"/>
      <c r="BM91" s="11"/>
    </row>
    <row r="92" spans="1:65" ht="51" customHeight="1" thickBot="1" x14ac:dyDescent="0.25">
      <c r="A92" s="181" t="s">
        <v>384</v>
      </c>
      <c r="B92" s="182" t="s">
        <v>385</v>
      </c>
      <c r="C92" s="183" t="s">
        <v>386</v>
      </c>
      <c r="D92" s="182" t="s">
        <v>387</v>
      </c>
      <c r="E92" s="183" t="s">
        <v>388</v>
      </c>
      <c r="F92" s="182">
        <v>1</v>
      </c>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82" t="s">
        <v>387</v>
      </c>
      <c r="AR92" s="183" t="s">
        <v>388</v>
      </c>
      <c r="AS92" s="182">
        <v>1</v>
      </c>
      <c r="AT92" s="144"/>
      <c r="AU92" s="11"/>
      <c r="AV92" s="11"/>
      <c r="AW92" s="11"/>
      <c r="AX92" s="11"/>
      <c r="AY92" s="11"/>
      <c r="AZ92" s="11"/>
      <c r="BA92" s="11"/>
      <c r="BB92" s="11"/>
      <c r="BC92" s="11"/>
      <c r="BD92" s="11"/>
      <c r="BE92" s="11"/>
      <c r="BF92" s="11"/>
      <c r="BG92" s="11"/>
      <c r="BH92" s="11"/>
      <c r="BI92" s="11"/>
      <c r="BJ92" s="11"/>
      <c r="BK92" s="11"/>
      <c r="BL92" s="11"/>
      <c r="BM92" s="11"/>
    </row>
    <row r="93" spans="1:65" ht="51" customHeight="1" x14ac:dyDescent="0.2">
      <c r="A93" s="12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7"/>
      <c r="AR93" s="1"/>
      <c r="AS93" s="1"/>
      <c r="AT93" s="144"/>
      <c r="AU93" s="11"/>
      <c r="AV93" s="11"/>
      <c r="AW93" s="11"/>
      <c r="AX93" s="11"/>
      <c r="AY93" s="11"/>
      <c r="AZ93" s="11"/>
      <c r="BA93" s="11"/>
      <c r="BB93" s="11"/>
      <c r="BC93" s="11"/>
      <c r="BD93" s="11"/>
      <c r="BE93" s="11"/>
      <c r="BF93" s="11"/>
      <c r="BG93" s="11"/>
      <c r="BH93" s="11"/>
      <c r="BI93" s="11"/>
      <c r="BJ93" s="11"/>
      <c r="BK93" s="11"/>
      <c r="BL93" s="11"/>
      <c r="BM93" s="11"/>
    </row>
    <row r="94" spans="1:65" ht="51" customHeight="1" x14ac:dyDescent="0.2">
      <c r="A94" s="12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7"/>
      <c r="AR94" s="1"/>
      <c r="AS94" s="1"/>
      <c r="AT94" s="144"/>
      <c r="AU94" s="11"/>
      <c r="AV94" s="11"/>
      <c r="AW94" s="11"/>
      <c r="AX94" s="11"/>
      <c r="AY94" s="11"/>
      <c r="AZ94" s="11"/>
      <c r="BA94" s="11"/>
      <c r="BB94" s="11"/>
      <c r="BC94" s="11"/>
      <c r="BD94" s="11"/>
      <c r="BE94" s="11"/>
      <c r="BF94" s="11"/>
      <c r="BG94" s="11"/>
      <c r="BH94" s="11"/>
      <c r="BI94" s="11"/>
      <c r="BJ94" s="11"/>
      <c r="BK94" s="11"/>
      <c r="BL94" s="11"/>
      <c r="BM94" s="11"/>
    </row>
    <row r="95" spans="1:65" ht="51" customHeight="1" x14ac:dyDescent="0.2">
      <c r="A95" s="123"/>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7"/>
      <c r="AR95" s="1"/>
      <c r="AS95" s="1"/>
      <c r="AT95" s="144"/>
      <c r="AU95" s="11"/>
      <c r="AV95" s="11"/>
      <c r="AW95" s="11"/>
      <c r="AX95" s="11"/>
      <c r="AY95" s="11"/>
      <c r="AZ95" s="11"/>
      <c r="BA95" s="11"/>
      <c r="BB95" s="11"/>
      <c r="BC95" s="11"/>
      <c r="BD95" s="11"/>
      <c r="BE95" s="11"/>
      <c r="BF95" s="11"/>
      <c r="BG95" s="11"/>
      <c r="BH95" s="11"/>
      <c r="BI95" s="11"/>
      <c r="BJ95" s="11"/>
      <c r="BK95" s="11"/>
      <c r="BL95" s="11"/>
      <c r="BM95" s="11"/>
    </row>
    <row r="96" spans="1:65" ht="51" customHeight="1" x14ac:dyDescent="0.2">
      <c r="A96" s="123"/>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7"/>
      <c r="AR96" s="1"/>
      <c r="AS96" s="1"/>
      <c r="AT96" s="144"/>
      <c r="AU96" s="11"/>
      <c r="AV96" s="11"/>
      <c r="AW96" s="11"/>
      <c r="AX96" s="11"/>
      <c r="AY96" s="11"/>
      <c r="AZ96" s="11"/>
      <c r="BA96" s="11"/>
      <c r="BB96" s="11"/>
      <c r="BC96" s="11"/>
      <c r="BD96" s="11"/>
      <c r="BE96" s="11"/>
      <c r="BF96" s="11"/>
      <c r="BG96" s="11"/>
      <c r="BH96" s="11"/>
      <c r="BI96" s="11"/>
      <c r="BJ96" s="11"/>
      <c r="BK96" s="11"/>
      <c r="BL96" s="11"/>
      <c r="BM96" s="11"/>
    </row>
    <row r="97" spans="1:65" ht="51" customHeight="1" x14ac:dyDescent="0.2">
      <c r="A97" s="123"/>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7"/>
      <c r="AR97" s="1"/>
      <c r="AS97" s="1"/>
      <c r="AT97" s="144"/>
      <c r="AU97" s="11"/>
      <c r="AV97" s="11"/>
      <c r="AW97" s="11"/>
      <c r="AX97" s="11"/>
      <c r="AY97" s="11"/>
      <c r="AZ97" s="11"/>
      <c r="BA97" s="11"/>
      <c r="BB97" s="11"/>
      <c r="BC97" s="11"/>
      <c r="BD97" s="11"/>
      <c r="BE97" s="11"/>
      <c r="BF97" s="11"/>
      <c r="BG97" s="11"/>
      <c r="BH97" s="11"/>
      <c r="BI97" s="11"/>
      <c r="BJ97" s="11"/>
      <c r="BK97" s="11"/>
      <c r="BL97" s="11"/>
      <c r="BM97" s="11"/>
    </row>
    <row r="98" spans="1:65" ht="51" customHeight="1" x14ac:dyDescent="0.2">
      <c r="A98" s="123"/>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7"/>
      <c r="AR98" s="1"/>
      <c r="AS98" s="1"/>
      <c r="AT98" s="144"/>
      <c r="AU98" s="11"/>
      <c r="AV98" s="11"/>
      <c r="AW98" s="11"/>
      <c r="AX98" s="11"/>
      <c r="AY98" s="11"/>
      <c r="AZ98" s="11"/>
      <c r="BA98" s="11"/>
      <c r="BB98" s="11"/>
      <c r="BC98" s="11"/>
      <c r="BD98" s="11"/>
      <c r="BE98" s="11"/>
      <c r="BF98" s="11"/>
      <c r="BG98" s="11"/>
      <c r="BH98" s="11"/>
      <c r="BI98" s="11"/>
      <c r="BJ98" s="11"/>
      <c r="BK98" s="11"/>
      <c r="BL98" s="11"/>
      <c r="BM98" s="11"/>
    </row>
    <row r="99" spans="1:65" ht="51" customHeight="1" x14ac:dyDescent="0.2">
      <c r="A99" s="123"/>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7"/>
      <c r="AR99" s="1"/>
      <c r="AS99" s="1"/>
      <c r="AT99" s="144"/>
      <c r="AU99" s="11"/>
      <c r="AV99" s="11"/>
      <c r="AW99" s="11"/>
      <c r="AX99" s="11"/>
      <c r="AY99" s="11"/>
      <c r="AZ99" s="11"/>
      <c r="BA99" s="11"/>
      <c r="BB99" s="11"/>
      <c r="BC99" s="11"/>
      <c r="BD99" s="11"/>
      <c r="BE99" s="11"/>
      <c r="BF99" s="11"/>
      <c r="BG99" s="11"/>
      <c r="BH99" s="11"/>
      <c r="BI99" s="11"/>
      <c r="BJ99" s="11"/>
      <c r="BK99" s="11"/>
      <c r="BL99" s="11"/>
      <c r="BM99" s="11"/>
    </row>
    <row r="100" spans="1:65" ht="51" customHeight="1" x14ac:dyDescent="0.2">
      <c r="A100" s="123"/>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7"/>
      <c r="AR100" s="1"/>
      <c r="AS100" s="1"/>
      <c r="AT100" s="144"/>
      <c r="AU100" s="11"/>
      <c r="AV100" s="11"/>
      <c r="AW100" s="11"/>
      <c r="AX100" s="11"/>
      <c r="AY100" s="11"/>
      <c r="AZ100" s="11"/>
      <c r="BA100" s="11"/>
      <c r="BB100" s="11"/>
      <c r="BC100" s="11"/>
      <c r="BD100" s="11"/>
      <c r="BE100" s="11"/>
      <c r="BF100" s="11"/>
      <c r="BG100" s="11"/>
      <c r="BH100" s="11"/>
      <c r="BI100" s="11"/>
      <c r="BJ100" s="11"/>
      <c r="BK100" s="11"/>
      <c r="BL100" s="11"/>
      <c r="BM100" s="11"/>
    </row>
    <row r="101" spans="1:65" ht="51" customHeight="1" x14ac:dyDescent="0.2">
      <c r="A101" s="123"/>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7"/>
      <c r="AR101" s="1"/>
      <c r="AS101" s="1"/>
      <c r="AT101" s="144"/>
      <c r="AU101" s="11"/>
      <c r="AV101" s="11"/>
      <c r="AW101" s="11"/>
      <c r="AX101" s="11"/>
      <c r="AY101" s="11"/>
      <c r="AZ101" s="11"/>
      <c r="BA101" s="11"/>
      <c r="BB101" s="11"/>
      <c r="BC101" s="11"/>
      <c r="BD101" s="11"/>
      <c r="BE101" s="11"/>
      <c r="BF101" s="11"/>
      <c r="BG101" s="11"/>
      <c r="BH101" s="11"/>
      <c r="BI101" s="11"/>
      <c r="BJ101" s="11"/>
      <c r="BK101" s="11"/>
      <c r="BL101" s="11"/>
      <c r="BM101" s="11"/>
    </row>
    <row r="102" spans="1:65" ht="51" customHeight="1" x14ac:dyDescent="0.2">
      <c r="A102" s="123"/>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7"/>
      <c r="AR102" s="1"/>
      <c r="AS102" s="1"/>
      <c r="AT102" s="144"/>
      <c r="AU102" s="11"/>
      <c r="AV102" s="11"/>
      <c r="AW102" s="11"/>
      <c r="AX102" s="11"/>
      <c r="AY102" s="11"/>
      <c r="AZ102" s="11"/>
      <c r="BA102" s="11"/>
      <c r="BB102" s="11"/>
      <c r="BC102" s="11"/>
      <c r="BD102" s="11"/>
      <c r="BE102" s="11"/>
      <c r="BF102" s="11"/>
      <c r="BG102" s="11"/>
      <c r="BH102" s="11"/>
      <c r="BI102" s="11"/>
      <c r="BJ102" s="11"/>
      <c r="BK102" s="11"/>
      <c r="BL102" s="11"/>
      <c r="BM102" s="11"/>
    </row>
    <row r="103" spans="1:65" ht="51" customHeight="1" x14ac:dyDescent="0.2">
      <c r="A103" s="123"/>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7"/>
      <c r="AR103" s="1"/>
      <c r="AS103" s="1"/>
      <c r="AT103" s="144"/>
      <c r="AU103" s="11"/>
      <c r="AV103" s="11"/>
      <c r="AW103" s="11"/>
      <c r="AX103" s="11"/>
      <c r="AY103" s="11"/>
      <c r="AZ103" s="11"/>
      <c r="BA103" s="11"/>
      <c r="BB103" s="11"/>
      <c r="BC103" s="11"/>
      <c r="BD103" s="11"/>
      <c r="BE103" s="11"/>
      <c r="BF103" s="11"/>
      <c r="BG103" s="11"/>
      <c r="BH103" s="11"/>
      <c r="BI103" s="11"/>
      <c r="BJ103" s="11"/>
      <c r="BK103" s="11"/>
      <c r="BL103" s="11"/>
      <c r="BM103" s="11"/>
    </row>
    <row r="104" spans="1:65" ht="51" customHeight="1" x14ac:dyDescent="0.2">
      <c r="A104" s="123"/>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7"/>
      <c r="AR104" s="1"/>
      <c r="AS104" s="1"/>
      <c r="AT104" s="144"/>
      <c r="AU104" s="11"/>
      <c r="AV104" s="11"/>
      <c r="AW104" s="11"/>
      <c r="AX104" s="11"/>
      <c r="AY104" s="11"/>
      <c r="AZ104" s="11"/>
      <c r="BA104" s="11"/>
      <c r="BB104" s="11"/>
      <c r="BC104" s="11"/>
      <c r="BD104" s="11"/>
      <c r="BE104" s="11"/>
      <c r="BF104" s="11"/>
      <c r="BG104" s="11"/>
      <c r="BH104" s="11"/>
      <c r="BI104" s="11"/>
      <c r="BJ104" s="11"/>
      <c r="BK104" s="11"/>
      <c r="BL104" s="11"/>
      <c r="BM104" s="11"/>
    </row>
    <row r="105" spans="1:65" ht="51" customHeight="1" x14ac:dyDescent="0.2">
      <c r="A105" s="123"/>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7"/>
      <c r="AR105" s="1"/>
      <c r="AS105" s="1"/>
      <c r="AT105" s="144"/>
      <c r="AU105" s="11"/>
      <c r="AV105" s="11"/>
      <c r="AW105" s="11"/>
      <c r="AX105" s="11"/>
      <c r="AY105" s="11"/>
      <c r="AZ105" s="11"/>
      <c r="BA105" s="11"/>
      <c r="BB105" s="11"/>
      <c r="BC105" s="11"/>
      <c r="BD105" s="11"/>
      <c r="BE105" s="11"/>
      <c r="BF105" s="11"/>
      <c r="BG105" s="11"/>
      <c r="BH105" s="11"/>
      <c r="BI105" s="11"/>
      <c r="BJ105" s="11"/>
      <c r="BK105" s="11"/>
      <c r="BL105" s="11"/>
      <c r="BM105" s="11"/>
    </row>
    <row r="106" spans="1:65" ht="51" customHeight="1" x14ac:dyDescent="0.2">
      <c r="A106" s="123"/>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7"/>
      <c r="AR106" s="1"/>
      <c r="AS106" s="1"/>
      <c r="AT106" s="144"/>
      <c r="AU106" s="11"/>
      <c r="AV106" s="11"/>
      <c r="AW106" s="11"/>
      <c r="AX106" s="11"/>
      <c r="AY106" s="11"/>
      <c r="AZ106" s="11"/>
      <c r="BA106" s="11"/>
      <c r="BB106" s="11"/>
      <c r="BC106" s="11"/>
      <c r="BD106" s="11"/>
      <c r="BE106" s="11"/>
      <c r="BF106" s="11"/>
      <c r="BG106" s="11"/>
      <c r="BH106" s="11"/>
      <c r="BI106" s="11"/>
      <c r="BJ106" s="11"/>
      <c r="BK106" s="11"/>
      <c r="BL106" s="11"/>
      <c r="BM106" s="11"/>
    </row>
    <row r="107" spans="1:65" ht="51" customHeight="1" x14ac:dyDescent="0.2">
      <c r="A107" s="123"/>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7"/>
      <c r="AR107" s="1"/>
      <c r="AS107" s="1"/>
      <c r="AT107" s="144"/>
      <c r="AU107" s="11"/>
      <c r="AV107" s="11"/>
      <c r="AW107" s="11"/>
      <c r="AX107" s="11"/>
      <c r="AY107" s="11"/>
      <c r="AZ107" s="11"/>
      <c r="BA107" s="11"/>
      <c r="BB107" s="11"/>
      <c r="BC107" s="11"/>
      <c r="BD107" s="11"/>
      <c r="BE107" s="11"/>
      <c r="BF107" s="11"/>
      <c r="BG107" s="11"/>
      <c r="BH107" s="11"/>
      <c r="BI107" s="11"/>
      <c r="BJ107" s="11"/>
      <c r="BK107" s="11"/>
      <c r="BL107" s="11"/>
      <c r="BM107" s="11"/>
    </row>
    <row r="108" spans="1:65" ht="51" customHeight="1" x14ac:dyDescent="0.2">
      <c r="A108" s="123"/>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7"/>
      <c r="AR108" s="1"/>
      <c r="AS108" s="1"/>
      <c r="AT108" s="144"/>
      <c r="AU108" s="11"/>
      <c r="AV108" s="11"/>
      <c r="AW108" s="11"/>
      <c r="AX108" s="11"/>
      <c r="AY108" s="11"/>
      <c r="AZ108" s="11"/>
      <c r="BA108" s="11"/>
      <c r="BB108" s="11"/>
      <c r="BC108" s="11"/>
      <c r="BD108" s="11"/>
      <c r="BE108" s="11"/>
      <c r="BF108" s="11"/>
      <c r="BG108" s="11"/>
      <c r="BH108" s="11"/>
      <c r="BI108" s="11"/>
      <c r="BJ108" s="11"/>
      <c r="BK108" s="11"/>
      <c r="BL108" s="11"/>
      <c r="BM108" s="11"/>
    </row>
    <row r="109" spans="1:65" ht="51" customHeight="1" x14ac:dyDescent="0.2">
      <c r="A109" s="123"/>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7"/>
      <c r="AR109" s="1"/>
      <c r="AS109" s="1"/>
      <c r="AT109" s="144"/>
      <c r="AU109" s="11"/>
      <c r="AV109" s="11"/>
      <c r="AW109" s="11"/>
      <c r="AX109" s="11"/>
      <c r="AY109" s="11"/>
      <c r="AZ109" s="11"/>
      <c r="BA109" s="11"/>
      <c r="BB109" s="11"/>
      <c r="BC109" s="11"/>
      <c r="BD109" s="11"/>
      <c r="BE109" s="11"/>
      <c r="BF109" s="11"/>
      <c r="BG109" s="11"/>
      <c r="BH109" s="11"/>
      <c r="BI109" s="11"/>
      <c r="BJ109" s="11"/>
      <c r="BK109" s="11"/>
      <c r="BL109" s="11"/>
      <c r="BM109" s="11"/>
    </row>
    <row r="110" spans="1:65" ht="51" customHeight="1" x14ac:dyDescent="0.2">
      <c r="A110" s="123"/>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7"/>
      <c r="AR110" s="1"/>
      <c r="AS110" s="1"/>
      <c r="AT110" s="144"/>
      <c r="AU110" s="11"/>
      <c r="AV110" s="11"/>
      <c r="AW110" s="11"/>
      <c r="AX110" s="11"/>
      <c r="AY110" s="11"/>
      <c r="AZ110" s="11"/>
      <c r="BA110" s="11"/>
      <c r="BB110" s="11"/>
      <c r="BC110" s="11"/>
      <c r="BD110" s="11"/>
      <c r="BE110" s="11"/>
      <c r="BF110" s="11"/>
      <c r="BG110" s="11"/>
      <c r="BH110" s="11"/>
      <c r="BI110" s="11"/>
      <c r="BJ110" s="11"/>
      <c r="BK110" s="11"/>
      <c r="BL110" s="11"/>
      <c r="BM110" s="11"/>
    </row>
    <row r="111" spans="1:65" ht="51" customHeight="1" x14ac:dyDescent="0.2">
      <c r="A111" s="123"/>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7"/>
      <c r="AR111" s="1"/>
      <c r="AS111" s="1"/>
      <c r="AT111" s="144"/>
      <c r="AU111" s="11"/>
      <c r="AV111" s="11"/>
      <c r="AW111" s="11"/>
      <c r="AX111" s="11"/>
      <c r="AY111" s="11"/>
      <c r="AZ111" s="11"/>
      <c r="BA111" s="11"/>
      <c r="BB111" s="11"/>
      <c r="BC111" s="11"/>
      <c r="BD111" s="11"/>
      <c r="BE111" s="11"/>
      <c r="BF111" s="11"/>
      <c r="BG111" s="11"/>
      <c r="BH111" s="11"/>
      <c r="BI111" s="11"/>
      <c r="BJ111" s="11"/>
      <c r="BK111" s="11"/>
      <c r="BL111" s="11"/>
      <c r="BM111" s="11"/>
    </row>
    <row r="112" spans="1:65" ht="51" customHeight="1" x14ac:dyDescent="0.2">
      <c r="A112" s="123"/>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7"/>
      <c r="AR112" s="1"/>
      <c r="AS112" s="1"/>
      <c r="AT112" s="144"/>
      <c r="AU112" s="11"/>
      <c r="AV112" s="11"/>
      <c r="AW112" s="11"/>
      <c r="AX112" s="11"/>
      <c r="AY112" s="11"/>
      <c r="AZ112" s="11"/>
      <c r="BA112" s="11"/>
      <c r="BB112" s="11"/>
      <c r="BC112" s="11"/>
      <c r="BD112" s="11"/>
      <c r="BE112" s="11"/>
      <c r="BF112" s="11"/>
      <c r="BG112" s="11"/>
      <c r="BH112" s="11"/>
      <c r="BI112" s="11"/>
      <c r="BJ112" s="11"/>
      <c r="BK112" s="11"/>
      <c r="BL112" s="11"/>
      <c r="BM112" s="11"/>
    </row>
    <row r="113" spans="1:65" ht="51" customHeight="1" x14ac:dyDescent="0.2">
      <c r="A113" s="123"/>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7"/>
      <c r="AR113" s="1"/>
      <c r="AS113" s="1"/>
      <c r="AT113" s="144"/>
      <c r="AU113" s="11"/>
      <c r="AV113" s="11"/>
      <c r="AW113" s="11"/>
      <c r="AX113" s="11"/>
      <c r="AY113" s="11"/>
      <c r="AZ113" s="11"/>
      <c r="BA113" s="11"/>
      <c r="BB113" s="11"/>
      <c r="BC113" s="11"/>
      <c r="BD113" s="11"/>
      <c r="BE113" s="11"/>
      <c r="BF113" s="11"/>
      <c r="BG113" s="11"/>
      <c r="BH113" s="11"/>
      <c r="BI113" s="11"/>
      <c r="BJ113" s="11"/>
      <c r="BK113" s="11"/>
      <c r="BL113" s="11"/>
      <c r="BM113" s="11"/>
    </row>
    <row r="114" spans="1:65" ht="51" customHeight="1" x14ac:dyDescent="0.2">
      <c r="A114" s="123"/>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7"/>
      <c r="AR114" s="1"/>
      <c r="AS114" s="1"/>
      <c r="AT114" s="144"/>
      <c r="AU114" s="11"/>
      <c r="AV114" s="11"/>
      <c r="AW114" s="11"/>
      <c r="AX114" s="11"/>
      <c r="AY114" s="11"/>
      <c r="AZ114" s="11"/>
      <c r="BA114" s="11"/>
      <c r="BB114" s="11"/>
      <c r="BC114" s="11"/>
      <c r="BD114" s="11"/>
      <c r="BE114" s="11"/>
      <c r="BF114" s="11"/>
      <c r="BG114" s="11"/>
      <c r="BH114" s="11"/>
      <c r="BI114" s="11"/>
      <c r="BJ114" s="11"/>
      <c r="BK114" s="11"/>
      <c r="BL114" s="11"/>
      <c r="BM114" s="11"/>
    </row>
    <row r="115" spans="1:65" ht="51" customHeight="1" x14ac:dyDescent="0.2">
      <c r="A115" s="123"/>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7"/>
      <c r="AR115" s="1"/>
      <c r="AS115" s="1"/>
      <c r="AT115" s="144"/>
      <c r="AU115" s="11"/>
      <c r="AV115" s="11"/>
      <c r="AW115" s="11"/>
      <c r="AX115" s="11"/>
      <c r="AY115" s="11"/>
      <c r="AZ115" s="11"/>
      <c r="BA115" s="11"/>
      <c r="BB115" s="11"/>
      <c r="BC115" s="11"/>
      <c r="BD115" s="11"/>
      <c r="BE115" s="11"/>
      <c r="BF115" s="11"/>
      <c r="BG115" s="11"/>
      <c r="BH115" s="11"/>
      <c r="BI115" s="11"/>
      <c r="BJ115" s="11"/>
      <c r="BK115" s="11"/>
      <c r="BL115" s="11"/>
      <c r="BM115" s="11"/>
    </row>
    <row r="116" spans="1:65" ht="51" customHeight="1" x14ac:dyDescent="0.2">
      <c r="A116" s="123"/>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7"/>
      <c r="AR116" s="1"/>
      <c r="AS116" s="1"/>
      <c r="AT116" s="144"/>
      <c r="AU116" s="11"/>
      <c r="AV116" s="11"/>
      <c r="AW116" s="11"/>
      <c r="AX116" s="11"/>
      <c r="AY116" s="11"/>
      <c r="AZ116" s="11"/>
      <c r="BA116" s="11"/>
      <c r="BB116" s="11"/>
      <c r="BC116" s="11"/>
      <c r="BD116" s="11"/>
      <c r="BE116" s="11"/>
      <c r="BF116" s="11"/>
      <c r="BG116" s="11"/>
      <c r="BH116" s="11"/>
      <c r="BI116" s="11"/>
      <c r="BJ116" s="11"/>
      <c r="BK116" s="11"/>
      <c r="BL116" s="11"/>
      <c r="BM116" s="11"/>
    </row>
    <row r="117" spans="1:65" ht="51" customHeight="1" x14ac:dyDescent="0.2">
      <c r="A117" s="123"/>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7"/>
      <c r="AR117" s="1"/>
      <c r="AS117" s="1"/>
      <c r="AT117" s="144"/>
      <c r="AU117" s="11"/>
      <c r="AV117" s="11"/>
      <c r="AW117" s="11"/>
      <c r="AX117" s="11"/>
      <c r="AY117" s="11"/>
      <c r="AZ117" s="11"/>
      <c r="BA117" s="11"/>
      <c r="BB117" s="11"/>
      <c r="BC117" s="11"/>
      <c r="BD117" s="11"/>
      <c r="BE117" s="11"/>
      <c r="BF117" s="11"/>
      <c r="BG117" s="11"/>
      <c r="BH117" s="11"/>
      <c r="BI117" s="11"/>
      <c r="BJ117" s="11"/>
      <c r="BK117" s="11"/>
      <c r="BL117" s="11"/>
      <c r="BM117" s="11"/>
    </row>
    <row r="118" spans="1:65" ht="51" customHeight="1" x14ac:dyDescent="0.2">
      <c r="A118" s="12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7"/>
      <c r="AR118" s="1"/>
      <c r="AS118" s="1"/>
      <c r="AT118" s="144"/>
      <c r="AU118" s="11"/>
      <c r="AV118" s="11"/>
      <c r="AW118" s="11"/>
      <c r="AX118" s="11"/>
      <c r="AY118" s="11"/>
      <c r="AZ118" s="11"/>
      <c r="BA118" s="11"/>
      <c r="BB118" s="11"/>
      <c r="BC118" s="11"/>
      <c r="BD118" s="11"/>
      <c r="BE118" s="11"/>
      <c r="BF118" s="11"/>
      <c r="BG118" s="11"/>
      <c r="BH118" s="11"/>
      <c r="BI118" s="11"/>
      <c r="BJ118" s="11"/>
      <c r="BK118" s="11"/>
      <c r="BL118" s="11"/>
      <c r="BM118" s="11"/>
    </row>
    <row r="119" spans="1:65" ht="51" customHeight="1" x14ac:dyDescent="0.2">
      <c r="A119" s="123"/>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7"/>
      <c r="AR119" s="1"/>
      <c r="AS119" s="1"/>
      <c r="AT119" s="144"/>
      <c r="AU119" s="11"/>
      <c r="AV119" s="11"/>
      <c r="AW119" s="11"/>
      <c r="AX119" s="11"/>
      <c r="AY119" s="11"/>
      <c r="AZ119" s="11"/>
      <c r="BA119" s="11"/>
      <c r="BB119" s="11"/>
      <c r="BC119" s="11"/>
      <c r="BD119" s="11"/>
      <c r="BE119" s="11"/>
      <c r="BF119" s="11"/>
      <c r="BG119" s="11"/>
      <c r="BH119" s="11"/>
      <c r="BI119" s="11"/>
      <c r="BJ119" s="11"/>
      <c r="BK119" s="11"/>
      <c r="BL119" s="11"/>
      <c r="BM119" s="11"/>
    </row>
    <row r="120" spans="1:65" ht="51" customHeight="1" x14ac:dyDescent="0.2">
      <c r="A120" s="12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7"/>
      <c r="AR120" s="1"/>
      <c r="AS120" s="1"/>
      <c r="AT120" s="144"/>
      <c r="AU120" s="11"/>
      <c r="AV120" s="11"/>
      <c r="AW120" s="11"/>
      <c r="AX120" s="11"/>
      <c r="AY120" s="11"/>
      <c r="AZ120" s="11"/>
      <c r="BA120" s="11"/>
      <c r="BB120" s="11"/>
      <c r="BC120" s="11"/>
      <c r="BD120" s="11"/>
      <c r="BE120" s="11"/>
      <c r="BF120" s="11"/>
      <c r="BG120" s="11"/>
      <c r="BH120" s="11"/>
      <c r="BI120" s="11"/>
      <c r="BJ120" s="11"/>
      <c r="BK120" s="11"/>
      <c r="BL120" s="11"/>
      <c r="BM120" s="11"/>
    </row>
    <row r="121" spans="1:65" ht="51" customHeight="1" x14ac:dyDescent="0.2">
      <c r="A121" s="123"/>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7"/>
      <c r="AR121" s="1"/>
      <c r="AS121" s="1"/>
      <c r="AT121" s="144"/>
      <c r="AU121" s="11"/>
      <c r="AV121" s="11"/>
      <c r="AW121" s="11"/>
      <c r="AX121" s="11"/>
      <c r="AY121" s="11"/>
      <c r="AZ121" s="11"/>
      <c r="BA121" s="11"/>
      <c r="BB121" s="11"/>
      <c r="BC121" s="11"/>
      <c r="BD121" s="11"/>
      <c r="BE121" s="11"/>
      <c r="BF121" s="11"/>
      <c r="BG121" s="11"/>
      <c r="BH121" s="11"/>
      <c r="BI121" s="11"/>
      <c r="BJ121" s="11"/>
      <c r="BK121" s="11"/>
      <c r="BL121" s="11"/>
      <c r="BM121" s="11"/>
    </row>
    <row r="122" spans="1:65" ht="51" customHeight="1" x14ac:dyDescent="0.2">
      <c r="A122" s="12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7"/>
      <c r="AR122" s="1"/>
      <c r="AS122" s="1"/>
      <c r="AT122" s="144"/>
      <c r="AU122" s="11"/>
      <c r="AV122" s="11"/>
      <c r="AW122" s="11"/>
      <c r="AX122" s="11"/>
      <c r="AY122" s="11"/>
      <c r="AZ122" s="11"/>
      <c r="BA122" s="11"/>
      <c r="BB122" s="11"/>
      <c r="BC122" s="11"/>
      <c r="BD122" s="11"/>
      <c r="BE122" s="11"/>
      <c r="BF122" s="11"/>
      <c r="BG122" s="11"/>
      <c r="BH122" s="11"/>
      <c r="BI122" s="11"/>
      <c r="BJ122" s="11"/>
      <c r="BK122" s="11"/>
      <c r="BL122" s="11"/>
      <c r="BM122" s="11"/>
    </row>
    <row r="123" spans="1:65" ht="51" customHeight="1" x14ac:dyDescent="0.2">
      <c r="A123" s="12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7"/>
      <c r="AR123" s="1"/>
      <c r="AS123" s="1"/>
      <c r="AT123" s="144"/>
      <c r="AU123" s="11"/>
      <c r="AV123" s="11"/>
      <c r="AW123" s="11"/>
      <c r="AX123" s="11"/>
      <c r="AY123" s="11"/>
      <c r="AZ123" s="11"/>
      <c r="BA123" s="11"/>
      <c r="BB123" s="11"/>
      <c r="BC123" s="11"/>
      <c r="BD123" s="11"/>
      <c r="BE123" s="11"/>
      <c r="BF123" s="11"/>
      <c r="BG123" s="11"/>
      <c r="BH123" s="11"/>
      <c r="BI123" s="11"/>
      <c r="BJ123" s="11"/>
      <c r="BK123" s="11"/>
      <c r="BL123" s="11"/>
      <c r="BM123" s="11"/>
    </row>
    <row r="124" spans="1:65" ht="51" customHeight="1" x14ac:dyDescent="0.2">
      <c r="A124" s="12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7"/>
      <c r="AR124" s="1"/>
      <c r="AS124" s="1"/>
      <c r="AT124" s="144"/>
      <c r="AU124" s="11"/>
      <c r="AV124" s="11"/>
      <c r="AW124" s="11"/>
      <c r="AX124" s="11"/>
      <c r="AY124" s="11"/>
      <c r="AZ124" s="11"/>
      <c r="BA124" s="11"/>
      <c r="BB124" s="11"/>
      <c r="BC124" s="11"/>
      <c r="BD124" s="11"/>
      <c r="BE124" s="11"/>
      <c r="BF124" s="11"/>
      <c r="BG124" s="11"/>
      <c r="BH124" s="11"/>
      <c r="BI124" s="11"/>
      <c r="BJ124" s="11"/>
      <c r="BK124" s="11"/>
      <c r="BL124" s="11"/>
      <c r="BM124" s="11"/>
    </row>
    <row r="125" spans="1:65" ht="51" customHeight="1" x14ac:dyDescent="0.2">
      <c r="A125" s="12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7"/>
      <c r="AR125" s="1"/>
      <c r="AS125" s="1"/>
      <c r="AT125" s="144"/>
      <c r="AU125" s="11"/>
      <c r="AV125" s="11"/>
      <c r="AW125" s="11"/>
      <c r="AX125" s="11"/>
      <c r="AY125" s="11"/>
      <c r="AZ125" s="11"/>
      <c r="BA125" s="11"/>
      <c r="BB125" s="11"/>
      <c r="BC125" s="11"/>
      <c r="BD125" s="11"/>
      <c r="BE125" s="11"/>
      <c r="BF125" s="11"/>
      <c r="BG125" s="11"/>
      <c r="BH125" s="11"/>
      <c r="BI125" s="11"/>
      <c r="BJ125" s="11"/>
      <c r="BK125" s="11"/>
      <c r="BL125" s="11"/>
      <c r="BM125" s="11"/>
    </row>
    <row r="126" spans="1:65" ht="51" customHeight="1" x14ac:dyDescent="0.2">
      <c r="A126" s="12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7"/>
      <c r="AR126" s="1"/>
      <c r="AS126" s="1"/>
      <c r="AT126" s="144"/>
      <c r="AU126" s="11"/>
      <c r="AV126" s="11"/>
      <c r="AW126" s="11"/>
      <c r="AX126" s="11"/>
      <c r="AY126" s="11"/>
      <c r="AZ126" s="11"/>
      <c r="BA126" s="11"/>
      <c r="BB126" s="11"/>
      <c r="BC126" s="11"/>
      <c r="BD126" s="11"/>
      <c r="BE126" s="11"/>
      <c r="BF126" s="11"/>
      <c r="BG126" s="11"/>
      <c r="BH126" s="11"/>
      <c r="BI126" s="11"/>
      <c r="BJ126" s="11"/>
      <c r="BK126" s="11"/>
      <c r="BL126" s="11"/>
      <c r="BM126" s="11"/>
    </row>
    <row r="127" spans="1:65" ht="51" customHeight="1" x14ac:dyDescent="0.2">
      <c r="A127" s="12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7"/>
      <c r="AR127" s="1"/>
      <c r="AS127" s="1"/>
      <c r="AT127" s="144"/>
      <c r="AU127" s="11"/>
      <c r="AV127" s="11"/>
      <c r="AW127" s="11"/>
      <c r="AX127" s="11"/>
      <c r="AY127" s="11"/>
      <c r="AZ127" s="11"/>
      <c r="BA127" s="11"/>
      <c r="BB127" s="11"/>
      <c r="BC127" s="11"/>
      <c r="BD127" s="11"/>
      <c r="BE127" s="11"/>
      <c r="BF127" s="11"/>
      <c r="BG127" s="11"/>
      <c r="BH127" s="11"/>
      <c r="BI127" s="11"/>
      <c r="BJ127" s="11"/>
      <c r="BK127" s="11"/>
      <c r="BL127" s="11"/>
      <c r="BM127" s="11"/>
    </row>
    <row r="128" spans="1:65" ht="51" customHeight="1" x14ac:dyDescent="0.2">
      <c r="A128" s="12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7"/>
      <c r="AR128" s="1"/>
      <c r="AS128" s="1"/>
      <c r="AT128" s="144"/>
      <c r="AU128" s="11"/>
      <c r="AV128" s="11"/>
      <c r="AW128" s="11"/>
      <c r="AX128" s="11"/>
      <c r="AY128" s="11"/>
      <c r="AZ128" s="11"/>
      <c r="BA128" s="11"/>
      <c r="BB128" s="11"/>
      <c r="BC128" s="11"/>
      <c r="BD128" s="11"/>
      <c r="BE128" s="11"/>
      <c r="BF128" s="11"/>
      <c r="BG128" s="11"/>
      <c r="BH128" s="11"/>
      <c r="BI128" s="11"/>
      <c r="BJ128" s="11"/>
      <c r="BK128" s="11"/>
      <c r="BL128" s="11"/>
      <c r="BM128" s="11"/>
    </row>
    <row r="129" spans="1:65" ht="51" customHeight="1" x14ac:dyDescent="0.2">
      <c r="A129" s="12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7"/>
      <c r="AR129" s="1"/>
      <c r="AS129" s="1"/>
      <c r="AT129" s="144"/>
      <c r="AU129" s="11"/>
      <c r="AV129" s="11"/>
      <c r="AW129" s="11"/>
      <c r="AX129" s="11"/>
      <c r="AY129" s="11"/>
      <c r="AZ129" s="11"/>
      <c r="BA129" s="11"/>
      <c r="BB129" s="11"/>
      <c r="BC129" s="11"/>
      <c r="BD129" s="11"/>
      <c r="BE129" s="11"/>
      <c r="BF129" s="11"/>
      <c r="BG129" s="11"/>
      <c r="BH129" s="11"/>
      <c r="BI129" s="11"/>
      <c r="BJ129" s="11"/>
      <c r="BK129" s="11"/>
      <c r="BL129" s="11"/>
      <c r="BM129" s="11"/>
    </row>
    <row r="130" spans="1:65" ht="51" customHeight="1" x14ac:dyDescent="0.2">
      <c r="A130" s="12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7"/>
      <c r="AR130" s="1"/>
      <c r="AS130" s="1"/>
      <c r="AT130" s="144"/>
      <c r="AU130" s="11"/>
      <c r="AV130" s="11"/>
      <c r="AW130" s="11"/>
      <c r="AX130" s="11"/>
      <c r="AY130" s="11"/>
      <c r="AZ130" s="11"/>
      <c r="BA130" s="11"/>
      <c r="BB130" s="11"/>
      <c r="BC130" s="11"/>
      <c r="BD130" s="11"/>
      <c r="BE130" s="11"/>
      <c r="BF130" s="11"/>
      <c r="BG130" s="11"/>
      <c r="BH130" s="11"/>
      <c r="BI130" s="11"/>
      <c r="BJ130" s="11"/>
      <c r="BK130" s="11"/>
      <c r="BL130" s="11"/>
      <c r="BM130" s="11"/>
    </row>
    <row r="131" spans="1:65" ht="51" customHeight="1" x14ac:dyDescent="0.2">
      <c r="A131" s="12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7"/>
      <c r="AR131" s="1"/>
      <c r="AS131" s="1"/>
      <c r="AT131" s="144"/>
      <c r="AU131" s="11"/>
      <c r="AV131" s="11"/>
      <c r="AW131" s="11"/>
      <c r="AX131" s="11"/>
      <c r="AY131" s="11"/>
      <c r="AZ131" s="11"/>
      <c r="BA131" s="11"/>
      <c r="BB131" s="11"/>
      <c r="BC131" s="11"/>
      <c r="BD131" s="11"/>
      <c r="BE131" s="11"/>
      <c r="BF131" s="11"/>
      <c r="BG131" s="11"/>
      <c r="BH131" s="11"/>
      <c r="BI131" s="11"/>
      <c r="BJ131" s="11"/>
      <c r="BK131" s="11"/>
      <c r="BL131" s="11"/>
      <c r="BM131" s="11"/>
    </row>
    <row r="132" spans="1:65" ht="51" customHeight="1" x14ac:dyDescent="0.2">
      <c r="A132" s="12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7"/>
      <c r="AR132" s="1"/>
      <c r="AS132" s="1"/>
      <c r="AT132" s="144"/>
      <c r="AU132" s="11"/>
      <c r="AV132" s="11"/>
      <c r="AW132" s="11"/>
      <c r="AX132" s="11"/>
      <c r="AY132" s="11"/>
      <c r="AZ132" s="11"/>
      <c r="BA132" s="11"/>
      <c r="BB132" s="11"/>
      <c r="BC132" s="11"/>
      <c r="BD132" s="11"/>
      <c r="BE132" s="11"/>
      <c r="BF132" s="11"/>
      <c r="BG132" s="11"/>
      <c r="BH132" s="11"/>
      <c r="BI132" s="11"/>
      <c r="BJ132" s="11"/>
      <c r="BK132" s="11"/>
      <c r="BL132" s="11"/>
      <c r="BM132" s="11"/>
    </row>
    <row r="133" spans="1:65" ht="51" customHeight="1" x14ac:dyDescent="0.2">
      <c r="A133" s="12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7"/>
      <c r="AR133" s="1"/>
      <c r="AS133" s="1"/>
      <c r="AT133" s="144"/>
      <c r="AU133" s="11"/>
      <c r="AV133" s="11"/>
      <c r="AW133" s="11"/>
      <c r="AX133" s="11"/>
      <c r="AY133" s="11"/>
      <c r="AZ133" s="11"/>
      <c r="BA133" s="11"/>
      <c r="BB133" s="11"/>
      <c r="BC133" s="11"/>
      <c r="BD133" s="11"/>
      <c r="BE133" s="11"/>
      <c r="BF133" s="11"/>
      <c r="BG133" s="11"/>
      <c r="BH133" s="11"/>
      <c r="BI133" s="11"/>
      <c r="BJ133" s="11"/>
      <c r="BK133" s="11"/>
      <c r="BL133" s="11"/>
      <c r="BM133" s="11"/>
    </row>
    <row r="134" spans="1:65" ht="51" customHeight="1" x14ac:dyDescent="0.2">
      <c r="A134" s="12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7"/>
      <c r="AR134" s="1"/>
      <c r="AS134" s="1"/>
      <c r="AT134" s="144"/>
      <c r="AU134" s="11"/>
      <c r="AV134" s="11"/>
      <c r="AW134" s="11"/>
      <c r="AX134" s="11"/>
      <c r="AY134" s="11"/>
      <c r="AZ134" s="11"/>
      <c r="BA134" s="11"/>
      <c r="BB134" s="11"/>
      <c r="BC134" s="11"/>
      <c r="BD134" s="11"/>
      <c r="BE134" s="11"/>
      <c r="BF134" s="11"/>
      <c r="BG134" s="11"/>
      <c r="BH134" s="11"/>
      <c r="BI134" s="11"/>
      <c r="BJ134" s="11"/>
      <c r="BK134" s="11"/>
      <c r="BL134" s="11"/>
      <c r="BM134" s="11"/>
    </row>
    <row r="135" spans="1:65" ht="51" customHeight="1" x14ac:dyDescent="0.2">
      <c r="A135" s="12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7"/>
      <c r="AR135" s="1"/>
      <c r="AS135" s="1"/>
      <c r="AT135" s="144"/>
      <c r="AU135" s="11"/>
      <c r="AV135" s="11"/>
      <c r="AW135" s="11"/>
      <c r="AX135" s="11"/>
      <c r="AY135" s="11"/>
      <c r="AZ135" s="11"/>
      <c r="BA135" s="11"/>
      <c r="BB135" s="11"/>
      <c r="BC135" s="11"/>
      <c r="BD135" s="11"/>
      <c r="BE135" s="11"/>
      <c r="BF135" s="11"/>
      <c r="BG135" s="11"/>
      <c r="BH135" s="11"/>
      <c r="BI135" s="11"/>
      <c r="BJ135" s="11"/>
      <c r="BK135" s="11"/>
      <c r="BL135" s="11"/>
      <c r="BM135" s="11"/>
    </row>
    <row r="136" spans="1:65" ht="51" customHeight="1" x14ac:dyDescent="0.2">
      <c r="A136" s="12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7"/>
      <c r="AR136" s="1"/>
      <c r="AS136" s="1"/>
      <c r="AT136" s="144"/>
      <c r="AU136" s="11"/>
      <c r="AV136" s="11"/>
      <c r="AW136" s="11"/>
      <c r="AX136" s="11"/>
      <c r="AY136" s="11"/>
      <c r="AZ136" s="11"/>
      <c r="BA136" s="11"/>
      <c r="BB136" s="11"/>
      <c r="BC136" s="11"/>
      <c r="BD136" s="11"/>
      <c r="BE136" s="11"/>
      <c r="BF136" s="11"/>
      <c r="BG136" s="11"/>
      <c r="BH136" s="11"/>
      <c r="BI136" s="11"/>
      <c r="BJ136" s="11"/>
      <c r="BK136" s="11"/>
      <c r="BL136" s="11"/>
      <c r="BM136" s="11"/>
    </row>
    <row r="137" spans="1:65" ht="51" customHeight="1" x14ac:dyDescent="0.2">
      <c r="A137" s="123"/>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7"/>
      <c r="AR137" s="1"/>
      <c r="AS137" s="1"/>
      <c r="AT137" s="144"/>
      <c r="AU137" s="11"/>
      <c r="AV137" s="11"/>
      <c r="AW137" s="11"/>
      <c r="AX137" s="11"/>
      <c r="AY137" s="11"/>
      <c r="AZ137" s="11"/>
      <c r="BA137" s="11"/>
      <c r="BB137" s="11"/>
      <c r="BC137" s="11"/>
      <c r="BD137" s="11"/>
      <c r="BE137" s="11"/>
      <c r="BF137" s="11"/>
      <c r="BG137" s="11"/>
      <c r="BH137" s="11"/>
      <c r="BI137" s="11"/>
      <c r="BJ137" s="11"/>
      <c r="BK137" s="11"/>
      <c r="BL137" s="11"/>
      <c r="BM137" s="11"/>
    </row>
    <row r="138" spans="1:65" ht="51" customHeight="1" x14ac:dyDescent="0.2">
      <c r="A138" s="123"/>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7"/>
      <c r="AR138" s="1"/>
      <c r="AS138" s="1"/>
      <c r="AT138" s="144"/>
      <c r="AU138" s="11"/>
      <c r="AV138" s="11"/>
      <c r="AW138" s="11"/>
      <c r="AX138" s="11"/>
      <c r="AY138" s="11"/>
      <c r="AZ138" s="11"/>
      <c r="BA138" s="11"/>
      <c r="BB138" s="11"/>
      <c r="BC138" s="11"/>
      <c r="BD138" s="11"/>
      <c r="BE138" s="11"/>
      <c r="BF138" s="11"/>
      <c r="BG138" s="11"/>
      <c r="BH138" s="11"/>
      <c r="BI138" s="11"/>
      <c r="BJ138" s="11"/>
      <c r="BK138" s="11"/>
      <c r="BL138" s="11"/>
      <c r="BM138" s="11"/>
    </row>
    <row r="139" spans="1:65" ht="51" customHeight="1" x14ac:dyDescent="0.2">
      <c r="A139" s="123"/>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7"/>
      <c r="AR139" s="1"/>
      <c r="AS139" s="1"/>
      <c r="AT139" s="144"/>
      <c r="AU139" s="11"/>
      <c r="AV139" s="11"/>
      <c r="AW139" s="11"/>
      <c r="AX139" s="11"/>
      <c r="AY139" s="11"/>
      <c r="AZ139" s="11"/>
      <c r="BA139" s="11"/>
      <c r="BB139" s="11"/>
      <c r="BC139" s="11"/>
      <c r="BD139" s="11"/>
      <c r="BE139" s="11"/>
      <c r="BF139" s="11"/>
      <c r="BG139" s="11"/>
      <c r="BH139" s="11"/>
      <c r="BI139" s="11"/>
      <c r="BJ139" s="11"/>
      <c r="BK139" s="11"/>
      <c r="BL139" s="11"/>
      <c r="BM139" s="11"/>
    </row>
    <row r="140" spans="1:65" ht="51" customHeight="1" x14ac:dyDescent="0.2">
      <c r="A140" s="123"/>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7"/>
      <c r="AR140" s="1"/>
      <c r="AS140" s="1"/>
      <c r="AT140" s="144"/>
      <c r="AU140" s="11"/>
      <c r="AV140" s="11"/>
      <c r="AW140" s="11"/>
      <c r="AX140" s="11"/>
      <c r="AY140" s="11"/>
      <c r="AZ140" s="11"/>
      <c r="BA140" s="11"/>
      <c r="BB140" s="11"/>
      <c r="BC140" s="11"/>
      <c r="BD140" s="11"/>
      <c r="BE140" s="11"/>
      <c r="BF140" s="11"/>
      <c r="BG140" s="11"/>
      <c r="BH140" s="11"/>
      <c r="BI140" s="11"/>
      <c r="BJ140" s="11"/>
      <c r="BK140" s="11"/>
      <c r="BL140" s="11"/>
      <c r="BM140" s="11"/>
    </row>
    <row r="141" spans="1:65" ht="51" customHeight="1" x14ac:dyDescent="0.2">
      <c r="A141" s="123"/>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7"/>
      <c r="AR141" s="1"/>
      <c r="AS141" s="1"/>
      <c r="AT141" s="144"/>
      <c r="AU141" s="11"/>
      <c r="AV141" s="11"/>
      <c r="AW141" s="11"/>
      <c r="AX141" s="11"/>
      <c r="AY141" s="11"/>
      <c r="AZ141" s="11"/>
      <c r="BA141" s="11"/>
      <c r="BB141" s="11"/>
      <c r="BC141" s="11"/>
      <c r="BD141" s="11"/>
      <c r="BE141" s="11"/>
      <c r="BF141" s="11"/>
      <c r="BG141" s="11"/>
      <c r="BH141" s="11"/>
      <c r="BI141" s="11"/>
      <c r="BJ141" s="11"/>
      <c r="BK141" s="11"/>
      <c r="BL141" s="11"/>
      <c r="BM141" s="11"/>
    </row>
    <row r="142" spans="1:65" ht="51" customHeight="1" x14ac:dyDescent="0.2">
      <c r="A142" s="123"/>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7"/>
      <c r="AR142" s="1"/>
      <c r="AS142" s="1"/>
      <c r="AT142" s="144"/>
      <c r="AU142" s="11"/>
      <c r="AV142" s="11"/>
      <c r="AW142" s="11"/>
      <c r="AX142" s="11"/>
      <c r="AY142" s="11"/>
      <c r="AZ142" s="11"/>
      <c r="BA142" s="11"/>
      <c r="BB142" s="11"/>
      <c r="BC142" s="11"/>
      <c r="BD142" s="11"/>
      <c r="BE142" s="11"/>
      <c r="BF142" s="11"/>
      <c r="BG142" s="11"/>
      <c r="BH142" s="11"/>
      <c r="BI142" s="11"/>
      <c r="BJ142" s="11"/>
      <c r="BK142" s="11"/>
      <c r="BL142" s="11"/>
      <c r="BM142" s="11"/>
    </row>
    <row r="143" spans="1:65" ht="51" customHeight="1" x14ac:dyDescent="0.2">
      <c r="A143" s="123"/>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7"/>
      <c r="AR143" s="1"/>
      <c r="AS143" s="1"/>
      <c r="AT143" s="144"/>
      <c r="AU143" s="11"/>
      <c r="AV143" s="11"/>
      <c r="AW143" s="11"/>
      <c r="AX143" s="11"/>
      <c r="AY143" s="11"/>
      <c r="AZ143" s="11"/>
      <c r="BA143" s="11"/>
      <c r="BB143" s="11"/>
      <c r="BC143" s="11"/>
      <c r="BD143" s="11"/>
      <c r="BE143" s="11"/>
      <c r="BF143" s="11"/>
      <c r="BG143" s="11"/>
      <c r="BH143" s="11"/>
      <c r="BI143" s="11"/>
      <c r="BJ143" s="11"/>
      <c r="BK143" s="11"/>
      <c r="BL143" s="11"/>
      <c r="BM143" s="11"/>
    </row>
    <row r="144" spans="1:65" ht="51" customHeight="1" x14ac:dyDescent="0.2">
      <c r="A144" s="123"/>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7"/>
      <c r="AR144" s="1"/>
      <c r="AS144" s="1"/>
      <c r="AT144" s="144"/>
      <c r="AU144" s="11"/>
      <c r="AV144" s="11"/>
      <c r="AW144" s="11"/>
      <c r="AX144" s="11"/>
      <c r="AY144" s="11"/>
      <c r="AZ144" s="11"/>
      <c r="BA144" s="11"/>
      <c r="BB144" s="11"/>
      <c r="BC144" s="11"/>
      <c r="BD144" s="11"/>
      <c r="BE144" s="11"/>
      <c r="BF144" s="11"/>
      <c r="BG144" s="11"/>
      <c r="BH144" s="11"/>
      <c r="BI144" s="11"/>
      <c r="BJ144" s="11"/>
      <c r="BK144" s="11"/>
      <c r="BL144" s="11"/>
      <c r="BM144" s="11"/>
    </row>
    <row r="145" spans="1:65" ht="51" customHeight="1" x14ac:dyDescent="0.2">
      <c r="A145" s="123"/>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7"/>
      <c r="AR145" s="1"/>
      <c r="AS145" s="1"/>
      <c r="AT145" s="144"/>
      <c r="AU145" s="11"/>
      <c r="AV145" s="11"/>
      <c r="AW145" s="11"/>
      <c r="AX145" s="11"/>
      <c r="AY145" s="11"/>
      <c r="AZ145" s="11"/>
      <c r="BA145" s="11"/>
      <c r="BB145" s="11"/>
      <c r="BC145" s="11"/>
      <c r="BD145" s="11"/>
      <c r="BE145" s="11"/>
      <c r="BF145" s="11"/>
      <c r="BG145" s="11"/>
      <c r="BH145" s="11"/>
      <c r="BI145" s="11"/>
      <c r="BJ145" s="11"/>
      <c r="BK145" s="11"/>
      <c r="BL145" s="11"/>
      <c r="BM145" s="11"/>
    </row>
    <row r="146" spans="1:65" ht="51" customHeight="1" x14ac:dyDescent="0.2">
      <c r="A146" s="123"/>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7"/>
      <c r="AR146" s="1"/>
      <c r="AS146" s="1"/>
      <c r="AT146" s="144"/>
      <c r="AU146" s="11"/>
      <c r="AV146" s="11"/>
      <c r="AW146" s="11"/>
      <c r="AX146" s="11"/>
      <c r="AY146" s="11"/>
      <c r="AZ146" s="11"/>
      <c r="BA146" s="11"/>
      <c r="BB146" s="11"/>
      <c r="BC146" s="11"/>
      <c r="BD146" s="11"/>
      <c r="BE146" s="11"/>
      <c r="BF146" s="11"/>
      <c r="BG146" s="11"/>
      <c r="BH146" s="11"/>
      <c r="BI146" s="11"/>
      <c r="BJ146" s="11"/>
      <c r="BK146" s="11"/>
      <c r="BL146" s="11"/>
      <c r="BM146" s="11"/>
    </row>
    <row r="147" spans="1:65" ht="51" customHeight="1" x14ac:dyDescent="0.2">
      <c r="A147" s="123"/>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7"/>
      <c r="AR147" s="1"/>
      <c r="AS147" s="1"/>
      <c r="AT147" s="144"/>
      <c r="AU147" s="11"/>
      <c r="AV147" s="11"/>
      <c r="AW147" s="11"/>
      <c r="AX147" s="11"/>
      <c r="AY147" s="11"/>
      <c r="AZ147" s="11"/>
      <c r="BA147" s="11"/>
      <c r="BB147" s="11"/>
      <c r="BC147" s="11"/>
      <c r="BD147" s="11"/>
      <c r="BE147" s="11"/>
      <c r="BF147" s="11"/>
      <c r="BG147" s="11"/>
      <c r="BH147" s="11"/>
      <c r="BI147" s="11"/>
      <c r="BJ147" s="11"/>
      <c r="BK147" s="11"/>
      <c r="BL147" s="11"/>
      <c r="BM147" s="11"/>
    </row>
    <row r="148" spans="1:65" ht="51" customHeight="1" x14ac:dyDescent="0.2">
      <c r="A148" s="123"/>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7"/>
      <c r="AR148" s="1"/>
      <c r="AS148" s="1"/>
      <c r="AT148" s="144"/>
      <c r="AU148" s="11"/>
      <c r="AV148" s="11"/>
      <c r="AW148" s="11"/>
      <c r="AX148" s="11"/>
      <c r="AY148" s="11"/>
      <c r="AZ148" s="11"/>
      <c r="BA148" s="11"/>
      <c r="BB148" s="11"/>
      <c r="BC148" s="11"/>
      <c r="BD148" s="11"/>
      <c r="BE148" s="11"/>
      <c r="BF148" s="11"/>
      <c r="BG148" s="11"/>
      <c r="BH148" s="11"/>
      <c r="BI148" s="11"/>
      <c r="BJ148" s="11"/>
      <c r="BK148" s="11"/>
      <c r="BL148" s="11"/>
      <c r="BM148" s="11"/>
    </row>
    <row r="149" spans="1:65" ht="51" customHeight="1" x14ac:dyDescent="0.2">
      <c r="A149" s="12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7"/>
      <c r="AR149" s="1"/>
      <c r="AS149" s="1"/>
      <c r="AT149" s="144"/>
      <c r="AU149" s="11"/>
      <c r="AV149" s="11"/>
      <c r="AW149" s="11"/>
      <c r="AX149" s="11"/>
      <c r="AY149" s="11"/>
      <c r="AZ149" s="11"/>
      <c r="BA149" s="11"/>
      <c r="BB149" s="11"/>
      <c r="BC149" s="11"/>
      <c r="BD149" s="11"/>
      <c r="BE149" s="11"/>
      <c r="BF149" s="11"/>
      <c r="BG149" s="11"/>
      <c r="BH149" s="11"/>
      <c r="BI149" s="11"/>
      <c r="BJ149" s="11"/>
      <c r="BK149" s="11"/>
      <c r="BL149" s="11"/>
      <c r="BM149" s="11"/>
    </row>
    <row r="150" spans="1:65" ht="51" customHeight="1" x14ac:dyDescent="0.2">
      <c r="A150" s="123"/>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7"/>
      <c r="AR150" s="1"/>
      <c r="AS150" s="1"/>
      <c r="AT150" s="144"/>
      <c r="AU150" s="11"/>
      <c r="AV150" s="11"/>
      <c r="AW150" s="11"/>
      <c r="AX150" s="11"/>
      <c r="AY150" s="11"/>
      <c r="AZ150" s="11"/>
      <c r="BA150" s="11"/>
      <c r="BB150" s="11"/>
      <c r="BC150" s="11"/>
      <c r="BD150" s="11"/>
      <c r="BE150" s="11"/>
      <c r="BF150" s="11"/>
      <c r="BG150" s="11"/>
      <c r="BH150" s="11"/>
      <c r="BI150" s="11"/>
      <c r="BJ150" s="11"/>
      <c r="BK150" s="11"/>
      <c r="BL150" s="11"/>
      <c r="BM150" s="11"/>
    </row>
    <row r="151" spans="1:65" ht="51" customHeight="1" x14ac:dyDescent="0.2">
      <c r="A151" s="12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7"/>
      <c r="AR151" s="1"/>
      <c r="AS151" s="1"/>
      <c r="AT151" s="144"/>
      <c r="AU151" s="11"/>
      <c r="AV151" s="11"/>
      <c r="AW151" s="11"/>
      <c r="AX151" s="11"/>
      <c r="AY151" s="11"/>
      <c r="AZ151" s="11"/>
      <c r="BA151" s="11"/>
      <c r="BB151" s="11"/>
      <c r="BC151" s="11"/>
      <c r="BD151" s="11"/>
      <c r="BE151" s="11"/>
      <c r="BF151" s="11"/>
      <c r="BG151" s="11"/>
      <c r="BH151" s="11"/>
      <c r="BI151" s="11"/>
      <c r="BJ151" s="11"/>
      <c r="BK151" s="11"/>
      <c r="BL151" s="11"/>
      <c r="BM151" s="11"/>
    </row>
    <row r="152" spans="1:65" ht="51" customHeight="1" x14ac:dyDescent="0.2">
      <c r="A152" s="12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7"/>
      <c r="AR152" s="1"/>
      <c r="AS152" s="1"/>
      <c r="AT152" s="144"/>
      <c r="AU152" s="11"/>
      <c r="AV152" s="11"/>
      <c r="AW152" s="11"/>
      <c r="AX152" s="11"/>
      <c r="AY152" s="11"/>
      <c r="AZ152" s="11"/>
      <c r="BA152" s="11"/>
      <c r="BB152" s="11"/>
      <c r="BC152" s="11"/>
      <c r="BD152" s="11"/>
      <c r="BE152" s="11"/>
      <c r="BF152" s="11"/>
      <c r="BG152" s="11"/>
      <c r="BH152" s="11"/>
      <c r="BI152" s="11"/>
      <c r="BJ152" s="11"/>
      <c r="BK152" s="11"/>
      <c r="BL152" s="11"/>
      <c r="BM152" s="11"/>
    </row>
    <row r="153" spans="1:65" ht="51" customHeight="1" x14ac:dyDescent="0.2">
      <c r="A153" s="12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7"/>
      <c r="AR153" s="1"/>
      <c r="AS153" s="1"/>
      <c r="AT153" s="144"/>
      <c r="AU153" s="11"/>
      <c r="AV153" s="11"/>
      <c r="AW153" s="11"/>
      <c r="AX153" s="11"/>
      <c r="AY153" s="11"/>
      <c r="AZ153" s="11"/>
      <c r="BA153" s="11"/>
      <c r="BB153" s="11"/>
      <c r="BC153" s="11"/>
      <c r="BD153" s="11"/>
      <c r="BE153" s="11"/>
      <c r="BF153" s="11"/>
      <c r="BG153" s="11"/>
      <c r="BH153" s="11"/>
      <c r="BI153" s="11"/>
      <c r="BJ153" s="11"/>
      <c r="BK153" s="11"/>
      <c r="BL153" s="11"/>
      <c r="BM153" s="11"/>
    </row>
    <row r="154" spans="1:65" ht="51" customHeight="1" x14ac:dyDescent="0.2">
      <c r="A154" s="12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7"/>
      <c r="AR154" s="1"/>
      <c r="AS154" s="1"/>
      <c r="AT154" s="144"/>
      <c r="AU154" s="11"/>
      <c r="AV154" s="11"/>
      <c r="AW154" s="11"/>
      <c r="AX154" s="11"/>
      <c r="AY154" s="11"/>
      <c r="AZ154" s="11"/>
      <c r="BA154" s="11"/>
      <c r="BB154" s="11"/>
      <c r="BC154" s="11"/>
      <c r="BD154" s="11"/>
      <c r="BE154" s="11"/>
      <c r="BF154" s="11"/>
      <c r="BG154" s="11"/>
      <c r="BH154" s="11"/>
      <c r="BI154" s="11"/>
      <c r="BJ154" s="11"/>
      <c r="BK154" s="11"/>
      <c r="BL154" s="11"/>
      <c r="BM154" s="11"/>
    </row>
    <row r="155" spans="1:65" ht="51" customHeight="1" x14ac:dyDescent="0.2">
      <c r="A155" s="12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7"/>
      <c r="AR155" s="1"/>
      <c r="AS155" s="1"/>
      <c r="AT155" s="144"/>
      <c r="AU155" s="11"/>
      <c r="AV155" s="11"/>
      <c r="AW155" s="11"/>
      <c r="AX155" s="11"/>
      <c r="AY155" s="11"/>
      <c r="AZ155" s="11"/>
      <c r="BA155" s="11"/>
      <c r="BB155" s="11"/>
      <c r="BC155" s="11"/>
      <c r="BD155" s="11"/>
      <c r="BE155" s="11"/>
      <c r="BF155" s="11"/>
      <c r="BG155" s="11"/>
      <c r="BH155" s="11"/>
      <c r="BI155" s="11"/>
      <c r="BJ155" s="11"/>
      <c r="BK155" s="11"/>
      <c r="BL155" s="11"/>
      <c r="BM155" s="11"/>
    </row>
    <row r="156" spans="1:65" ht="51" customHeight="1" x14ac:dyDescent="0.2">
      <c r="A156" s="12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7"/>
      <c r="AR156" s="1"/>
      <c r="AS156" s="1"/>
      <c r="AT156" s="144"/>
      <c r="AU156" s="11"/>
      <c r="AV156" s="11"/>
      <c r="AW156" s="11"/>
      <c r="AX156" s="11"/>
      <c r="AY156" s="11"/>
      <c r="AZ156" s="11"/>
      <c r="BA156" s="11"/>
      <c r="BB156" s="11"/>
      <c r="BC156" s="11"/>
      <c r="BD156" s="11"/>
      <c r="BE156" s="11"/>
      <c r="BF156" s="11"/>
      <c r="BG156" s="11"/>
      <c r="BH156" s="11"/>
      <c r="BI156" s="11"/>
      <c r="BJ156" s="11"/>
      <c r="BK156" s="11"/>
      <c r="BL156" s="11"/>
      <c r="BM156" s="11"/>
    </row>
    <row r="157" spans="1:65" ht="51" customHeight="1" x14ac:dyDescent="0.2">
      <c r="A157" s="12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7"/>
      <c r="AR157" s="1"/>
      <c r="AS157" s="1"/>
      <c r="AT157" s="144"/>
      <c r="AU157" s="11"/>
      <c r="AV157" s="11"/>
      <c r="AW157" s="11"/>
      <c r="AX157" s="11"/>
      <c r="AY157" s="11"/>
      <c r="AZ157" s="11"/>
      <c r="BA157" s="11"/>
      <c r="BB157" s="11"/>
      <c r="BC157" s="11"/>
      <c r="BD157" s="11"/>
      <c r="BE157" s="11"/>
      <c r="BF157" s="11"/>
      <c r="BG157" s="11"/>
      <c r="BH157" s="11"/>
      <c r="BI157" s="11"/>
      <c r="BJ157" s="11"/>
      <c r="BK157" s="11"/>
      <c r="BL157" s="11"/>
      <c r="BM157" s="11"/>
    </row>
    <row r="158" spans="1:65" ht="51" customHeight="1" x14ac:dyDescent="0.2">
      <c r="A158" s="12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7"/>
      <c r="AR158" s="1"/>
      <c r="AS158" s="1"/>
      <c r="AT158" s="144"/>
      <c r="AU158" s="11"/>
      <c r="AV158" s="11"/>
      <c r="AW158" s="11"/>
      <c r="AX158" s="11"/>
      <c r="AY158" s="11"/>
      <c r="AZ158" s="11"/>
      <c r="BA158" s="11"/>
      <c r="BB158" s="11"/>
      <c r="BC158" s="11"/>
      <c r="BD158" s="11"/>
      <c r="BE158" s="11"/>
      <c r="BF158" s="11"/>
      <c r="BG158" s="11"/>
      <c r="BH158" s="11"/>
      <c r="BI158" s="11"/>
      <c r="BJ158" s="11"/>
      <c r="BK158" s="11"/>
      <c r="BL158" s="11"/>
      <c r="BM158" s="11"/>
    </row>
    <row r="159" spans="1:65" ht="51" customHeight="1" x14ac:dyDescent="0.2">
      <c r="A159" s="12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7"/>
      <c r="AR159" s="1"/>
      <c r="AS159" s="1"/>
      <c r="AT159" s="144"/>
      <c r="AU159" s="11"/>
      <c r="AV159" s="11"/>
      <c r="AW159" s="11"/>
      <c r="AX159" s="11"/>
      <c r="AY159" s="11"/>
      <c r="AZ159" s="11"/>
      <c r="BA159" s="11"/>
      <c r="BB159" s="11"/>
      <c r="BC159" s="11"/>
      <c r="BD159" s="11"/>
      <c r="BE159" s="11"/>
      <c r="BF159" s="11"/>
      <c r="BG159" s="11"/>
      <c r="BH159" s="11"/>
      <c r="BI159" s="11"/>
      <c r="BJ159" s="11"/>
      <c r="BK159" s="11"/>
      <c r="BL159" s="11"/>
      <c r="BM159" s="11"/>
    </row>
    <row r="160" spans="1:65" ht="51" customHeight="1" x14ac:dyDescent="0.2">
      <c r="A160" s="12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7"/>
      <c r="AR160" s="1"/>
      <c r="AS160" s="1"/>
      <c r="AT160" s="144"/>
      <c r="AU160" s="11"/>
      <c r="AV160" s="11"/>
      <c r="AW160" s="11"/>
      <c r="AX160" s="11"/>
      <c r="AY160" s="11"/>
      <c r="AZ160" s="11"/>
      <c r="BA160" s="11"/>
      <c r="BB160" s="11"/>
      <c r="BC160" s="11"/>
      <c r="BD160" s="11"/>
      <c r="BE160" s="11"/>
      <c r="BF160" s="11"/>
      <c r="BG160" s="11"/>
      <c r="BH160" s="11"/>
      <c r="BI160" s="11"/>
      <c r="BJ160" s="11"/>
      <c r="BK160" s="11"/>
      <c r="BL160" s="11"/>
      <c r="BM160" s="11"/>
    </row>
    <row r="161" spans="1:65" ht="51" customHeight="1" x14ac:dyDescent="0.2">
      <c r="A161" s="12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7"/>
      <c r="AR161" s="1"/>
      <c r="AS161" s="1"/>
      <c r="AT161" s="144"/>
      <c r="AU161" s="11"/>
      <c r="AV161" s="11"/>
      <c r="AW161" s="11"/>
      <c r="AX161" s="11"/>
      <c r="AY161" s="11"/>
      <c r="AZ161" s="11"/>
      <c r="BA161" s="11"/>
      <c r="BB161" s="11"/>
      <c r="BC161" s="11"/>
      <c r="BD161" s="11"/>
      <c r="BE161" s="11"/>
      <c r="BF161" s="11"/>
      <c r="BG161" s="11"/>
      <c r="BH161" s="11"/>
      <c r="BI161" s="11"/>
      <c r="BJ161" s="11"/>
      <c r="BK161" s="11"/>
      <c r="BL161" s="11"/>
      <c r="BM161" s="11"/>
    </row>
    <row r="162" spans="1:65" ht="51" customHeight="1" x14ac:dyDescent="0.2">
      <c r="A162" s="12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7"/>
      <c r="AR162" s="1"/>
      <c r="AS162" s="1"/>
      <c r="AT162" s="144"/>
      <c r="AU162" s="11"/>
      <c r="AV162" s="11"/>
      <c r="AW162" s="11"/>
      <c r="AX162" s="11"/>
      <c r="AY162" s="11"/>
      <c r="AZ162" s="11"/>
      <c r="BA162" s="11"/>
      <c r="BB162" s="11"/>
      <c r="BC162" s="11"/>
      <c r="BD162" s="11"/>
      <c r="BE162" s="11"/>
      <c r="BF162" s="11"/>
      <c r="BG162" s="11"/>
      <c r="BH162" s="11"/>
      <c r="BI162" s="11"/>
      <c r="BJ162" s="11"/>
      <c r="BK162" s="11"/>
      <c r="BL162" s="11"/>
      <c r="BM162" s="11"/>
    </row>
    <row r="163" spans="1:65" ht="51" customHeight="1" x14ac:dyDescent="0.2">
      <c r="A163" s="12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7"/>
      <c r="AR163" s="1"/>
      <c r="AS163" s="1"/>
      <c r="AT163" s="144"/>
      <c r="AU163" s="11"/>
      <c r="AV163" s="11"/>
      <c r="AW163" s="11"/>
      <c r="AX163" s="11"/>
      <c r="AY163" s="11"/>
      <c r="AZ163" s="11"/>
      <c r="BA163" s="11"/>
      <c r="BB163" s="11"/>
      <c r="BC163" s="11"/>
      <c r="BD163" s="11"/>
      <c r="BE163" s="11"/>
      <c r="BF163" s="11"/>
      <c r="BG163" s="11"/>
      <c r="BH163" s="11"/>
      <c r="BI163" s="11"/>
      <c r="BJ163" s="11"/>
      <c r="BK163" s="11"/>
      <c r="BL163" s="11"/>
      <c r="BM163" s="11"/>
    </row>
    <row r="164" spans="1:65" ht="51" customHeight="1" x14ac:dyDescent="0.2">
      <c r="A164" s="12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7"/>
      <c r="AR164" s="1"/>
      <c r="AS164" s="1"/>
      <c r="AT164" s="144"/>
      <c r="AU164" s="11"/>
      <c r="AV164" s="11"/>
      <c r="AW164" s="11"/>
      <c r="AX164" s="11"/>
      <c r="AY164" s="11"/>
      <c r="AZ164" s="11"/>
      <c r="BA164" s="11"/>
      <c r="BB164" s="11"/>
      <c r="BC164" s="11"/>
      <c r="BD164" s="11"/>
      <c r="BE164" s="11"/>
      <c r="BF164" s="11"/>
      <c r="BG164" s="11"/>
      <c r="BH164" s="11"/>
      <c r="BI164" s="11"/>
      <c r="BJ164" s="11"/>
      <c r="BK164" s="11"/>
      <c r="BL164" s="11"/>
      <c r="BM164" s="11"/>
    </row>
    <row r="165" spans="1:65" ht="51" customHeight="1" x14ac:dyDescent="0.2">
      <c r="A165" s="12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7"/>
      <c r="AR165" s="1"/>
      <c r="AS165" s="1"/>
      <c r="AT165" s="144"/>
      <c r="AU165" s="11"/>
      <c r="AV165" s="11"/>
      <c r="AW165" s="11"/>
      <c r="AX165" s="11"/>
      <c r="AY165" s="11"/>
      <c r="AZ165" s="11"/>
      <c r="BA165" s="11"/>
      <c r="BB165" s="11"/>
      <c r="BC165" s="11"/>
      <c r="BD165" s="11"/>
      <c r="BE165" s="11"/>
      <c r="BF165" s="11"/>
      <c r="BG165" s="11"/>
      <c r="BH165" s="11"/>
      <c r="BI165" s="11"/>
      <c r="BJ165" s="11"/>
      <c r="BK165" s="11"/>
      <c r="BL165" s="11"/>
      <c r="BM165" s="11"/>
    </row>
    <row r="166" spans="1:65" ht="51" customHeight="1" x14ac:dyDescent="0.2">
      <c r="A166" s="12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7"/>
      <c r="AR166" s="1"/>
      <c r="AS166" s="1"/>
      <c r="AT166" s="144"/>
      <c r="AU166" s="11"/>
      <c r="AV166" s="11"/>
      <c r="AW166" s="11"/>
      <c r="AX166" s="11"/>
      <c r="AY166" s="11"/>
      <c r="AZ166" s="11"/>
      <c r="BA166" s="11"/>
      <c r="BB166" s="11"/>
      <c r="BC166" s="11"/>
      <c r="BD166" s="11"/>
      <c r="BE166" s="11"/>
      <c r="BF166" s="11"/>
      <c r="BG166" s="11"/>
      <c r="BH166" s="11"/>
      <c r="BI166" s="11"/>
      <c r="BJ166" s="11"/>
      <c r="BK166" s="11"/>
      <c r="BL166" s="11"/>
      <c r="BM166" s="11"/>
    </row>
    <row r="167" spans="1:65" ht="51" customHeight="1" x14ac:dyDescent="0.2">
      <c r="A167" s="12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7"/>
      <c r="AR167" s="1"/>
      <c r="AS167" s="1"/>
      <c r="AT167" s="144"/>
      <c r="AU167" s="11"/>
      <c r="AV167" s="11"/>
      <c r="AW167" s="11"/>
      <c r="AX167" s="11"/>
      <c r="AY167" s="11"/>
      <c r="AZ167" s="11"/>
      <c r="BA167" s="11"/>
      <c r="BB167" s="11"/>
      <c r="BC167" s="11"/>
      <c r="BD167" s="11"/>
      <c r="BE167" s="11"/>
      <c r="BF167" s="11"/>
      <c r="BG167" s="11"/>
      <c r="BH167" s="11"/>
      <c r="BI167" s="11"/>
      <c r="BJ167" s="11"/>
      <c r="BK167" s="11"/>
      <c r="BL167" s="11"/>
      <c r="BM167" s="11"/>
    </row>
    <row r="168" spans="1:65" ht="51" customHeight="1" x14ac:dyDescent="0.2">
      <c r="A168" s="12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7"/>
      <c r="AR168" s="1"/>
      <c r="AS168" s="1"/>
      <c r="AT168" s="144"/>
      <c r="AU168" s="11"/>
      <c r="AV168" s="11"/>
      <c r="AW168" s="11"/>
      <c r="AX168" s="11"/>
      <c r="AY168" s="11"/>
      <c r="AZ168" s="11"/>
      <c r="BA168" s="11"/>
      <c r="BB168" s="11"/>
      <c r="BC168" s="11"/>
      <c r="BD168" s="11"/>
      <c r="BE168" s="11"/>
      <c r="BF168" s="11"/>
      <c r="BG168" s="11"/>
      <c r="BH168" s="11"/>
      <c r="BI168" s="11"/>
      <c r="BJ168" s="11"/>
      <c r="BK168" s="11"/>
      <c r="BL168" s="11"/>
      <c r="BM168" s="11"/>
    </row>
    <row r="169" spans="1:65" ht="51" customHeight="1" x14ac:dyDescent="0.2">
      <c r="A169" s="12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7"/>
      <c r="AR169" s="1"/>
      <c r="AS169" s="1"/>
      <c r="AT169" s="144"/>
      <c r="AU169" s="11"/>
      <c r="AV169" s="11"/>
      <c r="AW169" s="11"/>
      <c r="AX169" s="11"/>
      <c r="AY169" s="11"/>
      <c r="AZ169" s="11"/>
      <c r="BA169" s="11"/>
      <c r="BB169" s="11"/>
      <c r="BC169" s="11"/>
      <c r="BD169" s="11"/>
      <c r="BE169" s="11"/>
      <c r="BF169" s="11"/>
      <c r="BG169" s="11"/>
      <c r="BH169" s="11"/>
      <c r="BI169" s="11"/>
      <c r="BJ169" s="11"/>
      <c r="BK169" s="11"/>
      <c r="BL169" s="11"/>
      <c r="BM169" s="11"/>
    </row>
    <row r="170" spans="1:65" ht="51" customHeight="1" x14ac:dyDescent="0.2">
      <c r="A170" s="12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7"/>
      <c r="AR170" s="1"/>
      <c r="AS170" s="1"/>
      <c r="AT170" s="144"/>
      <c r="AU170" s="11"/>
      <c r="AV170" s="11"/>
      <c r="AW170" s="11"/>
      <c r="AX170" s="11"/>
      <c r="AY170" s="11"/>
      <c r="AZ170" s="11"/>
      <c r="BA170" s="11"/>
      <c r="BB170" s="11"/>
      <c r="BC170" s="11"/>
      <c r="BD170" s="11"/>
      <c r="BE170" s="11"/>
      <c r="BF170" s="11"/>
      <c r="BG170" s="11"/>
      <c r="BH170" s="11"/>
      <c r="BI170" s="11"/>
      <c r="BJ170" s="11"/>
      <c r="BK170" s="11"/>
      <c r="BL170" s="11"/>
      <c r="BM170" s="11"/>
    </row>
    <row r="171" spans="1:65" ht="51" customHeight="1" x14ac:dyDescent="0.2">
      <c r="A171" s="12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7"/>
      <c r="AR171" s="1"/>
      <c r="AS171" s="1"/>
      <c r="AT171" s="144"/>
      <c r="AU171" s="11"/>
      <c r="AV171" s="11"/>
      <c r="AW171" s="11"/>
      <c r="AX171" s="11"/>
      <c r="AY171" s="11"/>
      <c r="AZ171" s="11"/>
      <c r="BA171" s="11"/>
      <c r="BB171" s="11"/>
      <c r="BC171" s="11"/>
      <c r="BD171" s="11"/>
      <c r="BE171" s="11"/>
      <c r="BF171" s="11"/>
      <c r="BG171" s="11"/>
      <c r="BH171" s="11"/>
      <c r="BI171" s="11"/>
      <c r="BJ171" s="11"/>
      <c r="BK171" s="11"/>
      <c r="BL171" s="11"/>
      <c r="BM171" s="11"/>
    </row>
    <row r="172" spans="1:65" ht="51" customHeight="1" x14ac:dyDescent="0.2">
      <c r="A172" s="123"/>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7"/>
      <c r="AR172" s="1"/>
      <c r="AS172" s="1"/>
      <c r="AT172" s="144"/>
      <c r="AU172" s="11"/>
      <c r="AV172" s="11"/>
      <c r="AW172" s="11"/>
      <c r="AX172" s="11"/>
      <c r="AY172" s="11"/>
      <c r="AZ172" s="11"/>
      <c r="BA172" s="11"/>
      <c r="BB172" s="11"/>
      <c r="BC172" s="11"/>
      <c r="BD172" s="11"/>
      <c r="BE172" s="11"/>
      <c r="BF172" s="11"/>
      <c r="BG172" s="11"/>
      <c r="BH172" s="11"/>
      <c r="BI172" s="11"/>
      <c r="BJ172" s="11"/>
      <c r="BK172" s="11"/>
      <c r="BL172" s="11"/>
      <c r="BM172" s="11"/>
    </row>
    <row r="173" spans="1:65" ht="51" customHeight="1" x14ac:dyDescent="0.2">
      <c r="A173" s="123"/>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7"/>
      <c r="AR173" s="1"/>
      <c r="AS173" s="1"/>
      <c r="AT173" s="144"/>
      <c r="AU173" s="11"/>
      <c r="AV173" s="11"/>
      <c r="AW173" s="11"/>
      <c r="AX173" s="11"/>
      <c r="AY173" s="11"/>
      <c r="AZ173" s="11"/>
      <c r="BA173" s="11"/>
      <c r="BB173" s="11"/>
      <c r="BC173" s="11"/>
      <c r="BD173" s="11"/>
      <c r="BE173" s="11"/>
      <c r="BF173" s="11"/>
      <c r="BG173" s="11"/>
      <c r="BH173" s="11"/>
      <c r="BI173" s="11"/>
      <c r="BJ173" s="11"/>
      <c r="BK173" s="11"/>
      <c r="BL173" s="11"/>
      <c r="BM173" s="11"/>
    </row>
    <row r="174" spans="1:65" ht="51" customHeight="1" x14ac:dyDescent="0.2">
      <c r="A174" s="123"/>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7"/>
      <c r="AR174" s="1"/>
      <c r="AS174" s="1"/>
      <c r="AT174" s="144"/>
      <c r="AU174" s="11"/>
      <c r="AV174" s="11"/>
      <c r="AW174" s="11"/>
      <c r="AX174" s="11"/>
      <c r="AY174" s="11"/>
      <c r="AZ174" s="11"/>
      <c r="BA174" s="11"/>
      <c r="BB174" s="11"/>
      <c r="BC174" s="11"/>
      <c r="BD174" s="11"/>
      <c r="BE174" s="11"/>
      <c r="BF174" s="11"/>
      <c r="BG174" s="11"/>
      <c r="BH174" s="11"/>
      <c r="BI174" s="11"/>
      <c r="BJ174" s="11"/>
      <c r="BK174" s="11"/>
      <c r="BL174" s="11"/>
      <c r="BM174" s="11"/>
    </row>
    <row r="175" spans="1:65" ht="51" customHeight="1" x14ac:dyDescent="0.2">
      <c r="A175" s="123"/>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7"/>
      <c r="AR175" s="1"/>
      <c r="AS175" s="1"/>
      <c r="AT175" s="144"/>
      <c r="AU175" s="11"/>
      <c r="AV175" s="11"/>
      <c r="AW175" s="11"/>
      <c r="AX175" s="11"/>
      <c r="AY175" s="11"/>
      <c r="AZ175" s="11"/>
      <c r="BA175" s="11"/>
      <c r="BB175" s="11"/>
      <c r="BC175" s="11"/>
      <c r="BD175" s="11"/>
      <c r="BE175" s="11"/>
      <c r="BF175" s="11"/>
      <c r="BG175" s="11"/>
      <c r="BH175" s="11"/>
      <c r="BI175" s="11"/>
      <c r="BJ175" s="11"/>
      <c r="BK175" s="11"/>
      <c r="BL175" s="11"/>
      <c r="BM175" s="11"/>
    </row>
    <row r="176" spans="1:65" ht="51" customHeight="1" x14ac:dyDescent="0.2">
      <c r="A176" s="123"/>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7"/>
      <c r="AR176" s="1"/>
      <c r="AS176" s="1"/>
      <c r="AT176" s="144"/>
      <c r="AU176" s="11"/>
      <c r="AV176" s="11"/>
      <c r="AW176" s="11"/>
      <c r="AX176" s="11"/>
      <c r="AY176" s="11"/>
      <c r="AZ176" s="11"/>
      <c r="BA176" s="11"/>
      <c r="BB176" s="11"/>
      <c r="BC176" s="11"/>
      <c r="BD176" s="11"/>
      <c r="BE176" s="11"/>
      <c r="BF176" s="11"/>
      <c r="BG176" s="11"/>
      <c r="BH176" s="11"/>
      <c r="BI176" s="11"/>
      <c r="BJ176" s="11"/>
      <c r="BK176" s="11"/>
      <c r="BL176" s="11"/>
      <c r="BM176" s="11"/>
    </row>
    <row r="177" spans="1:65" ht="51" customHeight="1" x14ac:dyDescent="0.2">
      <c r="A177" s="123"/>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7"/>
      <c r="AR177" s="1"/>
      <c r="AS177" s="1"/>
      <c r="AT177" s="144"/>
      <c r="AU177" s="11"/>
      <c r="AV177" s="11"/>
      <c r="AW177" s="11"/>
      <c r="AX177" s="11"/>
      <c r="AY177" s="11"/>
      <c r="AZ177" s="11"/>
      <c r="BA177" s="11"/>
      <c r="BB177" s="11"/>
      <c r="BC177" s="11"/>
      <c r="BD177" s="11"/>
      <c r="BE177" s="11"/>
      <c r="BF177" s="11"/>
      <c r="BG177" s="11"/>
      <c r="BH177" s="11"/>
      <c r="BI177" s="11"/>
      <c r="BJ177" s="11"/>
      <c r="BK177" s="11"/>
      <c r="BL177" s="11"/>
      <c r="BM177" s="11"/>
    </row>
    <row r="178" spans="1:65" ht="51" customHeight="1" x14ac:dyDescent="0.2">
      <c r="A178" s="123"/>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7"/>
      <c r="AR178" s="1"/>
      <c r="AS178" s="1"/>
      <c r="AT178" s="144"/>
      <c r="AU178" s="11"/>
      <c r="AV178" s="11"/>
      <c r="AW178" s="11"/>
      <c r="AX178" s="11"/>
      <c r="AY178" s="11"/>
      <c r="AZ178" s="11"/>
      <c r="BA178" s="11"/>
      <c r="BB178" s="11"/>
      <c r="BC178" s="11"/>
      <c r="BD178" s="11"/>
      <c r="BE178" s="11"/>
      <c r="BF178" s="11"/>
      <c r="BG178" s="11"/>
      <c r="BH178" s="11"/>
      <c r="BI178" s="11"/>
      <c r="BJ178" s="11"/>
      <c r="BK178" s="11"/>
      <c r="BL178" s="11"/>
      <c r="BM178" s="11"/>
    </row>
    <row r="179" spans="1:65" ht="51" customHeight="1" x14ac:dyDescent="0.2">
      <c r="A179" s="123"/>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7"/>
      <c r="AR179" s="1"/>
      <c r="AS179" s="1"/>
      <c r="AT179" s="144"/>
      <c r="AU179" s="11"/>
      <c r="AV179" s="11"/>
      <c r="AW179" s="11"/>
      <c r="AX179" s="11"/>
      <c r="AY179" s="11"/>
      <c r="AZ179" s="11"/>
      <c r="BA179" s="11"/>
      <c r="BB179" s="11"/>
      <c r="BC179" s="11"/>
      <c r="BD179" s="11"/>
      <c r="BE179" s="11"/>
      <c r="BF179" s="11"/>
      <c r="BG179" s="11"/>
      <c r="BH179" s="11"/>
      <c r="BI179" s="11"/>
      <c r="BJ179" s="11"/>
      <c r="BK179" s="11"/>
      <c r="BL179" s="11"/>
      <c r="BM179" s="11"/>
    </row>
    <row r="180" spans="1:65" ht="51" customHeight="1" x14ac:dyDescent="0.2">
      <c r="A180" s="123"/>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7"/>
      <c r="AR180" s="1"/>
      <c r="AS180" s="1"/>
      <c r="AT180" s="144"/>
      <c r="AU180" s="11"/>
      <c r="AV180" s="11"/>
      <c r="AW180" s="11"/>
      <c r="AX180" s="11"/>
      <c r="AY180" s="11"/>
      <c r="AZ180" s="11"/>
      <c r="BA180" s="11"/>
      <c r="BB180" s="11"/>
      <c r="BC180" s="11"/>
      <c r="BD180" s="11"/>
      <c r="BE180" s="11"/>
      <c r="BF180" s="11"/>
      <c r="BG180" s="11"/>
      <c r="BH180" s="11"/>
      <c r="BI180" s="11"/>
      <c r="BJ180" s="11"/>
      <c r="BK180" s="11"/>
      <c r="BL180" s="11"/>
      <c r="BM180" s="11"/>
    </row>
    <row r="181" spans="1:65" ht="51" customHeight="1" x14ac:dyDescent="0.2">
      <c r="A181" s="123"/>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7"/>
      <c r="AR181" s="1"/>
      <c r="AS181" s="1"/>
      <c r="AT181" s="144"/>
      <c r="AU181" s="11"/>
      <c r="AV181" s="11"/>
      <c r="AW181" s="11"/>
      <c r="AX181" s="11"/>
      <c r="AY181" s="11"/>
      <c r="AZ181" s="11"/>
      <c r="BA181" s="11"/>
      <c r="BB181" s="11"/>
      <c r="BC181" s="11"/>
      <c r="BD181" s="11"/>
      <c r="BE181" s="11"/>
      <c r="BF181" s="11"/>
      <c r="BG181" s="11"/>
      <c r="BH181" s="11"/>
      <c r="BI181" s="11"/>
      <c r="BJ181" s="11"/>
      <c r="BK181" s="11"/>
      <c r="BL181" s="11"/>
      <c r="BM181" s="11"/>
    </row>
    <row r="182" spans="1:65" ht="51" customHeight="1" x14ac:dyDescent="0.2">
      <c r="A182" s="123"/>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7"/>
      <c r="AR182" s="1"/>
      <c r="AS182" s="1"/>
      <c r="AT182" s="144"/>
      <c r="AU182" s="11"/>
      <c r="AV182" s="11"/>
      <c r="AW182" s="11"/>
      <c r="AX182" s="11"/>
      <c r="AY182" s="11"/>
      <c r="AZ182" s="11"/>
      <c r="BA182" s="11"/>
      <c r="BB182" s="11"/>
      <c r="BC182" s="11"/>
      <c r="BD182" s="11"/>
      <c r="BE182" s="11"/>
      <c r="BF182" s="11"/>
      <c r="BG182" s="11"/>
      <c r="BH182" s="11"/>
      <c r="BI182" s="11"/>
      <c r="BJ182" s="11"/>
      <c r="BK182" s="11"/>
      <c r="BL182" s="11"/>
      <c r="BM182" s="11"/>
    </row>
    <row r="183" spans="1:65" ht="51" customHeight="1" x14ac:dyDescent="0.2">
      <c r="A183" s="123"/>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7"/>
      <c r="AR183" s="1"/>
      <c r="AS183" s="1"/>
      <c r="AT183" s="144"/>
      <c r="AU183" s="11"/>
      <c r="AV183" s="11"/>
      <c r="AW183" s="11"/>
      <c r="AX183" s="11"/>
      <c r="AY183" s="11"/>
      <c r="AZ183" s="11"/>
      <c r="BA183" s="11"/>
      <c r="BB183" s="11"/>
      <c r="BC183" s="11"/>
      <c r="BD183" s="11"/>
      <c r="BE183" s="11"/>
      <c r="BF183" s="11"/>
      <c r="BG183" s="11"/>
      <c r="BH183" s="11"/>
      <c r="BI183" s="11"/>
      <c r="BJ183" s="11"/>
      <c r="BK183" s="11"/>
      <c r="BL183" s="11"/>
      <c r="BM183" s="11"/>
    </row>
    <row r="184" spans="1:65" ht="51" customHeight="1" x14ac:dyDescent="0.2">
      <c r="A184" s="123"/>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7"/>
      <c r="AR184" s="1"/>
      <c r="AS184" s="1"/>
      <c r="AT184" s="144"/>
      <c r="AU184" s="11"/>
      <c r="AV184" s="11"/>
      <c r="AW184" s="11"/>
      <c r="AX184" s="11"/>
      <c r="AY184" s="11"/>
      <c r="AZ184" s="11"/>
      <c r="BA184" s="11"/>
      <c r="BB184" s="11"/>
      <c r="BC184" s="11"/>
      <c r="BD184" s="11"/>
      <c r="BE184" s="11"/>
      <c r="BF184" s="11"/>
      <c r="BG184" s="11"/>
      <c r="BH184" s="11"/>
      <c r="BI184" s="11"/>
      <c r="BJ184" s="11"/>
      <c r="BK184" s="11"/>
      <c r="BL184" s="11"/>
      <c r="BM184" s="11"/>
    </row>
    <row r="185" spans="1:65" ht="51" customHeight="1" x14ac:dyDescent="0.2">
      <c r="A185" s="123"/>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7"/>
      <c r="AR185" s="1"/>
      <c r="AS185" s="1"/>
      <c r="AT185" s="144"/>
      <c r="AU185" s="11"/>
      <c r="AV185" s="11"/>
      <c r="AW185" s="11"/>
      <c r="AX185" s="11"/>
      <c r="AY185" s="11"/>
      <c r="AZ185" s="11"/>
      <c r="BA185" s="11"/>
      <c r="BB185" s="11"/>
      <c r="BC185" s="11"/>
      <c r="BD185" s="11"/>
      <c r="BE185" s="11"/>
      <c r="BF185" s="11"/>
      <c r="BG185" s="11"/>
      <c r="BH185" s="11"/>
      <c r="BI185" s="11"/>
      <c r="BJ185" s="11"/>
      <c r="BK185" s="11"/>
      <c r="BL185" s="11"/>
      <c r="BM185" s="11"/>
    </row>
    <row r="186" spans="1:65" ht="51" customHeight="1" x14ac:dyDescent="0.2">
      <c r="A186" s="123"/>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7"/>
      <c r="AR186" s="1"/>
      <c r="AS186" s="1"/>
      <c r="AT186" s="144"/>
      <c r="AU186" s="11"/>
      <c r="AV186" s="11"/>
      <c r="AW186" s="11"/>
      <c r="AX186" s="11"/>
      <c r="AY186" s="11"/>
      <c r="AZ186" s="11"/>
      <c r="BA186" s="11"/>
      <c r="BB186" s="11"/>
      <c r="BC186" s="11"/>
      <c r="BD186" s="11"/>
      <c r="BE186" s="11"/>
      <c r="BF186" s="11"/>
      <c r="BG186" s="11"/>
      <c r="BH186" s="11"/>
      <c r="BI186" s="11"/>
      <c r="BJ186" s="11"/>
      <c r="BK186" s="11"/>
      <c r="BL186" s="11"/>
      <c r="BM186" s="11"/>
    </row>
    <row r="187" spans="1:65" ht="51" customHeight="1" x14ac:dyDescent="0.2">
      <c r="A187" s="123"/>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7"/>
      <c r="AR187" s="1"/>
      <c r="AS187" s="1"/>
      <c r="AT187" s="144"/>
      <c r="AU187" s="11"/>
      <c r="AV187" s="11"/>
      <c r="AW187" s="11"/>
      <c r="AX187" s="11"/>
      <c r="AY187" s="11"/>
      <c r="AZ187" s="11"/>
      <c r="BA187" s="11"/>
      <c r="BB187" s="11"/>
      <c r="BC187" s="11"/>
      <c r="BD187" s="11"/>
      <c r="BE187" s="11"/>
      <c r="BF187" s="11"/>
      <c r="BG187" s="11"/>
      <c r="BH187" s="11"/>
      <c r="BI187" s="11"/>
      <c r="BJ187" s="11"/>
      <c r="BK187" s="11"/>
      <c r="BL187" s="11"/>
      <c r="BM187" s="11"/>
    </row>
    <row r="188" spans="1:65" ht="51" customHeight="1" x14ac:dyDescent="0.2">
      <c r="A188" s="123"/>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7"/>
      <c r="AR188" s="1"/>
      <c r="AS188" s="1"/>
      <c r="AT188" s="144"/>
      <c r="AU188" s="11"/>
      <c r="AV188" s="11"/>
      <c r="AW188" s="11"/>
      <c r="AX188" s="11"/>
      <c r="AY188" s="11"/>
      <c r="AZ188" s="11"/>
      <c r="BA188" s="11"/>
      <c r="BB188" s="11"/>
      <c r="BC188" s="11"/>
      <c r="BD188" s="11"/>
      <c r="BE188" s="11"/>
      <c r="BF188" s="11"/>
      <c r="BG188" s="11"/>
      <c r="BH188" s="11"/>
      <c r="BI188" s="11"/>
      <c r="BJ188" s="11"/>
      <c r="BK188" s="11"/>
      <c r="BL188" s="11"/>
      <c r="BM188" s="11"/>
    </row>
    <row r="189" spans="1:65" ht="51" customHeight="1" x14ac:dyDescent="0.2">
      <c r="A189" s="123"/>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7"/>
      <c r="AR189" s="1"/>
      <c r="AS189" s="1"/>
      <c r="AT189" s="144"/>
      <c r="AU189" s="11"/>
      <c r="AV189" s="11"/>
      <c r="AW189" s="11"/>
      <c r="AX189" s="11"/>
      <c r="AY189" s="11"/>
      <c r="AZ189" s="11"/>
      <c r="BA189" s="11"/>
      <c r="BB189" s="11"/>
      <c r="BC189" s="11"/>
      <c r="BD189" s="11"/>
      <c r="BE189" s="11"/>
      <c r="BF189" s="11"/>
      <c r="BG189" s="11"/>
      <c r="BH189" s="11"/>
      <c r="BI189" s="11"/>
      <c r="BJ189" s="11"/>
      <c r="BK189" s="11"/>
      <c r="BL189" s="11"/>
      <c r="BM189" s="11"/>
    </row>
    <row r="190" spans="1:65" ht="51" customHeight="1" x14ac:dyDescent="0.2">
      <c r="A190" s="123"/>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7"/>
      <c r="AR190" s="1"/>
      <c r="AS190" s="1"/>
      <c r="AT190" s="144"/>
      <c r="AU190" s="11"/>
      <c r="AV190" s="11"/>
      <c r="AW190" s="11"/>
      <c r="AX190" s="11"/>
      <c r="AY190" s="11"/>
      <c r="AZ190" s="11"/>
      <c r="BA190" s="11"/>
      <c r="BB190" s="11"/>
      <c r="BC190" s="11"/>
      <c r="BD190" s="11"/>
      <c r="BE190" s="11"/>
      <c r="BF190" s="11"/>
      <c r="BG190" s="11"/>
      <c r="BH190" s="11"/>
      <c r="BI190" s="11"/>
      <c r="BJ190" s="11"/>
      <c r="BK190" s="11"/>
      <c r="BL190" s="11"/>
      <c r="BM190" s="11"/>
    </row>
    <row r="191" spans="1:65" ht="51" customHeight="1" x14ac:dyDescent="0.2">
      <c r="A191" s="123"/>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7"/>
      <c r="AR191" s="1"/>
      <c r="AS191" s="1"/>
      <c r="AT191" s="144"/>
      <c r="AU191" s="11"/>
      <c r="AV191" s="11"/>
      <c r="AW191" s="11"/>
      <c r="AX191" s="11"/>
      <c r="AY191" s="11"/>
      <c r="AZ191" s="11"/>
      <c r="BA191" s="11"/>
      <c r="BB191" s="11"/>
      <c r="BC191" s="11"/>
      <c r="BD191" s="11"/>
      <c r="BE191" s="11"/>
      <c r="BF191" s="11"/>
      <c r="BG191" s="11"/>
      <c r="BH191" s="11"/>
      <c r="BI191" s="11"/>
      <c r="BJ191" s="11"/>
      <c r="BK191" s="11"/>
      <c r="BL191" s="11"/>
      <c r="BM191" s="11"/>
    </row>
    <row r="192" spans="1:65" ht="51" customHeight="1" x14ac:dyDescent="0.2">
      <c r="A192" s="123"/>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7"/>
      <c r="AR192" s="1"/>
      <c r="AS192" s="1"/>
      <c r="AT192" s="144"/>
      <c r="AU192" s="11"/>
      <c r="AV192" s="11"/>
      <c r="AW192" s="11"/>
      <c r="AX192" s="11"/>
      <c r="AY192" s="11"/>
      <c r="AZ192" s="11"/>
      <c r="BA192" s="11"/>
      <c r="BB192" s="11"/>
      <c r="BC192" s="11"/>
      <c r="BD192" s="11"/>
      <c r="BE192" s="11"/>
      <c r="BF192" s="11"/>
      <c r="BG192" s="11"/>
      <c r="BH192" s="11"/>
      <c r="BI192" s="11"/>
      <c r="BJ192" s="11"/>
      <c r="BK192" s="11"/>
      <c r="BL192" s="11"/>
      <c r="BM192" s="11"/>
    </row>
    <row r="193" spans="1:65" ht="51" customHeight="1" x14ac:dyDescent="0.2">
      <c r="A193" s="123"/>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7"/>
      <c r="AR193" s="1"/>
      <c r="AS193" s="1"/>
      <c r="AT193" s="144"/>
      <c r="AU193" s="11"/>
      <c r="AV193" s="11"/>
      <c r="AW193" s="11"/>
      <c r="AX193" s="11"/>
      <c r="AY193" s="11"/>
      <c r="AZ193" s="11"/>
      <c r="BA193" s="11"/>
      <c r="BB193" s="11"/>
      <c r="BC193" s="11"/>
      <c r="BD193" s="11"/>
      <c r="BE193" s="11"/>
      <c r="BF193" s="11"/>
      <c r="BG193" s="11"/>
      <c r="BH193" s="11"/>
      <c r="BI193" s="11"/>
      <c r="BJ193" s="11"/>
      <c r="BK193" s="11"/>
      <c r="BL193" s="11"/>
      <c r="BM193" s="11"/>
    </row>
    <row r="194" spans="1:65" ht="51" customHeight="1" x14ac:dyDescent="0.2">
      <c r="A194" s="123"/>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7"/>
      <c r="AR194" s="1"/>
      <c r="AS194" s="1"/>
      <c r="AT194" s="144"/>
      <c r="AU194" s="11"/>
      <c r="AV194" s="11"/>
      <c r="AW194" s="11"/>
      <c r="AX194" s="11"/>
      <c r="AY194" s="11"/>
      <c r="AZ194" s="11"/>
      <c r="BA194" s="11"/>
      <c r="BB194" s="11"/>
      <c r="BC194" s="11"/>
      <c r="BD194" s="11"/>
      <c r="BE194" s="11"/>
      <c r="BF194" s="11"/>
      <c r="BG194" s="11"/>
      <c r="BH194" s="11"/>
      <c r="BI194" s="11"/>
      <c r="BJ194" s="11"/>
      <c r="BK194" s="11"/>
      <c r="BL194" s="11"/>
      <c r="BM194" s="11"/>
    </row>
    <row r="195" spans="1:65" ht="51" customHeight="1" x14ac:dyDescent="0.2">
      <c r="A195" s="123"/>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7"/>
      <c r="AR195" s="1"/>
      <c r="AS195" s="1"/>
      <c r="AT195" s="144"/>
      <c r="AU195" s="11"/>
      <c r="AV195" s="11"/>
      <c r="AW195" s="11"/>
      <c r="AX195" s="11"/>
      <c r="AY195" s="11"/>
      <c r="AZ195" s="11"/>
      <c r="BA195" s="11"/>
      <c r="BB195" s="11"/>
      <c r="BC195" s="11"/>
      <c r="BD195" s="11"/>
      <c r="BE195" s="11"/>
      <c r="BF195" s="11"/>
      <c r="BG195" s="11"/>
      <c r="BH195" s="11"/>
      <c r="BI195" s="11"/>
      <c r="BJ195" s="11"/>
      <c r="BK195" s="11"/>
      <c r="BL195" s="11"/>
      <c r="BM195" s="11"/>
    </row>
    <row r="196" spans="1:65" ht="51" customHeight="1" x14ac:dyDescent="0.2">
      <c r="A196" s="123"/>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7"/>
      <c r="AR196" s="1"/>
      <c r="AS196" s="1"/>
      <c r="AT196" s="144"/>
      <c r="AU196" s="11"/>
      <c r="AV196" s="11"/>
      <c r="AW196" s="11"/>
      <c r="AX196" s="11"/>
      <c r="AY196" s="11"/>
      <c r="AZ196" s="11"/>
      <c r="BA196" s="11"/>
      <c r="BB196" s="11"/>
      <c r="BC196" s="11"/>
      <c r="BD196" s="11"/>
      <c r="BE196" s="11"/>
      <c r="BF196" s="11"/>
      <c r="BG196" s="11"/>
      <c r="BH196" s="11"/>
      <c r="BI196" s="11"/>
      <c r="BJ196" s="11"/>
      <c r="BK196" s="11"/>
      <c r="BL196" s="11"/>
      <c r="BM196" s="11"/>
    </row>
    <row r="197" spans="1:65" ht="51" customHeight="1" x14ac:dyDescent="0.2">
      <c r="A197" s="123"/>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7"/>
      <c r="AR197" s="1"/>
      <c r="AS197" s="1"/>
      <c r="AT197" s="144"/>
      <c r="AU197" s="11"/>
      <c r="AV197" s="11"/>
      <c r="AW197" s="11"/>
      <c r="AX197" s="11"/>
      <c r="AY197" s="11"/>
      <c r="AZ197" s="11"/>
      <c r="BA197" s="11"/>
      <c r="BB197" s="11"/>
      <c r="BC197" s="11"/>
      <c r="BD197" s="11"/>
      <c r="BE197" s="11"/>
      <c r="BF197" s="11"/>
      <c r="BG197" s="11"/>
      <c r="BH197" s="11"/>
      <c r="BI197" s="11"/>
      <c r="BJ197" s="11"/>
      <c r="BK197" s="11"/>
      <c r="BL197" s="11"/>
      <c r="BM197" s="11"/>
    </row>
    <row r="198" spans="1:65" ht="51" customHeight="1" x14ac:dyDescent="0.2">
      <c r="A198" s="123"/>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7"/>
      <c r="AR198" s="1"/>
      <c r="AS198" s="1"/>
      <c r="AT198" s="144"/>
      <c r="AU198" s="11"/>
      <c r="AV198" s="11"/>
      <c r="AW198" s="11"/>
      <c r="AX198" s="11"/>
      <c r="AY198" s="11"/>
      <c r="AZ198" s="11"/>
      <c r="BA198" s="11"/>
      <c r="BB198" s="11"/>
      <c r="BC198" s="11"/>
      <c r="BD198" s="11"/>
      <c r="BE198" s="11"/>
      <c r="BF198" s="11"/>
      <c r="BG198" s="11"/>
      <c r="BH198" s="11"/>
      <c r="BI198" s="11"/>
      <c r="BJ198" s="11"/>
      <c r="BK198" s="11"/>
      <c r="BL198" s="11"/>
      <c r="BM198" s="11"/>
    </row>
    <row r="199" spans="1:65" ht="51" customHeight="1" x14ac:dyDescent="0.2">
      <c r="A199" s="123"/>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7"/>
      <c r="AR199" s="1"/>
      <c r="AS199" s="1"/>
      <c r="AT199" s="144"/>
      <c r="AU199" s="11"/>
      <c r="AV199" s="11"/>
      <c r="AW199" s="11"/>
      <c r="AX199" s="11"/>
      <c r="AY199" s="11"/>
      <c r="AZ199" s="11"/>
      <c r="BA199" s="11"/>
      <c r="BB199" s="11"/>
      <c r="BC199" s="11"/>
      <c r="BD199" s="11"/>
      <c r="BE199" s="11"/>
      <c r="BF199" s="11"/>
      <c r="BG199" s="11"/>
      <c r="BH199" s="11"/>
      <c r="BI199" s="11"/>
      <c r="BJ199" s="11"/>
      <c r="BK199" s="11"/>
      <c r="BL199" s="11"/>
      <c r="BM199" s="11"/>
    </row>
    <row r="200" spans="1:65" ht="51" customHeight="1" x14ac:dyDescent="0.2">
      <c r="A200" s="123"/>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7"/>
      <c r="AR200" s="1"/>
      <c r="AS200" s="1"/>
      <c r="AT200" s="144"/>
      <c r="AU200" s="11"/>
      <c r="AV200" s="11"/>
      <c r="AW200" s="11"/>
      <c r="AX200" s="11"/>
      <c r="AY200" s="11"/>
      <c r="AZ200" s="11"/>
      <c r="BA200" s="11"/>
      <c r="BB200" s="11"/>
      <c r="BC200" s="11"/>
      <c r="BD200" s="11"/>
      <c r="BE200" s="11"/>
      <c r="BF200" s="11"/>
      <c r="BG200" s="11"/>
      <c r="BH200" s="11"/>
      <c r="BI200" s="11"/>
      <c r="BJ200" s="11"/>
      <c r="BK200" s="11"/>
      <c r="BL200" s="11"/>
      <c r="BM200" s="11"/>
    </row>
    <row r="201" spans="1:65" ht="51" customHeight="1" x14ac:dyDescent="0.2">
      <c r="A201" s="123"/>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7"/>
      <c r="AR201" s="1"/>
      <c r="AS201" s="1"/>
      <c r="AT201" s="144"/>
      <c r="AU201" s="11"/>
      <c r="AV201" s="11"/>
      <c r="AW201" s="11"/>
      <c r="AX201" s="11"/>
      <c r="AY201" s="11"/>
      <c r="AZ201" s="11"/>
      <c r="BA201" s="11"/>
      <c r="BB201" s="11"/>
      <c r="BC201" s="11"/>
      <c r="BD201" s="11"/>
      <c r="BE201" s="11"/>
      <c r="BF201" s="11"/>
      <c r="BG201" s="11"/>
      <c r="BH201" s="11"/>
      <c r="BI201" s="11"/>
      <c r="BJ201" s="11"/>
      <c r="BK201" s="11"/>
      <c r="BL201" s="11"/>
      <c r="BM201" s="11"/>
    </row>
    <row r="202" spans="1:65" ht="51" customHeight="1" x14ac:dyDescent="0.2">
      <c r="A202" s="123"/>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7"/>
      <c r="AR202" s="1"/>
      <c r="AS202" s="1"/>
      <c r="AT202" s="144"/>
      <c r="AU202" s="11"/>
      <c r="AV202" s="11"/>
      <c r="AW202" s="11"/>
      <c r="AX202" s="11"/>
      <c r="AY202" s="11"/>
      <c r="AZ202" s="11"/>
      <c r="BA202" s="11"/>
      <c r="BB202" s="11"/>
      <c r="BC202" s="11"/>
      <c r="BD202" s="11"/>
      <c r="BE202" s="11"/>
      <c r="BF202" s="11"/>
      <c r="BG202" s="11"/>
      <c r="BH202" s="11"/>
      <c r="BI202" s="11"/>
      <c r="BJ202" s="11"/>
      <c r="BK202" s="11"/>
      <c r="BL202" s="11"/>
      <c r="BM202" s="11"/>
    </row>
    <row r="203" spans="1:65" ht="51" customHeight="1" x14ac:dyDescent="0.2">
      <c r="A203" s="123"/>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7"/>
      <c r="AR203" s="1"/>
      <c r="AS203" s="1"/>
      <c r="AT203" s="144"/>
      <c r="AU203" s="11"/>
      <c r="AV203" s="11"/>
      <c r="AW203" s="11"/>
      <c r="AX203" s="11"/>
      <c r="AY203" s="11"/>
      <c r="AZ203" s="11"/>
      <c r="BA203" s="11"/>
      <c r="BB203" s="11"/>
      <c r="BC203" s="11"/>
      <c r="BD203" s="11"/>
      <c r="BE203" s="11"/>
      <c r="BF203" s="11"/>
      <c r="BG203" s="11"/>
      <c r="BH203" s="11"/>
      <c r="BI203" s="11"/>
      <c r="BJ203" s="11"/>
      <c r="BK203" s="11"/>
      <c r="BL203" s="11"/>
      <c r="BM203" s="11"/>
    </row>
    <row r="204" spans="1:65" ht="51" customHeight="1" x14ac:dyDescent="0.2">
      <c r="A204" s="123"/>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7"/>
      <c r="AR204" s="1"/>
      <c r="AS204" s="1"/>
      <c r="AT204" s="144"/>
      <c r="AU204" s="11"/>
      <c r="AV204" s="11"/>
      <c r="AW204" s="11"/>
      <c r="AX204" s="11"/>
      <c r="AY204" s="11"/>
      <c r="AZ204" s="11"/>
      <c r="BA204" s="11"/>
      <c r="BB204" s="11"/>
      <c r="BC204" s="11"/>
      <c r="BD204" s="11"/>
      <c r="BE204" s="11"/>
      <c r="BF204" s="11"/>
      <c r="BG204" s="11"/>
      <c r="BH204" s="11"/>
      <c r="BI204" s="11"/>
      <c r="BJ204" s="11"/>
      <c r="BK204" s="11"/>
      <c r="BL204" s="11"/>
      <c r="BM204" s="11"/>
    </row>
    <row r="205" spans="1:65" ht="51" customHeight="1" x14ac:dyDescent="0.2">
      <c r="A205" s="123"/>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7"/>
      <c r="AR205" s="1"/>
      <c r="AS205" s="1"/>
      <c r="AT205" s="144"/>
      <c r="AU205" s="11"/>
      <c r="AV205" s="11"/>
      <c r="AW205" s="11"/>
      <c r="AX205" s="11"/>
      <c r="AY205" s="11"/>
      <c r="AZ205" s="11"/>
      <c r="BA205" s="11"/>
      <c r="BB205" s="11"/>
      <c r="BC205" s="11"/>
      <c r="BD205" s="11"/>
      <c r="BE205" s="11"/>
      <c r="BF205" s="11"/>
      <c r="BG205" s="11"/>
      <c r="BH205" s="11"/>
      <c r="BI205" s="11"/>
      <c r="BJ205" s="11"/>
      <c r="BK205" s="11"/>
      <c r="BL205" s="11"/>
      <c r="BM205" s="11"/>
    </row>
    <row r="206" spans="1:65" ht="51" customHeight="1" x14ac:dyDescent="0.2">
      <c r="A206" s="123"/>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7"/>
      <c r="AR206" s="1"/>
      <c r="AS206" s="1"/>
      <c r="AT206" s="144"/>
      <c r="AU206" s="11"/>
      <c r="AV206" s="11"/>
      <c r="AW206" s="11"/>
      <c r="AX206" s="11"/>
      <c r="AY206" s="11"/>
      <c r="AZ206" s="11"/>
      <c r="BA206" s="11"/>
      <c r="BB206" s="11"/>
      <c r="BC206" s="11"/>
      <c r="BD206" s="11"/>
      <c r="BE206" s="11"/>
      <c r="BF206" s="11"/>
      <c r="BG206" s="11"/>
      <c r="BH206" s="11"/>
      <c r="BI206" s="11"/>
      <c r="BJ206" s="11"/>
      <c r="BK206" s="11"/>
      <c r="BL206" s="11"/>
      <c r="BM206" s="11"/>
    </row>
    <row r="207" spans="1:65" ht="51" customHeight="1" x14ac:dyDescent="0.2">
      <c r="A207" s="123"/>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7"/>
      <c r="AR207" s="1"/>
      <c r="AS207" s="1"/>
      <c r="AT207" s="144"/>
      <c r="AU207" s="11"/>
      <c r="AV207" s="11"/>
      <c r="AW207" s="11"/>
      <c r="AX207" s="11"/>
      <c r="AY207" s="11"/>
      <c r="AZ207" s="11"/>
      <c r="BA207" s="11"/>
      <c r="BB207" s="11"/>
      <c r="BC207" s="11"/>
      <c r="BD207" s="11"/>
      <c r="BE207" s="11"/>
      <c r="BF207" s="11"/>
      <c r="BG207" s="11"/>
      <c r="BH207" s="11"/>
      <c r="BI207" s="11"/>
      <c r="BJ207" s="11"/>
      <c r="BK207" s="11"/>
      <c r="BL207" s="11"/>
      <c r="BM207" s="11"/>
    </row>
    <row r="208" spans="1:65" ht="51" customHeight="1" x14ac:dyDescent="0.2">
      <c r="A208" s="123"/>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7"/>
      <c r="AR208" s="1"/>
      <c r="AS208" s="1"/>
      <c r="AT208" s="144"/>
      <c r="AU208" s="11"/>
      <c r="AV208" s="11"/>
      <c r="AW208" s="11"/>
      <c r="AX208" s="11"/>
      <c r="AY208" s="11"/>
      <c r="AZ208" s="11"/>
      <c r="BA208" s="11"/>
      <c r="BB208" s="11"/>
      <c r="BC208" s="11"/>
      <c r="BD208" s="11"/>
      <c r="BE208" s="11"/>
      <c r="BF208" s="11"/>
      <c r="BG208" s="11"/>
      <c r="BH208" s="11"/>
      <c r="BI208" s="11"/>
      <c r="BJ208" s="11"/>
      <c r="BK208" s="11"/>
      <c r="BL208" s="11"/>
      <c r="BM208" s="11"/>
    </row>
    <row r="209" spans="1:65" ht="51" customHeight="1" x14ac:dyDescent="0.2">
      <c r="A209" s="123"/>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7"/>
      <c r="AR209" s="1"/>
      <c r="AS209" s="1"/>
      <c r="AT209" s="144"/>
      <c r="AU209" s="11"/>
      <c r="AV209" s="11"/>
      <c r="AW209" s="11"/>
      <c r="AX209" s="11"/>
      <c r="AY209" s="11"/>
      <c r="AZ209" s="11"/>
      <c r="BA209" s="11"/>
      <c r="BB209" s="11"/>
      <c r="BC209" s="11"/>
      <c r="BD209" s="11"/>
      <c r="BE209" s="11"/>
      <c r="BF209" s="11"/>
      <c r="BG209" s="11"/>
      <c r="BH209" s="11"/>
      <c r="BI209" s="11"/>
      <c r="BJ209" s="11"/>
      <c r="BK209" s="11"/>
      <c r="BL209" s="11"/>
      <c r="BM209" s="11"/>
    </row>
    <row r="210" spans="1:65" ht="51" customHeight="1" x14ac:dyDescent="0.2">
      <c r="A210" s="123"/>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7"/>
      <c r="AR210" s="1"/>
      <c r="AS210" s="1"/>
      <c r="AT210" s="144"/>
      <c r="AU210" s="11"/>
      <c r="AV210" s="11"/>
      <c r="AW210" s="11"/>
      <c r="AX210" s="11"/>
      <c r="AY210" s="11"/>
      <c r="AZ210" s="11"/>
      <c r="BA210" s="11"/>
      <c r="BB210" s="11"/>
      <c r="BC210" s="11"/>
      <c r="BD210" s="11"/>
      <c r="BE210" s="11"/>
      <c r="BF210" s="11"/>
      <c r="BG210" s="11"/>
      <c r="BH210" s="11"/>
      <c r="BI210" s="11"/>
      <c r="BJ210" s="11"/>
      <c r="BK210" s="11"/>
      <c r="BL210" s="11"/>
      <c r="BM210" s="11"/>
    </row>
    <row r="211" spans="1:65" ht="51" customHeight="1" x14ac:dyDescent="0.2">
      <c r="A211" s="123"/>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7"/>
      <c r="AR211" s="1"/>
      <c r="AS211" s="1"/>
      <c r="AT211" s="144"/>
      <c r="AU211" s="11"/>
      <c r="AV211" s="11"/>
      <c r="AW211" s="11"/>
      <c r="AX211" s="11"/>
      <c r="AY211" s="11"/>
      <c r="AZ211" s="11"/>
      <c r="BA211" s="11"/>
      <c r="BB211" s="11"/>
      <c r="BC211" s="11"/>
      <c r="BD211" s="11"/>
      <c r="BE211" s="11"/>
      <c r="BF211" s="11"/>
      <c r="BG211" s="11"/>
      <c r="BH211" s="11"/>
      <c r="BI211" s="11"/>
      <c r="BJ211" s="11"/>
      <c r="BK211" s="11"/>
      <c r="BL211" s="11"/>
      <c r="BM211" s="11"/>
    </row>
    <row r="212" spans="1:65" ht="51" customHeight="1" x14ac:dyDescent="0.2">
      <c r="A212" s="123"/>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7"/>
      <c r="AR212" s="1"/>
      <c r="AS212" s="1"/>
      <c r="AT212" s="144"/>
      <c r="AU212" s="11"/>
      <c r="AV212" s="11"/>
      <c r="AW212" s="11"/>
      <c r="AX212" s="11"/>
      <c r="AY212" s="11"/>
      <c r="AZ212" s="11"/>
      <c r="BA212" s="11"/>
      <c r="BB212" s="11"/>
      <c r="BC212" s="11"/>
      <c r="BD212" s="11"/>
      <c r="BE212" s="11"/>
      <c r="BF212" s="11"/>
      <c r="BG212" s="11"/>
      <c r="BH212" s="11"/>
      <c r="BI212" s="11"/>
      <c r="BJ212" s="11"/>
      <c r="BK212" s="11"/>
      <c r="BL212" s="11"/>
      <c r="BM212" s="11"/>
    </row>
    <row r="213" spans="1:65" ht="51" customHeight="1" x14ac:dyDescent="0.2">
      <c r="A213" s="123"/>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7"/>
      <c r="AR213" s="1"/>
      <c r="AS213" s="1"/>
      <c r="AT213" s="144"/>
      <c r="AU213" s="11"/>
      <c r="AV213" s="11"/>
      <c r="AW213" s="11"/>
      <c r="AX213" s="11"/>
      <c r="AY213" s="11"/>
      <c r="AZ213" s="11"/>
      <c r="BA213" s="11"/>
      <c r="BB213" s="11"/>
      <c r="BC213" s="11"/>
      <c r="BD213" s="11"/>
      <c r="BE213" s="11"/>
      <c r="BF213" s="11"/>
      <c r="BG213" s="11"/>
      <c r="BH213" s="11"/>
      <c r="BI213" s="11"/>
      <c r="BJ213" s="11"/>
      <c r="BK213" s="11"/>
      <c r="BL213" s="11"/>
      <c r="BM213" s="11"/>
    </row>
    <row r="214" spans="1:65" ht="51" customHeight="1" x14ac:dyDescent="0.2">
      <c r="A214" s="123"/>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7"/>
      <c r="AR214" s="1"/>
      <c r="AS214" s="1"/>
      <c r="AT214" s="144"/>
      <c r="AU214" s="11"/>
      <c r="AV214" s="11"/>
      <c r="AW214" s="11"/>
      <c r="AX214" s="11"/>
      <c r="AY214" s="11"/>
      <c r="AZ214" s="11"/>
      <c r="BA214" s="11"/>
      <c r="BB214" s="11"/>
      <c r="BC214" s="11"/>
      <c r="BD214" s="11"/>
      <c r="BE214" s="11"/>
      <c r="BF214" s="11"/>
      <c r="BG214" s="11"/>
      <c r="BH214" s="11"/>
      <c r="BI214" s="11"/>
      <c r="BJ214" s="11"/>
      <c r="BK214" s="11"/>
      <c r="BL214" s="11"/>
      <c r="BM214" s="11"/>
    </row>
    <row r="215" spans="1:65" ht="51" customHeight="1" x14ac:dyDescent="0.2">
      <c r="A215" s="123"/>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7"/>
      <c r="AR215" s="1"/>
      <c r="AS215" s="1"/>
      <c r="AT215" s="144"/>
      <c r="AU215" s="11"/>
      <c r="AV215" s="11"/>
      <c r="AW215" s="11"/>
      <c r="AX215" s="11"/>
      <c r="AY215" s="11"/>
      <c r="AZ215" s="11"/>
      <c r="BA215" s="11"/>
      <c r="BB215" s="11"/>
      <c r="BC215" s="11"/>
      <c r="BD215" s="11"/>
      <c r="BE215" s="11"/>
      <c r="BF215" s="11"/>
      <c r="BG215" s="11"/>
      <c r="BH215" s="11"/>
      <c r="BI215" s="11"/>
      <c r="BJ215" s="11"/>
      <c r="BK215" s="11"/>
      <c r="BL215" s="11"/>
      <c r="BM215" s="11"/>
    </row>
    <row r="216" spans="1:65" ht="51" customHeight="1" x14ac:dyDescent="0.2">
      <c r="A216" s="123"/>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7"/>
      <c r="AR216" s="1"/>
      <c r="AS216" s="1"/>
      <c r="AT216" s="144"/>
      <c r="AU216" s="11"/>
      <c r="AV216" s="11"/>
      <c r="AW216" s="11"/>
      <c r="AX216" s="11"/>
      <c r="AY216" s="11"/>
      <c r="AZ216" s="11"/>
      <c r="BA216" s="11"/>
      <c r="BB216" s="11"/>
      <c r="BC216" s="11"/>
      <c r="BD216" s="11"/>
      <c r="BE216" s="11"/>
      <c r="BF216" s="11"/>
      <c r="BG216" s="11"/>
      <c r="BH216" s="11"/>
      <c r="BI216" s="11"/>
      <c r="BJ216" s="11"/>
      <c r="BK216" s="11"/>
      <c r="BL216" s="11"/>
      <c r="BM216" s="11"/>
    </row>
    <row r="217" spans="1:65" ht="51" customHeight="1" x14ac:dyDescent="0.2">
      <c r="A217" s="123"/>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7"/>
      <c r="AR217" s="1"/>
      <c r="AS217" s="1"/>
      <c r="AT217" s="144"/>
      <c r="AU217" s="11"/>
      <c r="AV217" s="11"/>
      <c r="AW217" s="11"/>
      <c r="AX217" s="11"/>
      <c r="AY217" s="11"/>
      <c r="AZ217" s="11"/>
      <c r="BA217" s="11"/>
      <c r="BB217" s="11"/>
      <c r="BC217" s="11"/>
      <c r="BD217" s="11"/>
      <c r="BE217" s="11"/>
      <c r="BF217" s="11"/>
      <c r="BG217" s="11"/>
      <c r="BH217" s="11"/>
      <c r="BI217" s="11"/>
      <c r="BJ217" s="11"/>
      <c r="BK217" s="11"/>
      <c r="BL217" s="11"/>
      <c r="BM217" s="11"/>
    </row>
    <row r="218" spans="1:65" ht="51" customHeight="1" x14ac:dyDescent="0.2">
      <c r="A218" s="123"/>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7"/>
      <c r="AR218" s="1"/>
      <c r="AS218" s="1"/>
      <c r="AT218" s="144"/>
      <c r="AU218" s="11"/>
      <c r="AV218" s="11"/>
      <c r="AW218" s="11"/>
      <c r="AX218" s="11"/>
      <c r="AY218" s="11"/>
      <c r="AZ218" s="11"/>
      <c r="BA218" s="11"/>
      <c r="BB218" s="11"/>
      <c r="BC218" s="11"/>
      <c r="BD218" s="11"/>
      <c r="BE218" s="11"/>
      <c r="BF218" s="11"/>
      <c r="BG218" s="11"/>
      <c r="BH218" s="11"/>
      <c r="BI218" s="11"/>
      <c r="BJ218" s="11"/>
      <c r="BK218" s="11"/>
      <c r="BL218" s="11"/>
      <c r="BM218" s="11"/>
    </row>
    <row r="219" spans="1:65" ht="51" customHeight="1" x14ac:dyDescent="0.2">
      <c r="A219" s="123"/>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7"/>
      <c r="AR219" s="1"/>
      <c r="AS219" s="1"/>
      <c r="AT219" s="144"/>
      <c r="AU219" s="11"/>
      <c r="AV219" s="11"/>
      <c r="AW219" s="11"/>
      <c r="AX219" s="11"/>
      <c r="AY219" s="11"/>
      <c r="AZ219" s="11"/>
      <c r="BA219" s="11"/>
      <c r="BB219" s="11"/>
      <c r="BC219" s="11"/>
      <c r="BD219" s="11"/>
      <c r="BE219" s="11"/>
      <c r="BF219" s="11"/>
      <c r="BG219" s="11"/>
      <c r="BH219" s="11"/>
      <c r="BI219" s="11"/>
      <c r="BJ219" s="11"/>
      <c r="BK219" s="11"/>
      <c r="BL219" s="11"/>
      <c r="BM219" s="11"/>
    </row>
    <row r="220" spans="1:65" ht="51" customHeight="1" x14ac:dyDescent="0.2">
      <c r="A220" s="123"/>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7"/>
      <c r="AR220" s="1"/>
      <c r="AS220" s="1"/>
      <c r="AT220" s="144"/>
      <c r="AU220" s="11"/>
      <c r="AV220" s="11"/>
      <c r="AW220" s="11"/>
      <c r="AX220" s="11"/>
      <c r="AY220" s="11"/>
      <c r="AZ220" s="11"/>
      <c r="BA220" s="11"/>
      <c r="BB220" s="11"/>
      <c r="BC220" s="11"/>
      <c r="BD220" s="11"/>
      <c r="BE220" s="11"/>
      <c r="BF220" s="11"/>
      <c r="BG220" s="11"/>
      <c r="BH220" s="11"/>
      <c r="BI220" s="11"/>
      <c r="BJ220" s="11"/>
      <c r="BK220" s="11"/>
      <c r="BL220" s="11"/>
      <c r="BM220" s="11"/>
    </row>
    <row r="221" spans="1:65" ht="51" customHeight="1" x14ac:dyDescent="0.2">
      <c r="A221" s="123"/>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7"/>
      <c r="AR221" s="1"/>
      <c r="AS221" s="1"/>
      <c r="AT221" s="144"/>
      <c r="AU221" s="11"/>
      <c r="AV221" s="11"/>
      <c r="AW221" s="11"/>
      <c r="AX221" s="11"/>
      <c r="AY221" s="11"/>
      <c r="AZ221" s="11"/>
      <c r="BA221" s="11"/>
      <c r="BB221" s="11"/>
      <c r="BC221" s="11"/>
      <c r="BD221" s="11"/>
      <c r="BE221" s="11"/>
      <c r="BF221" s="11"/>
      <c r="BG221" s="11"/>
      <c r="BH221" s="11"/>
      <c r="BI221" s="11"/>
      <c r="BJ221" s="11"/>
      <c r="BK221" s="11"/>
      <c r="BL221" s="11"/>
      <c r="BM221" s="11"/>
    </row>
    <row r="222" spans="1:65" ht="51" customHeight="1" x14ac:dyDescent="0.2">
      <c r="A222" s="123"/>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7"/>
      <c r="AR222" s="1"/>
      <c r="AS222" s="1"/>
      <c r="AT222" s="144"/>
      <c r="AU222" s="11"/>
      <c r="AV222" s="11"/>
      <c r="AW222" s="11"/>
      <c r="AX222" s="11"/>
      <c r="AY222" s="11"/>
      <c r="AZ222" s="11"/>
      <c r="BA222" s="11"/>
      <c r="BB222" s="11"/>
      <c r="BC222" s="11"/>
      <c r="BD222" s="11"/>
      <c r="BE222" s="11"/>
      <c r="BF222" s="11"/>
      <c r="BG222" s="11"/>
      <c r="BH222" s="11"/>
      <c r="BI222" s="11"/>
      <c r="BJ222" s="11"/>
      <c r="BK222" s="11"/>
      <c r="BL222" s="11"/>
      <c r="BM222" s="11"/>
    </row>
    <row r="223" spans="1:65" ht="51" customHeight="1" x14ac:dyDescent="0.2">
      <c r="A223" s="123"/>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7"/>
      <c r="AR223" s="1"/>
      <c r="AS223" s="1"/>
      <c r="AT223" s="144"/>
      <c r="AU223" s="11"/>
      <c r="AV223" s="11"/>
      <c r="AW223" s="11"/>
      <c r="AX223" s="11"/>
      <c r="AY223" s="11"/>
      <c r="AZ223" s="11"/>
      <c r="BA223" s="11"/>
      <c r="BB223" s="11"/>
      <c r="BC223" s="11"/>
      <c r="BD223" s="11"/>
      <c r="BE223" s="11"/>
      <c r="BF223" s="11"/>
      <c r="BG223" s="11"/>
      <c r="BH223" s="11"/>
      <c r="BI223" s="11"/>
      <c r="BJ223" s="11"/>
      <c r="BK223" s="11"/>
      <c r="BL223" s="11"/>
      <c r="BM223" s="11"/>
    </row>
    <row r="224" spans="1:65" ht="51" customHeight="1" x14ac:dyDescent="0.2">
      <c r="A224" s="123"/>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7"/>
      <c r="AR224" s="1"/>
      <c r="AS224" s="1"/>
      <c r="AT224" s="144"/>
      <c r="AU224" s="11"/>
      <c r="AV224" s="11"/>
      <c r="AW224" s="11"/>
      <c r="AX224" s="11"/>
      <c r="AY224" s="11"/>
      <c r="AZ224" s="11"/>
      <c r="BA224" s="11"/>
      <c r="BB224" s="11"/>
      <c r="BC224" s="11"/>
      <c r="BD224" s="11"/>
      <c r="BE224" s="11"/>
      <c r="BF224" s="11"/>
      <c r="BG224" s="11"/>
      <c r="BH224" s="11"/>
      <c r="BI224" s="11"/>
      <c r="BJ224" s="11"/>
      <c r="BK224" s="11"/>
      <c r="BL224" s="11"/>
      <c r="BM224" s="11"/>
    </row>
    <row r="225" spans="1:65" ht="51" customHeight="1" x14ac:dyDescent="0.2">
      <c r="A225" s="123"/>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7"/>
      <c r="AR225" s="1"/>
      <c r="AS225" s="1"/>
      <c r="AT225" s="144"/>
      <c r="AU225" s="11"/>
      <c r="AV225" s="11"/>
      <c r="AW225" s="11"/>
      <c r="AX225" s="11"/>
      <c r="AY225" s="11"/>
      <c r="AZ225" s="11"/>
      <c r="BA225" s="11"/>
      <c r="BB225" s="11"/>
      <c r="BC225" s="11"/>
      <c r="BD225" s="11"/>
      <c r="BE225" s="11"/>
      <c r="BF225" s="11"/>
      <c r="BG225" s="11"/>
      <c r="BH225" s="11"/>
      <c r="BI225" s="11"/>
      <c r="BJ225" s="11"/>
      <c r="BK225" s="11"/>
      <c r="BL225" s="11"/>
      <c r="BM225" s="11"/>
    </row>
    <row r="226" spans="1:65" ht="51" customHeight="1" x14ac:dyDescent="0.2">
      <c r="A226" s="123"/>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7"/>
      <c r="AR226" s="1"/>
      <c r="AS226" s="1"/>
      <c r="AT226" s="144"/>
      <c r="AU226" s="11"/>
      <c r="AV226" s="11"/>
      <c r="AW226" s="11"/>
      <c r="AX226" s="11"/>
      <c r="AY226" s="11"/>
      <c r="AZ226" s="11"/>
      <c r="BA226" s="11"/>
      <c r="BB226" s="11"/>
      <c r="BC226" s="11"/>
      <c r="BD226" s="11"/>
      <c r="BE226" s="11"/>
      <c r="BF226" s="11"/>
      <c r="BG226" s="11"/>
      <c r="BH226" s="11"/>
      <c r="BI226" s="11"/>
      <c r="BJ226" s="11"/>
      <c r="BK226" s="11"/>
      <c r="BL226" s="11"/>
      <c r="BM226" s="11"/>
    </row>
    <row r="227" spans="1:65" ht="51" customHeight="1" x14ac:dyDescent="0.2">
      <c r="A227" s="123"/>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7"/>
      <c r="AR227" s="1"/>
      <c r="AS227" s="1"/>
      <c r="AT227" s="144"/>
      <c r="AU227" s="11"/>
      <c r="AV227" s="11"/>
      <c r="AW227" s="11"/>
      <c r="AX227" s="11"/>
      <c r="AY227" s="11"/>
      <c r="AZ227" s="11"/>
      <c r="BA227" s="11"/>
      <c r="BB227" s="11"/>
      <c r="BC227" s="11"/>
      <c r="BD227" s="11"/>
      <c r="BE227" s="11"/>
      <c r="BF227" s="11"/>
      <c r="BG227" s="11"/>
      <c r="BH227" s="11"/>
      <c r="BI227" s="11"/>
      <c r="BJ227" s="11"/>
      <c r="BK227" s="11"/>
      <c r="BL227" s="11"/>
      <c r="BM227" s="11"/>
    </row>
    <row r="228" spans="1:65" ht="51" customHeight="1" x14ac:dyDescent="0.2">
      <c r="A228" s="123"/>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7"/>
      <c r="AR228" s="1"/>
      <c r="AS228" s="1"/>
      <c r="AT228" s="144"/>
      <c r="AU228" s="11"/>
      <c r="AV228" s="11"/>
      <c r="AW228" s="11"/>
      <c r="AX228" s="11"/>
      <c r="AY228" s="11"/>
      <c r="AZ228" s="11"/>
      <c r="BA228" s="11"/>
      <c r="BB228" s="11"/>
      <c r="BC228" s="11"/>
      <c r="BD228" s="11"/>
      <c r="BE228" s="11"/>
      <c r="BF228" s="11"/>
      <c r="BG228" s="11"/>
      <c r="BH228" s="11"/>
      <c r="BI228" s="11"/>
      <c r="BJ228" s="11"/>
      <c r="BK228" s="11"/>
      <c r="BL228" s="11"/>
      <c r="BM228" s="11"/>
    </row>
    <row r="229" spans="1:65" ht="51" customHeight="1" x14ac:dyDescent="0.2">
      <c r="A229" s="123"/>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7"/>
      <c r="AR229" s="1"/>
      <c r="AS229" s="1"/>
      <c r="AT229" s="144"/>
      <c r="AU229" s="11"/>
      <c r="AV229" s="11"/>
      <c r="AW229" s="11"/>
      <c r="AX229" s="11"/>
      <c r="AY229" s="11"/>
      <c r="AZ229" s="11"/>
      <c r="BA229" s="11"/>
      <c r="BB229" s="11"/>
      <c r="BC229" s="11"/>
      <c r="BD229" s="11"/>
      <c r="BE229" s="11"/>
      <c r="BF229" s="11"/>
      <c r="BG229" s="11"/>
      <c r="BH229" s="11"/>
      <c r="BI229" s="11"/>
      <c r="BJ229" s="11"/>
      <c r="BK229" s="11"/>
      <c r="BL229" s="11"/>
      <c r="BM229" s="11"/>
    </row>
    <row r="230" spans="1:65" ht="51" customHeight="1" x14ac:dyDescent="0.2">
      <c r="A230" s="123"/>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7"/>
      <c r="AR230" s="1"/>
      <c r="AS230" s="1"/>
      <c r="AT230" s="144"/>
      <c r="AU230" s="11"/>
      <c r="AV230" s="11"/>
      <c r="AW230" s="11"/>
      <c r="AX230" s="11"/>
      <c r="AY230" s="11"/>
      <c r="AZ230" s="11"/>
      <c r="BA230" s="11"/>
      <c r="BB230" s="11"/>
      <c r="BC230" s="11"/>
      <c r="BD230" s="11"/>
      <c r="BE230" s="11"/>
      <c r="BF230" s="11"/>
      <c r="BG230" s="11"/>
      <c r="BH230" s="11"/>
      <c r="BI230" s="11"/>
      <c r="BJ230" s="11"/>
      <c r="BK230" s="11"/>
      <c r="BL230" s="11"/>
      <c r="BM230" s="11"/>
    </row>
    <row r="231" spans="1:65" ht="51" customHeight="1" x14ac:dyDescent="0.2">
      <c r="A231" s="123"/>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7"/>
      <c r="AR231" s="1"/>
      <c r="AS231" s="1"/>
      <c r="AT231" s="144"/>
      <c r="AU231" s="11"/>
      <c r="AV231" s="11"/>
      <c r="AW231" s="11"/>
      <c r="AX231" s="11"/>
      <c r="AY231" s="11"/>
      <c r="AZ231" s="11"/>
      <c r="BA231" s="11"/>
      <c r="BB231" s="11"/>
      <c r="BC231" s="11"/>
      <c r="BD231" s="11"/>
      <c r="BE231" s="11"/>
      <c r="BF231" s="11"/>
      <c r="BG231" s="11"/>
      <c r="BH231" s="11"/>
      <c r="BI231" s="11"/>
      <c r="BJ231" s="11"/>
      <c r="BK231" s="11"/>
      <c r="BL231" s="11"/>
      <c r="BM231" s="11"/>
    </row>
    <row r="232" spans="1:65" ht="51" customHeight="1" x14ac:dyDescent="0.2">
      <c r="A232" s="123"/>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7"/>
      <c r="AR232" s="1"/>
      <c r="AS232" s="1"/>
      <c r="AT232" s="144"/>
      <c r="AU232" s="11"/>
      <c r="AV232" s="11"/>
      <c r="AW232" s="11"/>
      <c r="AX232" s="11"/>
      <c r="AY232" s="11"/>
      <c r="AZ232" s="11"/>
      <c r="BA232" s="11"/>
      <c r="BB232" s="11"/>
      <c r="BC232" s="11"/>
      <c r="BD232" s="11"/>
      <c r="BE232" s="11"/>
      <c r="BF232" s="11"/>
      <c r="BG232" s="11"/>
      <c r="BH232" s="11"/>
      <c r="BI232" s="11"/>
      <c r="BJ232" s="11"/>
      <c r="BK232" s="11"/>
      <c r="BL232" s="11"/>
      <c r="BM232" s="11"/>
    </row>
    <row r="233" spans="1:65" ht="51" customHeight="1" x14ac:dyDescent="0.2">
      <c r="A233" s="123"/>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7"/>
      <c r="AR233" s="1"/>
      <c r="AS233" s="1"/>
      <c r="AT233" s="144"/>
      <c r="AU233" s="11"/>
      <c r="AV233" s="11"/>
      <c r="AW233" s="11"/>
      <c r="AX233" s="11"/>
      <c r="AY233" s="11"/>
      <c r="AZ233" s="11"/>
      <c r="BA233" s="11"/>
      <c r="BB233" s="11"/>
      <c r="BC233" s="11"/>
      <c r="BD233" s="11"/>
      <c r="BE233" s="11"/>
      <c r="BF233" s="11"/>
      <c r="BG233" s="11"/>
      <c r="BH233" s="11"/>
      <c r="BI233" s="11"/>
      <c r="BJ233" s="11"/>
      <c r="BK233" s="11"/>
      <c r="BL233" s="11"/>
      <c r="BM233" s="11"/>
    </row>
    <row r="234" spans="1:65" ht="51" customHeight="1" x14ac:dyDescent="0.2">
      <c r="A234" s="123"/>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7"/>
      <c r="AR234" s="1"/>
      <c r="AS234" s="1"/>
      <c r="AT234" s="144"/>
      <c r="AU234" s="11"/>
      <c r="AV234" s="11"/>
      <c r="AW234" s="11"/>
      <c r="AX234" s="11"/>
      <c r="AY234" s="11"/>
      <c r="AZ234" s="11"/>
      <c r="BA234" s="11"/>
      <c r="BB234" s="11"/>
      <c r="BC234" s="11"/>
      <c r="BD234" s="11"/>
      <c r="BE234" s="11"/>
      <c r="BF234" s="11"/>
      <c r="BG234" s="11"/>
      <c r="BH234" s="11"/>
      <c r="BI234" s="11"/>
      <c r="BJ234" s="11"/>
      <c r="BK234" s="11"/>
      <c r="BL234" s="11"/>
      <c r="BM234" s="11"/>
    </row>
    <row r="235" spans="1:65" ht="51" customHeight="1" x14ac:dyDescent="0.2">
      <c r="A235" s="123"/>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7"/>
      <c r="AR235" s="1"/>
      <c r="AS235" s="1"/>
      <c r="AT235" s="144"/>
      <c r="AU235" s="11"/>
      <c r="AV235" s="11"/>
      <c r="AW235" s="11"/>
      <c r="AX235" s="11"/>
      <c r="AY235" s="11"/>
      <c r="AZ235" s="11"/>
      <c r="BA235" s="11"/>
      <c r="BB235" s="11"/>
      <c r="BC235" s="11"/>
      <c r="BD235" s="11"/>
      <c r="BE235" s="11"/>
      <c r="BF235" s="11"/>
      <c r="BG235" s="11"/>
      <c r="BH235" s="11"/>
      <c r="BI235" s="11"/>
      <c r="BJ235" s="11"/>
      <c r="BK235" s="11"/>
      <c r="BL235" s="11"/>
      <c r="BM235" s="11"/>
    </row>
    <row r="236" spans="1:65" ht="51" customHeight="1" x14ac:dyDescent="0.2">
      <c r="A236" s="123"/>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7"/>
      <c r="AR236" s="1"/>
      <c r="AS236" s="1"/>
      <c r="AT236" s="144"/>
      <c r="AU236" s="11"/>
      <c r="AV236" s="11"/>
      <c r="AW236" s="11"/>
      <c r="AX236" s="11"/>
      <c r="AY236" s="11"/>
      <c r="AZ236" s="11"/>
      <c r="BA236" s="11"/>
      <c r="BB236" s="11"/>
      <c r="BC236" s="11"/>
      <c r="BD236" s="11"/>
      <c r="BE236" s="11"/>
      <c r="BF236" s="11"/>
      <c r="BG236" s="11"/>
      <c r="BH236" s="11"/>
      <c r="BI236" s="11"/>
      <c r="BJ236" s="11"/>
      <c r="BK236" s="11"/>
      <c r="BL236" s="11"/>
      <c r="BM236" s="11"/>
    </row>
    <row r="237" spans="1:65" ht="51" customHeight="1" x14ac:dyDescent="0.2">
      <c r="A237" s="123"/>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7"/>
      <c r="AR237" s="1"/>
      <c r="AS237" s="1"/>
      <c r="AT237" s="144"/>
      <c r="AU237" s="11"/>
      <c r="AV237" s="11"/>
      <c r="AW237" s="11"/>
      <c r="AX237" s="11"/>
      <c r="AY237" s="11"/>
      <c r="AZ237" s="11"/>
      <c r="BA237" s="11"/>
      <c r="BB237" s="11"/>
      <c r="BC237" s="11"/>
      <c r="BD237" s="11"/>
      <c r="BE237" s="11"/>
      <c r="BF237" s="11"/>
      <c r="BG237" s="11"/>
      <c r="BH237" s="11"/>
      <c r="BI237" s="11"/>
      <c r="BJ237" s="11"/>
      <c r="BK237" s="11"/>
      <c r="BL237" s="11"/>
      <c r="BM237" s="11"/>
    </row>
    <row r="238" spans="1:65" ht="51" customHeight="1" x14ac:dyDescent="0.2">
      <c r="A238" s="123"/>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7"/>
      <c r="AR238" s="1"/>
      <c r="AS238" s="1"/>
      <c r="AT238" s="144"/>
      <c r="AU238" s="11"/>
      <c r="AV238" s="11"/>
      <c r="AW238" s="11"/>
      <c r="AX238" s="11"/>
      <c r="AY238" s="11"/>
      <c r="AZ238" s="11"/>
      <c r="BA238" s="11"/>
      <c r="BB238" s="11"/>
      <c r="BC238" s="11"/>
      <c r="BD238" s="11"/>
      <c r="BE238" s="11"/>
      <c r="BF238" s="11"/>
      <c r="BG238" s="11"/>
      <c r="BH238" s="11"/>
      <c r="BI238" s="11"/>
      <c r="BJ238" s="11"/>
      <c r="BK238" s="11"/>
      <c r="BL238" s="11"/>
      <c r="BM238" s="11"/>
    </row>
    <row r="239" spans="1:65" ht="51" customHeight="1" x14ac:dyDescent="0.2">
      <c r="A239" s="123"/>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7"/>
      <c r="AR239" s="1"/>
      <c r="AS239" s="1"/>
      <c r="AT239" s="144"/>
      <c r="AU239" s="11"/>
      <c r="AV239" s="11"/>
      <c r="AW239" s="11"/>
      <c r="AX239" s="11"/>
      <c r="AY239" s="11"/>
      <c r="AZ239" s="11"/>
      <c r="BA239" s="11"/>
      <c r="BB239" s="11"/>
      <c r="BC239" s="11"/>
      <c r="BD239" s="11"/>
      <c r="BE239" s="11"/>
      <c r="BF239" s="11"/>
      <c r="BG239" s="11"/>
      <c r="BH239" s="11"/>
      <c r="BI239" s="11"/>
      <c r="BJ239" s="11"/>
      <c r="BK239" s="11"/>
      <c r="BL239" s="11"/>
      <c r="BM239" s="11"/>
    </row>
    <row r="240" spans="1:65" ht="51" customHeight="1" x14ac:dyDescent="0.2">
      <c r="A240" s="123"/>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7"/>
      <c r="AR240" s="1"/>
      <c r="AS240" s="1"/>
      <c r="AT240" s="144"/>
      <c r="AU240" s="11"/>
      <c r="AV240" s="11"/>
      <c r="AW240" s="11"/>
      <c r="AX240" s="11"/>
      <c r="AY240" s="11"/>
      <c r="AZ240" s="11"/>
      <c r="BA240" s="11"/>
      <c r="BB240" s="11"/>
      <c r="BC240" s="11"/>
      <c r="BD240" s="11"/>
      <c r="BE240" s="11"/>
      <c r="BF240" s="11"/>
      <c r="BG240" s="11"/>
      <c r="BH240" s="11"/>
      <c r="BI240" s="11"/>
      <c r="BJ240" s="11"/>
      <c r="BK240" s="11"/>
      <c r="BL240" s="11"/>
      <c r="BM240" s="11"/>
    </row>
    <row r="241" spans="1:65" ht="51" customHeight="1" x14ac:dyDescent="0.2">
      <c r="A241" s="123"/>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7"/>
      <c r="AR241" s="1"/>
      <c r="AS241" s="1"/>
      <c r="AT241" s="144"/>
      <c r="AU241" s="11"/>
      <c r="AV241" s="11"/>
      <c r="AW241" s="11"/>
      <c r="AX241" s="11"/>
      <c r="AY241" s="11"/>
      <c r="AZ241" s="11"/>
      <c r="BA241" s="11"/>
      <c r="BB241" s="11"/>
      <c r="BC241" s="11"/>
      <c r="BD241" s="11"/>
      <c r="BE241" s="11"/>
      <c r="BF241" s="11"/>
      <c r="BG241" s="11"/>
      <c r="BH241" s="11"/>
      <c r="BI241" s="11"/>
      <c r="BJ241" s="11"/>
      <c r="BK241" s="11"/>
      <c r="BL241" s="11"/>
      <c r="BM241" s="11"/>
    </row>
    <row r="242" spans="1:65" ht="51" customHeight="1" x14ac:dyDescent="0.2">
      <c r="A242" s="123"/>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7"/>
      <c r="AR242" s="1"/>
      <c r="AS242" s="1"/>
      <c r="AT242" s="144"/>
      <c r="AU242" s="11"/>
      <c r="AV242" s="11"/>
      <c r="AW242" s="11"/>
      <c r="AX242" s="11"/>
      <c r="AY242" s="11"/>
      <c r="AZ242" s="11"/>
      <c r="BA242" s="11"/>
      <c r="BB242" s="11"/>
      <c r="BC242" s="11"/>
      <c r="BD242" s="11"/>
      <c r="BE242" s="11"/>
      <c r="BF242" s="11"/>
      <c r="BG242" s="11"/>
      <c r="BH242" s="11"/>
      <c r="BI242" s="11"/>
      <c r="BJ242" s="11"/>
      <c r="BK242" s="11"/>
      <c r="BL242" s="11"/>
      <c r="BM242" s="11"/>
    </row>
    <row r="243" spans="1:65" ht="51" customHeight="1" x14ac:dyDescent="0.2">
      <c r="A243" s="123"/>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7"/>
      <c r="AR243" s="1"/>
      <c r="AS243" s="1"/>
      <c r="AT243" s="144"/>
      <c r="AU243" s="11"/>
      <c r="AV243" s="11"/>
      <c r="AW243" s="11"/>
      <c r="AX243" s="11"/>
      <c r="AY243" s="11"/>
      <c r="AZ243" s="11"/>
      <c r="BA243" s="11"/>
      <c r="BB243" s="11"/>
      <c r="BC243" s="11"/>
      <c r="BD243" s="11"/>
      <c r="BE243" s="11"/>
      <c r="BF243" s="11"/>
      <c r="BG243" s="11"/>
      <c r="BH243" s="11"/>
      <c r="BI243" s="11"/>
      <c r="BJ243" s="11"/>
      <c r="BK243" s="11"/>
      <c r="BL243" s="11"/>
      <c r="BM243" s="11"/>
    </row>
    <row r="244" spans="1:65" ht="51" customHeight="1" x14ac:dyDescent="0.2">
      <c r="A244" s="123"/>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7"/>
      <c r="AR244" s="1"/>
      <c r="AS244" s="1"/>
      <c r="AT244" s="144"/>
      <c r="AU244" s="11"/>
      <c r="AV244" s="11"/>
      <c r="AW244" s="11"/>
      <c r="AX244" s="11"/>
      <c r="AY244" s="11"/>
      <c r="AZ244" s="11"/>
      <c r="BA244" s="11"/>
      <c r="BB244" s="11"/>
      <c r="BC244" s="11"/>
      <c r="BD244" s="11"/>
      <c r="BE244" s="11"/>
      <c r="BF244" s="11"/>
      <c r="BG244" s="11"/>
      <c r="BH244" s="11"/>
      <c r="BI244" s="11"/>
      <c r="BJ244" s="11"/>
      <c r="BK244" s="11"/>
      <c r="BL244" s="11"/>
      <c r="BM244" s="11"/>
    </row>
    <row r="245" spans="1:65" ht="51" customHeight="1" x14ac:dyDescent="0.2">
      <c r="A245" s="123"/>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7"/>
      <c r="AR245" s="1"/>
      <c r="AS245" s="1"/>
      <c r="AT245" s="144"/>
      <c r="AU245" s="11"/>
      <c r="AV245" s="11"/>
      <c r="AW245" s="11"/>
      <c r="AX245" s="11"/>
      <c r="AY245" s="11"/>
      <c r="AZ245" s="11"/>
      <c r="BA245" s="11"/>
      <c r="BB245" s="11"/>
      <c r="BC245" s="11"/>
      <c r="BD245" s="11"/>
      <c r="BE245" s="11"/>
      <c r="BF245" s="11"/>
      <c r="BG245" s="11"/>
      <c r="BH245" s="11"/>
      <c r="BI245" s="11"/>
      <c r="BJ245" s="11"/>
      <c r="BK245" s="11"/>
      <c r="BL245" s="11"/>
      <c r="BM245" s="11"/>
    </row>
    <row r="246" spans="1:65" ht="51" customHeight="1" x14ac:dyDescent="0.2">
      <c r="A246" s="123"/>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7"/>
      <c r="AR246" s="1"/>
      <c r="AS246" s="1"/>
      <c r="AT246" s="144"/>
      <c r="AU246" s="11"/>
      <c r="AV246" s="11"/>
      <c r="AW246" s="11"/>
      <c r="AX246" s="11"/>
      <c r="AY246" s="11"/>
      <c r="AZ246" s="11"/>
      <c r="BA246" s="11"/>
      <c r="BB246" s="11"/>
      <c r="BC246" s="11"/>
      <c r="BD246" s="11"/>
      <c r="BE246" s="11"/>
      <c r="BF246" s="11"/>
      <c r="BG246" s="11"/>
      <c r="BH246" s="11"/>
      <c r="BI246" s="11"/>
      <c r="BJ246" s="11"/>
      <c r="BK246" s="11"/>
      <c r="BL246" s="11"/>
      <c r="BM246" s="11"/>
    </row>
    <row r="247" spans="1:65" ht="51" customHeight="1" x14ac:dyDescent="0.2">
      <c r="A247" s="123"/>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7"/>
      <c r="AR247" s="1"/>
      <c r="AS247" s="1"/>
      <c r="AT247" s="144"/>
      <c r="AU247" s="11"/>
      <c r="AV247" s="11"/>
      <c r="AW247" s="11"/>
      <c r="AX247" s="11"/>
      <c r="AY247" s="11"/>
      <c r="AZ247" s="11"/>
      <c r="BA247" s="11"/>
      <c r="BB247" s="11"/>
      <c r="BC247" s="11"/>
      <c r="BD247" s="11"/>
      <c r="BE247" s="11"/>
      <c r="BF247" s="11"/>
      <c r="BG247" s="11"/>
      <c r="BH247" s="11"/>
      <c r="BI247" s="11"/>
      <c r="BJ247" s="11"/>
      <c r="BK247" s="11"/>
      <c r="BL247" s="11"/>
      <c r="BM247" s="11"/>
    </row>
    <row r="248" spans="1:65" ht="51" customHeight="1" x14ac:dyDescent="0.2">
      <c r="A248" s="123"/>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7"/>
      <c r="AR248" s="1"/>
      <c r="AS248" s="1"/>
      <c r="AT248" s="144"/>
      <c r="AU248" s="11"/>
      <c r="AV248" s="11"/>
      <c r="AW248" s="11"/>
      <c r="AX248" s="11"/>
      <c r="AY248" s="11"/>
      <c r="AZ248" s="11"/>
      <c r="BA248" s="11"/>
      <c r="BB248" s="11"/>
      <c r="BC248" s="11"/>
      <c r="BD248" s="11"/>
      <c r="BE248" s="11"/>
      <c r="BF248" s="11"/>
      <c r="BG248" s="11"/>
      <c r="BH248" s="11"/>
      <c r="BI248" s="11"/>
      <c r="BJ248" s="11"/>
      <c r="BK248" s="11"/>
      <c r="BL248" s="11"/>
      <c r="BM248" s="11"/>
    </row>
    <row r="249" spans="1:65" ht="51" customHeight="1" x14ac:dyDescent="0.2">
      <c r="A249" s="123"/>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7"/>
      <c r="AR249" s="1"/>
      <c r="AS249" s="1"/>
      <c r="AT249" s="144"/>
      <c r="AU249" s="11"/>
      <c r="AV249" s="11"/>
      <c r="AW249" s="11"/>
      <c r="AX249" s="11"/>
      <c r="AY249" s="11"/>
      <c r="AZ249" s="11"/>
      <c r="BA249" s="11"/>
      <c r="BB249" s="11"/>
      <c r="BC249" s="11"/>
      <c r="BD249" s="11"/>
      <c r="BE249" s="11"/>
      <c r="BF249" s="11"/>
      <c r="BG249" s="11"/>
      <c r="BH249" s="11"/>
      <c r="BI249" s="11"/>
      <c r="BJ249" s="11"/>
      <c r="BK249" s="11"/>
      <c r="BL249" s="11"/>
      <c r="BM249" s="11"/>
    </row>
    <row r="250" spans="1:65" ht="51" customHeight="1" x14ac:dyDescent="0.2">
      <c r="A250" s="123"/>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7"/>
      <c r="AR250" s="1"/>
      <c r="AS250" s="1"/>
      <c r="AT250" s="144"/>
      <c r="AU250" s="11"/>
      <c r="AV250" s="11"/>
      <c r="AW250" s="11"/>
      <c r="AX250" s="11"/>
      <c r="AY250" s="11"/>
      <c r="AZ250" s="11"/>
      <c r="BA250" s="11"/>
      <c r="BB250" s="11"/>
      <c r="BC250" s="11"/>
      <c r="BD250" s="11"/>
      <c r="BE250" s="11"/>
      <c r="BF250" s="11"/>
      <c r="BG250" s="11"/>
      <c r="BH250" s="11"/>
      <c r="BI250" s="11"/>
      <c r="BJ250" s="11"/>
      <c r="BK250" s="11"/>
      <c r="BL250" s="11"/>
      <c r="BM250" s="11"/>
    </row>
    <row r="251" spans="1:65" ht="51" customHeight="1" x14ac:dyDescent="0.2">
      <c r="A251" s="123"/>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7"/>
      <c r="AR251" s="1"/>
      <c r="AS251" s="1"/>
      <c r="AT251" s="144"/>
      <c r="AU251" s="11"/>
      <c r="AV251" s="11"/>
      <c r="AW251" s="11"/>
      <c r="AX251" s="11"/>
      <c r="AY251" s="11"/>
      <c r="AZ251" s="11"/>
      <c r="BA251" s="11"/>
      <c r="BB251" s="11"/>
      <c r="BC251" s="11"/>
      <c r="BD251" s="11"/>
      <c r="BE251" s="11"/>
      <c r="BF251" s="11"/>
      <c r="BG251" s="11"/>
      <c r="BH251" s="11"/>
      <c r="BI251" s="11"/>
      <c r="BJ251" s="11"/>
      <c r="BK251" s="11"/>
      <c r="BL251" s="11"/>
      <c r="BM251" s="11"/>
    </row>
    <row r="252" spans="1:65" ht="51" customHeight="1" x14ac:dyDescent="0.2">
      <c r="A252" s="123"/>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7"/>
      <c r="AR252" s="1"/>
      <c r="AS252" s="1"/>
      <c r="AT252" s="144"/>
      <c r="AU252" s="11"/>
      <c r="AV252" s="11"/>
      <c r="AW252" s="11"/>
      <c r="AX252" s="11"/>
      <c r="AY252" s="11"/>
      <c r="AZ252" s="11"/>
      <c r="BA252" s="11"/>
      <c r="BB252" s="11"/>
      <c r="BC252" s="11"/>
      <c r="BD252" s="11"/>
      <c r="BE252" s="11"/>
      <c r="BF252" s="11"/>
      <c r="BG252" s="11"/>
      <c r="BH252" s="11"/>
      <c r="BI252" s="11"/>
      <c r="BJ252" s="11"/>
      <c r="BK252" s="11"/>
      <c r="BL252" s="11"/>
      <c r="BM252" s="11"/>
    </row>
    <row r="253" spans="1:65" ht="51" customHeight="1" x14ac:dyDescent="0.2">
      <c r="A253" s="123"/>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7"/>
      <c r="AR253" s="1"/>
      <c r="AS253" s="1"/>
      <c r="AT253" s="144"/>
      <c r="AU253" s="11"/>
      <c r="AV253" s="11"/>
      <c r="AW253" s="11"/>
      <c r="AX253" s="11"/>
      <c r="AY253" s="11"/>
      <c r="AZ253" s="11"/>
      <c r="BA253" s="11"/>
      <c r="BB253" s="11"/>
      <c r="BC253" s="11"/>
      <c r="BD253" s="11"/>
      <c r="BE253" s="11"/>
      <c r="BF253" s="11"/>
      <c r="BG253" s="11"/>
      <c r="BH253" s="11"/>
      <c r="BI253" s="11"/>
      <c r="BJ253" s="11"/>
      <c r="BK253" s="11"/>
      <c r="BL253" s="11"/>
      <c r="BM253" s="11"/>
    </row>
    <row r="254" spans="1:65" ht="51" customHeight="1" x14ac:dyDescent="0.2">
      <c r="A254" s="123"/>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7"/>
      <c r="AR254" s="1"/>
      <c r="AS254" s="1"/>
      <c r="AT254" s="144"/>
      <c r="AU254" s="11"/>
      <c r="AV254" s="11"/>
      <c r="AW254" s="11"/>
      <c r="AX254" s="11"/>
      <c r="AY254" s="11"/>
      <c r="AZ254" s="11"/>
      <c r="BA254" s="11"/>
      <c r="BB254" s="11"/>
      <c r="BC254" s="11"/>
      <c r="BD254" s="11"/>
      <c r="BE254" s="11"/>
      <c r="BF254" s="11"/>
      <c r="BG254" s="11"/>
      <c r="BH254" s="11"/>
      <c r="BI254" s="11"/>
      <c r="BJ254" s="11"/>
      <c r="BK254" s="11"/>
      <c r="BL254" s="11"/>
      <c r="BM254" s="11"/>
    </row>
    <row r="255" spans="1:65" ht="51" customHeight="1" x14ac:dyDescent="0.2">
      <c r="A255" s="123"/>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7"/>
      <c r="AR255" s="1"/>
      <c r="AS255" s="1"/>
      <c r="AT255" s="144"/>
      <c r="AU255" s="11"/>
      <c r="AV255" s="11"/>
      <c r="AW255" s="11"/>
      <c r="AX255" s="11"/>
      <c r="AY255" s="11"/>
      <c r="AZ255" s="11"/>
      <c r="BA255" s="11"/>
      <c r="BB255" s="11"/>
      <c r="BC255" s="11"/>
      <c r="BD255" s="11"/>
      <c r="BE255" s="11"/>
      <c r="BF255" s="11"/>
      <c r="BG255" s="11"/>
      <c r="BH255" s="11"/>
      <c r="BI255" s="11"/>
      <c r="BJ255" s="11"/>
      <c r="BK255" s="11"/>
      <c r="BL255" s="11"/>
      <c r="BM255" s="11"/>
    </row>
    <row r="256" spans="1:65" ht="51" customHeight="1" x14ac:dyDescent="0.2">
      <c r="A256" s="123"/>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7"/>
      <c r="AR256" s="1"/>
      <c r="AS256" s="1"/>
      <c r="AT256" s="144"/>
      <c r="AU256" s="11"/>
      <c r="AV256" s="11"/>
      <c r="AW256" s="11"/>
      <c r="AX256" s="11"/>
      <c r="AY256" s="11"/>
      <c r="AZ256" s="11"/>
      <c r="BA256" s="11"/>
      <c r="BB256" s="11"/>
      <c r="BC256" s="11"/>
      <c r="BD256" s="11"/>
      <c r="BE256" s="11"/>
      <c r="BF256" s="11"/>
      <c r="BG256" s="11"/>
      <c r="BH256" s="11"/>
      <c r="BI256" s="11"/>
      <c r="BJ256" s="11"/>
      <c r="BK256" s="11"/>
      <c r="BL256" s="11"/>
      <c r="BM256" s="11"/>
    </row>
    <row r="257" spans="1:65" ht="51" customHeight="1" x14ac:dyDescent="0.2">
      <c r="A257" s="123"/>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7"/>
      <c r="AR257" s="1"/>
      <c r="AS257" s="1"/>
      <c r="AT257" s="144"/>
      <c r="AU257" s="11"/>
      <c r="AV257" s="11"/>
      <c r="AW257" s="11"/>
      <c r="AX257" s="11"/>
      <c r="AY257" s="11"/>
      <c r="AZ257" s="11"/>
      <c r="BA257" s="11"/>
      <c r="BB257" s="11"/>
      <c r="BC257" s="11"/>
      <c r="BD257" s="11"/>
      <c r="BE257" s="11"/>
      <c r="BF257" s="11"/>
      <c r="BG257" s="11"/>
      <c r="BH257" s="11"/>
      <c r="BI257" s="11"/>
      <c r="BJ257" s="11"/>
      <c r="BK257" s="11"/>
      <c r="BL257" s="11"/>
      <c r="BM257" s="11"/>
    </row>
    <row r="258" spans="1:65" ht="51" customHeight="1" x14ac:dyDescent="0.2">
      <c r="A258" s="123"/>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7"/>
      <c r="AR258" s="1"/>
      <c r="AS258" s="1"/>
      <c r="AT258" s="144"/>
      <c r="AU258" s="11"/>
      <c r="AV258" s="11"/>
      <c r="AW258" s="11"/>
      <c r="AX258" s="11"/>
      <c r="AY258" s="11"/>
      <c r="AZ258" s="11"/>
      <c r="BA258" s="11"/>
      <c r="BB258" s="11"/>
      <c r="BC258" s="11"/>
      <c r="BD258" s="11"/>
      <c r="BE258" s="11"/>
      <c r="BF258" s="11"/>
      <c r="BG258" s="11"/>
      <c r="BH258" s="11"/>
      <c r="BI258" s="11"/>
      <c r="BJ258" s="11"/>
      <c r="BK258" s="11"/>
      <c r="BL258" s="11"/>
      <c r="BM258" s="11"/>
    </row>
    <row r="259" spans="1:65" ht="51" customHeight="1" x14ac:dyDescent="0.2">
      <c r="A259" s="123"/>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7"/>
      <c r="AR259" s="1"/>
      <c r="AS259" s="1"/>
      <c r="AT259" s="144"/>
      <c r="AU259" s="11"/>
      <c r="AV259" s="11"/>
      <c r="AW259" s="11"/>
      <c r="AX259" s="11"/>
      <c r="AY259" s="11"/>
      <c r="AZ259" s="11"/>
      <c r="BA259" s="11"/>
      <c r="BB259" s="11"/>
      <c r="BC259" s="11"/>
      <c r="BD259" s="11"/>
      <c r="BE259" s="11"/>
      <c r="BF259" s="11"/>
      <c r="BG259" s="11"/>
      <c r="BH259" s="11"/>
      <c r="BI259" s="11"/>
      <c r="BJ259" s="11"/>
      <c r="BK259" s="11"/>
      <c r="BL259" s="11"/>
      <c r="BM259" s="11"/>
    </row>
    <row r="260" spans="1:65" ht="51" customHeight="1" x14ac:dyDescent="0.2">
      <c r="A260" s="123"/>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7"/>
      <c r="AR260" s="1"/>
      <c r="AS260" s="1"/>
      <c r="AT260" s="144"/>
      <c r="AU260" s="11"/>
      <c r="AV260" s="11"/>
      <c r="AW260" s="11"/>
      <c r="AX260" s="11"/>
      <c r="AY260" s="11"/>
      <c r="AZ260" s="11"/>
      <c r="BA260" s="11"/>
      <c r="BB260" s="11"/>
      <c r="BC260" s="11"/>
      <c r="BD260" s="11"/>
      <c r="BE260" s="11"/>
      <c r="BF260" s="11"/>
      <c r="BG260" s="11"/>
      <c r="BH260" s="11"/>
      <c r="BI260" s="11"/>
      <c r="BJ260" s="11"/>
      <c r="BK260" s="11"/>
      <c r="BL260" s="11"/>
      <c r="BM260" s="11"/>
    </row>
    <row r="261" spans="1:65" ht="51" customHeight="1" x14ac:dyDescent="0.2">
      <c r="A261" s="123"/>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7"/>
      <c r="AR261" s="1"/>
      <c r="AS261" s="1"/>
      <c r="AT261" s="144"/>
      <c r="AU261" s="11"/>
      <c r="AV261" s="11"/>
      <c r="AW261" s="11"/>
      <c r="AX261" s="11"/>
      <c r="AY261" s="11"/>
      <c r="AZ261" s="11"/>
      <c r="BA261" s="11"/>
      <c r="BB261" s="11"/>
      <c r="BC261" s="11"/>
      <c r="BD261" s="11"/>
      <c r="BE261" s="11"/>
      <c r="BF261" s="11"/>
      <c r="BG261" s="11"/>
      <c r="BH261" s="11"/>
      <c r="BI261" s="11"/>
      <c r="BJ261" s="11"/>
      <c r="BK261" s="11"/>
      <c r="BL261" s="11"/>
      <c r="BM261" s="11"/>
    </row>
    <row r="262" spans="1:65" ht="51" customHeight="1" x14ac:dyDescent="0.2">
      <c r="A262" s="123"/>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7"/>
      <c r="AR262" s="1"/>
      <c r="AS262" s="1"/>
      <c r="AT262" s="144"/>
      <c r="AU262" s="11"/>
      <c r="AV262" s="11"/>
      <c r="AW262" s="11"/>
      <c r="AX262" s="11"/>
      <c r="AY262" s="11"/>
      <c r="AZ262" s="11"/>
      <c r="BA262" s="11"/>
      <c r="BB262" s="11"/>
      <c r="BC262" s="11"/>
      <c r="BD262" s="11"/>
      <c r="BE262" s="11"/>
      <c r="BF262" s="11"/>
      <c r="BG262" s="11"/>
      <c r="BH262" s="11"/>
      <c r="BI262" s="11"/>
      <c r="BJ262" s="11"/>
      <c r="BK262" s="11"/>
      <c r="BL262" s="11"/>
      <c r="BM262" s="11"/>
    </row>
    <row r="263" spans="1:65" ht="51" customHeight="1" x14ac:dyDescent="0.2">
      <c r="A263" s="123"/>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7"/>
      <c r="AR263" s="1"/>
      <c r="AS263" s="1"/>
      <c r="AT263" s="144"/>
      <c r="AU263" s="11"/>
      <c r="AV263" s="11"/>
      <c r="AW263" s="11"/>
      <c r="AX263" s="11"/>
      <c r="AY263" s="11"/>
      <c r="AZ263" s="11"/>
      <c r="BA263" s="11"/>
      <c r="BB263" s="11"/>
      <c r="BC263" s="11"/>
      <c r="BD263" s="11"/>
      <c r="BE263" s="11"/>
      <c r="BF263" s="11"/>
      <c r="BG263" s="11"/>
      <c r="BH263" s="11"/>
      <c r="BI263" s="11"/>
      <c r="BJ263" s="11"/>
      <c r="BK263" s="11"/>
      <c r="BL263" s="11"/>
      <c r="BM263" s="11"/>
    </row>
    <row r="264" spans="1:65" ht="51" customHeight="1" x14ac:dyDescent="0.2">
      <c r="A264" s="123"/>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7"/>
      <c r="AR264" s="1"/>
      <c r="AS264" s="1"/>
      <c r="AT264" s="144"/>
      <c r="AU264" s="11"/>
      <c r="AV264" s="11"/>
      <c r="AW264" s="11"/>
      <c r="AX264" s="11"/>
      <c r="AY264" s="11"/>
      <c r="AZ264" s="11"/>
      <c r="BA264" s="11"/>
      <c r="BB264" s="11"/>
      <c r="BC264" s="11"/>
      <c r="BD264" s="11"/>
      <c r="BE264" s="11"/>
      <c r="BF264" s="11"/>
      <c r="BG264" s="11"/>
      <c r="BH264" s="11"/>
      <c r="BI264" s="11"/>
      <c r="BJ264" s="11"/>
      <c r="BK264" s="11"/>
      <c r="BL264" s="11"/>
      <c r="BM264" s="11"/>
    </row>
    <row r="265" spans="1:65" ht="51" customHeight="1" x14ac:dyDescent="0.2">
      <c r="A265" s="123"/>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7"/>
      <c r="AR265" s="1"/>
      <c r="AS265" s="1"/>
      <c r="AT265" s="144"/>
      <c r="AU265" s="11"/>
      <c r="AV265" s="11"/>
      <c r="AW265" s="11"/>
      <c r="AX265" s="11"/>
      <c r="AY265" s="11"/>
      <c r="AZ265" s="11"/>
      <c r="BA265" s="11"/>
      <c r="BB265" s="11"/>
      <c r="BC265" s="11"/>
      <c r="BD265" s="11"/>
      <c r="BE265" s="11"/>
      <c r="BF265" s="11"/>
      <c r="BG265" s="11"/>
      <c r="BH265" s="11"/>
      <c r="BI265" s="11"/>
      <c r="BJ265" s="11"/>
      <c r="BK265" s="11"/>
      <c r="BL265" s="11"/>
      <c r="BM265" s="11"/>
    </row>
    <row r="266" spans="1:65" ht="51" customHeight="1" x14ac:dyDescent="0.2">
      <c r="A266" s="123"/>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7"/>
      <c r="AR266" s="1"/>
      <c r="AS266" s="1"/>
      <c r="AT266" s="144"/>
      <c r="AU266" s="11"/>
      <c r="AV266" s="11"/>
      <c r="AW266" s="11"/>
      <c r="AX266" s="11"/>
      <c r="AY266" s="11"/>
      <c r="AZ266" s="11"/>
      <c r="BA266" s="11"/>
      <c r="BB266" s="11"/>
      <c r="BC266" s="11"/>
      <c r="BD266" s="11"/>
      <c r="BE266" s="11"/>
      <c r="BF266" s="11"/>
      <c r="BG266" s="11"/>
      <c r="BH266" s="11"/>
      <c r="BI266" s="11"/>
      <c r="BJ266" s="11"/>
      <c r="BK266" s="11"/>
      <c r="BL266" s="11"/>
      <c r="BM266" s="11"/>
    </row>
    <row r="267" spans="1:65" ht="51" customHeight="1" x14ac:dyDescent="0.2">
      <c r="A267" s="123"/>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7"/>
      <c r="AR267" s="1"/>
      <c r="AS267" s="1"/>
      <c r="AT267" s="144"/>
      <c r="AU267" s="11"/>
      <c r="AV267" s="11"/>
      <c r="AW267" s="11"/>
      <c r="AX267" s="11"/>
      <c r="AY267" s="11"/>
      <c r="AZ267" s="11"/>
      <c r="BA267" s="11"/>
      <c r="BB267" s="11"/>
      <c r="BC267" s="11"/>
      <c r="BD267" s="11"/>
      <c r="BE267" s="11"/>
      <c r="BF267" s="11"/>
      <c r="BG267" s="11"/>
      <c r="BH267" s="11"/>
      <c r="BI267" s="11"/>
      <c r="BJ267" s="11"/>
      <c r="BK267" s="11"/>
      <c r="BL267" s="11"/>
      <c r="BM267" s="11"/>
    </row>
    <row r="268" spans="1:65" ht="51" customHeight="1" x14ac:dyDescent="0.2">
      <c r="A268" s="123"/>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7"/>
      <c r="AR268" s="1"/>
      <c r="AS268" s="1"/>
      <c r="AT268" s="144"/>
      <c r="AU268" s="11"/>
      <c r="AV268" s="11"/>
      <c r="AW268" s="11"/>
      <c r="AX268" s="11"/>
      <c r="AY268" s="11"/>
      <c r="AZ268" s="11"/>
      <c r="BA268" s="11"/>
      <c r="BB268" s="11"/>
      <c r="BC268" s="11"/>
      <c r="BD268" s="11"/>
      <c r="BE268" s="11"/>
      <c r="BF268" s="11"/>
      <c r="BG268" s="11"/>
      <c r="BH268" s="11"/>
      <c r="BI268" s="11"/>
      <c r="BJ268" s="11"/>
      <c r="BK268" s="11"/>
      <c r="BL268" s="11"/>
      <c r="BM268" s="11"/>
    </row>
    <row r="269" spans="1:65" ht="51" customHeight="1" x14ac:dyDescent="0.2">
      <c r="A269" s="123"/>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7"/>
      <c r="AR269" s="1"/>
      <c r="AS269" s="1"/>
      <c r="AT269" s="144"/>
      <c r="AU269" s="11"/>
      <c r="AV269" s="11"/>
      <c r="AW269" s="11"/>
      <c r="AX269" s="11"/>
      <c r="AY269" s="11"/>
      <c r="AZ269" s="11"/>
      <c r="BA269" s="11"/>
      <c r="BB269" s="11"/>
      <c r="BC269" s="11"/>
      <c r="BD269" s="11"/>
      <c r="BE269" s="11"/>
      <c r="BF269" s="11"/>
      <c r="BG269" s="11"/>
      <c r="BH269" s="11"/>
      <c r="BI269" s="11"/>
      <c r="BJ269" s="11"/>
      <c r="BK269" s="11"/>
      <c r="BL269" s="11"/>
      <c r="BM269" s="11"/>
    </row>
    <row r="270" spans="1:65" ht="51" customHeight="1" x14ac:dyDescent="0.2">
      <c r="A270" s="123"/>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7"/>
      <c r="AR270" s="1"/>
      <c r="AS270" s="1"/>
      <c r="AT270" s="144"/>
      <c r="AU270" s="11"/>
      <c r="AV270" s="11"/>
      <c r="AW270" s="11"/>
      <c r="AX270" s="11"/>
      <c r="AY270" s="11"/>
      <c r="AZ270" s="11"/>
      <c r="BA270" s="11"/>
      <c r="BB270" s="11"/>
      <c r="BC270" s="11"/>
      <c r="BD270" s="11"/>
      <c r="BE270" s="11"/>
      <c r="BF270" s="11"/>
      <c r="BG270" s="11"/>
      <c r="BH270" s="11"/>
      <c r="BI270" s="11"/>
      <c r="BJ270" s="11"/>
      <c r="BK270" s="11"/>
      <c r="BL270" s="11"/>
      <c r="BM270" s="11"/>
    </row>
    <row r="271" spans="1:65" ht="51" customHeight="1" x14ac:dyDescent="0.2">
      <c r="A271" s="123"/>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7"/>
      <c r="AR271" s="1"/>
      <c r="AS271" s="1"/>
      <c r="AT271" s="144"/>
      <c r="AU271" s="11"/>
      <c r="AV271" s="11"/>
      <c r="AW271" s="11"/>
      <c r="AX271" s="11"/>
      <c r="AY271" s="11"/>
      <c r="AZ271" s="11"/>
      <c r="BA271" s="11"/>
      <c r="BB271" s="11"/>
      <c r="BC271" s="11"/>
      <c r="BD271" s="11"/>
      <c r="BE271" s="11"/>
      <c r="BF271" s="11"/>
      <c r="BG271" s="11"/>
      <c r="BH271" s="11"/>
      <c r="BI271" s="11"/>
      <c r="BJ271" s="11"/>
      <c r="BK271" s="11"/>
      <c r="BL271" s="11"/>
      <c r="BM271" s="11"/>
    </row>
    <row r="272" spans="1:65" ht="51" customHeight="1" x14ac:dyDescent="0.2">
      <c r="A272" s="123"/>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7"/>
      <c r="AR272" s="1"/>
      <c r="AS272" s="1"/>
      <c r="AT272" s="144"/>
      <c r="AU272" s="11"/>
      <c r="AV272" s="11"/>
      <c r="AW272" s="11"/>
      <c r="AX272" s="11"/>
      <c r="AY272" s="11"/>
      <c r="AZ272" s="11"/>
      <c r="BA272" s="11"/>
      <c r="BB272" s="11"/>
      <c r="BC272" s="11"/>
      <c r="BD272" s="11"/>
      <c r="BE272" s="11"/>
      <c r="BF272" s="11"/>
      <c r="BG272" s="11"/>
      <c r="BH272" s="11"/>
      <c r="BI272" s="11"/>
      <c r="BJ272" s="11"/>
      <c r="BK272" s="11"/>
      <c r="BL272" s="11"/>
      <c r="BM272" s="11"/>
    </row>
    <row r="273" spans="1:65" ht="51" customHeight="1" x14ac:dyDescent="0.2">
      <c r="A273" s="123"/>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7"/>
      <c r="AR273" s="1"/>
      <c r="AS273" s="1"/>
      <c r="AT273" s="144"/>
      <c r="AU273" s="11"/>
      <c r="AV273" s="11"/>
      <c r="AW273" s="11"/>
      <c r="AX273" s="11"/>
      <c r="AY273" s="11"/>
      <c r="AZ273" s="11"/>
      <c r="BA273" s="11"/>
      <c r="BB273" s="11"/>
      <c r="BC273" s="11"/>
      <c r="BD273" s="11"/>
      <c r="BE273" s="11"/>
      <c r="BF273" s="11"/>
      <c r="BG273" s="11"/>
      <c r="BH273" s="11"/>
      <c r="BI273" s="11"/>
      <c r="BJ273" s="11"/>
      <c r="BK273" s="11"/>
      <c r="BL273" s="11"/>
      <c r="BM273" s="11"/>
    </row>
    <row r="274" spans="1:65" ht="51" customHeight="1" x14ac:dyDescent="0.2">
      <c r="A274" s="123"/>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7"/>
      <c r="AR274" s="1"/>
      <c r="AS274" s="1"/>
      <c r="AT274" s="144"/>
      <c r="AU274" s="11"/>
      <c r="AV274" s="11"/>
      <c r="AW274" s="11"/>
      <c r="AX274" s="11"/>
      <c r="AY274" s="11"/>
      <c r="AZ274" s="11"/>
      <c r="BA274" s="11"/>
      <c r="BB274" s="11"/>
      <c r="BC274" s="11"/>
      <c r="BD274" s="11"/>
      <c r="BE274" s="11"/>
      <c r="BF274" s="11"/>
      <c r="BG274" s="11"/>
      <c r="BH274" s="11"/>
      <c r="BI274" s="11"/>
      <c r="BJ274" s="11"/>
      <c r="BK274" s="11"/>
      <c r="BL274" s="11"/>
      <c r="BM274" s="11"/>
    </row>
    <row r="275" spans="1:65" ht="51" customHeight="1" x14ac:dyDescent="0.2">
      <c r="A275" s="123"/>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7"/>
      <c r="AR275" s="1"/>
      <c r="AS275" s="1"/>
      <c r="AT275" s="144"/>
      <c r="AU275" s="11"/>
      <c r="AV275" s="11"/>
      <c r="AW275" s="11"/>
      <c r="AX275" s="11"/>
      <c r="AY275" s="11"/>
      <c r="AZ275" s="11"/>
      <c r="BA275" s="11"/>
      <c r="BB275" s="11"/>
      <c r="BC275" s="11"/>
      <c r="BD275" s="11"/>
      <c r="BE275" s="11"/>
      <c r="BF275" s="11"/>
      <c r="BG275" s="11"/>
      <c r="BH275" s="11"/>
      <c r="BI275" s="11"/>
      <c r="BJ275" s="11"/>
      <c r="BK275" s="11"/>
      <c r="BL275" s="11"/>
      <c r="BM275" s="11"/>
    </row>
    <row r="276" spans="1:65" ht="51" customHeight="1" x14ac:dyDescent="0.2">
      <c r="A276" s="123"/>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7"/>
      <c r="AR276" s="1"/>
      <c r="AS276" s="1"/>
      <c r="AT276" s="144"/>
      <c r="AU276" s="11"/>
      <c r="AV276" s="11"/>
      <c r="AW276" s="11"/>
      <c r="AX276" s="11"/>
      <c r="AY276" s="11"/>
      <c r="AZ276" s="11"/>
      <c r="BA276" s="11"/>
      <c r="BB276" s="11"/>
      <c r="BC276" s="11"/>
      <c r="BD276" s="11"/>
      <c r="BE276" s="11"/>
      <c r="BF276" s="11"/>
      <c r="BG276" s="11"/>
      <c r="BH276" s="11"/>
      <c r="BI276" s="11"/>
      <c r="BJ276" s="11"/>
      <c r="BK276" s="11"/>
      <c r="BL276" s="11"/>
      <c r="BM276" s="11"/>
    </row>
    <row r="277" spans="1:65" ht="51" customHeight="1" x14ac:dyDescent="0.2">
      <c r="A277" s="123"/>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7"/>
      <c r="AR277" s="1"/>
      <c r="AS277" s="1"/>
      <c r="AT277" s="144"/>
      <c r="AU277" s="11"/>
      <c r="AV277" s="11"/>
      <c r="AW277" s="11"/>
      <c r="AX277" s="11"/>
      <c r="AY277" s="11"/>
      <c r="AZ277" s="11"/>
      <c r="BA277" s="11"/>
      <c r="BB277" s="11"/>
      <c r="BC277" s="11"/>
      <c r="BD277" s="11"/>
      <c r="BE277" s="11"/>
      <c r="BF277" s="11"/>
      <c r="BG277" s="11"/>
      <c r="BH277" s="11"/>
      <c r="BI277" s="11"/>
      <c r="BJ277" s="11"/>
      <c r="BK277" s="11"/>
      <c r="BL277" s="11"/>
      <c r="BM277" s="11"/>
    </row>
    <row r="278" spans="1:65" ht="51" customHeight="1" x14ac:dyDescent="0.2">
      <c r="A278" s="123"/>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7"/>
      <c r="AR278" s="1"/>
      <c r="AS278" s="1"/>
      <c r="AT278" s="144"/>
      <c r="AU278" s="11"/>
      <c r="AV278" s="11"/>
      <c r="AW278" s="11"/>
      <c r="AX278" s="11"/>
      <c r="AY278" s="11"/>
      <c r="AZ278" s="11"/>
      <c r="BA278" s="11"/>
      <c r="BB278" s="11"/>
      <c r="BC278" s="11"/>
      <c r="BD278" s="11"/>
      <c r="BE278" s="11"/>
      <c r="BF278" s="11"/>
      <c r="BG278" s="11"/>
      <c r="BH278" s="11"/>
      <c r="BI278" s="11"/>
      <c r="BJ278" s="11"/>
      <c r="BK278" s="11"/>
      <c r="BL278" s="11"/>
      <c r="BM278" s="11"/>
    </row>
    <row r="279" spans="1:65" ht="51" customHeight="1" x14ac:dyDescent="0.2">
      <c r="A279" s="123"/>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7"/>
      <c r="AR279" s="1"/>
      <c r="AS279" s="1"/>
      <c r="AT279" s="144"/>
      <c r="AU279" s="11"/>
      <c r="AV279" s="11"/>
      <c r="AW279" s="11"/>
      <c r="AX279" s="11"/>
      <c r="AY279" s="11"/>
      <c r="AZ279" s="11"/>
      <c r="BA279" s="11"/>
      <c r="BB279" s="11"/>
      <c r="BC279" s="11"/>
      <c r="BD279" s="11"/>
      <c r="BE279" s="11"/>
      <c r="BF279" s="11"/>
      <c r="BG279" s="11"/>
      <c r="BH279" s="11"/>
      <c r="BI279" s="11"/>
      <c r="BJ279" s="11"/>
      <c r="BK279" s="11"/>
      <c r="BL279" s="11"/>
      <c r="BM279" s="11"/>
    </row>
    <row r="280" spans="1:65" ht="51" customHeight="1" x14ac:dyDescent="0.2">
      <c r="A280" s="123"/>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7"/>
      <c r="AR280" s="1"/>
      <c r="AS280" s="1"/>
      <c r="AT280" s="144"/>
      <c r="AU280" s="11"/>
      <c r="AV280" s="11"/>
      <c r="AW280" s="11"/>
      <c r="AX280" s="11"/>
      <c r="AY280" s="11"/>
      <c r="AZ280" s="11"/>
      <c r="BA280" s="11"/>
      <c r="BB280" s="11"/>
      <c r="BC280" s="11"/>
      <c r="BD280" s="11"/>
      <c r="BE280" s="11"/>
      <c r="BF280" s="11"/>
      <c r="BG280" s="11"/>
      <c r="BH280" s="11"/>
      <c r="BI280" s="11"/>
      <c r="BJ280" s="11"/>
      <c r="BK280" s="11"/>
      <c r="BL280" s="11"/>
      <c r="BM280" s="11"/>
    </row>
    <row r="281" spans="1:65" ht="51" customHeight="1" x14ac:dyDescent="0.2">
      <c r="A281" s="123"/>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7"/>
      <c r="AR281" s="1"/>
      <c r="AS281" s="1"/>
      <c r="AT281" s="144"/>
      <c r="AU281" s="11"/>
      <c r="AV281" s="11"/>
      <c r="AW281" s="11"/>
      <c r="AX281" s="11"/>
      <c r="AY281" s="11"/>
      <c r="AZ281" s="11"/>
      <c r="BA281" s="11"/>
      <c r="BB281" s="11"/>
      <c r="BC281" s="11"/>
      <c r="BD281" s="11"/>
      <c r="BE281" s="11"/>
      <c r="BF281" s="11"/>
      <c r="BG281" s="11"/>
      <c r="BH281" s="11"/>
      <c r="BI281" s="11"/>
      <c r="BJ281" s="11"/>
      <c r="BK281" s="11"/>
      <c r="BL281" s="11"/>
      <c r="BM281" s="11"/>
    </row>
    <row r="282" spans="1:65" ht="51" customHeight="1" x14ac:dyDescent="0.2">
      <c r="A282" s="123"/>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7"/>
      <c r="AR282" s="1"/>
      <c r="AS282" s="1"/>
      <c r="AT282" s="144"/>
      <c r="AU282" s="11"/>
      <c r="AV282" s="11"/>
      <c r="AW282" s="11"/>
      <c r="AX282" s="11"/>
      <c r="AY282" s="11"/>
      <c r="AZ282" s="11"/>
      <c r="BA282" s="11"/>
      <c r="BB282" s="11"/>
      <c r="BC282" s="11"/>
      <c r="BD282" s="11"/>
      <c r="BE282" s="11"/>
      <c r="BF282" s="11"/>
      <c r="BG282" s="11"/>
      <c r="BH282" s="11"/>
      <c r="BI282" s="11"/>
      <c r="BJ282" s="11"/>
      <c r="BK282" s="11"/>
      <c r="BL282" s="11"/>
      <c r="BM282" s="11"/>
    </row>
    <row r="283" spans="1:65" ht="51" customHeight="1" x14ac:dyDescent="0.2">
      <c r="A283" s="123"/>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7"/>
      <c r="AR283" s="1"/>
      <c r="AS283" s="1"/>
      <c r="AT283" s="144"/>
      <c r="AU283" s="11"/>
      <c r="AV283" s="11"/>
      <c r="AW283" s="11"/>
      <c r="AX283" s="11"/>
      <c r="AY283" s="11"/>
      <c r="AZ283" s="11"/>
      <c r="BA283" s="11"/>
      <c r="BB283" s="11"/>
      <c r="BC283" s="11"/>
      <c r="BD283" s="11"/>
      <c r="BE283" s="11"/>
      <c r="BF283" s="11"/>
      <c r="BG283" s="11"/>
      <c r="BH283" s="11"/>
      <c r="BI283" s="11"/>
      <c r="BJ283" s="11"/>
      <c r="BK283" s="11"/>
      <c r="BL283" s="11"/>
      <c r="BM283" s="11"/>
    </row>
    <row r="284" spans="1:65" ht="51" customHeight="1" x14ac:dyDescent="0.2">
      <c r="A284" s="123"/>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7"/>
      <c r="AR284" s="1"/>
      <c r="AS284" s="1"/>
      <c r="AT284" s="144"/>
      <c r="AU284" s="11"/>
      <c r="AV284" s="11"/>
      <c r="AW284" s="11"/>
      <c r="AX284" s="11"/>
      <c r="AY284" s="11"/>
      <c r="AZ284" s="11"/>
      <c r="BA284" s="11"/>
      <c r="BB284" s="11"/>
      <c r="BC284" s="11"/>
      <c r="BD284" s="11"/>
      <c r="BE284" s="11"/>
      <c r="BF284" s="11"/>
      <c r="BG284" s="11"/>
      <c r="BH284" s="11"/>
      <c r="BI284" s="11"/>
      <c r="BJ284" s="11"/>
      <c r="BK284" s="11"/>
      <c r="BL284" s="11"/>
      <c r="BM284" s="11"/>
    </row>
    <row r="285" spans="1:65" ht="51" customHeight="1" x14ac:dyDescent="0.2">
      <c r="A285" s="123"/>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7"/>
      <c r="AR285" s="1"/>
      <c r="AS285" s="1"/>
      <c r="AT285" s="144"/>
      <c r="AU285" s="11"/>
      <c r="AV285" s="11"/>
      <c r="AW285" s="11"/>
      <c r="AX285" s="11"/>
      <c r="AY285" s="11"/>
      <c r="AZ285" s="11"/>
      <c r="BA285" s="11"/>
      <c r="BB285" s="11"/>
      <c r="BC285" s="11"/>
      <c r="BD285" s="11"/>
      <c r="BE285" s="11"/>
      <c r="BF285" s="11"/>
      <c r="BG285" s="11"/>
      <c r="BH285" s="11"/>
      <c r="BI285" s="11"/>
      <c r="BJ285" s="11"/>
      <c r="BK285" s="11"/>
      <c r="BL285" s="11"/>
      <c r="BM285" s="11"/>
    </row>
    <row r="286" spans="1:65" ht="51" customHeight="1" x14ac:dyDescent="0.2">
      <c r="A286" s="123"/>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7"/>
      <c r="AR286" s="1"/>
      <c r="AS286" s="1"/>
      <c r="AT286" s="144"/>
      <c r="AU286" s="11"/>
      <c r="AV286" s="11"/>
      <c r="AW286" s="11"/>
      <c r="AX286" s="11"/>
      <c r="AY286" s="11"/>
      <c r="AZ286" s="11"/>
      <c r="BA286" s="11"/>
      <c r="BB286" s="11"/>
      <c r="BC286" s="11"/>
      <c r="BD286" s="11"/>
      <c r="BE286" s="11"/>
      <c r="BF286" s="11"/>
      <c r="BG286" s="11"/>
      <c r="BH286" s="11"/>
      <c r="BI286" s="11"/>
      <c r="BJ286" s="11"/>
      <c r="BK286" s="11"/>
      <c r="BL286" s="11"/>
      <c r="BM286" s="11"/>
    </row>
    <row r="287" spans="1:65" ht="51" customHeight="1" x14ac:dyDescent="0.2">
      <c r="A287" s="123"/>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7"/>
      <c r="AR287" s="1"/>
      <c r="AS287" s="1"/>
      <c r="AT287" s="144"/>
      <c r="AU287" s="11"/>
      <c r="AV287" s="11"/>
      <c r="AW287" s="11"/>
      <c r="AX287" s="11"/>
      <c r="AY287" s="11"/>
      <c r="AZ287" s="11"/>
      <c r="BA287" s="11"/>
      <c r="BB287" s="11"/>
      <c r="BC287" s="11"/>
      <c r="BD287" s="11"/>
      <c r="BE287" s="11"/>
      <c r="BF287" s="11"/>
      <c r="BG287" s="11"/>
      <c r="BH287" s="11"/>
      <c r="BI287" s="11"/>
      <c r="BJ287" s="11"/>
      <c r="BK287" s="11"/>
      <c r="BL287" s="11"/>
      <c r="BM287" s="11"/>
    </row>
    <row r="288" spans="1:65" ht="51" customHeight="1" x14ac:dyDescent="0.2">
      <c r="A288" s="123"/>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7"/>
      <c r="AR288" s="1"/>
      <c r="AS288" s="1"/>
      <c r="AT288" s="144"/>
      <c r="AU288" s="11"/>
      <c r="AV288" s="11"/>
      <c r="AW288" s="11"/>
      <c r="AX288" s="11"/>
      <c r="AY288" s="11"/>
      <c r="AZ288" s="11"/>
      <c r="BA288" s="11"/>
      <c r="BB288" s="11"/>
      <c r="BC288" s="11"/>
      <c r="BD288" s="11"/>
      <c r="BE288" s="11"/>
      <c r="BF288" s="11"/>
      <c r="BG288" s="11"/>
      <c r="BH288" s="11"/>
      <c r="BI288" s="11"/>
      <c r="BJ288" s="11"/>
      <c r="BK288" s="11"/>
      <c r="BL288" s="11"/>
      <c r="BM288" s="11"/>
    </row>
    <row r="289" spans="1:65" ht="51" customHeight="1" x14ac:dyDescent="0.2">
      <c r="A289" s="123"/>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7"/>
      <c r="AR289" s="1"/>
      <c r="AS289" s="1"/>
      <c r="AT289" s="144"/>
      <c r="AU289" s="11"/>
      <c r="AV289" s="11"/>
      <c r="AW289" s="11"/>
      <c r="AX289" s="11"/>
      <c r="AY289" s="11"/>
      <c r="AZ289" s="11"/>
      <c r="BA289" s="11"/>
      <c r="BB289" s="11"/>
      <c r="BC289" s="11"/>
      <c r="BD289" s="11"/>
      <c r="BE289" s="11"/>
      <c r="BF289" s="11"/>
      <c r="BG289" s="11"/>
      <c r="BH289" s="11"/>
      <c r="BI289" s="11"/>
      <c r="BJ289" s="11"/>
      <c r="BK289" s="11"/>
      <c r="BL289" s="11"/>
      <c r="BM289" s="11"/>
    </row>
    <row r="290" spans="1:65" ht="51" customHeight="1" x14ac:dyDescent="0.2">
      <c r="A290" s="123"/>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7"/>
      <c r="AR290" s="1"/>
      <c r="AS290" s="1"/>
      <c r="AT290" s="144"/>
      <c r="AU290" s="11"/>
      <c r="AV290" s="11"/>
      <c r="AW290" s="11"/>
      <c r="AX290" s="11"/>
      <c r="AY290" s="11"/>
      <c r="AZ290" s="11"/>
      <c r="BA290" s="11"/>
      <c r="BB290" s="11"/>
      <c r="BC290" s="11"/>
      <c r="BD290" s="11"/>
      <c r="BE290" s="11"/>
      <c r="BF290" s="11"/>
      <c r="BG290" s="11"/>
      <c r="BH290" s="11"/>
      <c r="BI290" s="11"/>
      <c r="BJ290" s="11"/>
      <c r="BK290" s="11"/>
      <c r="BL290" s="11"/>
      <c r="BM290" s="11"/>
    </row>
    <row r="291" spans="1:65" ht="51" customHeight="1" x14ac:dyDescent="0.2">
      <c r="A291" s="123"/>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7"/>
      <c r="AR291" s="1"/>
      <c r="AS291" s="1"/>
      <c r="AT291" s="144"/>
      <c r="AU291" s="11"/>
      <c r="AV291" s="11"/>
      <c r="AW291" s="11"/>
      <c r="AX291" s="11"/>
      <c r="AY291" s="11"/>
      <c r="AZ291" s="11"/>
      <c r="BA291" s="11"/>
      <c r="BB291" s="11"/>
      <c r="BC291" s="11"/>
      <c r="BD291" s="11"/>
      <c r="BE291" s="11"/>
      <c r="BF291" s="11"/>
      <c r="BG291" s="11"/>
      <c r="BH291" s="11"/>
      <c r="BI291" s="11"/>
      <c r="BJ291" s="11"/>
      <c r="BK291" s="11"/>
      <c r="BL291" s="11"/>
      <c r="BM291" s="11"/>
    </row>
    <row r="292" spans="1:65" ht="51" customHeight="1" x14ac:dyDescent="0.2">
      <c r="A292" s="123"/>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7"/>
      <c r="AR292" s="1"/>
      <c r="AS292" s="1"/>
      <c r="AT292" s="144"/>
      <c r="AU292" s="11"/>
      <c r="AV292" s="11"/>
      <c r="AW292" s="11"/>
      <c r="AX292" s="11"/>
      <c r="AY292" s="11"/>
      <c r="AZ292" s="11"/>
      <c r="BA292" s="11"/>
      <c r="BB292" s="11"/>
      <c r="BC292" s="11"/>
      <c r="BD292" s="11"/>
      <c r="BE292" s="11"/>
      <c r="BF292" s="11"/>
      <c r="BG292" s="11"/>
      <c r="BH292" s="11"/>
      <c r="BI292" s="11"/>
      <c r="BJ292" s="11"/>
      <c r="BK292" s="11"/>
      <c r="BL292" s="11"/>
      <c r="BM292" s="11"/>
    </row>
    <row r="293" spans="1:65" ht="51" customHeight="1" x14ac:dyDescent="0.2">
      <c r="A293" s="123"/>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7"/>
      <c r="AR293" s="1"/>
      <c r="AS293" s="1"/>
      <c r="AT293" s="144"/>
      <c r="AU293" s="11"/>
      <c r="AV293" s="11"/>
      <c r="AW293" s="11"/>
      <c r="AX293" s="11"/>
      <c r="AY293" s="11"/>
      <c r="AZ293" s="11"/>
      <c r="BA293" s="11"/>
      <c r="BB293" s="11"/>
      <c r="BC293" s="11"/>
      <c r="BD293" s="11"/>
      <c r="BE293" s="11"/>
      <c r="BF293" s="11"/>
      <c r="BG293" s="11"/>
      <c r="BH293" s="11"/>
      <c r="BI293" s="11"/>
      <c r="BJ293" s="11"/>
      <c r="BK293" s="11"/>
      <c r="BL293" s="11"/>
      <c r="BM293" s="11"/>
    </row>
    <row r="294" spans="1:65" ht="51" customHeight="1" x14ac:dyDescent="0.2">
      <c r="A294" s="123"/>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7"/>
      <c r="AR294" s="1"/>
      <c r="AS294" s="1"/>
      <c r="AT294" s="144"/>
      <c r="AU294" s="11"/>
      <c r="AV294" s="11"/>
      <c r="AW294" s="11"/>
      <c r="AX294" s="11"/>
      <c r="AY294" s="11"/>
      <c r="AZ294" s="11"/>
      <c r="BA294" s="11"/>
      <c r="BB294" s="11"/>
      <c r="BC294" s="11"/>
      <c r="BD294" s="11"/>
      <c r="BE294" s="11"/>
      <c r="BF294" s="11"/>
      <c r="BG294" s="11"/>
      <c r="BH294" s="11"/>
      <c r="BI294" s="11"/>
      <c r="BJ294" s="11"/>
      <c r="BK294" s="11"/>
      <c r="BL294" s="11"/>
      <c r="BM294" s="11"/>
    </row>
    <row r="295" spans="1:65" ht="51" customHeight="1" x14ac:dyDescent="0.2">
      <c r="A295" s="123"/>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7"/>
      <c r="AR295" s="1"/>
      <c r="AS295" s="1"/>
      <c r="AT295" s="144"/>
      <c r="AU295" s="11"/>
      <c r="AV295" s="11"/>
      <c r="AW295" s="11"/>
      <c r="AX295" s="11"/>
      <c r="AY295" s="11"/>
      <c r="AZ295" s="11"/>
      <c r="BA295" s="11"/>
      <c r="BB295" s="11"/>
      <c r="BC295" s="11"/>
      <c r="BD295" s="11"/>
      <c r="BE295" s="11"/>
      <c r="BF295" s="11"/>
      <c r="BG295" s="11"/>
      <c r="BH295" s="11"/>
      <c r="BI295" s="11"/>
      <c r="BJ295" s="11"/>
      <c r="BK295" s="11"/>
      <c r="BL295" s="11"/>
      <c r="BM295" s="11"/>
    </row>
    <row r="296" spans="1:65" ht="51" customHeight="1" x14ac:dyDescent="0.2">
      <c r="A296" s="123"/>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7"/>
      <c r="AR296" s="1"/>
      <c r="AS296" s="1"/>
      <c r="AT296" s="144"/>
      <c r="AU296" s="11"/>
      <c r="AV296" s="11"/>
      <c r="AW296" s="11"/>
      <c r="AX296" s="11"/>
      <c r="AY296" s="11"/>
      <c r="AZ296" s="11"/>
      <c r="BA296" s="11"/>
      <c r="BB296" s="11"/>
      <c r="BC296" s="11"/>
      <c r="BD296" s="11"/>
      <c r="BE296" s="11"/>
      <c r="BF296" s="11"/>
      <c r="BG296" s="11"/>
      <c r="BH296" s="11"/>
      <c r="BI296" s="11"/>
      <c r="BJ296" s="11"/>
      <c r="BK296" s="11"/>
      <c r="BL296" s="11"/>
      <c r="BM296" s="11"/>
    </row>
    <row r="297" spans="1:65" ht="51" customHeight="1" x14ac:dyDescent="0.2">
      <c r="A297" s="123"/>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7"/>
      <c r="AR297" s="1"/>
      <c r="AS297" s="1"/>
      <c r="AT297" s="144"/>
      <c r="AU297" s="11"/>
      <c r="AV297" s="11"/>
      <c r="AW297" s="11"/>
      <c r="AX297" s="11"/>
      <c r="AY297" s="11"/>
      <c r="AZ297" s="11"/>
      <c r="BA297" s="11"/>
      <c r="BB297" s="11"/>
      <c r="BC297" s="11"/>
      <c r="BD297" s="11"/>
      <c r="BE297" s="11"/>
      <c r="BF297" s="11"/>
      <c r="BG297" s="11"/>
      <c r="BH297" s="11"/>
      <c r="BI297" s="11"/>
      <c r="BJ297" s="11"/>
      <c r="BK297" s="11"/>
      <c r="BL297" s="11"/>
      <c r="BM297" s="11"/>
    </row>
    <row r="298" spans="1:65" ht="51" customHeight="1" x14ac:dyDescent="0.2">
      <c r="A298" s="123"/>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7"/>
      <c r="AR298" s="1"/>
      <c r="AS298" s="1"/>
      <c r="AT298" s="144"/>
      <c r="AU298" s="11"/>
      <c r="AV298" s="11"/>
      <c r="AW298" s="11"/>
      <c r="AX298" s="11"/>
      <c r="AY298" s="11"/>
      <c r="AZ298" s="11"/>
      <c r="BA298" s="11"/>
      <c r="BB298" s="11"/>
      <c r="BC298" s="11"/>
      <c r="BD298" s="11"/>
      <c r="BE298" s="11"/>
      <c r="BF298" s="11"/>
      <c r="BG298" s="11"/>
      <c r="BH298" s="11"/>
      <c r="BI298" s="11"/>
      <c r="BJ298" s="11"/>
      <c r="BK298" s="11"/>
      <c r="BL298" s="11"/>
      <c r="BM298" s="11"/>
    </row>
    <row r="299" spans="1:65" ht="51" customHeight="1" x14ac:dyDescent="0.2">
      <c r="A299" s="123"/>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7"/>
      <c r="AR299" s="1"/>
      <c r="AS299" s="1"/>
      <c r="AT299" s="144"/>
      <c r="AU299" s="11"/>
      <c r="AV299" s="11"/>
      <c r="AW299" s="11"/>
      <c r="AX299" s="11"/>
      <c r="AY299" s="11"/>
      <c r="AZ299" s="11"/>
      <c r="BA299" s="11"/>
      <c r="BB299" s="11"/>
      <c r="BC299" s="11"/>
      <c r="BD299" s="11"/>
      <c r="BE299" s="11"/>
      <c r="BF299" s="11"/>
      <c r="BG299" s="11"/>
      <c r="BH299" s="11"/>
      <c r="BI299" s="11"/>
      <c r="BJ299" s="11"/>
      <c r="BK299" s="11"/>
      <c r="BL299" s="11"/>
      <c r="BM299" s="11"/>
    </row>
    <row r="300" spans="1:65" ht="51" customHeight="1" x14ac:dyDescent="0.2">
      <c r="A300" s="123"/>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7"/>
      <c r="AR300" s="1"/>
      <c r="AS300" s="1"/>
      <c r="AT300" s="144"/>
      <c r="AU300" s="11"/>
      <c r="AV300" s="11"/>
      <c r="AW300" s="11"/>
      <c r="AX300" s="11"/>
      <c r="AY300" s="11"/>
      <c r="AZ300" s="11"/>
      <c r="BA300" s="11"/>
      <c r="BB300" s="11"/>
      <c r="BC300" s="11"/>
      <c r="BD300" s="11"/>
      <c r="BE300" s="11"/>
      <c r="BF300" s="11"/>
      <c r="BG300" s="11"/>
      <c r="BH300" s="11"/>
      <c r="BI300" s="11"/>
      <c r="BJ300" s="11"/>
      <c r="BK300" s="11"/>
      <c r="BL300" s="11"/>
      <c r="BM300" s="11"/>
    </row>
    <row r="301" spans="1:65" ht="51" customHeight="1" x14ac:dyDescent="0.2">
      <c r="A301" s="123"/>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7"/>
      <c r="AR301" s="1"/>
      <c r="AS301" s="1"/>
      <c r="AT301" s="144"/>
      <c r="AU301" s="11"/>
      <c r="AV301" s="11"/>
      <c r="AW301" s="11"/>
      <c r="AX301" s="11"/>
      <c r="AY301" s="11"/>
      <c r="AZ301" s="11"/>
      <c r="BA301" s="11"/>
      <c r="BB301" s="11"/>
      <c r="BC301" s="11"/>
      <c r="BD301" s="11"/>
      <c r="BE301" s="11"/>
      <c r="BF301" s="11"/>
      <c r="BG301" s="11"/>
      <c r="BH301" s="11"/>
      <c r="BI301" s="11"/>
      <c r="BJ301" s="11"/>
      <c r="BK301" s="11"/>
      <c r="BL301" s="11"/>
      <c r="BM301" s="11"/>
    </row>
    <row r="302" spans="1:65" ht="51" customHeight="1" x14ac:dyDescent="0.2">
      <c r="A302" s="123"/>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7"/>
      <c r="AR302" s="1"/>
      <c r="AS302" s="1"/>
      <c r="AT302" s="144"/>
      <c r="AU302" s="11"/>
      <c r="AV302" s="11"/>
      <c r="AW302" s="11"/>
      <c r="AX302" s="11"/>
      <c r="AY302" s="11"/>
      <c r="AZ302" s="11"/>
      <c r="BA302" s="11"/>
      <c r="BB302" s="11"/>
      <c r="BC302" s="11"/>
      <c r="BD302" s="11"/>
      <c r="BE302" s="11"/>
      <c r="BF302" s="11"/>
      <c r="BG302" s="11"/>
      <c r="BH302" s="11"/>
      <c r="BI302" s="11"/>
      <c r="BJ302" s="11"/>
      <c r="BK302" s="11"/>
      <c r="BL302" s="11"/>
      <c r="BM302" s="11"/>
    </row>
    <row r="303" spans="1:65" ht="51" customHeight="1" x14ac:dyDescent="0.2">
      <c r="A303" s="123"/>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7"/>
      <c r="AR303" s="1"/>
      <c r="AS303" s="1"/>
      <c r="AT303" s="144"/>
      <c r="AU303" s="11"/>
      <c r="AV303" s="11"/>
      <c r="AW303" s="11"/>
      <c r="AX303" s="11"/>
      <c r="AY303" s="11"/>
      <c r="AZ303" s="11"/>
      <c r="BA303" s="11"/>
      <c r="BB303" s="11"/>
      <c r="BC303" s="11"/>
      <c r="BD303" s="11"/>
      <c r="BE303" s="11"/>
      <c r="BF303" s="11"/>
      <c r="BG303" s="11"/>
      <c r="BH303" s="11"/>
      <c r="BI303" s="11"/>
      <c r="BJ303" s="11"/>
      <c r="BK303" s="11"/>
      <c r="BL303" s="11"/>
      <c r="BM303" s="11"/>
    </row>
    <row r="304" spans="1:65" ht="51" customHeight="1" x14ac:dyDescent="0.2">
      <c r="A304" s="123"/>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7"/>
      <c r="AR304" s="1"/>
      <c r="AS304" s="1"/>
      <c r="AT304" s="144"/>
      <c r="AU304" s="11"/>
      <c r="AV304" s="11"/>
      <c r="AW304" s="11"/>
      <c r="AX304" s="11"/>
      <c r="AY304" s="11"/>
      <c r="AZ304" s="11"/>
      <c r="BA304" s="11"/>
      <c r="BB304" s="11"/>
      <c r="BC304" s="11"/>
      <c r="BD304" s="11"/>
      <c r="BE304" s="11"/>
      <c r="BF304" s="11"/>
      <c r="BG304" s="11"/>
      <c r="BH304" s="11"/>
      <c r="BI304" s="11"/>
      <c r="BJ304" s="11"/>
      <c r="BK304" s="11"/>
      <c r="BL304" s="11"/>
      <c r="BM304" s="11"/>
    </row>
    <row r="305" spans="1:65" ht="51" customHeight="1" x14ac:dyDescent="0.2">
      <c r="A305" s="123"/>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7"/>
      <c r="AR305" s="1"/>
      <c r="AS305" s="1"/>
      <c r="AT305" s="144"/>
      <c r="AU305" s="11"/>
      <c r="AV305" s="11"/>
      <c r="AW305" s="11"/>
      <c r="AX305" s="11"/>
      <c r="AY305" s="11"/>
      <c r="AZ305" s="11"/>
      <c r="BA305" s="11"/>
      <c r="BB305" s="11"/>
      <c r="BC305" s="11"/>
      <c r="BD305" s="11"/>
      <c r="BE305" s="11"/>
      <c r="BF305" s="11"/>
      <c r="BG305" s="11"/>
      <c r="BH305" s="11"/>
      <c r="BI305" s="11"/>
      <c r="BJ305" s="11"/>
      <c r="BK305" s="11"/>
      <c r="BL305" s="11"/>
      <c r="BM305" s="11"/>
    </row>
    <row r="306" spans="1:65" ht="51" customHeight="1" x14ac:dyDescent="0.2">
      <c r="A306" s="123"/>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7"/>
      <c r="AR306" s="1"/>
      <c r="AS306" s="1"/>
      <c r="AT306" s="144"/>
      <c r="AU306" s="11"/>
      <c r="AV306" s="11"/>
      <c r="AW306" s="11"/>
      <c r="AX306" s="11"/>
      <c r="AY306" s="11"/>
      <c r="AZ306" s="11"/>
      <c r="BA306" s="11"/>
      <c r="BB306" s="11"/>
      <c r="BC306" s="11"/>
      <c r="BD306" s="11"/>
      <c r="BE306" s="11"/>
      <c r="BF306" s="11"/>
      <c r="BG306" s="11"/>
      <c r="BH306" s="11"/>
      <c r="BI306" s="11"/>
      <c r="BJ306" s="11"/>
      <c r="BK306" s="11"/>
      <c r="BL306" s="11"/>
      <c r="BM306" s="11"/>
    </row>
    <row r="307" spans="1:65" ht="51" customHeight="1" x14ac:dyDescent="0.2">
      <c r="A307" s="123"/>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7"/>
      <c r="AR307" s="1"/>
      <c r="AS307" s="1"/>
      <c r="AT307" s="144"/>
      <c r="AU307" s="11"/>
      <c r="AV307" s="11"/>
      <c r="AW307" s="11"/>
      <c r="AX307" s="11"/>
      <c r="AY307" s="11"/>
      <c r="AZ307" s="11"/>
      <c r="BA307" s="11"/>
      <c r="BB307" s="11"/>
      <c r="BC307" s="11"/>
      <c r="BD307" s="11"/>
      <c r="BE307" s="11"/>
      <c r="BF307" s="11"/>
      <c r="BG307" s="11"/>
      <c r="BH307" s="11"/>
      <c r="BI307" s="11"/>
      <c r="BJ307" s="11"/>
      <c r="BK307" s="11"/>
      <c r="BL307" s="11"/>
      <c r="BM307" s="11"/>
    </row>
    <row r="308" spans="1:65" ht="51" customHeight="1" x14ac:dyDescent="0.2">
      <c r="A308" s="123"/>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7"/>
      <c r="AR308" s="1"/>
      <c r="AS308" s="1"/>
      <c r="AT308" s="144"/>
      <c r="AU308" s="11"/>
      <c r="AV308" s="11"/>
      <c r="AW308" s="11"/>
      <c r="AX308" s="11"/>
      <c r="AY308" s="11"/>
      <c r="AZ308" s="11"/>
      <c r="BA308" s="11"/>
      <c r="BB308" s="11"/>
      <c r="BC308" s="11"/>
      <c r="BD308" s="11"/>
      <c r="BE308" s="11"/>
      <c r="BF308" s="11"/>
      <c r="BG308" s="11"/>
      <c r="BH308" s="11"/>
      <c r="BI308" s="11"/>
      <c r="BJ308" s="11"/>
      <c r="BK308" s="11"/>
      <c r="BL308" s="11"/>
      <c r="BM308" s="11"/>
    </row>
    <row r="309" spans="1:65" ht="51" customHeight="1" x14ac:dyDescent="0.2">
      <c r="A309" s="123"/>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7"/>
      <c r="AR309" s="1"/>
      <c r="AS309" s="1"/>
      <c r="AT309" s="144"/>
      <c r="AU309" s="11"/>
      <c r="AV309" s="11"/>
      <c r="AW309" s="11"/>
      <c r="AX309" s="11"/>
      <c r="AY309" s="11"/>
      <c r="AZ309" s="11"/>
      <c r="BA309" s="11"/>
      <c r="BB309" s="11"/>
      <c r="BC309" s="11"/>
      <c r="BD309" s="11"/>
      <c r="BE309" s="11"/>
      <c r="BF309" s="11"/>
      <c r="BG309" s="11"/>
      <c r="BH309" s="11"/>
      <c r="BI309" s="11"/>
      <c r="BJ309" s="11"/>
      <c r="BK309" s="11"/>
      <c r="BL309" s="11"/>
      <c r="BM309" s="11"/>
    </row>
    <row r="310" spans="1:65" ht="51" customHeight="1" x14ac:dyDescent="0.2">
      <c r="A310" s="123"/>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7"/>
      <c r="AR310" s="1"/>
      <c r="AS310" s="1"/>
      <c r="AT310" s="144"/>
      <c r="AU310" s="11"/>
      <c r="AV310" s="11"/>
      <c r="AW310" s="11"/>
      <c r="AX310" s="11"/>
      <c r="AY310" s="11"/>
      <c r="AZ310" s="11"/>
      <c r="BA310" s="11"/>
      <c r="BB310" s="11"/>
      <c r="BC310" s="11"/>
      <c r="BD310" s="11"/>
      <c r="BE310" s="11"/>
      <c r="BF310" s="11"/>
      <c r="BG310" s="11"/>
      <c r="BH310" s="11"/>
      <c r="BI310" s="11"/>
      <c r="BJ310" s="11"/>
      <c r="BK310" s="11"/>
      <c r="BL310" s="11"/>
      <c r="BM310" s="11"/>
    </row>
    <row r="311" spans="1:65" ht="51" customHeight="1" x14ac:dyDescent="0.2">
      <c r="A311" s="123"/>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7"/>
      <c r="AR311" s="1"/>
      <c r="AS311" s="1"/>
      <c r="AT311" s="144"/>
      <c r="AU311" s="11"/>
      <c r="AV311" s="11"/>
      <c r="AW311" s="11"/>
      <c r="AX311" s="11"/>
      <c r="AY311" s="11"/>
      <c r="AZ311" s="11"/>
      <c r="BA311" s="11"/>
      <c r="BB311" s="11"/>
      <c r="BC311" s="11"/>
      <c r="BD311" s="11"/>
      <c r="BE311" s="11"/>
      <c r="BF311" s="11"/>
      <c r="BG311" s="11"/>
      <c r="BH311" s="11"/>
      <c r="BI311" s="11"/>
      <c r="BJ311" s="11"/>
      <c r="BK311" s="11"/>
      <c r="BL311" s="11"/>
      <c r="BM311" s="11"/>
    </row>
    <row r="312" spans="1:65" ht="51" customHeight="1" x14ac:dyDescent="0.2">
      <c r="A312" s="123"/>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7"/>
      <c r="AR312" s="1"/>
      <c r="AS312" s="1"/>
      <c r="AT312" s="144"/>
      <c r="AU312" s="11"/>
      <c r="AV312" s="11"/>
      <c r="AW312" s="11"/>
      <c r="AX312" s="11"/>
      <c r="AY312" s="11"/>
      <c r="AZ312" s="11"/>
      <c r="BA312" s="11"/>
      <c r="BB312" s="11"/>
      <c r="BC312" s="11"/>
      <c r="BD312" s="11"/>
      <c r="BE312" s="11"/>
      <c r="BF312" s="11"/>
      <c r="BG312" s="11"/>
      <c r="BH312" s="11"/>
      <c r="BI312" s="11"/>
      <c r="BJ312" s="11"/>
      <c r="BK312" s="11"/>
      <c r="BL312" s="11"/>
      <c r="BM312" s="11"/>
    </row>
    <row r="313" spans="1:65" ht="51" customHeight="1" x14ac:dyDescent="0.2">
      <c r="A313" s="123"/>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7"/>
      <c r="AR313" s="1"/>
      <c r="AS313" s="1"/>
      <c r="AT313" s="144"/>
      <c r="AU313" s="11"/>
      <c r="AV313" s="11"/>
      <c r="AW313" s="11"/>
      <c r="AX313" s="11"/>
      <c r="AY313" s="11"/>
      <c r="AZ313" s="11"/>
      <c r="BA313" s="11"/>
      <c r="BB313" s="11"/>
      <c r="BC313" s="11"/>
      <c r="BD313" s="11"/>
      <c r="BE313" s="11"/>
      <c r="BF313" s="11"/>
      <c r="BG313" s="11"/>
      <c r="BH313" s="11"/>
      <c r="BI313" s="11"/>
      <c r="BJ313" s="11"/>
      <c r="BK313" s="11"/>
      <c r="BL313" s="11"/>
      <c r="BM313" s="11"/>
    </row>
    <row r="314" spans="1:65" ht="51" customHeight="1" x14ac:dyDescent="0.2">
      <c r="A314" s="123"/>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7"/>
      <c r="AR314" s="1"/>
      <c r="AS314" s="1"/>
      <c r="AT314" s="144"/>
      <c r="AU314" s="11"/>
      <c r="AV314" s="11"/>
      <c r="AW314" s="11"/>
      <c r="AX314" s="11"/>
      <c r="AY314" s="11"/>
      <c r="AZ314" s="11"/>
      <c r="BA314" s="11"/>
      <c r="BB314" s="11"/>
      <c r="BC314" s="11"/>
      <c r="BD314" s="11"/>
      <c r="BE314" s="11"/>
      <c r="BF314" s="11"/>
      <c r="BG314" s="11"/>
      <c r="BH314" s="11"/>
      <c r="BI314" s="11"/>
      <c r="BJ314" s="11"/>
      <c r="BK314" s="11"/>
      <c r="BL314" s="11"/>
      <c r="BM314" s="11"/>
    </row>
    <row r="315" spans="1:65" ht="51" customHeight="1" x14ac:dyDescent="0.2">
      <c r="A315" s="123"/>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7"/>
      <c r="AR315" s="1"/>
      <c r="AS315" s="1"/>
      <c r="AT315" s="144"/>
      <c r="AU315" s="11"/>
      <c r="AV315" s="11"/>
      <c r="AW315" s="11"/>
      <c r="AX315" s="11"/>
      <c r="AY315" s="11"/>
      <c r="AZ315" s="11"/>
      <c r="BA315" s="11"/>
      <c r="BB315" s="11"/>
      <c r="BC315" s="11"/>
      <c r="BD315" s="11"/>
      <c r="BE315" s="11"/>
      <c r="BF315" s="11"/>
      <c r="BG315" s="11"/>
      <c r="BH315" s="11"/>
      <c r="BI315" s="11"/>
      <c r="BJ315" s="11"/>
      <c r="BK315" s="11"/>
      <c r="BL315" s="11"/>
      <c r="BM315" s="11"/>
    </row>
    <row r="316" spans="1:65" ht="51" customHeight="1" x14ac:dyDescent="0.2">
      <c r="A316" s="123"/>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7"/>
      <c r="AR316" s="1"/>
      <c r="AS316" s="1"/>
      <c r="AT316" s="144"/>
      <c r="AU316" s="11"/>
      <c r="AV316" s="11"/>
      <c r="AW316" s="11"/>
      <c r="AX316" s="11"/>
      <c r="AY316" s="11"/>
      <c r="AZ316" s="11"/>
      <c r="BA316" s="11"/>
      <c r="BB316" s="11"/>
      <c r="BC316" s="11"/>
      <c r="BD316" s="11"/>
      <c r="BE316" s="11"/>
      <c r="BF316" s="11"/>
      <c r="BG316" s="11"/>
      <c r="BH316" s="11"/>
      <c r="BI316" s="11"/>
      <c r="BJ316" s="11"/>
      <c r="BK316" s="11"/>
      <c r="BL316" s="11"/>
      <c r="BM316" s="11"/>
    </row>
    <row r="317" spans="1:65" ht="51" customHeight="1" x14ac:dyDescent="0.2">
      <c r="A317" s="123"/>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7"/>
      <c r="AR317" s="1"/>
      <c r="AS317" s="1"/>
      <c r="AT317" s="144"/>
      <c r="AU317" s="11"/>
      <c r="AV317" s="11"/>
      <c r="AW317" s="11"/>
      <c r="AX317" s="11"/>
      <c r="AY317" s="11"/>
      <c r="AZ317" s="11"/>
      <c r="BA317" s="11"/>
      <c r="BB317" s="11"/>
      <c r="BC317" s="11"/>
      <c r="BD317" s="11"/>
      <c r="BE317" s="11"/>
      <c r="BF317" s="11"/>
      <c r="BG317" s="11"/>
      <c r="BH317" s="11"/>
      <c r="BI317" s="11"/>
      <c r="BJ317" s="11"/>
      <c r="BK317" s="11"/>
      <c r="BL317" s="11"/>
      <c r="BM317" s="11"/>
    </row>
    <row r="318" spans="1:65" ht="51" customHeight="1" x14ac:dyDescent="0.2">
      <c r="A318" s="123"/>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7"/>
      <c r="AR318" s="1"/>
      <c r="AS318" s="1"/>
      <c r="AT318" s="144"/>
      <c r="AU318" s="11"/>
      <c r="AV318" s="11"/>
      <c r="AW318" s="11"/>
      <c r="AX318" s="11"/>
      <c r="AY318" s="11"/>
      <c r="AZ318" s="11"/>
      <c r="BA318" s="11"/>
      <c r="BB318" s="11"/>
      <c r="BC318" s="11"/>
      <c r="BD318" s="11"/>
      <c r="BE318" s="11"/>
      <c r="BF318" s="11"/>
      <c r="BG318" s="11"/>
      <c r="BH318" s="11"/>
      <c r="BI318" s="11"/>
      <c r="BJ318" s="11"/>
      <c r="BK318" s="11"/>
      <c r="BL318" s="11"/>
      <c r="BM318" s="11"/>
    </row>
    <row r="319" spans="1:65" ht="51" customHeight="1" x14ac:dyDescent="0.2">
      <c r="A319" s="123"/>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7"/>
      <c r="AR319" s="1"/>
      <c r="AS319" s="1"/>
      <c r="AT319" s="144"/>
      <c r="AU319" s="11"/>
      <c r="AV319" s="11"/>
      <c r="AW319" s="11"/>
      <c r="AX319" s="11"/>
      <c r="AY319" s="11"/>
      <c r="AZ319" s="11"/>
      <c r="BA319" s="11"/>
      <c r="BB319" s="11"/>
      <c r="BC319" s="11"/>
      <c r="BD319" s="11"/>
      <c r="BE319" s="11"/>
      <c r="BF319" s="11"/>
      <c r="BG319" s="11"/>
      <c r="BH319" s="11"/>
      <c r="BI319" s="11"/>
      <c r="BJ319" s="11"/>
      <c r="BK319" s="11"/>
      <c r="BL319" s="11"/>
      <c r="BM319" s="11"/>
    </row>
    <row r="320" spans="1:65" ht="51" customHeight="1" x14ac:dyDescent="0.2">
      <c r="A320" s="123"/>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7"/>
      <c r="AR320" s="1"/>
      <c r="AS320" s="1"/>
      <c r="AT320" s="144"/>
      <c r="AU320" s="11"/>
      <c r="AV320" s="11"/>
      <c r="AW320" s="11"/>
      <c r="AX320" s="11"/>
      <c r="AY320" s="11"/>
      <c r="AZ320" s="11"/>
      <c r="BA320" s="11"/>
      <c r="BB320" s="11"/>
      <c r="BC320" s="11"/>
      <c r="BD320" s="11"/>
      <c r="BE320" s="11"/>
      <c r="BF320" s="11"/>
      <c r="BG320" s="11"/>
      <c r="BH320" s="11"/>
      <c r="BI320" s="11"/>
      <c r="BJ320" s="11"/>
      <c r="BK320" s="11"/>
      <c r="BL320" s="11"/>
      <c r="BM320" s="11"/>
    </row>
    <row r="321" spans="1:65" ht="51" customHeight="1" x14ac:dyDescent="0.2">
      <c r="A321" s="123"/>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7"/>
      <c r="AR321" s="1"/>
      <c r="AS321" s="1"/>
      <c r="AT321" s="144"/>
      <c r="AU321" s="11"/>
      <c r="AV321" s="11"/>
      <c r="AW321" s="11"/>
      <c r="AX321" s="11"/>
      <c r="AY321" s="11"/>
      <c r="AZ321" s="11"/>
      <c r="BA321" s="11"/>
      <c r="BB321" s="11"/>
      <c r="BC321" s="11"/>
      <c r="BD321" s="11"/>
      <c r="BE321" s="11"/>
      <c r="BF321" s="11"/>
      <c r="BG321" s="11"/>
      <c r="BH321" s="11"/>
      <c r="BI321" s="11"/>
      <c r="BJ321" s="11"/>
      <c r="BK321" s="11"/>
      <c r="BL321" s="11"/>
      <c r="BM321" s="11"/>
    </row>
    <row r="322" spans="1:65" ht="51" customHeight="1" x14ac:dyDescent="0.2">
      <c r="A322" s="123"/>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7"/>
      <c r="AR322" s="1"/>
      <c r="AS322" s="1"/>
      <c r="AT322" s="144"/>
      <c r="AU322" s="11"/>
      <c r="AV322" s="11"/>
      <c r="AW322" s="11"/>
      <c r="AX322" s="11"/>
      <c r="AY322" s="11"/>
      <c r="AZ322" s="11"/>
      <c r="BA322" s="11"/>
      <c r="BB322" s="11"/>
      <c r="BC322" s="11"/>
      <c r="BD322" s="11"/>
      <c r="BE322" s="11"/>
      <c r="BF322" s="11"/>
      <c r="BG322" s="11"/>
      <c r="BH322" s="11"/>
      <c r="BI322" s="11"/>
      <c r="BJ322" s="11"/>
      <c r="BK322" s="11"/>
      <c r="BL322" s="11"/>
      <c r="BM322" s="11"/>
    </row>
    <row r="323" spans="1:65" ht="51" customHeight="1" x14ac:dyDescent="0.2">
      <c r="A323" s="123"/>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7"/>
      <c r="AR323" s="1"/>
      <c r="AS323" s="1"/>
      <c r="AT323" s="144"/>
      <c r="AU323" s="11"/>
      <c r="AV323" s="11"/>
      <c r="AW323" s="11"/>
      <c r="AX323" s="11"/>
      <c r="AY323" s="11"/>
      <c r="AZ323" s="11"/>
      <c r="BA323" s="11"/>
      <c r="BB323" s="11"/>
      <c r="BC323" s="11"/>
      <c r="BD323" s="11"/>
      <c r="BE323" s="11"/>
      <c r="BF323" s="11"/>
      <c r="BG323" s="11"/>
      <c r="BH323" s="11"/>
      <c r="BI323" s="11"/>
      <c r="BJ323" s="11"/>
      <c r="BK323" s="11"/>
      <c r="BL323" s="11"/>
      <c r="BM323" s="11"/>
    </row>
    <row r="324" spans="1:65" ht="51" customHeight="1" x14ac:dyDescent="0.2">
      <c r="A324" s="123"/>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7"/>
      <c r="AR324" s="1"/>
      <c r="AS324" s="1"/>
      <c r="AT324" s="144"/>
      <c r="AU324" s="11"/>
      <c r="AV324" s="11"/>
      <c r="AW324" s="11"/>
      <c r="AX324" s="11"/>
      <c r="AY324" s="11"/>
      <c r="AZ324" s="11"/>
      <c r="BA324" s="11"/>
      <c r="BB324" s="11"/>
      <c r="BC324" s="11"/>
      <c r="BD324" s="11"/>
      <c r="BE324" s="11"/>
      <c r="BF324" s="11"/>
      <c r="BG324" s="11"/>
      <c r="BH324" s="11"/>
      <c r="BI324" s="11"/>
      <c r="BJ324" s="11"/>
      <c r="BK324" s="11"/>
      <c r="BL324" s="11"/>
      <c r="BM324" s="11"/>
    </row>
    <row r="325" spans="1:65" ht="51" customHeight="1" x14ac:dyDescent="0.2">
      <c r="A325" s="123"/>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7"/>
      <c r="AR325" s="1"/>
      <c r="AS325" s="1"/>
      <c r="AT325" s="144"/>
      <c r="AU325" s="11"/>
      <c r="AV325" s="11"/>
      <c r="AW325" s="11"/>
      <c r="AX325" s="11"/>
      <c r="AY325" s="11"/>
      <c r="AZ325" s="11"/>
      <c r="BA325" s="11"/>
      <c r="BB325" s="11"/>
      <c r="BC325" s="11"/>
      <c r="BD325" s="11"/>
      <c r="BE325" s="11"/>
      <c r="BF325" s="11"/>
      <c r="BG325" s="11"/>
      <c r="BH325" s="11"/>
      <c r="BI325" s="11"/>
      <c r="BJ325" s="11"/>
      <c r="BK325" s="11"/>
      <c r="BL325" s="11"/>
      <c r="BM325" s="11"/>
    </row>
    <row r="326" spans="1:65" ht="51" customHeight="1" x14ac:dyDescent="0.2">
      <c r="A326" s="123"/>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7"/>
      <c r="AR326" s="1"/>
      <c r="AS326" s="1"/>
      <c r="AT326" s="144"/>
      <c r="AU326" s="11"/>
      <c r="AV326" s="11"/>
      <c r="AW326" s="11"/>
      <c r="AX326" s="11"/>
      <c r="AY326" s="11"/>
      <c r="AZ326" s="11"/>
      <c r="BA326" s="11"/>
      <c r="BB326" s="11"/>
      <c r="BC326" s="11"/>
      <c r="BD326" s="11"/>
      <c r="BE326" s="11"/>
      <c r="BF326" s="11"/>
      <c r="BG326" s="11"/>
      <c r="BH326" s="11"/>
      <c r="BI326" s="11"/>
      <c r="BJ326" s="11"/>
      <c r="BK326" s="11"/>
      <c r="BL326" s="11"/>
      <c r="BM326" s="11"/>
    </row>
    <row r="327" spans="1:65" ht="51" customHeight="1" x14ac:dyDescent="0.2">
      <c r="A327" s="123"/>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7"/>
      <c r="AR327" s="1"/>
      <c r="AS327" s="1"/>
      <c r="AT327" s="144"/>
      <c r="AU327" s="11"/>
      <c r="AV327" s="11"/>
      <c r="AW327" s="11"/>
      <c r="AX327" s="11"/>
      <c r="AY327" s="11"/>
      <c r="AZ327" s="11"/>
      <c r="BA327" s="11"/>
      <c r="BB327" s="11"/>
      <c r="BC327" s="11"/>
      <c r="BD327" s="11"/>
      <c r="BE327" s="11"/>
      <c r="BF327" s="11"/>
      <c r="BG327" s="11"/>
      <c r="BH327" s="11"/>
      <c r="BI327" s="11"/>
      <c r="BJ327" s="11"/>
      <c r="BK327" s="11"/>
      <c r="BL327" s="11"/>
      <c r="BM327" s="11"/>
    </row>
    <row r="328" spans="1:65" ht="51" customHeight="1" x14ac:dyDescent="0.2">
      <c r="A328" s="123"/>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7"/>
      <c r="AR328" s="1"/>
      <c r="AS328" s="1"/>
      <c r="AT328" s="144"/>
      <c r="AU328" s="11"/>
      <c r="AV328" s="11"/>
      <c r="AW328" s="11"/>
      <c r="AX328" s="11"/>
      <c r="AY328" s="11"/>
      <c r="AZ328" s="11"/>
      <c r="BA328" s="11"/>
      <c r="BB328" s="11"/>
      <c r="BC328" s="11"/>
      <c r="BD328" s="11"/>
      <c r="BE328" s="11"/>
      <c r="BF328" s="11"/>
      <c r="BG328" s="11"/>
      <c r="BH328" s="11"/>
      <c r="BI328" s="11"/>
      <c r="BJ328" s="11"/>
      <c r="BK328" s="11"/>
      <c r="BL328" s="11"/>
      <c r="BM328" s="11"/>
    </row>
    <row r="329" spans="1:65" ht="51" customHeight="1" x14ac:dyDescent="0.2">
      <c r="A329" s="123"/>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7"/>
      <c r="AR329" s="1"/>
      <c r="AS329" s="1"/>
      <c r="AT329" s="144"/>
      <c r="AU329" s="11"/>
      <c r="AV329" s="11"/>
      <c r="AW329" s="11"/>
      <c r="AX329" s="11"/>
      <c r="AY329" s="11"/>
      <c r="AZ329" s="11"/>
      <c r="BA329" s="11"/>
      <c r="BB329" s="11"/>
      <c r="BC329" s="11"/>
      <c r="BD329" s="11"/>
      <c r="BE329" s="11"/>
      <c r="BF329" s="11"/>
      <c r="BG329" s="11"/>
      <c r="BH329" s="11"/>
      <c r="BI329" s="11"/>
      <c r="BJ329" s="11"/>
      <c r="BK329" s="11"/>
      <c r="BL329" s="11"/>
      <c r="BM329" s="11"/>
    </row>
    <row r="330" spans="1:65" ht="51" customHeight="1" x14ac:dyDescent="0.2">
      <c r="A330" s="123"/>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7"/>
      <c r="AR330" s="1"/>
      <c r="AS330" s="1"/>
      <c r="AT330" s="144"/>
      <c r="AU330" s="11"/>
      <c r="AV330" s="11"/>
      <c r="AW330" s="11"/>
      <c r="AX330" s="11"/>
      <c r="AY330" s="11"/>
      <c r="AZ330" s="11"/>
      <c r="BA330" s="11"/>
      <c r="BB330" s="11"/>
      <c r="BC330" s="11"/>
      <c r="BD330" s="11"/>
      <c r="BE330" s="11"/>
      <c r="BF330" s="11"/>
      <c r="BG330" s="11"/>
      <c r="BH330" s="11"/>
      <c r="BI330" s="11"/>
      <c r="BJ330" s="11"/>
      <c r="BK330" s="11"/>
      <c r="BL330" s="11"/>
      <c r="BM330" s="11"/>
    </row>
    <row r="331" spans="1:65" ht="51" customHeight="1" x14ac:dyDescent="0.2">
      <c r="A331" s="123"/>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7"/>
      <c r="AR331" s="1"/>
      <c r="AS331" s="1"/>
      <c r="AT331" s="144"/>
      <c r="AU331" s="11"/>
      <c r="AV331" s="11"/>
      <c r="AW331" s="11"/>
      <c r="AX331" s="11"/>
      <c r="AY331" s="11"/>
      <c r="AZ331" s="11"/>
      <c r="BA331" s="11"/>
      <c r="BB331" s="11"/>
      <c r="BC331" s="11"/>
      <c r="BD331" s="11"/>
      <c r="BE331" s="11"/>
      <c r="BF331" s="11"/>
      <c r="BG331" s="11"/>
      <c r="BH331" s="11"/>
      <c r="BI331" s="11"/>
      <c r="BJ331" s="11"/>
      <c r="BK331" s="11"/>
      <c r="BL331" s="11"/>
      <c r="BM331" s="11"/>
    </row>
    <row r="332" spans="1:65" ht="51" customHeight="1" x14ac:dyDescent="0.2">
      <c r="A332" s="123"/>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7"/>
      <c r="AR332" s="1"/>
      <c r="AS332" s="1"/>
      <c r="AT332" s="144"/>
      <c r="AU332" s="11"/>
      <c r="AV332" s="11"/>
      <c r="AW332" s="11"/>
      <c r="AX332" s="11"/>
      <c r="AY332" s="11"/>
      <c r="AZ332" s="11"/>
      <c r="BA332" s="11"/>
      <c r="BB332" s="11"/>
      <c r="BC332" s="11"/>
      <c r="BD332" s="11"/>
      <c r="BE332" s="11"/>
      <c r="BF332" s="11"/>
      <c r="BG332" s="11"/>
      <c r="BH332" s="11"/>
      <c r="BI332" s="11"/>
      <c r="BJ332" s="11"/>
      <c r="BK332" s="11"/>
      <c r="BL332" s="11"/>
      <c r="BM332" s="11"/>
    </row>
    <row r="333" spans="1:65" ht="51" customHeight="1" x14ac:dyDescent="0.2">
      <c r="A333" s="123"/>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7"/>
      <c r="AR333" s="1"/>
      <c r="AS333" s="1"/>
      <c r="AT333" s="144"/>
      <c r="AU333" s="11"/>
      <c r="AV333" s="11"/>
      <c r="AW333" s="11"/>
      <c r="AX333" s="11"/>
      <c r="AY333" s="11"/>
      <c r="AZ333" s="11"/>
      <c r="BA333" s="11"/>
      <c r="BB333" s="11"/>
      <c r="BC333" s="11"/>
      <c r="BD333" s="11"/>
      <c r="BE333" s="11"/>
      <c r="BF333" s="11"/>
      <c r="BG333" s="11"/>
      <c r="BH333" s="11"/>
      <c r="BI333" s="11"/>
      <c r="BJ333" s="11"/>
      <c r="BK333" s="11"/>
      <c r="BL333" s="11"/>
      <c r="BM333" s="11"/>
    </row>
    <row r="334" spans="1:65" ht="51" customHeight="1" x14ac:dyDescent="0.2">
      <c r="A334" s="123"/>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7"/>
      <c r="AR334" s="1"/>
      <c r="AS334" s="1"/>
      <c r="AT334" s="144"/>
      <c r="AU334" s="11"/>
      <c r="AV334" s="11"/>
      <c r="AW334" s="11"/>
      <c r="AX334" s="11"/>
      <c r="AY334" s="11"/>
      <c r="AZ334" s="11"/>
      <c r="BA334" s="11"/>
      <c r="BB334" s="11"/>
      <c r="BC334" s="11"/>
      <c r="BD334" s="11"/>
      <c r="BE334" s="11"/>
      <c r="BF334" s="11"/>
      <c r="BG334" s="11"/>
      <c r="BH334" s="11"/>
      <c r="BI334" s="11"/>
      <c r="BJ334" s="11"/>
      <c r="BK334" s="11"/>
      <c r="BL334" s="11"/>
      <c r="BM334" s="11"/>
    </row>
    <row r="335" spans="1:65" ht="51" customHeight="1" x14ac:dyDescent="0.2">
      <c r="A335" s="123"/>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7"/>
      <c r="AR335" s="1"/>
      <c r="AS335" s="1"/>
      <c r="AT335" s="144"/>
      <c r="AU335" s="11"/>
      <c r="AV335" s="11"/>
      <c r="AW335" s="11"/>
      <c r="AX335" s="11"/>
      <c r="AY335" s="11"/>
      <c r="AZ335" s="11"/>
      <c r="BA335" s="11"/>
      <c r="BB335" s="11"/>
      <c r="BC335" s="11"/>
      <c r="BD335" s="11"/>
      <c r="BE335" s="11"/>
      <c r="BF335" s="11"/>
      <c r="BG335" s="11"/>
      <c r="BH335" s="11"/>
      <c r="BI335" s="11"/>
      <c r="BJ335" s="11"/>
      <c r="BK335" s="11"/>
      <c r="BL335" s="11"/>
      <c r="BM335" s="11"/>
    </row>
    <row r="336" spans="1:65" ht="51" customHeight="1" x14ac:dyDescent="0.2">
      <c r="A336" s="123"/>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7"/>
      <c r="AR336" s="1"/>
      <c r="AS336" s="1"/>
      <c r="AT336" s="144"/>
      <c r="AU336" s="11"/>
      <c r="AV336" s="11"/>
      <c r="AW336" s="11"/>
      <c r="AX336" s="11"/>
      <c r="AY336" s="11"/>
      <c r="AZ336" s="11"/>
      <c r="BA336" s="11"/>
      <c r="BB336" s="11"/>
      <c r="BC336" s="11"/>
      <c r="BD336" s="11"/>
      <c r="BE336" s="11"/>
      <c r="BF336" s="11"/>
      <c r="BG336" s="11"/>
      <c r="BH336" s="11"/>
      <c r="BI336" s="11"/>
      <c r="BJ336" s="11"/>
      <c r="BK336" s="11"/>
      <c r="BL336" s="11"/>
      <c r="BM336" s="11"/>
    </row>
    <row r="337" spans="1:65" ht="51" customHeight="1" x14ac:dyDescent="0.2">
      <c r="A337" s="123"/>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7"/>
      <c r="AR337" s="1"/>
      <c r="AS337" s="1"/>
      <c r="AT337" s="144"/>
      <c r="AU337" s="11"/>
      <c r="AV337" s="11"/>
      <c r="AW337" s="11"/>
      <c r="AX337" s="11"/>
      <c r="AY337" s="11"/>
      <c r="AZ337" s="11"/>
      <c r="BA337" s="11"/>
      <c r="BB337" s="11"/>
      <c r="BC337" s="11"/>
      <c r="BD337" s="11"/>
      <c r="BE337" s="11"/>
      <c r="BF337" s="11"/>
      <c r="BG337" s="11"/>
      <c r="BH337" s="11"/>
      <c r="BI337" s="11"/>
      <c r="BJ337" s="11"/>
      <c r="BK337" s="11"/>
      <c r="BL337" s="11"/>
      <c r="BM337" s="11"/>
    </row>
    <row r="338" spans="1:65" ht="51" customHeight="1" x14ac:dyDescent="0.2">
      <c r="A338" s="123"/>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7"/>
      <c r="AR338" s="1"/>
      <c r="AS338" s="1"/>
      <c r="AT338" s="144"/>
      <c r="AU338" s="11"/>
      <c r="AV338" s="11"/>
      <c r="AW338" s="11"/>
      <c r="AX338" s="11"/>
      <c r="AY338" s="11"/>
      <c r="AZ338" s="11"/>
      <c r="BA338" s="11"/>
      <c r="BB338" s="11"/>
      <c r="BC338" s="11"/>
      <c r="BD338" s="11"/>
      <c r="BE338" s="11"/>
      <c r="BF338" s="11"/>
      <c r="BG338" s="11"/>
      <c r="BH338" s="11"/>
      <c r="BI338" s="11"/>
      <c r="BJ338" s="11"/>
      <c r="BK338" s="11"/>
      <c r="BL338" s="11"/>
      <c r="BM338" s="11"/>
    </row>
    <row r="339" spans="1:65" ht="51" customHeight="1" x14ac:dyDescent="0.2">
      <c r="A339" s="123"/>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7"/>
      <c r="AR339" s="1"/>
      <c r="AS339" s="1"/>
      <c r="AT339" s="144"/>
      <c r="AU339" s="11"/>
      <c r="AV339" s="11"/>
      <c r="AW339" s="11"/>
      <c r="AX339" s="11"/>
      <c r="AY339" s="11"/>
      <c r="AZ339" s="11"/>
      <c r="BA339" s="11"/>
      <c r="BB339" s="11"/>
      <c r="BC339" s="11"/>
      <c r="BD339" s="11"/>
      <c r="BE339" s="11"/>
      <c r="BF339" s="11"/>
      <c r="BG339" s="11"/>
      <c r="BH339" s="11"/>
      <c r="BI339" s="11"/>
      <c r="BJ339" s="11"/>
      <c r="BK339" s="11"/>
      <c r="BL339" s="11"/>
      <c r="BM339" s="11"/>
    </row>
    <row r="340" spans="1:65" ht="51" customHeight="1" x14ac:dyDescent="0.2">
      <c r="A340" s="123"/>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7"/>
      <c r="AR340" s="1"/>
      <c r="AS340" s="1"/>
      <c r="AT340" s="144"/>
      <c r="AU340" s="11"/>
      <c r="AV340" s="11"/>
      <c r="AW340" s="11"/>
      <c r="AX340" s="11"/>
      <c r="AY340" s="11"/>
      <c r="AZ340" s="11"/>
      <c r="BA340" s="11"/>
      <c r="BB340" s="11"/>
      <c r="BC340" s="11"/>
      <c r="BD340" s="11"/>
      <c r="BE340" s="11"/>
      <c r="BF340" s="11"/>
      <c r="BG340" s="11"/>
      <c r="BH340" s="11"/>
      <c r="BI340" s="11"/>
      <c r="BJ340" s="11"/>
      <c r="BK340" s="11"/>
      <c r="BL340" s="11"/>
      <c r="BM340" s="11"/>
    </row>
    <row r="341" spans="1:65" ht="51" customHeight="1" x14ac:dyDescent="0.2">
      <c r="A341" s="123"/>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7"/>
      <c r="AR341" s="1"/>
      <c r="AS341" s="1"/>
      <c r="AT341" s="144"/>
      <c r="AU341" s="11"/>
      <c r="AV341" s="11"/>
      <c r="AW341" s="11"/>
      <c r="AX341" s="11"/>
      <c r="AY341" s="11"/>
      <c r="AZ341" s="11"/>
      <c r="BA341" s="11"/>
      <c r="BB341" s="11"/>
      <c r="BC341" s="11"/>
      <c r="BD341" s="11"/>
      <c r="BE341" s="11"/>
      <c r="BF341" s="11"/>
      <c r="BG341" s="11"/>
      <c r="BH341" s="11"/>
      <c r="BI341" s="11"/>
      <c r="BJ341" s="11"/>
      <c r="BK341" s="11"/>
      <c r="BL341" s="11"/>
      <c r="BM341" s="11"/>
    </row>
    <row r="342" spans="1:65" ht="51" customHeight="1" x14ac:dyDescent="0.2">
      <c r="A342" s="123"/>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7"/>
      <c r="AR342" s="1"/>
      <c r="AS342" s="1"/>
      <c r="AT342" s="144"/>
      <c r="AU342" s="11"/>
      <c r="AV342" s="11"/>
      <c r="AW342" s="11"/>
      <c r="AX342" s="11"/>
      <c r="AY342" s="11"/>
      <c r="AZ342" s="11"/>
      <c r="BA342" s="11"/>
      <c r="BB342" s="11"/>
      <c r="BC342" s="11"/>
      <c r="BD342" s="11"/>
      <c r="BE342" s="11"/>
      <c r="BF342" s="11"/>
      <c r="BG342" s="11"/>
      <c r="BH342" s="11"/>
      <c r="BI342" s="11"/>
      <c r="BJ342" s="11"/>
      <c r="BK342" s="11"/>
      <c r="BL342" s="11"/>
      <c r="BM342" s="11"/>
    </row>
    <row r="343" spans="1:65" ht="51" customHeight="1" x14ac:dyDescent="0.2">
      <c r="A343" s="123"/>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7"/>
      <c r="AR343" s="1"/>
      <c r="AS343" s="1"/>
      <c r="AT343" s="144"/>
      <c r="AU343" s="11"/>
      <c r="AV343" s="11"/>
      <c r="AW343" s="11"/>
      <c r="AX343" s="11"/>
      <c r="AY343" s="11"/>
      <c r="AZ343" s="11"/>
      <c r="BA343" s="11"/>
      <c r="BB343" s="11"/>
      <c r="BC343" s="11"/>
      <c r="BD343" s="11"/>
      <c r="BE343" s="11"/>
      <c r="BF343" s="11"/>
      <c r="BG343" s="11"/>
      <c r="BH343" s="11"/>
      <c r="BI343" s="11"/>
      <c r="BJ343" s="11"/>
      <c r="BK343" s="11"/>
      <c r="BL343" s="11"/>
      <c r="BM343" s="11"/>
    </row>
    <row r="344" spans="1:65" ht="51" customHeight="1" x14ac:dyDescent="0.2">
      <c r="A344" s="123"/>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7"/>
      <c r="AR344" s="1"/>
      <c r="AS344" s="1"/>
      <c r="AT344" s="144"/>
      <c r="AU344" s="11"/>
      <c r="AV344" s="11"/>
      <c r="AW344" s="11"/>
      <c r="AX344" s="11"/>
      <c r="AY344" s="11"/>
      <c r="AZ344" s="11"/>
      <c r="BA344" s="11"/>
      <c r="BB344" s="11"/>
      <c r="BC344" s="11"/>
      <c r="BD344" s="11"/>
      <c r="BE344" s="11"/>
      <c r="BF344" s="11"/>
      <c r="BG344" s="11"/>
      <c r="BH344" s="11"/>
      <c r="BI344" s="11"/>
      <c r="BJ344" s="11"/>
      <c r="BK344" s="11"/>
      <c r="BL344" s="11"/>
      <c r="BM344" s="11"/>
    </row>
    <row r="345" spans="1:65" ht="51" customHeight="1" x14ac:dyDescent="0.2">
      <c r="A345" s="123"/>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7"/>
      <c r="AR345" s="1"/>
      <c r="AS345" s="1"/>
      <c r="AT345" s="144"/>
      <c r="AU345" s="11"/>
      <c r="AV345" s="11"/>
      <c r="AW345" s="11"/>
      <c r="AX345" s="11"/>
      <c r="AY345" s="11"/>
      <c r="AZ345" s="11"/>
      <c r="BA345" s="11"/>
      <c r="BB345" s="11"/>
      <c r="BC345" s="11"/>
      <c r="BD345" s="11"/>
      <c r="BE345" s="11"/>
      <c r="BF345" s="11"/>
      <c r="BG345" s="11"/>
      <c r="BH345" s="11"/>
      <c r="BI345" s="11"/>
      <c r="BJ345" s="11"/>
      <c r="BK345" s="11"/>
      <c r="BL345" s="11"/>
      <c r="BM345" s="11"/>
    </row>
    <row r="346" spans="1:65" ht="51" customHeight="1" x14ac:dyDescent="0.2">
      <c r="A346" s="123"/>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7"/>
      <c r="AR346" s="1"/>
      <c r="AS346" s="1"/>
      <c r="AT346" s="144"/>
      <c r="AU346" s="11"/>
      <c r="AV346" s="11"/>
      <c r="AW346" s="11"/>
      <c r="AX346" s="11"/>
      <c r="AY346" s="11"/>
      <c r="AZ346" s="11"/>
      <c r="BA346" s="11"/>
      <c r="BB346" s="11"/>
      <c r="BC346" s="11"/>
      <c r="BD346" s="11"/>
      <c r="BE346" s="11"/>
      <c r="BF346" s="11"/>
      <c r="BG346" s="11"/>
      <c r="BH346" s="11"/>
      <c r="BI346" s="11"/>
      <c r="BJ346" s="11"/>
      <c r="BK346" s="11"/>
      <c r="BL346" s="11"/>
      <c r="BM346" s="11"/>
    </row>
    <row r="347" spans="1:65" ht="51" customHeight="1" x14ac:dyDescent="0.2">
      <c r="A347" s="123"/>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7"/>
      <c r="AR347" s="1"/>
      <c r="AS347" s="1"/>
      <c r="AT347" s="144"/>
      <c r="AU347" s="11"/>
      <c r="AV347" s="11"/>
      <c r="AW347" s="11"/>
      <c r="AX347" s="11"/>
      <c r="AY347" s="11"/>
      <c r="AZ347" s="11"/>
      <c r="BA347" s="11"/>
      <c r="BB347" s="11"/>
      <c r="BC347" s="11"/>
      <c r="BD347" s="11"/>
      <c r="BE347" s="11"/>
      <c r="BF347" s="11"/>
      <c r="BG347" s="11"/>
      <c r="BH347" s="11"/>
      <c r="BI347" s="11"/>
      <c r="BJ347" s="11"/>
      <c r="BK347" s="11"/>
      <c r="BL347" s="11"/>
      <c r="BM347" s="11"/>
    </row>
    <row r="348" spans="1:65" ht="51" customHeight="1" x14ac:dyDescent="0.2">
      <c r="A348" s="123"/>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7"/>
      <c r="AR348" s="1"/>
      <c r="AS348" s="1"/>
      <c r="AT348" s="144"/>
      <c r="AU348" s="11"/>
      <c r="AV348" s="11"/>
      <c r="AW348" s="11"/>
      <c r="AX348" s="11"/>
      <c r="AY348" s="11"/>
      <c r="AZ348" s="11"/>
      <c r="BA348" s="11"/>
      <c r="BB348" s="11"/>
      <c r="BC348" s="11"/>
      <c r="BD348" s="11"/>
      <c r="BE348" s="11"/>
      <c r="BF348" s="11"/>
      <c r="BG348" s="11"/>
      <c r="BH348" s="11"/>
      <c r="BI348" s="11"/>
      <c r="BJ348" s="11"/>
      <c r="BK348" s="11"/>
      <c r="BL348" s="11"/>
      <c r="BM348" s="11"/>
    </row>
    <row r="349" spans="1:65" ht="51" customHeight="1" x14ac:dyDescent="0.2">
      <c r="A349" s="123"/>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7"/>
      <c r="AR349" s="1"/>
      <c r="AS349" s="1"/>
      <c r="AT349" s="144"/>
      <c r="AU349" s="11"/>
      <c r="AV349" s="11"/>
      <c r="AW349" s="11"/>
      <c r="AX349" s="11"/>
      <c r="AY349" s="11"/>
      <c r="AZ349" s="11"/>
      <c r="BA349" s="11"/>
      <c r="BB349" s="11"/>
      <c r="BC349" s="11"/>
      <c r="BD349" s="11"/>
      <c r="BE349" s="11"/>
      <c r="BF349" s="11"/>
      <c r="BG349" s="11"/>
      <c r="BH349" s="11"/>
      <c r="BI349" s="11"/>
      <c r="BJ349" s="11"/>
      <c r="BK349" s="11"/>
      <c r="BL349" s="11"/>
      <c r="BM349" s="11"/>
    </row>
    <row r="350" spans="1:65" ht="51" customHeight="1" x14ac:dyDescent="0.2">
      <c r="A350" s="123"/>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7"/>
      <c r="AR350" s="1"/>
      <c r="AS350" s="1"/>
      <c r="AT350" s="144"/>
      <c r="AU350" s="11"/>
      <c r="AV350" s="11"/>
      <c r="AW350" s="11"/>
      <c r="AX350" s="11"/>
      <c r="AY350" s="11"/>
      <c r="AZ350" s="11"/>
      <c r="BA350" s="11"/>
      <c r="BB350" s="11"/>
      <c r="BC350" s="11"/>
      <c r="BD350" s="11"/>
      <c r="BE350" s="11"/>
      <c r="BF350" s="11"/>
      <c r="BG350" s="11"/>
      <c r="BH350" s="11"/>
      <c r="BI350" s="11"/>
      <c r="BJ350" s="11"/>
      <c r="BK350" s="11"/>
      <c r="BL350" s="11"/>
      <c r="BM350" s="11"/>
    </row>
    <row r="351" spans="1:65" ht="51" customHeight="1" x14ac:dyDescent="0.2">
      <c r="A351" s="123"/>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7"/>
      <c r="AR351" s="1"/>
      <c r="AS351" s="1"/>
      <c r="AT351" s="144"/>
      <c r="AU351" s="11"/>
      <c r="AV351" s="11"/>
      <c r="AW351" s="11"/>
      <c r="AX351" s="11"/>
      <c r="AY351" s="11"/>
      <c r="AZ351" s="11"/>
      <c r="BA351" s="11"/>
      <c r="BB351" s="11"/>
      <c r="BC351" s="11"/>
      <c r="BD351" s="11"/>
      <c r="BE351" s="11"/>
      <c r="BF351" s="11"/>
      <c r="BG351" s="11"/>
      <c r="BH351" s="11"/>
      <c r="BI351" s="11"/>
      <c r="BJ351" s="11"/>
      <c r="BK351" s="11"/>
      <c r="BL351" s="11"/>
      <c r="BM351" s="11"/>
    </row>
    <row r="352" spans="1:65" ht="51" customHeight="1" x14ac:dyDescent="0.2">
      <c r="A352" s="123"/>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7"/>
      <c r="AR352" s="1"/>
      <c r="AS352" s="1"/>
      <c r="AT352" s="144"/>
      <c r="AU352" s="11"/>
      <c r="AV352" s="11"/>
      <c r="AW352" s="11"/>
      <c r="AX352" s="11"/>
      <c r="AY352" s="11"/>
      <c r="AZ352" s="11"/>
      <c r="BA352" s="11"/>
      <c r="BB352" s="11"/>
      <c r="BC352" s="11"/>
      <c r="BD352" s="11"/>
      <c r="BE352" s="11"/>
      <c r="BF352" s="11"/>
      <c r="BG352" s="11"/>
      <c r="BH352" s="11"/>
      <c r="BI352" s="11"/>
      <c r="BJ352" s="11"/>
      <c r="BK352" s="11"/>
      <c r="BL352" s="11"/>
      <c r="BM352" s="11"/>
    </row>
    <row r="353" spans="1:65" ht="51" customHeight="1" x14ac:dyDescent="0.2">
      <c r="A353" s="123"/>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7"/>
      <c r="AR353" s="1"/>
      <c r="AS353" s="1"/>
      <c r="AT353" s="144"/>
      <c r="AU353" s="11"/>
      <c r="AV353" s="11"/>
      <c r="AW353" s="11"/>
      <c r="AX353" s="11"/>
      <c r="AY353" s="11"/>
      <c r="AZ353" s="11"/>
      <c r="BA353" s="11"/>
      <c r="BB353" s="11"/>
      <c r="BC353" s="11"/>
      <c r="BD353" s="11"/>
      <c r="BE353" s="11"/>
      <c r="BF353" s="11"/>
      <c r="BG353" s="11"/>
      <c r="BH353" s="11"/>
      <c r="BI353" s="11"/>
      <c r="BJ353" s="11"/>
      <c r="BK353" s="11"/>
      <c r="BL353" s="11"/>
      <c r="BM353" s="11"/>
    </row>
    <row r="354" spans="1:65" ht="51" customHeight="1" x14ac:dyDescent="0.2">
      <c r="A354" s="123"/>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7"/>
      <c r="AR354" s="1"/>
      <c r="AS354" s="1"/>
      <c r="AT354" s="144"/>
      <c r="AU354" s="11"/>
      <c r="AV354" s="11"/>
      <c r="AW354" s="11"/>
      <c r="AX354" s="11"/>
      <c r="AY354" s="11"/>
      <c r="AZ354" s="11"/>
      <c r="BA354" s="11"/>
      <c r="BB354" s="11"/>
      <c r="BC354" s="11"/>
      <c r="BD354" s="11"/>
      <c r="BE354" s="11"/>
      <c r="BF354" s="11"/>
      <c r="BG354" s="11"/>
      <c r="BH354" s="11"/>
      <c r="BI354" s="11"/>
      <c r="BJ354" s="11"/>
      <c r="BK354" s="11"/>
      <c r="BL354" s="11"/>
      <c r="BM354" s="11"/>
    </row>
    <row r="355" spans="1:65" ht="51" customHeight="1" x14ac:dyDescent="0.2">
      <c r="A355" s="123"/>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7"/>
      <c r="AR355" s="1"/>
      <c r="AS355" s="1"/>
      <c r="AT355" s="144"/>
      <c r="AU355" s="11"/>
      <c r="AV355" s="11"/>
      <c r="AW355" s="11"/>
      <c r="AX355" s="11"/>
      <c r="AY355" s="11"/>
      <c r="AZ355" s="11"/>
      <c r="BA355" s="11"/>
      <c r="BB355" s="11"/>
      <c r="BC355" s="11"/>
      <c r="BD355" s="11"/>
      <c r="BE355" s="11"/>
      <c r="BF355" s="11"/>
      <c r="BG355" s="11"/>
      <c r="BH355" s="11"/>
      <c r="BI355" s="11"/>
      <c r="BJ355" s="11"/>
      <c r="BK355" s="11"/>
      <c r="BL355" s="11"/>
      <c r="BM355" s="11"/>
    </row>
    <row r="356" spans="1:65" ht="51" customHeight="1" x14ac:dyDescent="0.2">
      <c r="A356" s="123"/>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7"/>
      <c r="AR356" s="1"/>
      <c r="AS356" s="1"/>
      <c r="AT356" s="144"/>
      <c r="AU356" s="11"/>
      <c r="AV356" s="11"/>
      <c r="AW356" s="11"/>
      <c r="AX356" s="11"/>
      <c r="AY356" s="11"/>
      <c r="AZ356" s="11"/>
      <c r="BA356" s="11"/>
      <c r="BB356" s="11"/>
      <c r="BC356" s="11"/>
      <c r="BD356" s="11"/>
      <c r="BE356" s="11"/>
      <c r="BF356" s="11"/>
      <c r="BG356" s="11"/>
      <c r="BH356" s="11"/>
      <c r="BI356" s="11"/>
      <c r="BJ356" s="11"/>
      <c r="BK356" s="11"/>
      <c r="BL356" s="11"/>
      <c r="BM356" s="11"/>
    </row>
    <row r="357" spans="1:65" ht="51" customHeight="1" x14ac:dyDescent="0.2">
      <c r="A357" s="123"/>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7"/>
      <c r="AR357" s="1"/>
      <c r="AS357" s="1"/>
      <c r="AT357" s="144"/>
      <c r="AU357" s="11"/>
      <c r="AV357" s="11"/>
      <c r="AW357" s="11"/>
      <c r="AX357" s="11"/>
      <c r="AY357" s="11"/>
      <c r="AZ357" s="11"/>
      <c r="BA357" s="11"/>
      <c r="BB357" s="11"/>
      <c r="BC357" s="11"/>
      <c r="BD357" s="11"/>
      <c r="BE357" s="11"/>
      <c r="BF357" s="11"/>
      <c r="BG357" s="11"/>
      <c r="BH357" s="11"/>
      <c r="BI357" s="11"/>
      <c r="BJ357" s="11"/>
      <c r="BK357" s="11"/>
      <c r="BL357" s="11"/>
      <c r="BM357" s="11"/>
    </row>
    <row r="358" spans="1:65" ht="51" customHeight="1" x14ac:dyDescent="0.2">
      <c r="A358" s="123"/>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7"/>
      <c r="AR358" s="1"/>
      <c r="AS358" s="1"/>
      <c r="AT358" s="144"/>
      <c r="AU358" s="11"/>
      <c r="AV358" s="11"/>
      <c r="AW358" s="11"/>
      <c r="AX358" s="11"/>
      <c r="AY358" s="11"/>
      <c r="AZ358" s="11"/>
      <c r="BA358" s="11"/>
      <c r="BB358" s="11"/>
      <c r="BC358" s="11"/>
      <c r="BD358" s="11"/>
      <c r="BE358" s="11"/>
      <c r="BF358" s="11"/>
      <c r="BG358" s="11"/>
      <c r="BH358" s="11"/>
      <c r="BI358" s="11"/>
      <c r="BJ358" s="11"/>
      <c r="BK358" s="11"/>
      <c r="BL358" s="11"/>
      <c r="BM358" s="11"/>
    </row>
    <row r="359" spans="1:65" ht="51" customHeight="1" x14ac:dyDescent="0.2">
      <c r="A359" s="123"/>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7"/>
      <c r="AR359" s="1"/>
      <c r="AS359" s="1"/>
      <c r="AT359" s="144"/>
      <c r="AU359" s="11"/>
      <c r="AV359" s="11"/>
      <c r="AW359" s="11"/>
      <c r="AX359" s="11"/>
      <c r="AY359" s="11"/>
      <c r="AZ359" s="11"/>
      <c r="BA359" s="11"/>
      <c r="BB359" s="11"/>
      <c r="BC359" s="11"/>
      <c r="BD359" s="11"/>
      <c r="BE359" s="11"/>
      <c r="BF359" s="11"/>
      <c r="BG359" s="11"/>
      <c r="BH359" s="11"/>
      <c r="BI359" s="11"/>
      <c r="BJ359" s="11"/>
      <c r="BK359" s="11"/>
      <c r="BL359" s="11"/>
      <c r="BM359" s="11"/>
    </row>
    <row r="360" spans="1:65" ht="51" customHeight="1" x14ac:dyDescent="0.2">
      <c r="A360" s="123"/>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7"/>
      <c r="AR360" s="1"/>
      <c r="AS360" s="1"/>
      <c r="AT360" s="144"/>
      <c r="AU360" s="11"/>
      <c r="AV360" s="11"/>
      <c r="AW360" s="11"/>
      <c r="AX360" s="11"/>
      <c r="AY360" s="11"/>
      <c r="AZ360" s="11"/>
      <c r="BA360" s="11"/>
      <c r="BB360" s="11"/>
      <c r="BC360" s="11"/>
      <c r="BD360" s="11"/>
      <c r="BE360" s="11"/>
      <c r="BF360" s="11"/>
      <c r="BG360" s="11"/>
      <c r="BH360" s="11"/>
      <c r="BI360" s="11"/>
      <c r="BJ360" s="11"/>
      <c r="BK360" s="11"/>
      <c r="BL360" s="11"/>
      <c r="BM360" s="11"/>
    </row>
    <row r="361" spans="1:65" ht="51" customHeight="1" x14ac:dyDescent="0.2">
      <c r="A361" s="123"/>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7"/>
      <c r="AR361" s="1"/>
      <c r="AS361" s="1"/>
      <c r="AT361" s="144"/>
      <c r="AU361" s="11"/>
      <c r="AV361" s="11"/>
      <c r="AW361" s="11"/>
      <c r="AX361" s="11"/>
      <c r="AY361" s="11"/>
      <c r="AZ361" s="11"/>
      <c r="BA361" s="11"/>
      <c r="BB361" s="11"/>
      <c r="BC361" s="11"/>
      <c r="BD361" s="11"/>
      <c r="BE361" s="11"/>
      <c r="BF361" s="11"/>
      <c r="BG361" s="11"/>
      <c r="BH361" s="11"/>
      <c r="BI361" s="11"/>
      <c r="BJ361" s="11"/>
      <c r="BK361" s="11"/>
      <c r="BL361" s="11"/>
      <c r="BM361" s="11"/>
    </row>
    <row r="362" spans="1:65" ht="51" customHeight="1" x14ac:dyDescent="0.2">
      <c r="A362" s="123"/>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7"/>
      <c r="AR362" s="1"/>
      <c r="AS362" s="1"/>
      <c r="AT362" s="144"/>
      <c r="AU362" s="11"/>
      <c r="AV362" s="11"/>
      <c r="AW362" s="11"/>
      <c r="AX362" s="11"/>
      <c r="AY362" s="11"/>
      <c r="AZ362" s="11"/>
      <c r="BA362" s="11"/>
      <c r="BB362" s="11"/>
      <c r="BC362" s="11"/>
      <c r="BD362" s="11"/>
      <c r="BE362" s="11"/>
      <c r="BF362" s="11"/>
      <c r="BG362" s="11"/>
      <c r="BH362" s="11"/>
      <c r="BI362" s="11"/>
      <c r="BJ362" s="11"/>
      <c r="BK362" s="11"/>
      <c r="BL362" s="11"/>
      <c r="BM362" s="11"/>
    </row>
    <row r="363" spans="1:65" ht="51" customHeight="1" x14ac:dyDescent="0.2">
      <c r="A363" s="123"/>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7"/>
      <c r="AR363" s="1"/>
      <c r="AS363" s="1"/>
      <c r="AT363" s="144"/>
      <c r="AU363" s="11"/>
      <c r="AV363" s="11"/>
      <c r="AW363" s="11"/>
      <c r="AX363" s="11"/>
      <c r="AY363" s="11"/>
      <c r="AZ363" s="11"/>
      <c r="BA363" s="11"/>
      <c r="BB363" s="11"/>
      <c r="BC363" s="11"/>
      <c r="BD363" s="11"/>
      <c r="BE363" s="11"/>
      <c r="BF363" s="11"/>
      <c r="BG363" s="11"/>
      <c r="BH363" s="11"/>
      <c r="BI363" s="11"/>
      <c r="BJ363" s="11"/>
      <c r="BK363" s="11"/>
      <c r="BL363" s="11"/>
      <c r="BM363" s="11"/>
    </row>
    <row r="364" spans="1:65" ht="51" customHeight="1" x14ac:dyDescent="0.2">
      <c r="A364" s="123"/>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7"/>
      <c r="AR364" s="1"/>
      <c r="AS364" s="1"/>
      <c r="AT364" s="144"/>
      <c r="AU364" s="11"/>
      <c r="AV364" s="11"/>
      <c r="AW364" s="11"/>
      <c r="AX364" s="11"/>
      <c r="AY364" s="11"/>
      <c r="AZ364" s="11"/>
      <c r="BA364" s="11"/>
      <c r="BB364" s="11"/>
      <c r="BC364" s="11"/>
      <c r="BD364" s="11"/>
      <c r="BE364" s="11"/>
      <c r="BF364" s="11"/>
      <c r="BG364" s="11"/>
      <c r="BH364" s="11"/>
      <c r="BI364" s="11"/>
      <c r="BJ364" s="11"/>
      <c r="BK364" s="11"/>
      <c r="BL364" s="11"/>
      <c r="BM364" s="11"/>
    </row>
    <row r="365" spans="1:65" ht="51" customHeight="1" x14ac:dyDescent="0.2">
      <c r="A365" s="123"/>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7"/>
      <c r="AR365" s="1"/>
      <c r="AS365" s="1"/>
      <c r="AT365" s="144"/>
      <c r="AU365" s="11"/>
      <c r="AV365" s="11"/>
      <c r="AW365" s="11"/>
      <c r="AX365" s="11"/>
      <c r="AY365" s="11"/>
      <c r="AZ365" s="11"/>
      <c r="BA365" s="11"/>
      <c r="BB365" s="11"/>
      <c r="BC365" s="11"/>
      <c r="BD365" s="11"/>
      <c r="BE365" s="11"/>
      <c r="BF365" s="11"/>
      <c r="BG365" s="11"/>
      <c r="BH365" s="11"/>
      <c r="BI365" s="11"/>
      <c r="BJ365" s="11"/>
      <c r="BK365" s="11"/>
      <c r="BL365" s="11"/>
      <c r="BM365" s="11"/>
    </row>
    <row r="366" spans="1:65" ht="51" customHeight="1" x14ac:dyDescent="0.2">
      <c r="A366" s="123"/>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7"/>
      <c r="AR366" s="1"/>
      <c r="AS366" s="1"/>
      <c r="AT366" s="144"/>
      <c r="AU366" s="11"/>
      <c r="AV366" s="11"/>
      <c r="AW366" s="11"/>
      <c r="AX366" s="11"/>
      <c r="AY366" s="11"/>
      <c r="AZ366" s="11"/>
      <c r="BA366" s="11"/>
      <c r="BB366" s="11"/>
      <c r="BC366" s="11"/>
      <c r="BD366" s="11"/>
      <c r="BE366" s="11"/>
      <c r="BF366" s="11"/>
      <c r="BG366" s="11"/>
      <c r="BH366" s="11"/>
      <c r="BI366" s="11"/>
      <c r="BJ366" s="11"/>
      <c r="BK366" s="11"/>
      <c r="BL366" s="11"/>
      <c r="BM366" s="11"/>
    </row>
    <row r="367" spans="1:65" ht="51" customHeight="1" x14ac:dyDescent="0.2">
      <c r="A367" s="123"/>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7"/>
      <c r="AR367" s="1"/>
      <c r="AS367" s="1"/>
      <c r="AT367" s="144"/>
      <c r="AU367" s="11"/>
      <c r="AV367" s="11"/>
      <c r="AW367" s="11"/>
      <c r="AX367" s="11"/>
      <c r="AY367" s="11"/>
      <c r="AZ367" s="11"/>
      <c r="BA367" s="11"/>
      <c r="BB367" s="11"/>
      <c r="BC367" s="11"/>
      <c r="BD367" s="11"/>
      <c r="BE367" s="11"/>
      <c r="BF367" s="11"/>
      <c r="BG367" s="11"/>
      <c r="BH367" s="11"/>
      <c r="BI367" s="11"/>
      <c r="BJ367" s="11"/>
      <c r="BK367" s="11"/>
      <c r="BL367" s="11"/>
      <c r="BM367" s="11"/>
    </row>
    <row r="368" spans="1:65" ht="51" customHeight="1" x14ac:dyDescent="0.2">
      <c r="A368" s="123"/>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7"/>
      <c r="AR368" s="1"/>
      <c r="AS368" s="1"/>
      <c r="AT368" s="144"/>
      <c r="AU368" s="11"/>
      <c r="AV368" s="11"/>
      <c r="AW368" s="11"/>
      <c r="AX368" s="11"/>
      <c r="AY368" s="11"/>
      <c r="AZ368" s="11"/>
      <c r="BA368" s="11"/>
      <c r="BB368" s="11"/>
      <c r="BC368" s="11"/>
      <c r="BD368" s="11"/>
      <c r="BE368" s="11"/>
      <c r="BF368" s="11"/>
      <c r="BG368" s="11"/>
      <c r="BH368" s="11"/>
      <c r="BI368" s="11"/>
      <c r="BJ368" s="11"/>
      <c r="BK368" s="11"/>
      <c r="BL368" s="11"/>
      <c r="BM368" s="11"/>
    </row>
    <row r="369" spans="1:65" ht="51" customHeight="1" x14ac:dyDescent="0.2">
      <c r="A369" s="123"/>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7"/>
      <c r="AR369" s="1"/>
      <c r="AS369" s="1"/>
      <c r="AT369" s="144"/>
      <c r="AU369" s="11"/>
      <c r="AV369" s="11"/>
      <c r="AW369" s="11"/>
      <c r="AX369" s="11"/>
      <c r="AY369" s="11"/>
      <c r="AZ369" s="11"/>
      <c r="BA369" s="11"/>
      <c r="BB369" s="11"/>
      <c r="BC369" s="11"/>
      <c r="BD369" s="11"/>
      <c r="BE369" s="11"/>
      <c r="BF369" s="11"/>
      <c r="BG369" s="11"/>
      <c r="BH369" s="11"/>
      <c r="BI369" s="11"/>
      <c r="BJ369" s="11"/>
      <c r="BK369" s="11"/>
      <c r="BL369" s="11"/>
      <c r="BM369" s="11"/>
    </row>
    <row r="370" spans="1:65" ht="51" customHeight="1" x14ac:dyDescent="0.2">
      <c r="A370" s="123"/>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7"/>
      <c r="AR370" s="1"/>
      <c r="AS370" s="1"/>
      <c r="AT370" s="144"/>
      <c r="AU370" s="11"/>
      <c r="AV370" s="11"/>
      <c r="AW370" s="11"/>
      <c r="AX370" s="11"/>
      <c r="AY370" s="11"/>
      <c r="AZ370" s="11"/>
      <c r="BA370" s="11"/>
      <c r="BB370" s="11"/>
      <c r="BC370" s="11"/>
      <c r="BD370" s="11"/>
      <c r="BE370" s="11"/>
      <c r="BF370" s="11"/>
      <c r="BG370" s="11"/>
      <c r="BH370" s="11"/>
      <c r="BI370" s="11"/>
      <c r="BJ370" s="11"/>
      <c r="BK370" s="11"/>
      <c r="BL370" s="11"/>
      <c r="BM370" s="11"/>
    </row>
    <row r="371" spans="1:65" ht="51" customHeight="1" x14ac:dyDescent="0.2">
      <c r="A371" s="123"/>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7"/>
      <c r="AR371" s="1"/>
      <c r="AS371" s="1"/>
      <c r="AT371" s="144"/>
      <c r="AU371" s="11"/>
      <c r="AV371" s="11"/>
      <c r="AW371" s="11"/>
      <c r="AX371" s="11"/>
      <c r="AY371" s="11"/>
      <c r="AZ371" s="11"/>
      <c r="BA371" s="11"/>
      <c r="BB371" s="11"/>
      <c r="BC371" s="11"/>
      <c r="BD371" s="11"/>
      <c r="BE371" s="11"/>
      <c r="BF371" s="11"/>
      <c r="BG371" s="11"/>
      <c r="BH371" s="11"/>
      <c r="BI371" s="11"/>
      <c r="BJ371" s="11"/>
      <c r="BK371" s="11"/>
      <c r="BL371" s="11"/>
      <c r="BM371" s="11"/>
    </row>
    <row r="372" spans="1:65" ht="51" customHeight="1" x14ac:dyDescent="0.2">
      <c r="A372" s="123"/>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7"/>
      <c r="AR372" s="1"/>
      <c r="AS372" s="1"/>
      <c r="AT372" s="144"/>
      <c r="AU372" s="11"/>
      <c r="AV372" s="11"/>
      <c r="AW372" s="11"/>
      <c r="AX372" s="11"/>
      <c r="AY372" s="11"/>
      <c r="AZ372" s="11"/>
      <c r="BA372" s="11"/>
      <c r="BB372" s="11"/>
      <c r="BC372" s="11"/>
      <c r="BD372" s="11"/>
      <c r="BE372" s="11"/>
      <c r="BF372" s="11"/>
      <c r="BG372" s="11"/>
      <c r="BH372" s="11"/>
      <c r="BI372" s="11"/>
      <c r="BJ372" s="11"/>
      <c r="BK372" s="11"/>
      <c r="BL372" s="11"/>
      <c r="BM372" s="11"/>
    </row>
    <row r="373" spans="1:65" ht="51" customHeight="1" x14ac:dyDescent="0.2">
      <c r="A373" s="123"/>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7"/>
      <c r="AR373" s="1"/>
      <c r="AS373" s="1"/>
      <c r="AT373" s="144"/>
      <c r="AU373" s="11"/>
      <c r="AV373" s="11"/>
      <c r="AW373" s="11"/>
      <c r="AX373" s="11"/>
      <c r="AY373" s="11"/>
      <c r="AZ373" s="11"/>
      <c r="BA373" s="11"/>
      <c r="BB373" s="11"/>
      <c r="BC373" s="11"/>
      <c r="BD373" s="11"/>
      <c r="BE373" s="11"/>
      <c r="BF373" s="11"/>
      <c r="BG373" s="11"/>
      <c r="BH373" s="11"/>
      <c r="BI373" s="11"/>
      <c r="BJ373" s="11"/>
      <c r="BK373" s="11"/>
      <c r="BL373" s="11"/>
      <c r="BM373" s="11"/>
    </row>
    <row r="374" spans="1:65" ht="51" customHeight="1" x14ac:dyDescent="0.2">
      <c r="A374" s="123"/>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7"/>
      <c r="AR374" s="1"/>
      <c r="AS374" s="1"/>
      <c r="AT374" s="144"/>
      <c r="AU374" s="11"/>
      <c r="AV374" s="11"/>
      <c r="AW374" s="11"/>
      <c r="AX374" s="11"/>
      <c r="AY374" s="11"/>
      <c r="AZ374" s="11"/>
      <c r="BA374" s="11"/>
      <c r="BB374" s="11"/>
      <c r="BC374" s="11"/>
      <c r="BD374" s="11"/>
      <c r="BE374" s="11"/>
      <c r="BF374" s="11"/>
      <c r="BG374" s="11"/>
      <c r="BH374" s="11"/>
      <c r="BI374" s="11"/>
      <c r="BJ374" s="11"/>
      <c r="BK374" s="11"/>
      <c r="BL374" s="11"/>
      <c r="BM374" s="11"/>
    </row>
    <row r="375" spans="1:65" ht="51" customHeight="1" x14ac:dyDescent="0.2">
      <c r="A375" s="123"/>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7"/>
      <c r="AR375" s="1"/>
      <c r="AS375" s="1"/>
      <c r="AT375" s="144"/>
      <c r="AU375" s="11"/>
      <c r="AV375" s="11"/>
      <c r="AW375" s="11"/>
      <c r="AX375" s="11"/>
      <c r="AY375" s="11"/>
      <c r="AZ375" s="11"/>
      <c r="BA375" s="11"/>
      <c r="BB375" s="11"/>
      <c r="BC375" s="11"/>
      <c r="BD375" s="11"/>
      <c r="BE375" s="11"/>
      <c r="BF375" s="11"/>
      <c r="BG375" s="11"/>
      <c r="BH375" s="11"/>
      <c r="BI375" s="11"/>
      <c r="BJ375" s="11"/>
      <c r="BK375" s="11"/>
      <c r="BL375" s="11"/>
      <c r="BM375" s="11"/>
    </row>
    <row r="376" spans="1:65" ht="51" customHeight="1" x14ac:dyDescent="0.2">
      <c r="A376" s="123"/>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7"/>
      <c r="AR376" s="1"/>
      <c r="AS376" s="1"/>
      <c r="AT376" s="144"/>
      <c r="AU376" s="11"/>
      <c r="AV376" s="11"/>
      <c r="AW376" s="11"/>
      <c r="AX376" s="11"/>
      <c r="AY376" s="11"/>
      <c r="AZ376" s="11"/>
      <c r="BA376" s="11"/>
      <c r="BB376" s="11"/>
      <c r="BC376" s="11"/>
      <c r="BD376" s="11"/>
      <c r="BE376" s="11"/>
      <c r="BF376" s="11"/>
      <c r="BG376" s="11"/>
      <c r="BH376" s="11"/>
      <c r="BI376" s="11"/>
      <c r="BJ376" s="11"/>
      <c r="BK376" s="11"/>
      <c r="BL376" s="11"/>
      <c r="BM376" s="11"/>
    </row>
    <row r="377" spans="1:65" ht="51" customHeight="1" x14ac:dyDescent="0.2">
      <c r="A377" s="123"/>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7"/>
      <c r="AR377" s="1"/>
      <c r="AS377" s="1"/>
      <c r="AT377" s="144"/>
      <c r="AU377" s="11"/>
      <c r="AV377" s="11"/>
      <c r="AW377" s="11"/>
      <c r="AX377" s="11"/>
      <c r="AY377" s="11"/>
      <c r="AZ377" s="11"/>
      <c r="BA377" s="11"/>
      <c r="BB377" s="11"/>
      <c r="BC377" s="11"/>
      <c r="BD377" s="11"/>
      <c r="BE377" s="11"/>
      <c r="BF377" s="11"/>
      <c r="BG377" s="11"/>
      <c r="BH377" s="11"/>
      <c r="BI377" s="11"/>
      <c r="BJ377" s="11"/>
      <c r="BK377" s="11"/>
      <c r="BL377" s="11"/>
      <c r="BM377" s="11"/>
    </row>
    <row r="378" spans="1:65" ht="51" customHeight="1" x14ac:dyDescent="0.2">
      <c r="A378" s="123"/>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7"/>
      <c r="AR378" s="1"/>
      <c r="AS378" s="1"/>
      <c r="AT378" s="144"/>
      <c r="AU378" s="11"/>
      <c r="AV378" s="11"/>
      <c r="AW378" s="11"/>
      <c r="AX378" s="11"/>
      <c r="AY378" s="11"/>
      <c r="AZ378" s="11"/>
      <c r="BA378" s="11"/>
      <c r="BB378" s="11"/>
      <c r="BC378" s="11"/>
      <c r="BD378" s="11"/>
      <c r="BE378" s="11"/>
      <c r="BF378" s="11"/>
      <c r="BG378" s="11"/>
      <c r="BH378" s="11"/>
      <c r="BI378" s="11"/>
      <c r="BJ378" s="11"/>
      <c r="BK378" s="11"/>
      <c r="BL378" s="11"/>
      <c r="BM378" s="11"/>
    </row>
    <row r="379" spans="1:65" ht="51" customHeight="1" x14ac:dyDescent="0.2">
      <c r="A379" s="123"/>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7"/>
      <c r="AR379" s="1"/>
      <c r="AS379" s="1"/>
      <c r="AT379" s="144"/>
      <c r="AU379" s="11"/>
      <c r="AV379" s="11"/>
      <c r="AW379" s="11"/>
      <c r="AX379" s="11"/>
      <c r="AY379" s="11"/>
      <c r="AZ379" s="11"/>
      <c r="BA379" s="11"/>
      <c r="BB379" s="11"/>
      <c r="BC379" s="11"/>
      <c r="BD379" s="11"/>
      <c r="BE379" s="11"/>
      <c r="BF379" s="11"/>
      <c r="BG379" s="11"/>
      <c r="BH379" s="11"/>
      <c r="BI379" s="11"/>
      <c r="BJ379" s="11"/>
      <c r="BK379" s="11"/>
      <c r="BL379" s="11"/>
      <c r="BM379" s="11"/>
    </row>
    <row r="380" spans="1:65" ht="51" customHeight="1" x14ac:dyDescent="0.2">
      <c r="A380" s="123"/>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7"/>
      <c r="AR380" s="1"/>
      <c r="AS380" s="1"/>
      <c r="AT380" s="144"/>
      <c r="AU380" s="11"/>
      <c r="AV380" s="11"/>
      <c r="AW380" s="11"/>
      <c r="AX380" s="11"/>
      <c r="AY380" s="11"/>
      <c r="AZ380" s="11"/>
      <c r="BA380" s="11"/>
      <c r="BB380" s="11"/>
      <c r="BC380" s="11"/>
      <c r="BD380" s="11"/>
      <c r="BE380" s="11"/>
      <c r="BF380" s="11"/>
      <c r="BG380" s="11"/>
      <c r="BH380" s="11"/>
      <c r="BI380" s="11"/>
      <c r="BJ380" s="11"/>
      <c r="BK380" s="11"/>
      <c r="BL380" s="11"/>
      <c r="BM380" s="11"/>
    </row>
    <row r="381" spans="1:65" ht="51" customHeight="1" x14ac:dyDescent="0.2">
      <c r="A381" s="123"/>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7"/>
      <c r="AR381" s="1"/>
      <c r="AS381" s="1"/>
      <c r="AT381" s="144"/>
      <c r="AU381" s="11"/>
      <c r="AV381" s="11"/>
      <c r="AW381" s="11"/>
      <c r="AX381" s="11"/>
      <c r="AY381" s="11"/>
      <c r="AZ381" s="11"/>
      <c r="BA381" s="11"/>
      <c r="BB381" s="11"/>
      <c r="BC381" s="11"/>
      <c r="BD381" s="11"/>
      <c r="BE381" s="11"/>
      <c r="BF381" s="11"/>
      <c r="BG381" s="11"/>
      <c r="BH381" s="11"/>
      <c r="BI381" s="11"/>
      <c r="BJ381" s="11"/>
      <c r="BK381" s="11"/>
      <c r="BL381" s="11"/>
      <c r="BM381" s="11"/>
    </row>
    <row r="382" spans="1:65" ht="51" customHeight="1" x14ac:dyDescent="0.2">
      <c r="A382" s="123"/>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7"/>
      <c r="AR382" s="1"/>
      <c r="AS382" s="1"/>
      <c r="AT382" s="144"/>
      <c r="AU382" s="11"/>
      <c r="AV382" s="11"/>
      <c r="AW382" s="11"/>
      <c r="AX382" s="11"/>
      <c r="AY382" s="11"/>
      <c r="AZ382" s="11"/>
      <c r="BA382" s="11"/>
      <c r="BB382" s="11"/>
      <c r="BC382" s="11"/>
      <c r="BD382" s="11"/>
      <c r="BE382" s="11"/>
      <c r="BF382" s="11"/>
      <c r="BG382" s="11"/>
      <c r="BH382" s="11"/>
      <c r="BI382" s="11"/>
      <c r="BJ382" s="11"/>
      <c r="BK382" s="11"/>
      <c r="BL382" s="11"/>
      <c r="BM382" s="11"/>
    </row>
    <row r="383" spans="1:65" ht="51" customHeight="1" x14ac:dyDescent="0.2">
      <c r="A383" s="123"/>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7"/>
      <c r="AR383" s="1"/>
      <c r="AS383" s="1"/>
      <c r="AT383" s="144"/>
      <c r="AU383" s="11"/>
      <c r="AV383" s="11"/>
      <c r="AW383" s="11"/>
      <c r="AX383" s="11"/>
      <c r="AY383" s="11"/>
      <c r="AZ383" s="11"/>
      <c r="BA383" s="11"/>
      <c r="BB383" s="11"/>
      <c r="BC383" s="11"/>
      <c r="BD383" s="11"/>
      <c r="BE383" s="11"/>
      <c r="BF383" s="11"/>
      <c r="BG383" s="11"/>
      <c r="BH383" s="11"/>
      <c r="BI383" s="11"/>
      <c r="BJ383" s="11"/>
      <c r="BK383" s="11"/>
      <c r="BL383" s="11"/>
      <c r="BM383" s="11"/>
    </row>
    <row r="384" spans="1:65" ht="51" customHeight="1" x14ac:dyDescent="0.2">
      <c r="A384" s="123"/>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7"/>
      <c r="AR384" s="1"/>
      <c r="AS384" s="1"/>
      <c r="AT384" s="144"/>
      <c r="AU384" s="11"/>
      <c r="AV384" s="11"/>
      <c r="AW384" s="11"/>
      <c r="AX384" s="11"/>
      <c r="AY384" s="11"/>
      <c r="AZ384" s="11"/>
      <c r="BA384" s="11"/>
      <c r="BB384" s="11"/>
      <c r="BC384" s="11"/>
      <c r="BD384" s="11"/>
      <c r="BE384" s="11"/>
      <c r="BF384" s="11"/>
      <c r="BG384" s="11"/>
      <c r="BH384" s="11"/>
      <c r="BI384" s="11"/>
      <c r="BJ384" s="11"/>
      <c r="BK384" s="11"/>
      <c r="BL384" s="11"/>
      <c r="BM384" s="11"/>
    </row>
    <row r="385" spans="1:65" ht="51" customHeight="1" x14ac:dyDescent="0.2">
      <c r="A385" s="123"/>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7"/>
      <c r="AR385" s="1"/>
      <c r="AS385" s="1"/>
      <c r="AT385" s="144"/>
      <c r="AU385" s="11"/>
      <c r="AV385" s="11"/>
      <c r="AW385" s="11"/>
      <c r="AX385" s="11"/>
      <c r="AY385" s="11"/>
      <c r="AZ385" s="11"/>
      <c r="BA385" s="11"/>
      <c r="BB385" s="11"/>
      <c r="BC385" s="11"/>
      <c r="BD385" s="11"/>
      <c r="BE385" s="11"/>
      <c r="BF385" s="11"/>
      <c r="BG385" s="11"/>
      <c r="BH385" s="11"/>
      <c r="BI385" s="11"/>
      <c r="BJ385" s="11"/>
      <c r="BK385" s="11"/>
      <c r="BL385" s="11"/>
      <c r="BM385" s="11"/>
    </row>
    <row r="386" spans="1:65" ht="51" customHeight="1" x14ac:dyDescent="0.2">
      <c r="A386" s="123"/>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7"/>
      <c r="AR386" s="1"/>
      <c r="AS386" s="1"/>
      <c r="AT386" s="144"/>
      <c r="AU386" s="11"/>
      <c r="AV386" s="11"/>
      <c r="AW386" s="11"/>
      <c r="AX386" s="11"/>
      <c r="AY386" s="11"/>
      <c r="AZ386" s="11"/>
      <c r="BA386" s="11"/>
      <c r="BB386" s="11"/>
      <c r="BC386" s="11"/>
      <c r="BD386" s="11"/>
      <c r="BE386" s="11"/>
      <c r="BF386" s="11"/>
      <c r="BG386" s="11"/>
      <c r="BH386" s="11"/>
      <c r="BI386" s="11"/>
      <c r="BJ386" s="11"/>
      <c r="BK386" s="11"/>
      <c r="BL386" s="11"/>
      <c r="BM386" s="11"/>
    </row>
    <row r="387" spans="1:65" ht="51" customHeight="1" x14ac:dyDescent="0.2">
      <c r="A387" s="123"/>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7"/>
      <c r="AR387" s="1"/>
      <c r="AS387" s="1"/>
      <c r="AT387" s="144"/>
      <c r="AU387" s="11"/>
      <c r="AV387" s="11"/>
      <c r="AW387" s="11"/>
      <c r="AX387" s="11"/>
      <c r="AY387" s="11"/>
      <c r="AZ387" s="11"/>
      <c r="BA387" s="11"/>
      <c r="BB387" s="11"/>
      <c r="BC387" s="11"/>
      <c r="BD387" s="11"/>
      <c r="BE387" s="11"/>
      <c r="BF387" s="11"/>
      <c r="BG387" s="11"/>
      <c r="BH387" s="11"/>
      <c r="BI387" s="11"/>
      <c r="BJ387" s="11"/>
      <c r="BK387" s="11"/>
      <c r="BL387" s="11"/>
      <c r="BM387" s="11"/>
    </row>
    <row r="388" spans="1:65" ht="51" customHeight="1" x14ac:dyDescent="0.2">
      <c r="A388" s="123"/>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7"/>
      <c r="AR388" s="1"/>
      <c r="AS388" s="1"/>
      <c r="AT388" s="144"/>
      <c r="AU388" s="11"/>
      <c r="AV388" s="11"/>
      <c r="AW388" s="11"/>
      <c r="AX388" s="11"/>
      <c r="AY388" s="11"/>
      <c r="AZ388" s="11"/>
      <c r="BA388" s="11"/>
      <c r="BB388" s="11"/>
      <c r="BC388" s="11"/>
      <c r="BD388" s="11"/>
      <c r="BE388" s="11"/>
      <c r="BF388" s="11"/>
      <c r="BG388" s="11"/>
      <c r="BH388" s="11"/>
      <c r="BI388" s="11"/>
      <c r="BJ388" s="11"/>
      <c r="BK388" s="11"/>
      <c r="BL388" s="11"/>
      <c r="BM388" s="11"/>
    </row>
    <row r="389" spans="1:65" ht="51" customHeight="1" x14ac:dyDescent="0.2">
      <c r="A389" s="123"/>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7"/>
      <c r="AR389" s="1"/>
      <c r="AS389" s="1"/>
      <c r="AT389" s="144"/>
      <c r="AU389" s="11"/>
      <c r="AV389" s="11"/>
      <c r="AW389" s="11"/>
      <c r="AX389" s="11"/>
      <c r="AY389" s="11"/>
      <c r="AZ389" s="11"/>
      <c r="BA389" s="11"/>
      <c r="BB389" s="11"/>
      <c r="BC389" s="11"/>
      <c r="BD389" s="11"/>
      <c r="BE389" s="11"/>
      <c r="BF389" s="11"/>
      <c r="BG389" s="11"/>
      <c r="BH389" s="11"/>
      <c r="BI389" s="11"/>
      <c r="BJ389" s="11"/>
      <c r="BK389" s="11"/>
      <c r="BL389" s="11"/>
      <c r="BM389" s="11"/>
    </row>
    <row r="390" spans="1:65" ht="51" customHeight="1" x14ac:dyDescent="0.2">
      <c r="A390" s="123"/>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7"/>
      <c r="AR390" s="1"/>
      <c r="AS390" s="1"/>
      <c r="AT390" s="144"/>
      <c r="AU390" s="11"/>
      <c r="AV390" s="11"/>
      <c r="AW390" s="11"/>
      <c r="AX390" s="11"/>
      <c r="AY390" s="11"/>
      <c r="AZ390" s="11"/>
      <c r="BA390" s="11"/>
      <c r="BB390" s="11"/>
      <c r="BC390" s="11"/>
      <c r="BD390" s="11"/>
      <c r="BE390" s="11"/>
      <c r="BF390" s="11"/>
      <c r="BG390" s="11"/>
      <c r="BH390" s="11"/>
      <c r="BI390" s="11"/>
      <c r="BJ390" s="11"/>
      <c r="BK390" s="11"/>
      <c r="BL390" s="11"/>
      <c r="BM390" s="11"/>
    </row>
    <row r="391" spans="1:65" ht="51" customHeight="1" x14ac:dyDescent="0.2">
      <c r="A391" s="123"/>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7"/>
      <c r="AR391" s="1"/>
      <c r="AS391" s="1"/>
      <c r="AT391" s="144"/>
      <c r="AU391" s="11"/>
      <c r="AV391" s="11"/>
      <c r="AW391" s="11"/>
      <c r="AX391" s="11"/>
      <c r="AY391" s="11"/>
      <c r="AZ391" s="11"/>
      <c r="BA391" s="11"/>
      <c r="BB391" s="11"/>
      <c r="BC391" s="11"/>
      <c r="BD391" s="11"/>
      <c r="BE391" s="11"/>
      <c r="BF391" s="11"/>
      <c r="BG391" s="11"/>
      <c r="BH391" s="11"/>
      <c r="BI391" s="11"/>
      <c r="BJ391" s="11"/>
      <c r="BK391" s="11"/>
      <c r="BL391" s="11"/>
      <c r="BM391" s="11"/>
    </row>
    <row r="392" spans="1:65" ht="51" customHeight="1" x14ac:dyDescent="0.2">
      <c r="A392" s="123"/>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7"/>
      <c r="AR392" s="1"/>
      <c r="AS392" s="1"/>
      <c r="AT392" s="144"/>
      <c r="AU392" s="11"/>
      <c r="AV392" s="11"/>
      <c r="AW392" s="11"/>
      <c r="AX392" s="11"/>
      <c r="AY392" s="11"/>
      <c r="AZ392" s="11"/>
      <c r="BA392" s="11"/>
      <c r="BB392" s="11"/>
      <c r="BC392" s="11"/>
      <c r="BD392" s="11"/>
      <c r="BE392" s="11"/>
      <c r="BF392" s="11"/>
      <c r="BG392" s="11"/>
      <c r="BH392" s="11"/>
      <c r="BI392" s="11"/>
      <c r="BJ392" s="11"/>
      <c r="BK392" s="11"/>
      <c r="BL392" s="11"/>
      <c r="BM392" s="11"/>
    </row>
    <row r="393" spans="1:65" ht="51" customHeight="1" x14ac:dyDescent="0.2">
      <c r="A393" s="123"/>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7"/>
      <c r="AR393" s="1"/>
      <c r="AS393" s="1"/>
      <c r="AT393" s="144"/>
      <c r="AU393" s="11"/>
      <c r="AV393" s="11"/>
      <c r="AW393" s="11"/>
      <c r="AX393" s="11"/>
      <c r="AY393" s="11"/>
      <c r="AZ393" s="11"/>
      <c r="BA393" s="11"/>
      <c r="BB393" s="11"/>
      <c r="BC393" s="11"/>
      <c r="BD393" s="11"/>
      <c r="BE393" s="11"/>
      <c r="BF393" s="11"/>
      <c r="BG393" s="11"/>
      <c r="BH393" s="11"/>
      <c r="BI393" s="11"/>
      <c r="BJ393" s="11"/>
      <c r="BK393" s="11"/>
      <c r="BL393" s="11"/>
      <c r="BM393" s="11"/>
    </row>
    <row r="394" spans="1:65" ht="51" customHeight="1" x14ac:dyDescent="0.2">
      <c r="A394" s="123"/>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7"/>
      <c r="AR394" s="1"/>
      <c r="AS394" s="1"/>
      <c r="AT394" s="144"/>
      <c r="AU394" s="11"/>
      <c r="AV394" s="11"/>
      <c r="AW394" s="11"/>
      <c r="AX394" s="11"/>
      <c r="AY394" s="11"/>
      <c r="AZ394" s="11"/>
      <c r="BA394" s="11"/>
      <c r="BB394" s="11"/>
      <c r="BC394" s="11"/>
      <c r="BD394" s="11"/>
      <c r="BE394" s="11"/>
      <c r="BF394" s="11"/>
      <c r="BG394" s="11"/>
      <c r="BH394" s="11"/>
      <c r="BI394" s="11"/>
      <c r="BJ394" s="11"/>
      <c r="BK394" s="11"/>
      <c r="BL394" s="11"/>
      <c r="BM394" s="11"/>
    </row>
    <row r="395" spans="1:65" ht="51" customHeight="1" x14ac:dyDescent="0.2">
      <c r="A395" s="123"/>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7"/>
      <c r="AR395" s="1"/>
      <c r="AS395" s="1"/>
      <c r="AT395" s="144"/>
      <c r="AU395" s="11"/>
      <c r="AV395" s="11"/>
      <c r="AW395" s="11"/>
      <c r="AX395" s="11"/>
      <c r="AY395" s="11"/>
      <c r="AZ395" s="11"/>
      <c r="BA395" s="11"/>
      <c r="BB395" s="11"/>
      <c r="BC395" s="11"/>
      <c r="BD395" s="11"/>
      <c r="BE395" s="11"/>
      <c r="BF395" s="11"/>
      <c r="BG395" s="11"/>
      <c r="BH395" s="11"/>
      <c r="BI395" s="11"/>
      <c r="BJ395" s="11"/>
      <c r="BK395" s="11"/>
      <c r="BL395" s="11"/>
      <c r="BM395" s="11"/>
    </row>
    <row r="396" spans="1:65" ht="51" customHeight="1" x14ac:dyDescent="0.2">
      <c r="A396" s="123"/>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7"/>
      <c r="AR396" s="1"/>
      <c r="AS396" s="1"/>
      <c r="AT396" s="144"/>
      <c r="AU396" s="11"/>
      <c r="AV396" s="11"/>
      <c r="AW396" s="11"/>
      <c r="AX396" s="11"/>
      <c r="AY396" s="11"/>
      <c r="AZ396" s="11"/>
      <c r="BA396" s="11"/>
      <c r="BB396" s="11"/>
      <c r="BC396" s="11"/>
      <c r="BD396" s="11"/>
      <c r="BE396" s="11"/>
      <c r="BF396" s="11"/>
      <c r="BG396" s="11"/>
      <c r="BH396" s="11"/>
      <c r="BI396" s="11"/>
      <c r="BJ396" s="11"/>
      <c r="BK396" s="11"/>
      <c r="BL396" s="11"/>
      <c r="BM396" s="11"/>
    </row>
    <row r="397" spans="1:65" ht="51" customHeight="1" x14ac:dyDescent="0.2">
      <c r="A397" s="123"/>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7"/>
      <c r="AR397" s="1"/>
      <c r="AS397" s="1"/>
      <c r="AT397" s="144"/>
      <c r="AU397" s="11"/>
      <c r="AV397" s="11"/>
      <c r="AW397" s="11"/>
      <c r="AX397" s="11"/>
      <c r="AY397" s="11"/>
      <c r="AZ397" s="11"/>
      <c r="BA397" s="11"/>
      <c r="BB397" s="11"/>
      <c r="BC397" s="11"/>
      <c r="BD397" s="11"/>
      <c r="BE397" s="11"/>
      <c r="BF397" s="11"/>
      <c r="BG397" s="11"/>
      <c r="BH397" s="11"/>
      <c r="BI397" s="11"/>
      <c r="BJ397" s="11"/>
      <c r="BK397" s="11"/>
      <c r="BL397" s="11"/>
      <c r="BM397" s="11"/>
    </row>
    <row r="398" spans="1:65" ht="51" customHeight="1" x14ac:dyDescent="0.2">
      <c r="A398" s="123"/>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7"/>
      <c r="AR398" s="1"/>
      <c r="AS398" s="1"/>
      <c r="AT398" s="144"/>
      <c r="AU398" s="11"/>
      <c r="AV398" s="11"/>
      <c r="AW398" s="11"/>
      <c r="AX398" s="11"/>
      <c r="AY398" s="11"/>
      <c r="AZ398" s="11"/>
      <c r="BA398" s="11"/>
      <c r="BB398" s="11"/>
      <c r="BC398" s="11"/>
      <c r="BD398" s="11"/>
      <c r="BE398" s="11"/>
      <c r="BF398" s="11"/>
      <c r="BG398" s="11"/>
      <c r="BH398" s="11"/>
      <c r="BI398" s="11"/>
      <c r="BJ398" s="11"/>
      <c r="BK398" s="11"/>
      <c r="BL398" s="11"/>
      <c r="BM398" s="11"/>
    </row>
    <row r="399" spans="1:65" ht="51" customHeight="1" x14ac:dyDescent="0.2">
      <c r="A399" s="123"/>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7"/>
      <c r="AR399" s="1"/>
      <c r="AS399" s="1"/>
      <c r="AT399" s="144"/>
      <c r="AU399" s="11"/>
      <c r="AV399" s="11"/>
      <c r="AW399" s="11"/>
      <c r="AX399" s="11"/>
      <c r="AY399" s="11"/>
      <c r="AZ399" s="11"/>
      <c r="BA399" s="11"/>
      <c r="BB399" s="11"/>
      <c r="BC399" s="11"/>
      <c r="BD399" s="11"/>
      <c r="BE399" s="11"/>
      <c r="BF399" s="11"/>
      <c r="BG399" s="11"/>
      <c r="BH399" s="11"/>
      <c r="BI399" s="11"/>
      <c r="BJ399" s="11"/>
      <c r="BK399" s="11"/>
      <c r="BL399" s="11"/>
      <c r="BM399" s="11"/>
    </row>
    <row r="400" spans="1:65" ht="51" customHeight="1" x14ac:dyDescent="0.2">
      <c r="A400" s="123"/>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7"/>
      <c r="AR400" s="1"/>
      <c r="AS400" s="1"/>
      <c r="AT400" s="144"/>
      <c r="AU400" s="11"/>
      <c r="AV400" s="11"/>
      <c r="AW400" s="11"/>
      <c r="AX400" s="11"/>
      <c r="AY400" s="11"/>
      <c r="AZ400" s="11"/>
      <c r="BA400" s="11"/>
      <c r="BB400" s="11"/>
      <c r="BC400" s="11"/>
      <c r="BD400" s="11"/>
      <c r="BE400" s="11"/>
      <c r="BF400" s="11"/>
      <c r="BG400" s="11"/>
      <c r="BH400" s="11"/>
      <c r="BI400" s="11"/>
      <c r="BJ400" s="11"/>
      <c r="BK400" s="11"/>
      <c r="BL400" s="11"/>
      <c r="BM400" s="11"/>
    </row>
    <row r="401" spans="1:65" ht="51" customHeight="1" x14ac:dyDescent="0.2">
      <c r="A401" s="123"/>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7"/>
      <c r="AR401" s="1"/>
      <c r="AS401" s="1"/>
      <c r="AT401" s="144"/>
      <c r="AU401" s="11"/>
      <c r="AV401" s="11"/>
      <c r="AW401" s="11"/>
      <c r="AX401" s="11"/>
      <c r="AY401" s="11"/>
      <c r="AZ401" s="11"/>
      <c r="BA401" s="11"/>
      <c r="BB401" s="11"/>
      <c r="BC401" s="11"/>
      <c r="BD401" s="11"/>
      <c r="BE401" s="11"/>
      <c r="BF401" s="11"/>
      <c r="BG401" s="11"/>
      <c r="BH401" s="11"/>
      <c r="BI401" s="11"/>
      <c r="BJ401" s="11"/>
      <c r="BK401" s="11"/>
      <c r="BL401" s="11"/>
      <c r="BM401" s="11"/>
    </row>
    <row r="402" spans="1:65" ht="51" customHeight="1" x14ac:dyDescent="0.2">
      <c r="A402" s="123"/>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7"/>
      <c r="AR402" s="1"/>
      <c r="AS402" s="1"/>
      <c r="AT402" s="144"/>
      <c r="AU402" s="11"/>
      <c r="AV402" s="11"/>
      <c r="AW402" s="11"/>
      <c r="AX402" s="11"/>
      <c r="AY402" s="11"/>
      <c r="AZ402" s="11"/>
      <c r="BA402" s="11"/>
      <c r="BB402" s="11"/>
      <c r="BC402" s="11"/>
      <c r="BD402" s="11"/>
      <c r="BE402" s="11"/>
      <c r="BF402" s="11"/>
      <c r="BG402" s="11"/>
      <c r="BH402" s="11"/>
      <c r="BI402" s="11"/>
      <c r="BJ402" s="11"/>
      <c r="BK402" s="11"/>
      <c r="BL402" s="11"/>
      <c r="BM402" s="11"/>
    </row>
    <row r="403" spans="1:65" ht="51" customHeight="1" x14ac:dyDescent="0.2">
      <c r="A403" s="123"/>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7"/>
      <c r="AR403" s="1"/>
      <c r="AS403" s="1"/>
      <c r="AT403" s="144"/>
      <c r="AU403" s="11"/>
      <c r="AV403" s="11"/>
      <c r="AW403" s="11"/>
      <c r="AX403" s="11"/>
      <c r="AY403" s="11"/>
      <c r="AZ403" s="11"/>
      <c r="BA403" s="11"/>
      <c r="BB403" s="11"/>
      <c r="BC403" s="11"/>
      <c r="BD403" s="11"/>
      <c r="BE403" s="11"/>
      <c r="BF403" s="11"/>
      <c r="BG403" s="11"/>
      <c r="BH403" s="11"/>
      <c r="BI403" s="11"/>
      <c r="BJ403" s="11"/>
      <c r="BK403" s="11"/>
      <c r="BL403" s="11"/>
      <c r="BM403" s="11"/>
    </row>
    <row r="404" spans="1:65" ht="51" customHeight="1" x14ac:dyDescent="0.2">
      <c r="A404" s="123"/>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7"/>
      <c r="AR404" s="1"/>
      <c r="AS404" s="1"/>
      <c r="AT404" s="144"/>
      <c r="AU404" s="11"/>
      <c r="AV404" s="11"/>
      <c r="AW404" s="11"/>
      <c r="AX404" s="11"/>
      <c r="AY404" s="11"/>
      <c r="AZ404" s="11"/>
      <c r="BA404" s="11"/>
      <c r="BB404" s="11"/>
      <c r="BC404" s="11"/>
      <c r="BD404" s="11"/>
      <c r="BE404" s="11"/>
      <c r="BF404" s="11"/>
      <c r="BG404" s="11"/>
      <c r="BH404" s="11"/>
      <c r="BI404" s="11"/>
      <c r="BJ404" s="11"/>
      <c r="BK404" s="11"/>
      <c r="BL404" s="11"/>
      <c r="BM404" s="11"/>
    </row>
    <row r="405" spans="1:65" ht="51" customHeight="1" x14ac:dyDescent="0.2">
      <c r="A405" s="123"/>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7"/>
      <c r="AR405" s="1"/>
      <c r="AS405" s="1"/>
      <c r="AT405" s="144"/>
      <c r="AU405" s="11"/>
      <c r="AV405" s="11"/>
      <c r="AW405" s="11"/>
      <c r="AX405" s="11"/>
      <c r="AY405" s="11"/>
      <c r="AZ405" s="11"/>
      <c r="BA405" s="11"/>
      <c r="BB405" s="11"/>
      <c r="BC405" s="11"/>
      <c r="BD405" s="11"/>
      <c r="BE405" s="11"/>
      <c r="BF405" s="11"/>
      <c r="BG405" s="11"/>
      <c r="BH405" s="11"/>
      <c r="BI405" s="11"/>
      <c r="BJ405" s="11"/>
      <c r="BK405" s="11"/>
      <c r="BL405" s="11"/>
      <c r="BM405" s="11"/>
    </row>
    <row r="406" spans="1:65" ht="51" customHeight="1" x14ac:dyDescent="0.2">
      <c r="A406" s="123"/>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7"/>
      <c r="AR406" s="1"/>
      <c r="AS406" s="1"/>
      <c r="AT406" s="144"/>
      <c r="AU406" s="11"/>
      <c r="AV406" s="11"/>
      <c r="AW406" s="11"/>
      <c r="AX406" s="11"/>
      <c r="AY406" s="11"/>
      <c r="AZ406" s="11"/>
      <c r="BA406" s="11"/>
      <c r="BB406" s="11"/>
      <c r="BC406" s="11"/>
      <c r="BD406" s="11"/>
      <c r="BE406" s="11"/>
      <c r="BF406" s="11"/>
      <c r="BG406" s="11"/>
      <c r="BH406" s="11"/>
      <c r="BI406" s="11"/>
      <c r="BJ406" s="11"/>
      <c r="BK406" s="11"/>
      <c r="BL406" s="11"/>
      <c r="BM406" s="11"/>
    </row>
    <row r="407" spans="1:65" ht="51" customHeight="1" x14ac:dyDescent="0.2">
      <c r="A407" s="123"/>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7"/>
      <c r="AR407" s="1"/>
      <c r="AS407" s="1"/>
      <c r="AT407" s="144"/>
      <c r="AU407" s="11"/>
      <c r="AV407" s="11"/>
      <c r="AW407" s="11"/>
      <c r="AX407" s="11"/>
      <c r="AY407" s="11"/>
      <c r="AZ407" s="11"/>
      <c r="BA407" s="11"/>
      <c r="BB407" s="11"/>
      <c r="BC407" s="11"/>
      <c r="BD407" s="11"/>
      <c r="BE407" s="11"/>
      <c r="BF407" s="11"/>
      <c r="BG407" s="11"/>
      <c r="BH407" s="11"/>
      <c r="BI407" s="11"/>
      <c r="BJ407" s="11"/>
      <c r="BK407" s="11"/>
      <c r="BL407" s="11"/>
      <c r="BM407" s="11"/>
    </row>
    <row r="408" spans="1:65" ht="51" customHeight="1" x14ac:dyDescent="0.2">
      <c r="A408" s="123"/>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7"/>
      <c r="AR408" s="1"/>
      <c r="AS408" s="1"/>
      <c r="AT408" s="144"/>
      <c r="AU408" s="11"/>
      <c r="AV408" s="11"/>
      <c r="AW408" s="11"/>
      <c r="AX408" s="11"/>
      <c r="AY408" s="11"/>
      <c r="AZ408" s="11"/>
      <c r="BA408" s="11"/>
      <c r="BB408" s="11"/>
      <c r="BC408" s="11"/>
      <c r="BD408" s="11"/>
      <c r="BE408" s="11"/>
      <c r="BF408" s="11"/>
      <c r="BG408" s="11"/>
      <c r="BH408" s="11"/>
      <c r="BI408" s="11"/>
      <c r="BJ408" s="11"/>
      <c r="BK408" s="11"/>
      <c r="BL408" s="11"/>
      <c r="BM408" s="11"/>
    </row>
    <row r="409" spans="1:65" ht="51" customHeight="1" x14ac:dyDescent="0.2">
      <c r="A409" s="123"/>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7"/>
      <c r="AR409" s="1"/>
      <c r="AS409" s="1"/>
      <c r="AT409" s="144"/>
      <c r="AU409" s="11"/>
      <c r="AV409" s="11"/>
      <c r="AW409" s="11"/>
      <c r="AX409" s="11"/>
      <c r="AY409" s="11"/>
      <c r="AZ409" s="11"/>
      <c r="BA409" s="11"/>
      <c r="BB409" s="11"/>
      <c r="BC409" s="11"/>
      <c r="BD409" s="11"/>
      <c r="BE409" s="11"/>
      <c r="BF409" s="11"/>
      <c r="BG409" s="11"/>
      <c r="BH409" s="11"/>
      <c r="BI409" s="11"/>
      <c r="BJ409" s="11"/>
      <c r="BK409" s="11"/>
      <c r="BL409" s="11"/>
      <c r="BM409" s="11"/>
    </row>
    <row r="410" spans="1:65" ht="51" customHeight="1" x14ac:dyDescent="0.2">
      <c r="A410" s="123"/>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7"/>
      <c r="AR410" s="1"/>
      <c r="AS410" s="1"/>
      <c r="AT410" s="144"/>
      <c r="AU410" s="11"/>
      <c r="AV410" s="11"/>
      <c r="AW410" s="11"/>
      <c r="AX410" s="11"/>
      <c r="AY410" s="11"/>
      <c r="AZ410" s="11"/>
      <c r="BA410" s="11"/>
      <c r="BB410" s="11"/>
      <c r="BC410" s="11"/>
      <c r="BD410" s="11"/>
      <c r="BE410" s="11"/>
      <c r="BF410" s="11"/>
      <c r="BG410" s="11"/>
      <c r="BH410" s="11"/>
      <c r="BI410" s="11"/>
      <c r="BJ410" s="11"/>
      <c r="BK410" s="11"/>
      <c r="BL410" s="11"/>
      <c r="BM410" s="11"/>
    </row>
    <row r="411" spans="1:65" ht="51" customHeight="1" x14ac:dyDescent="0.2">
      <c r="A411" s="123"/>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7"/>
      <c r="AR411" s="1"/>
      <c r="AS411" s="1"/>
      <c r="AT411" s="144"/>
      <c r="AU411" s="11"/>
      <c r="AV411" s="11"/>
      <c r="AW411" s="11"/>
      <c r="AX411" s="11"/>
      <c r="AY411" s="11"/>
      <c r="AZ411" s="11"/>
      <c r="BA411" s="11"/>
      <c r="BB411" s="11"/>
      <c r="BC411" s="11"/>
      <c r="BD411" s="11"/>
      <c r="BE411" s="11"/>
      <c r="BF411" s="11"/>
      <c r="BG411" s="11"/>
      <c r="BH411" s="11"/>
      <c r="BI411" s="11"/>
      <c r="BJ411" s="11"/>
      <c r="BK411" s="11"/>
      <c r="BL411" s="11"/>
      <c r="BM411" s="11"/>
    </row>
    <row r="412" spans="1:65" ht="51" customHeight="1" x14ac:dyDescent="0.2">
      <c r="A412" s="123"/>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7"/>
      <c r="AR412" s="1"/>
      <c r="AS412" s="1"/>
      <c r="AT412" s="144"/>
      <c r="AU412" s="11"/>
      <c r="AV412" s="11"/>
      <c r="AW412" s="11"/>
      <c r="AX412" s="11"/>
      <c r="AY412" s="11"/>
      <c r="AZ412" s="11"/>
      <c r="BA412" s="11"/>
      <c r="BB412" s="11"/>
      <c r="BC412" s="11"/>
      <c r="BD412" s="11"/>
      <c r="BE412" s="11"/>
      <c r="BF412" s="11"/>
      <c r="BG412" s="11"/>
      <c r="BH412" s="11"/>
      <c r="BI412" s="11"/>
      <c r="BJ412" s="11"/>
      <c r="BK412" s="11"/>
      <c r="BL412" s="11"/>
      <c r="BM412" s="11"/>
    </row>
    <row r="413" spans="1:65" ht="51" customHeight="1" x14ac:dyDescent="0.2">
      <c r="A413" s="123"/>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7"/>
      <c r="AR413" s="1"/>
      <c r="AS413" s="1"/>
      <c r="AT413" s="144"/>
      <c r="AU413" s="11"/>
      <c r="AV413" s="11"/>
      <c r="AW413" s="11"/>
      <c r="AX413" s="11"/>
      <c r="AY413" s="11"/>
      <c r="AZ413" s="11"/>
      <c r="BA413" s="11"/>
      <c r="BB413" s="11"/>
      <c r="BC413" s="11"/>
      <c r="BD413" s="11"/>
      <c r="BE413" s="11"/>
      <c r="BF413" s="11"/>
      <c r="BG413" s="11"/>
      <c r="BH413" s="11"/>
      <c r="BI413" s="11"/>
      <c r="BJ413" s="11"/>
      <c r="BK413" s="11"/>
      <c r="BL413" s="11"/>
      <c r="BM413" s="11"/>
    </row>
    <row r="414" spans="1:65" ht="51" customHeight="1" x14ac:dyDescent="0.2">
      <c r="A414" s="123"/>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7"/>
      <c r="AR414" s="1"/>
      <c r="AS414" s="1"/>
      <c r="AT414" s="144"/>
      <c r="AU414" s="11"/>
      <c r="AV414" s="11"/>
      <c r="AW414" s="11"/>
      <c r="AX414" s="11"/>
      <c r="AY414" s="11"/>
      <c r="AZ414" s="11"/>
      <c r="BA414" s="11"/>
      <c r="BB414" s="11"/>
      <c r="BC414" s="11"/>
      <c r="BD414" s="11"/>
      <c r="BE414" s="11"/>
      <c r="BF414" s="11"/>
      <c r="BG414" s="11"/>
      <c r="BH414" s="11"/>
      <c r="BI414" s="11"/>
      <c r="BJ414" s="11"/>
      <c r="BK414" s="11"/>
      <c r="BL414" s="11"/>
      <c r="BM414" s="11"/>
    </row>
    <row r="415" spans="1:65" ht="51" customHeight="1" x14ac:dyDescent="0.2">
      <c r="A415" s="123"/>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7"/>
      <c r="AR415" s="1"/>
      <c r="AS415" s="1"/>
      <c r="AT415" s="144"/>
      <c r="AU415" s="11"/>
      <c r="AV415" s="11"/>
      <c r="AW415" s="11"/>
      <c r="AX415" s="11"/>
      <c r="AY415" s="11"/>
      <c r="AZ415" s="11"/>
      <c r="BA415" s="11"/>
      <c r="BB415" s="11"/>
      <c r="BC415" s="11"/>
      <c r="BD415" s="11"/>
      <c r="BE415" s="11"/>
      <c r="BF415" s="11"/>
      <c r="BG415" s="11"/>
      <c r="BH415" s="11"/>
      <c r="BI415" s="11"/>
      <c r="BJ415" s="11"/>
      <c r="BK415" s="11"/>
      <c r="BL415" s="11"/>
      <c r="BM415" s="11"/>
    </row>
    <row r="416" spans="1:65" ht="51" customHeight="1" x14ac:dyDescent="0.2">
      <c r="A416" s="123"/>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7"/>
      <c r="AR416" s="1"/>
      <c r="AS416" s="1"/>
      <c r="AT416" s="144"/>
      <c r="AU416" s="11"/>
      <c r="AV416" s="11"/>
      <c r="AW416" s="11"/>
      <c r="AX416" s="11"/>
      <c r="AY416" s="11"/>
      <c r="AZ416" s="11"/>
      <c r="BA416" s="11"/>
      <c r="BB416" s="11"/>
      <c r="BC416" s="11"/>
      <c r="BD416" s="11"/>
      <c r="BE416" s="11"/>
      <c r="BF416" s="11"/>
      <c r="BG416" s="11"/>
      <c r="BH416" s="11"/>
      <c r="BI416" s="11"/>
      <c r="BJ416" s="11"/>
      <c r="BK416" s="11"/>
      <c r="BL416" s="11"/>
      <c r="BM416" s="11"/>
    </row>
    <row r="417" spans="1:65" ht="51" customHeight="1" x14ac:dyDescent="0.2">
      <c r="A417" s="123"/>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7"/>
      <c r="AR417" s="1"/>
      <c r="AS417" s="1"/>
      <c r="AT417" s="144"/>
      <c r="AU417" s="11"/>
      <c r="AV417" s="11"/>
      <c r="AW417" s="11"/>
      <c r="AX417" s="11"/>
      <c r="AY417" s="11"/>
      <c r="AZ417" s="11"/>
      <c r="BA417" s="11"/>
      <c r="BB417" s="11"/>
      <c r="BC417" s="11"/>
      <c r="BD417" s="11"/>
      <c r="BE417" s="11"/>
      <c r="BF417" s="11"/>
      <c r="BG417" s="11"/>
      <c r="BH417" s="11"/>
      <c r="BI417" s="11"/>
      <c r="BJ417" s="11"/>
      <c r="BK417" s="11"/>
      <c r="BL417" s="11"/>
      <c r="BM417" s="11"/>
    </row>
    <row r="418" spans="1:65" ht="51" customHeight="1" x14ac:dyDescent="0.2">
      <c r="A418" s="123"/>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7"/>
      <c r="AR418" s="1"/>
      <c r="AS418" s="1"/>
      <c r="AT418" s="144"/>
      <c r="AU418" s="11"/>
      <c r="AV418" s="11"/>
      <c r="AW418" s="11"/>
      <c r="AX418" s="11"/>
      <c r="AY418" s="11"/>
      <c r="AZ418" s="11"/>
      <c r="BA418" s="11"/>
      <c r="BB418" s="11"/>
      <c r="BC418" s="11"/>
      <c r="BD418" s="11"/>
      <c r="BE418" s="11"/>
      <c r="BF418" s="11"/>
      <c r="BG418" s="11"/>
      <c r="BH418" s="11"/>
      <c r="BI418" s="11"/>
      <c r="BJ418" s="11"/>
      <c r="BK418" s="11"/>
      <c r="BL418" s="11"/>
      <c r="BM418" s="11"/>
    </row>
    <row r="419" spans="1:65" ht="51" customHeight="1" x14ac:dyDescent="0.2">
      <c r="A419" s="123"/>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7"/>
      <c r="AR419" s="1"/>
      <c r="AS419" s="1"/>
      <c r="AT419" s="144"/>
      <c r="AU419" s="11"/>
      <c r="AV419" s="11"/>
      <c r="AW419" s="11"/>
      <c r="AX419" s="11"/>
      <c r="AY419" s="11"/>
      <c r="AZ419" s="11"/>
      <c r="BA419" s="11"/>
      <c r="BB419" s="11"/>
      <c r="BC419" s="11"/>
      <c r="BD419" s="11"/>
      <c r="BE419" s="11"/>
      <c r="BF419" s="11"/>
      <c r="BG419" s="11"/>
      <c r="BH419" s="11"/>
      <c r="BI419" s="11"/>
      <c r="BJ419" s="11"/>
      <c r="BK419" s="11"/>
      <c r="BL419" s="11"/>
      <c r="BM419" s="11"/>
    </row>
    <row r="420" spans="1:65" ht="51" customHeight="1" x14ac:dyDescent="0.2">
      <c r="A420" s="123"/>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7"/>
      <c r="AR420" s="1"/>
      <c r="AS420" s="1"/>
      <c r="AT420" s="144"/>
      <c r="AU420" s="11"/>
      <c r="AV420" s="11"/>
      <c r="AW420" s="11"/>
      <c r="AX420" s="11"/>
      <c r="AY420" s="11"/>
      <c r="AZ420" s="11"/>
      <c r="BA420" s="11"/>
      <c r="BB420" s="11"/>
      <c r="BC420" s="11"/>
      <c r="BD420" s="11"/>
      <c r="BE420" s="11"/>
      <c r="BF420" s="11"/>
      <c r="BG420" s="11"/>
      <c r="BH420" s="11"/>
      <c r="BI420" s="11"/>
      <c r="BJ420" s="11"/>
      <c r="BK420" s="11"/>
      <c r="BL420" s="11"/>
      <c r="BM420" s="11"/>
    </row>
    <row r="421" spans="1:65" ht="51" customHeight="1" x14ac:dyDescent="0.2">
      <c r="A421" s="123"/>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7"/>
      <c r="AR421" s="1"/>
      <c r="AS421" s="1"/>
      <c r="AT421" s="144"/>
      <c r="AU421" s="11"/>
      <c r="AV421" s="11"/>
      <c r="AW421" s="11"/>
      <c r="AX421" s="11"/>
      <c r="AY421" s="11"/>
      <c r="AZ421" s="11"/>
      <c r="BA421" s="11"/>
      <c r="BB421" s="11"/>
      <c r="BC421" s="11"/>
      <c r="BD421" s="11"/>
      <c r="BE421" s="11"/>
      <c r="BF421" s="11"/>
      <c r="BG421" s="11"/>
      <c r="BH421" s="11"/>
      <c r="BI421" s="11"/>
      <c r="BJ421" s="11"/>
      <c r="BK421" s="11"/>
      <c r="BL421" s="11"/>
      <c r="BM421" s="11"/>
    </row>
    <row r="422" spans="1:65" ht="51" customHeight="1" x14ac:dyDescent="0.2">
      <c r="A422" s="123"/>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7"/>
      <c r="AR422" s="1"/>
      <c r="AS422" s="1"/>
      <c r="AT422" s="144"/>
      <c r="AU422" s="11"/>
      <c r="AV422" s="11"/>
      <c r="AW422" s="11"/>
      <c r="AX422" s="11"/>
      <c r="AY422" s="11"/>
      <c r="AZ422" s="11"/>
      <c r="BA422" s="11"/>
      <c r="BB422" s="11"/>
      <c r="BC422" s="11"/>
      <c r="BD422" s="11"/>
      <c r="BE422" s="11"/>
      <c r="BF422" s="11"/>
      <c r="BG422" s="11"/>
      <c r="BH422" s="11"/>
      <c r="BI422" s="11"/>
      <c r="BJ422" s="11"/>
      <c r="BK422" s="11"/>
      <c r="BL422" s="11"/>
      <c r="BM422" s="11"/>
    </row>
    <row r="423" spans="1:65" ht="51" customHeight="1" x14ac:dyDescent="0.2">
      <c r="A423" s="123"/>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7"/>
      <c r="AR423" s="1"/>
      <c r="AS423" s="1"/>
      <c r="AT423" s="144"/>
      <c r="AU423" s="11"/>
      <c r="AV423" s="11"/>
      <c r="AW423" s="11"/>
      <c r="AX423" s="11"/>
      <c r="AY423" s="11"/>
      <c r="AZ423" s="11"/>
      <c r="BA423" s="11"/>
      <c r="BB423" s="11"/>
      <c r="BC423" s="11"/>
      <c r="BD423" s="11"/>
      <c r="BE423" s="11"/>
      <c r="BF423" s="11"/>
      <c r="BG423" s="11"/>
      <c r="BH423" s="11"/>
      <c r="BI423" s="11"/>
      <c r="BJ423" s="11"/>
      <c r="BK423" s="11"/>
      <c r="BL423" s="11"/>
      <c r="BM423" s="11"/>
    </row>
    <row r="424" spans="1:65" ht="51" customHeight="1" x14ac:dyDescent="0.2">
      <c r="A424" s="123"/>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7"/>
      <c r="AR424" s="1"/>
      <c r="AS424" s="1"/>
      <c r="AT424" s="144"/>
      <c r="AU424" s="11"/>
      <c r="AV424" s="11"/>
      <c r="AW424" s="11"/>
      <c r="AX424" s="11"/>
      <c r="AY424" s="11"/>
      <c r="AZ424" s="11"/>
      <c r="BA424" s="11"/>
      <c r="BB424" s="11"/>
      <c r="BC424" s="11"/>
      <c r="BD424" s="11"/>
      <c r="BE424" s="11"/>
      <c r="BF424" s="11"/>
      <c r="BG424" s="11"/>
      <c r="BH424" s="11"/>
      <c r="BI424" s="11"/>
      <c r="BJ424" s="11"/>
      <c r="BK424" s="11"/>
      <c r="BL424" s="11"/>
      <c r="BM424" s="11"/>
    </row>
    <row r="425" spans="1:65" ht="51" customHeight="1" x14ac:dyDescent="0.2">
      <c r="A425" s="123"/>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7"/>
      <c r="AR425" s="1"/>
      <c r="AS425" s="1"/>
      <c r="AT425" s="144"/>
      <c r="AU425" s="11"/>
      <c r="AV425" s="11"/>
      <c r="AW425" s="11"/>
      <c r="AX425" s="11"/>
      <c r="AY425" s="11"/>
      <c r="AZ425" s="11"/>
      <c r="BA425" s="11"/>
      <c r="BB425" s="11"/>
      <c r="BC425" s="11"/>
      <c r="BD425" s="11"/>
      <c r="BE425" s="11"/>
      <c r="BF425" s="11"/>
      <c r="BG425" s="11"/>
      <c r="BH425" s="11"/>
      <c r="BI425" s="11"/>
      <c r="BJ425" s="11"/>
      <c r="BK425" s="11"/>
      <c r="BL425" s="11"/>
      <c r="BM425" s="11"/>
    </row>
    <row r="426" spans="1:65" ht="51" customHeight="1" x14ac:dyDescent="0.2">
      <c r="A426" s="123"/>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7"/>
      <c r="AR426" s="1"/>
      <c r="AS426" s="1"/>
      <c r="AT426" s="144"/>
      <c r="AU426" s="11"/>
      <c r="AV426" s="11"/>
      <c r="AW426" s="11"/>
      <c r="AX426" s="11"/>
      <c r="AY426" s="11"/>
      <c r="AZ426" s="11"/>
      <c r="BA426" s="11"/>
      <c r="BB426" s="11"/>
      <c r="BC426" s="11"/>
      <c r="BD426" s="11"/>
      <c r="BE426" s="11"/>
      <c r="BF426" s="11"/>
      <c r="BG426" s="11"/>
      <c r="BH426" s="11"/>
      <c r="BI426" s="11"/>
      <c r="BJ426" s="11"/>
      <c r="BK426" s="11"/>
      <c r="BL426" s="11"/>
      <c r="BM426" s="11"/>
    </row>
    <row r="427" spans="1:65" ht="51" customHeight="1" x14ac:dyDescent="0.2">
      <c r="A427" s="123"/>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7"/>
      <c r="AR427" s="1"/>
      <c r="AS427" s="1"/>
      <c r="AT427" s="144"/>
      <c r="AU427" s="11"/>
      <c r="AV427" s="11"/>
      <c r="AW427" s="11"/>
      <c r="AX427" s="11"/>
      <c r="AY427" s="11"/>
      <c r="AZ427" s="11"/>
      <c r="BA427" s="11"/>
      <c r="BB427" s="11"/>
      <c r="BC427" s="11"/>
      <c r="BD427" s="11"/>
      <c r="BE427" s="11"/>
      <c r="BF427" s="11"/>
      <c r="BG427" s="11"/>
      <c r="BH427" s="11"/>
      <c r="BI427" s="11"/>
      <c r="BJ427" s="11"/>
      <c r="BK427" s="11"/>
      <c r="BL427" s="11"/>
      <c r="BM427" s="11"/>
    </row>
    <row r="428" spans="1:65" ht="51" customHeight="1" x14ac:dyDescent="0.2">
      <c r="A428" s="123"/>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7"/>
      <c r="AR428" s="1"/>
      <c r="AS428" s="1"/>
      <c r="AT428" s="144"/>
      <c r="AU428" s="11"/>
      <c r="AV428" s="11"/>
      <c r="AW428" s="11"/>
      <c r="AX428" s="11"/>
      <c r="AY428" s="11"/>
      <c r="AZ428" s="11"/>
      <c r="BA428" s="11"/>
      <c r="BB428" s="11"/>
      <c r="BC428" s="11"/>
      <c r="BD428" s="11"/>
      <c r="BE428" s="11"/>
      <c r="BF428" s="11"/>
      <c r="BG428" s="11"/>
      <c r="BH428" s="11"/>
      <c r="BI428" s="11"/>
      <c r="BJ428" s="11"/>
      <c r="BK428" s="11"/>
      <c r="BL428" s="11"/>
      <c r="BM428" s="11"/>
    </row>
    <row r="429" spans="1:65" ht="51" customHeight="1" x14ac:dyDescent="0.2">
      <c r="A429" s="123"/>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7"/>
      <c r="AR429" s="1"/>
      <c r="AS429" s="1"/>
      <c r="AT429" s="144"/>
      <c r="AU429" s="11"/>
      <c r="AV429" s="11"/>
      <c r="AW429" s="11"/>
      <c r="AX429" s="11"/>
      <c r="AY429" s="11"/>
      <c r="AZ429" s="11"/>
      <c r="BA429" s="11"/>
      <c r="BB429" s="11"/>
      <c r="BC429" s="11"/>
      <c r="BD429" s="11"/>
      <c r="BE429" s="11"/>
      <c r="BF429" s="11"/>
      <c r="BG429" s="11"/>
      <c r="BH429" s="11"/>
      <c r="BI429" s="11"/>
      <c r="BJ429" s="11"/>
      <c r="BK429" s="11"/>
      <c r="BL429" s="11"/>
      <c r="BM429" s="11"/>
    </row>
    <row r="430" spans="1:65" ht="51" customHeight="1" x14ac:dyDescent="0.2">
      <c r="A430" s="123"/>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7"/>
      <c r="AR430" s="1"/>
      <c r="AS430" s="1"/>
      <c r="AT430" s="144"/>
      <c r="AU430" s="11"/>
      <c r="AV430" s="11"/>
      <c r="AW430" s="11"/>
      <c r="AX430" s="11"/>
      <c r="AY430" s="11"/>
      <c r="AZ430" s="11"/>
      <c r="BA430" s="11"/>
      <c r="BB430" s="11"/>
      <c r="BC430" s="11"/>
      <c r="BD430" s="11"/>
      <c r="BE430" s="11"/>
      <c r="BF430" s="11"/>
      <c r="BG430" s="11"/>
      <c r="BH430" s="11"/>
      <c r="BI430" s="11"/>
      <c r="BJ430" s="11"/>
      <c r="BK430" s="11"/>
      <c r="BL430" s="11"/>
      <c r="BM430" s="11"/>
    </row>
    <row r="431" spans="1:65" ht="51" customHeight="1" x14ac:dyDescent="0.2">
      <c r="A431" s="123"/>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7"/>
      <c r="AR431" s="1"/>
      <c r="AS431" s="1"/>
      <c r="AT431" s="144"/>
      <c r="AU431" s="11"/>
      <c r="AV431" s="11"/>
      <c r="AW431" s="11"/>
      <c r="AX431" s="11"/>
      <c r="AY431" s="11"/>
      <c r="AZ431" s="11"/>
      <c r="BA431" s="11"/>
      <c r="BB431" s="11"/>
      <c r="BC431" s="11"/>
      <c r="BD431" s="11"/>
      <c r="BE431" s="11"/>
      <c r="BF431" s="11"/>
      <c r="BG431" s="11"/>
      <c r="BH431" s="11"/>
      <c r="BI431" s="11"/>
      <c r="BJ431" s="11"/>
      <c r="BK431" s="11"/>
      <c r="BL431" s="11"/>
      <c r="BM431" s="11"/>
    </row>
    <row r="432" spans="1:65" ht="51" customHeight="1" x14ac:dyDescent="0.2">
      <c r="A432" s="123"/>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7"/>
      <c r="AR432" s="1"/>
      <c r="AS432" s="1"/>
      <c r="AT432" s="144"/>
      <c r="AU432" s="11"/>
      <c r="AV432" s="11"/>
      <c r="AW432" s="11"/>
      <c r="AX432" s="11"/>
      <c r="AY432" s="11"/>
      <c r="AZ432" s="11"/>
      <c r="BA432" s="11"/>
      <c r="BB432" s="11"/>
      <c r="BC432" s="11"/>
      <c r="BD432" s="11"/>
      <c r="BE432" s="11"/>
      <c r="BF432" s="11"/>
      <c r="BG432" s="11"/>
      <c r="BH432" s="11"/>
      <c r="BI432" s="11"/>
      <c r="BJ432" s="11"/>
      <c r="BK432" s="11"/>
      <c r="BL432" s="11"/>
      <c r="BM432" s="11"/>
    </row>
    <row r="433" spans="1:65" ht="51" customHeight="1" x14ac:dyDescent="0.2">
      <c r="A433" s="123"/>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7"/>
      <c r="AR433" s="1"/>
      <c r="AS433" s="1"/>
      <c r="AT433" s="144"/>
      <c r="AU433" s="11"/>
      <c r="AV433" s="11"/>
      <c r="AW433" s="11"/>
      <c r="AX433" s="11"/>
      <c r="AY433" s="11"/>
      <c r="AZ433" s="11"/>
      <c r="BA433" s="11"/>
      <c r="BB433" s="11"/>
      <c r="BC433" s="11"/>
      <c r="BD433" s="11"/>
      <c r="BE433" s="11"/>
      <c r="BF433" s="11"/>
      <c r="BG433" s="11"/>
      <c r="BH433" s="11"/>
      <c r="BI433" s="11"/>
      <c r="BJ433" s="11"/>
      <c r="BK433" s="11"/>
      <c r="BL433" s="11"/>
      <c r="BM433" s="11"/>
    </row>
    <row r="434" spans="1:65" ht="51" customHeight="1" x14ac:dyDescent="0.2">
      <c r="A434" s="123"/>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7"/>
      <c r="AR434" s="1"/>
      <c r="AS434" s="1"/>
      <c r="AT434" s="144"/>
      <c r="AU434" s="11"/>
      <c r="AV434" s="11"/>
      <c r="AW434" s="11"/>
      <c r="AX434" s="11"/>
      <c r="AY434" s="11"/>
      <c r="AZ434" s="11"/>
      <c r="BA434" s="11"/>
      <c r="BB434" s="11"/>
      <c r="BC434" s="11"/>
      <c r="BD434" s="11"/>
      <c r="BE434" s="11"/>
      <c r="BF434" s="11"/>
      <c r="BG434" s="11"/>
      <c r="BH434" s="11"/>
      <c r="BI434" s="11"/>
      <c r="BJ434" s="11"/>
      <c r="BK434" s="11"/>
      <c r="BL434" s="11"/>
      <c r="BM434" s="11"/>
    </row>
    <row r="435" spans="1:65" ht="51" customHeight="1" x14ac:dyDescent="0.2">
      <c r="A435" s="123"/>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7"/>
      <c r="AR435" s="1"/>
      <c r="AS435" s="1"/>
      <c r="AT435" s="144"/>
      <c r="AU435" s="11"/>
      <c r="AV435" s="11"/>
      <c r="AW435" s="11"/>
      <c r="AX435" s="11"/>
      <c r="AY435" s="11"/>
      <c r="AZ435" s="11"/>
      <c r="BA435" s="11"/>
      <c r="BB435" s="11"/>
      <c r="BC435" s="11"/>
      <c r="BD435" s="11"/>
      <c r="BE435" s="11"/>
      <c r="BF435" s="11"/>
      <c r="BG435" s="11"/>
      <c r="BH435" s="11"/>
      <c r="BI435" s="11"/>
      <c r="BJ435" s="11"/>
      <c r="BK435" s="11"/>
      <c r="BL435" s="11"/>
      <c r="BM435" s="11"/>
    </row>
    <row r="436" spans="1:65" ht="51" customHeight="1" x14ac:dyDescent="0.2">
      <c r="A436" s="123"/>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7"/>
      <c r="AR436" s="1"/>
      <c r="AS436" s="1"/>
      <c r="AT436" s="144"/>
      <c r="AU436" s="11"/>
      <c r="AV436" s="11"/>
      <c r="AW436" s="11"/>
      <c r="AX436" s="11"/>
      <c r="AY436" s="11"/>
      <c r="AZ436" s="11"/>
      <c r="BA436" s="11"/>
      <c r="BB436" s="11"/>
      <c r="BC436" s="11"/>
      <c r="BD436" s="11"/>
      <c r="BE436" s="11"/>
      <c r="BF436" s="11"/>
      <c r="BG436" s="11"/>
      <c r="BH436" s="11"/>
      <c r="BI436" s="11"/>
      <c r="BJ436" s="11"/>
      <c r="BK436" s="11"/>
      <c r="BL436" s="11"/>
      <c r="BM436" s="11"/>
    </row>
    <row r="437" spans="1:65" ht="51" customHeight="1" x14ac:dyDescent="0.2">
      <c r="A437" s="123"/>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7"/>
      <c r="AR437" s="1"/>
      <c r="AS437" s="1"/>
      <c r="AT437" s="144"/>
      <c r="AU437" s="11"/>
      <c r="AV437" s="11"/>
      <c r="AW437" s="11"/>
      <c r="AX437" s="11"/>
      <c r="AY437" s="11"/>
      <c r="AZ437" s="11"/>
      <c r="BA437" s="11"/>
      <c r="BB437" s="11"/>
      <c r="BC437" s="11"/>
      <c r="BD437" s="11"/>
      <c r="BE437" s="11"/>
      <c r="BF437" s="11"/>
      <c r="BG437" s="11"/>
      <c r="BH437" s="11"/>
      <c r="BI437" s="11"/>
      <c r="BJ437" s="11"/>
      <c r="BK437" s="11"/>
      <c r="BL437" s="11"/>
      <c r="BM437" s="11"/>
    </row>
    <row r="438" spans="1:65" ht="51" customHeight="1" x14ac:dyDescent="0.2">
      <c r="A438" s="123"/>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7"/>
      <c r="AR438" s="1"/>
      <c r="AS438" s="1"/>
      <c r="AT438" s="144"/>
      <c r="AU438" s="11"/>
      <c r="AV438" s="11"/>
      <c r="AW438" s="11"/>
      <c r="AX438" s="11"/>
      <c r="AY438" s="11"/>
      <c r="AZ438" s="11"/>
      <c r="BA438" s="11"/>
      <c r="BB438" s="11"/>
      <c r="BC438" s="11"/>
      <c r="BD438" s="11"/>
      <c r="BE438" s="11"/>
      <c r="BF438" s="11"/>
      <c r="BG438" s="11"/>
      <c r="BH438" s="11"/>
      <c r="BI438" s="11"/>
      <c r="BJ438" s="11"/>
      <c r="BK438" s="11"/>
      <c r="BL438" s="11"/>
      <c r="BM438" s="11"/>
    </row>
    <row r="439" spans="1:65" ht="51" customHeight="1" x14ac:dyDescent="0.2">
      <c r="A439" s="123"/>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7"/>
      <c r="AR439" s="1"/>
      <c r="AS439" s="1"/>
      <c r="AT439" s="144"/>
      <c r="AU439" s="11"/>
      <c r="AV439" s="11"/>
      <c r="AW439" s="11"/>
      <c r="AX439" s="11"/>
      <c r="AY439" s="11"/>
      <c r="AZ439" s="11"/>
      <c r="BA439" s="11"/>
      <c r="BB439" s="11"/>
      <c r="BC439" s="11"/>
      <c r="BD439" s="11"/>
      <c r="BE439" s="11"/>
      <c r="BF439" s="11"/>
      <c r="BG439" s="11"/>
      <c r="BH439" s="11"/>
      <c r="BI439" s="11"/>
      <c r="BJ439" s="11"/>
      <c r="BK439" s="11"/>
      <c r="BL439" s="11"/>
      <c r="BM439" s="11"/>
    </row>
    <row r="440" spans="1:65" ht="51" customHeight="1" x14ac:dyDescent="0.2">
      <c r="A440" s="123"/>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7"/>
      <c r="AR440" s="1"/>
      <c r="AS440" s="1"/>
      <c r="AT440" s="144"/>
      <c r="AU440" s="11"/>
      <c r="AV440" s="11"/>
      <c r="AW440" s="11"/>
      <c r="AX440" s="11"/>
      <c r="AY440" s="11"/>
      <c r="AZ440" s="11"/>
      <c r="BA440" s="11"/>
      <c r="BB440" s="11"/>
      <c r="BC440" s="11"/>
      <c r="BD440" s="11"/>
      <c r="BE440" s="11"/>
      <c r="BF440" s="11"/>
      <c r="BG440" s="11"/>
      <c r="BH440" s="11"/>
      <c r="BI440" s="11"/>
      <c r="BJ440" s="11"/>
      <c r="BK440" s="11"/>
      <c r="BL440" s="11"/>
      <c r="BM440" s="11"/>
    </row>
    <row r="441" spans="1:65" ht="51" customHeight="1" x14ac:dyDescent="0.2">
      <c r="A441" s="123"/>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7"/>
      <c r="AR441" s="1"/>
      <c r="AS441" s="1"/>
      <c r="AT441" s="144"/>
      <c r="AU441" s="11"/>
      <c r="AV441" s="11"/>
      <c r="AW441" s="11"/>
      <c r="AX441" s="11"/>
      <c r="AY441" s="11"/>
      <c r="AZ441" s="11"/>
      <c r="BA441" s="11"/>
      <c r="BB441" s="11"/>
      <c r="BC441" s="11"/>
      <c r="BD441" s="11"/>
      <c r="BE441" s="11"/>
      <c r="BF441" s="11"/>
      <c r="BG441" s="11"/>
      <c r="BH441" s="11"/>
      <c r="BI441" s="11"/>
      <c r="BJ441" s="11"/>
      <c r="BK441" s="11"/>
      <c r="BL441" s="11"/>
      <c r="BM441" s="11"/>
    </row>
    <row r="442" spans="1:65" ht="51" customHeight="1" x14ac:dyDescent="0.2">
      <c r="A442" s="123"/>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7"/>
      <c r="AR442" s="1"/>
      <c r="AS442" s="1"/>
      <c r="AT442" s="144"/>
      <c r="AU442" s="11"/>
      <c r="AV442" s="11"/>
      <c r="AW442" s="11"/>
      <c r="AX442" s="11"/>
      <c r="AY442" s="11"/>
      <c r="AZ442" s="11"/>
      <c r="BA442" s="11"/>
      <c r="BB442" s="11"/>
      <c r="BC442" s="11"/>
      <c r="BD442" s="11"/>
      <c r="BE442" s="11"/>
      <c r="BF442" s="11"/>
      <c r="BG442" s="11"/>
      <c r="BH442" s="11"/>
      <c r="BI442" s="11"/>
      <c r="BJ442" s="11"/>
      <c r="BK442" s="11"/>
      <c r="BL442" s="11"/>
      <c r="BM442" s="11"/>
    </row>
    <row r="443" spans="1:65" ht="51" customHeight="1" x14ac:dyDescent="0.2">
      <c r="A443" s="123"/>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7"/>
      <c r="AR443" s="1"/>
      <c r="AS443" s="1"/>
      <c r="AT443" s="144"/>
      <c r="AU443" s="11"/>
      <c r="AV443" s="11"/>
      <c r="AW443" s="11"/>
      <c r="AX443" s="11"/>
      <c r="AY443" s="11"/>
      <c r="AZ443" s="11"/>
      <c r="BA443" s="11"/>
      <c r="BB443" s="11"/>
      <c r="BC443" s="11"/>
      <c r="BD443" s="11"/>
      <c r="BE443" s="11"/>
      <c r="BF443" s="11"/>
      <c r="BG443" s="11"/>
      <c r="BH443" s="11"/>
      <c r="BI443" s="11"/>
      <c r="BJ443" s="11"/>
      <c r="BK443" s="11"/>
      <c r="BL443" s="11"/>
      <c r="BM443" s="11"/>
    </row>
    <row r="444" spans="1:65" ht="51" customHeight="1" x14ac:dyDescent="0.2">
      <c r="A444" s="123"/>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7"/>
      <c r="AR444" s="1"/>
      <c r="AS444" s="1"/>
      <c r="AT444" s="144"/>
      <c r="AU444" s="11"/>
      <c r="AV444" s="11"/>
      <c r="AW444" s="11"/>
      <c r="AX444" s="11"/>
      <c r="AY444" s="11"/>
      <c r="AZ444" s="11"/>
      <c r="BA444" s="11"/>
      <c r="BB444" s="11"/>
      <c r="BC444" s="11"/>
      <c r="BD444" s="11"/>
      <c r="BE444" s="11"/>
      <c r="BF444" s="11"/>
      <c r="BG444" s="11"/>
      <c r="BH444" s="11"/>
      <c r="BI444" s="11"/>
      <c r="BJ444" s="11"/>
      <c r="BK444" s="11"/>
      <c r="BL444" s="11"/>
      <c r="BM444" s="11"/>
    </row>
    <row r="445" spans="1:65" ht="51" customHeight="1" x14ac:dyDescent="0.2">
      <c r="A445" s="123"/>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7"/>
      <c r="AR445" s="1"/>
      <c r="AS445" s="1"/>
      <c r="AT445" s="144"/>
      <c r="AU445" s="11"/>
      <c r="AV445" s="11"/>
      <c r="AW445" s="11"/>
      <c r="AX445" s="11"/>
      <c r="AY445" s="11"/>
      <c r="AZ445" s="11"/>
      <c r="BA445" s="11"/>
      <c r="BB445" s="11"/>
      <c r="BC445" s="11"/>
      <c r="BD445" s="11"/>
      <c r="BE445" s="11"/>
      <c r="BF445" s="11"/>
      <c r="BG445" s="11"/>
      <c r="BH445" s="11"/>
      <c r="BI445" s="11"/>
      <c r="BJ445" s="11"/>
      <c r="BK445" s="11"/>
      <c r="BL445" s="11"/>
      <c r="BM445" s="11"/>
    </row>
    <row r="446" spans="1:65" ht="51" customHeight="1" x14ac:dyDescent="0.2">
      <c r="A446" s="123"/>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7"/>
      <c r="AR446" s="1"/>
      <c r="AS446" s="1"/>
      <c r="AT446" s="144"/>
      <c r="AU446" s="11"/>
      <c r="AV446" s="11"/>
      <c r="AW446" s="11"/>
      <c r="AX446" s="11"/>
      <c r="AY446" s="11"/>
      <c r="AZ446" s="11"/>
      <c r="BA446" s="11"/>
      <c r="BB446" s="11"/>
      <c r="BC446" s="11"/>
      <c r="BD446" s="11"/>
      <c r="BE446" s="11"/>
      <c r="BF446" s="11"/>
      <c r="BG446" s="11"/>
      <c r="BH446" s="11"/>
      <c r="BI446" s="11"/>
      <c r="BJ446" s="11"/>
      <c r="BK446" s="11"/>
      <c r="BL446" s="11"/>
      <c r="BM446" s="11"/>
    </row>
    <row r="447" spans="1:65" ht="51" customHeight="1" x14ac:dyDescent="0.2">
      <c r="A447" s="123"/>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7"/>
      <c r="AR447" s="1"/>
      <c r="AS447" s="1"/>
      <c r="AT447" s="144"/>
      <c r="AU447" s="11"/>
      <c r="AV447" s="11"/>
      <c r="AW447" s="11"/>
      <c r="AX447" s="11"/>
      <c r="AY447" s="11"/>
      <c r="AZ447" s="11"/>
      <c r="BA447" s="11"/>
      <c r="BB447" s="11"/>
      <c r="BC447" s="11"/>
      <c r="BD447" s="11"/>
      <c r="BE447" s="11"/>
      <c r="BF447" s="11"/>
      <c r="BG447" s="11"/>
      <c r="BH447" s="11"/>
      <c r="BI447" s="11"/>
      <c r="BJ447" s="11"/>
      <c r="BK447" s="11"/>
      <c r="BL447" s="11"/>
      <c r="BM447" s="11"/>
    </row>
    <row r="448" spans="1:65" ht="51" customHeight="1" x14ac:dyDescent="0.2">
      <c r="A448" s="123"/>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7"/>
      <c r="AR448" s="1"/>
      <c r="AS448" s="1"/>
      <c r="AT448" s="144"/>
      <c r="AU448" s="11"/>
      <c r="AV448" s="11"/>
      <c r="AW448" s="11"/>
      <c r="AX448" s="11"/>
      <c r="AY448" s="11"/>
      <c r="AZ448" s="11"/>
      <c r="BA448" s="11"/>
      <c r="BB448" s="11"/>
      <c r="BC448" s="11"/>
      <c r="BD448" s="11"/>
      <c r="BE448" s="11"/>
      <c r="BF448" s="11"/>
      <c r="BG448" s="11"/>
      <c r="BH448" s="11"/>
      <c r="BI448" s="11"/>
      <c r="BJ448" s="11"/>
      <c r="BK448" s="11"/>
      <c r="BL448" s="11"/>
      <c r="BM448" s="11"/>
    </row>
    <row r="449" spans="1:65" ht="51" customHeight="1" x14ac:dyDescent="0.2">
      <c r="A449" s="123"/>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7"/>
      <c r="AR449" s="1"/>
      <c r="AS449" s="1"/>
      <c r="AT449" s="144"/>
      <c r="AU449" s="11"/>
      <c r="AV449" s="11"/>
      <c r="AW449" s="11"/>
      <c r="AX449" s="11"/>
      <c r="AY449" s="11"/>
      <c r="AZ449" s="11"/>
      <c r="BA449" s="11"/>
      <c r="BB449" s="11"/>
      <c r="BC449" s="11"/>
      <c r="BD449" s="11"/>
      <c r="BE449" s="11"/>
      <c r="BF449" s="11"/>
      <c r="BG449" s="11"/>
      <c r="BH449" s="11"/>
      <c r="BI449" s="11"/>
      <c r="BJ449" s="11"/>
      <c r="BK449" s="11"/>
      <c r="BL449" s="11"/>
      <c r="BM449" s="11"/>
    </row>
    <row r="450" spans="1:65" ht="51" customHeight="1" x14ac:dyDescent="0.2">
      <c r="A450" s="123"/>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7"/>
      <c r="AR450" s="1"/>
      <c r="AS450" s="1"/>
      <c r="AT450" s="144"/>
      <c r="AU450" s="11"/>
      <c r="AV450" s="11"/>
      <c r="AW450" s="11"/>
      <c r="AX450" s="11"/>
      <c r="AY450" s="11"/>
      <c r="AZ450" s="11"/>
      <c r="BA450" s="11"/>
      <c r="BB450" s="11"/>
      <c r="BC450" s="11"/>
      <c r="BD450" s="11"/>
      <c r="BE450" s="11"/>
      <c r="BF450" s="11"/>
      <c r="BG450" s="11"/>
      <c r="BH450" s="11"/>
      <c r="BI450" s="11"/>
      <c r="BJ450" s="11"/>
      <c r="BK450" s="11"/>
      <c r="BL450" s="11"/>
      <c r="BM450" s="11"/>
    </row>
    <row r="451" spans="1:65" ht="51" customHeight="1" x14ac:dyDescent="0.2">
      <c r="A451" s="123"/>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7"/>
      <c r="AR451" s="1"/>
      <c r="AS451" s="1"/>
      <c r="AT451" s="144"/>
      <c r="AU451" s="11"/>
      <c r="AV451" s="11"/>
      <c r="AW451" s="11"/>
      <c r="AX451" s="11"/>
      <c r="AY451" s="11"/>
      <c r="AZ451" s="11"/>
      <c r="BA451" s="11"/>
      <c r="BB451" s="11"/>
      <c r="BC451" s="11"/>
      <c r="BD451" s="11"/>
      <c r="BE451" s="11"/>
      <c r="BF451" s="11"/>
      <c r="BG451" s="11"/>
      <c r="BH451" s="11"/>
      <c r="BI451" s="11"/>
      <c r="BJ451" s="11"/>
      <c r="BK451" s="11"/>
      <c r="BL451" s="11"/>
      <c r="BM451" s="11"/>
    </row>
    <row r="452" spans="1:65" ht="51" customHeight="1" x14ac:dyDescent="0.2">
      <c r="A452" s="123"/>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7"/>
      <c r="AR452" s="1"/>
      <c r="AS452" s="1"/>
      <c r="AT452" s="144"/>
      <c r="AU452" s="11"/>
      <c r="AV452" s="11"/>
      <c r="AW452" s="11"/>
      <c r="AX452" s="11"/>
      <c r="AY452" s="11"/>
      <c r="AZ452" s="11"/>
      <c r="BA452" s="11"/>
      <c r="BB452" s="11"/>
      <c r="BC452" s="11"/>
      <c r="BD452" s="11"/>
      <c r="BE452" s="11"/>
      <c r="BF452" s="11"/>
      <c r="BG452" s="11"/>
      <c r="BH452" s="11"/>
      <c r="BI452" s="11"/>
      <c r="BJ452" s="11"/>
      <c r="BK452" s="11"/>
      <c r="BL452" s="11"/>
      <c r="BM452" s="11"/>
    </row>
    <row r="453" spans="1:65" ht="51" customHeight="1" x14ac:dyDescent="0.2">
      <c r="A453" s="123"/>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7"/>
      <c r="AR453" s="1"/>
      <c r="AS453" s="1"/>
      <c r="AT453" s="144"/>
      <c r="AU453" s="11"/>
      <c r="AV453" s="11"/>
      <c r="AW453" s="11"/>
      <c r="AX453" s="11"/>
      <c r="AY453" s="11"/>
      <c r="AZ453" s="11"/>
      <c r="BA453" s="11"/>
      <c r="BB453" s="11"/>
      <c r="BC453" s="11"/>
      <c r="BD453" s="11"/>
      <c r="BE453" s="11"/>
      <c r="BF453" s="11"/>
      <c r="BG453" s="11"/>
      <c r="BH453" s="11"/>
      <c r="BI453" s="11"/>
      <c r="BJ453" s="11"/>
      <c r="BK453" s="11"/>
      <c r="BL453" s="11"/>
      <c r="BM453" s="11"/>
    </row>
    <row r="454" spans="1:65" ht="51" customHeight="1" x14ac:dyDescent="0.2">
      <c r="A454" s="123"/>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7"/>
      <c r="AR454" s="1"/>
      <c r="AS454" s="1"/>
      <c r="AT454" s="144"/>
      <c r="AU454" s="11"/>
      <c r="AV454" s="11"/>
      <c r="AW454" s="11"/>
      <c r="AX454" s="11"/>
      <c r="AY454" s="11"/>
      <c r="AZ454" s="11"/>
      <c r="BA454" s="11"/>
      <c r="BB454" s="11"/>
      <c r="BC454" s="11"/>
      <c r="BD454" s="11"/>
      <c r="BE454" s="11"/>
      <c r="BF454" s="11"/>
      <c r="BG454" s="11"/>
      <c r="BH454" s="11"/>
      <c r="BI454" s="11"/>
      <c r="BJ454" s="11"/>
      <c r="BK454" s="11"/>
      <c r="BL454" s="11"/>
      <c r="BM454" s="11"/>
    </row>
    <row r="455" spans="1:65" ht="51" customHeight="1" x14ac:dyDescent="0.2">
      <c r="A455" s="123"/>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7"/>
      <c r="AR455" s="1"/>
      <c r="AS455" s="1"/>
      <c r="AT455" s="144"/>
      <c r="AU455" s="11"/>
      <c r="AV455" s="11"/>
      <c r="AW455" s="11"/>
      <c r="AX455" s="11"/>
      <c r="AY455" s="11"/>
      <c r="AZ455" s="11"/>
      <c r="BA455" s="11"/>
      <c r="BB455" s="11"/>
      <c r="BC455" s="11"/>
      <c r="BD455" s="11"/>
      <c r="BE455" s="11"/>
      <c r="BF455" s="11"/>
      <c r="BG455" s="11"/>
      <c r="BH455" s="11"/>
      <c r="BI455" s="11"/>
      <c r="BJ455" s="11"/>
      <c r="BK455" s="11"/>
      <c r="BL455" s="11"/>
      <c r="BM455" s="11"/>
    </row>
    <row r="456" spans="1:65" ht="51" customHeight="1" x14ac:dyDescent="0.2">
      <c r="A456" s="123"/>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7"/>
      <c r="AR456" s="1"/>
      <c r="AS456" s="1"/>
      <c r="AT456" s="144"/>
      <c r="AU456" s="11"/>
      <c r="AV456" s="11"/>
      <c r="AW456" s="11"/>
      <c r="AX456" s="11"/>
      <c r="AY456" s="11"/>
      <c r="AZ456" s="11"/>
      <c r="BA456" s="11"/>
      <c r="BB456" s="11"/>
      <c r="BC456" s="11"/>
      <c r="BD456" s="11"/>
      <c r="BE456" s="11"/>
      <c r="BF456" s="11"/>
      <c r="BG456" s="11"/>
      <c r="BH456" s="11"/>
      <c r="BI456" s="11"/>
      <c r="BJ456" s="11"/>
      <c r="BK456" s="11"/>
      <c r="BL456" s="11"/>
      <c r="BM456" s="11"/>
    </row>
    <row r="457" spans="1:65" ht="51" customHeight="1" x14ac:dyDescent="0.2">
      <c r="A457" s="123"/>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7"/>
      <c r="AR457" s="1"/>
      <c r="AS457" s="1"/>
      <c r="AT457" s="144"/>
      <c r="AU457" s="11"/>
      <c r="AV457" s="11"/>
      <c r="AW457" s="11"/>
      <c r="AX457" s="11"/>
      <c r="AY457" s="11"/>
      <c r="AZ457" s="11"/>
      <c r="BA457" s="11"/>
      <c r="BB457" s="11"/>
      <c r="BC457" s="11"/>
      <c r="BD457" s="11"/>
      <c r="BE457" s="11"/>
      <c r="BF457" s="11"/>
      <c r="BG457" s="11"/>
      <c r="BH457" s="11"/>
      <c r="BI457" s="11"/>
      <c r="BJ457" s="11"/>
      <c r="BK457" s="11"/>
      <c r="BL457" s="11"/>
      <c r="BM457" s="11"/>
    </row>
    <row r="458" spans="1:65" ht="51" customHeight="1" x14ac:dyDescent="0.2">
      <c r="A458" s="123"/>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7"/>
      <c r="AR458" s="1"/>
      <c r="AS458" s="1"/>
      <c r="AT458" s="144"/>
      <c r="AU458" s="11"/>
      <c r="AV458" s="11"/>
      <c r="AW458" s="11"/>
      <c r="AX458" s="11"/>
      <c r="AY458" s="11"/>
      <c r="AZ458" s="11"/>
      <c r="BA458" s="11"/>
      <c r="BB458" s="11"/>
      <c r="BC458" s="11"/>
      <c r="BD458" s="11"/>
      <c r="BE458" s="11"/>
      <c r="BF458" s="11"/>
      <c r="BG458" s="11"/>
      <c r="BH458" s="11"/>
      <c r="BI458" s="11"/>
      <c r="BJ458" s="11"/>
      <c r="BK458" s="11"/>
      <c r="BL458" s="11"/>
      <c r="BM458" s="11"/>
    </row>
    <row r="459" spans="1:65" ht="51" customHeight="1" x14ac:dyDescent="0.2">
      <c r="A459" s="123"/>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7"/>
      <c r="AR459" s="1"/>
      <c r="AS459" s="1"/>
      <c r="AT459" s="144"/>
      <c r="AU459" s="11"/>
      <c r="AV459" s="11"/>
      <c r="AW459" s="11"/>
      <c r="AX459" s="11"/>
      <c r="AY459" s="11"/>
      <c r="AZ459" s="11"/>
      <c r="BA459" s="11"/>
      <c r="BB459" s="11"/>
      <c r="BC459" s="11"/>
      <c r="BD459" s="11"/>
      <c r="BE459" s="11"/>
      <c r="BF459" s="11"/>
      <c r="BG459" s="11"/>
      <c r="BH459" s="11"/>
      <c r="BI459" s="11"/>
      <c r="BJ459" s="11"/>
      <c r="BK459" s="11"/>
      <c r="BL459" s="11"/>
      <c r="BM459" s="11"/>
    </row>
    <row r="460" spans="1:65" ht="51" customHeight="1" x14ac:dyDescent="0.2">
      <c r="A460" s="123"/>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7"/>
      <c r="AR460" s="1"/>
      <c r="AS460" s="1"/>
      <c r="AT460" s="144"/>
      <c r="AU460" s="11"/>
      <c r="AV460" s="11"/>
      <c r="AW460" s="11"/>
      <c r="AX460" s="11"/>
      <c r="AY460" s="11"/>
      <c r="AZ460" s="11"/>
      <c r="BA460" s="11"/>
      <c r="BB460" s="11"/>
      <c r="BC460" s="11"/>
      <c r="BD460" s="11"/>
      <c r="BE460" s="11"/>
      <c r="BF460" s="11"/>
      <c r="BG460" s="11"/>
      <c r="BH460" s="11"/>
      <c r="BI460" s="11"/>
      <c r="BJ460" s="11"/>
      <c r="BK460" s="11"/>
      <c r="BL460" s="11"/>
      <c r="BM460" s="11"/>
    </row>
    <row r="461" spans="1:65" ht="51" customHeight="1" x14ac:dyDescent="0.2">
      <c r="A461" s="123"/>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7"/>
      <c r="AR461" s="1"/>
      <c r="AS461" s="1"/>
      <c r="AT461" s="144"/>
      <c r="AU461" s="11"/>
      <c r="AV461" s="11"/>
      <c r="AW461" s="11"/>
      <c r="AX461" s="11"/>
      <c r="AY461" s="11"/>
      <c r="AZ461" s="11"/>
      <c r="BA461" s="11"/>
      <c r="BB461" s="11"/>
      <c r="BC461" s="11"/>
      <c r="BD461" s="11"/>
      <c r="BE461" s="11"/>
      <c r="BF461" s="11"/>
      <c r="BG461" s="11"/>
      <c r="BH461" s="11"/>
      <c r="BI461" s="11"/>
      <c r="BJ461" s="11"/>
      <c r="BK461" s="11"/>
      <c r="BL461" s="11"/>
      <c r="BM461" s="11"/>
    </row>
    <row r="462" spans="1:65" ht="51" customHeight="1" x14ac:dyDescent="0.2">
      <c r="A462" s="123"/>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7"/>
      <c r="AR462" s="1"/>
      <c r="AS462" s="1"/>
      <c r="AT462" s="144"/>
      <c r="AU462" s="11"/>
      <c r="AV462" s="11"/>
      <c r="AW462" s="11"/>
      <c r="AX462" s="11"/>
      <c r="AY462" s="11"/>
      <c r="AZ462" s="11"/>
      <c r="BA462" s="11"/>
      <c r="BB462" s="11"/>
      <c r="BC462" s="11"/>
      <c r="BD462" s="11"/>
      <c r="BE462" s="11"/>
      <c r="BF462" s="11"/>
      <c r="BG462" s="11"/>
      <c r="BH462" s="11"/>
      <c r="BI462" s="11"/>
      <c r="BJ462" s="11"/>
      <c r="BK462" s="11"/>
      <c r="BL462" s="11"/>
      <c r="BM462" s="11"/>
    </row>
    <row r="463" spans="1:65" ht="51" customHeight="1" x14ac:dyDescent="0.2">
      <c r="A463" s="123"/>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7"/>
      <c r="AR463" s="1"/>
      <c r="AS463" s="1"/>
      <c r="AT463" s="144"/>
      <c r="AU463" s="11"/>
      <c r="AV463" s="11"/>
      <c r="AW463" s="11"/>
      <c r="AX463" s="11"/>
      <c r="AY463" s="11"/>
      <c r="AZ463" s="11"/>
      <c r="BA463" s="11"/>
      <c r="BB463" s="11"/>
      <c r="BC463" s="11"/>
      <c r="BD463" s="11"/>
      <c r="BE463" s="11"/>
      <c r="BF463" s="11"/>
      <c r="BG463" s="11"/>
      <c r="BH463" s="11"/>
      <c r="BI463" s="11"/>
      <c r="BJ463" s="11"/>
      <c r="BK463" s="11"/>
      <c r="BL463" s="11"/>
      <c r="BM463" s="11"/>
    </row>
    <row r="464" spans="1:65" ht="51" customHeight="1" x14ac:dyDescent="0.2">
      <c r="A464" s="123"/>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7"/>
      <c r="AR464" s="1"/>
      <c r="AS464" s="1"/>
      <c r="AT464" s="144"/>
      <c r="AU464" s="11"/>
      <c r="AV464" s="11"/>
      <c r="AW464" s="11"/>
      <c r="AX464" s="11"/>
      <c r="AY464" s="11"/>
      <c r="AZ464" s="11"/>
      <c r="BA464" s="11"/>
      <c r="BB464" s="11"/>
      <c r="BC464" s="11"/>
      <c r="BD464" s="11"/>
      <c r="BE464" s="11"/>
      <c r="BF464" s="11"/>
      <c r="BG464" s="11"/>
      <c r="BH464" s="11"/>
      <c r="BI464" s="11"/>
      <c r="BJ464" s="11"/>
      <c r="BK464" s="11"/>
      <c r="BL464" s="11"/>
      <c r="BM464" s="11"/>
    </row>
    <row r="465" spans="1:65" ht="51" customHeight="1" x14ac:dyDescent="0.2">
      <c r="A465" s="123"/>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7"/>
      <c r="AR465" s="1"/>
      <c r="AS465" s="1"/>
      <c r="AT465" s="144"/>
      <c r="AU465" s="11"/>
      <c r="AV465" s="11"/>
      <c r="AW465" s="11"/>
      <c r="AX465" s="11"/>
      <c r="AY465" s="11"/>
      <c r="AZ465" s="11"/>
      <c r="BA465" s="11"/>
      <c r="BB465" s="11"/>
      <c r="BC465" s="11"/>
      <c r="BD465" s="11"/>
      <c r="BE465" s="11"/>
      <c r="BF465" s="11"/>
      <c r="BG465" s="11"/>
      <c r="BH465" s="11"/>
      <c r="BI465" s="11"/>
      <c r="BJ465" s="11"/>
      <c r="BK465" s="11"/>
      <c r="BL465" s="11"/>
      <c r="BM465" s="11"/>
    </row>
    <row r="466" spans="1:65" ht="51" customHeight="1" x14ac:dyDescent="0.2">
      <c r="A466" s="123"/>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7"/>
      <c r="AR466" s="1"/>
      <c r="AS466" s="1"/>
      <c r="AT466" s="144"/>
      <c r="AU466" s="11"/>
      <c r="AV466" s="11"/>
      <c r="AW466" s="11"/>
      <c r="AX466" s="11"/>
      <c r="AY466" s="11"/>
      <c r="AZ466" s="11"/>
      <c r="BA466" s="11"/>
      <c r="BB466" s="11"/>
      <c r="BC466" s="11"/>
      <c r="BD466" s="11"/>
      <c r="BE466" s="11"/>
      <c r="BF466" s="11"/>
      <c r="BG466" s="11"/>
      <c r="BH466" s="11"/>
      <c r="BI466" s="11"/>
      <c r="BJ466" s="11"/>
      <c r="BK466" s="11"/>
      <c r="BL466" s="11"/>
      <c r="BM466" s="11"/>
    </row>
    <row r="467" spans="1:65" ht="51" customHeight="1" x14ac:dyDescent="0.2">
      <c r="A467" s="123"/>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7"/>
      <c r="AR467" s="1"/>
      <c r="AS467" s="1"/>
      <c r="AT467" s="144"/>
      <c r="AU467" s="11"/>
      <c r="AV467" s="11"/>
      <c r="AW467" s="11"/>
      <c r="AX467" s="11"/>
      <c r="AY467" s="11"/>
      <c r="AZ467" s="11"/>
      <c r="BA467" s="11"/>
      <c r="BB467" s="11"/>
      <c r="BC467" s="11"/>
      <c r="BD467" s="11"/>
      <c r="BE467" s="11"/>
      <c r="BF467" s="11"/>
      <c r="BG467" s="11"/>
      <c r="BH467" s="11"/>
      <c r="BI467" s="11"/>
      <c r="BJ467" s="11"/>
      <c r="BK467" s="11"/>
      <c r="BL467" s="11"/>
      <c r="BM467" s="11"/>
    </row>
    <row r="468" spans="1:65" ht="51" customHeight="1" x14ac:dyDescent="0.2">
      <c r="A468" s="123"/>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7"/>
      <c r="AR468" s="1"/>
      <c r="AS468" s="1"/>
      <c r="AT468" s="144"/>
      <c r="AU468" s="11"/>
      <c r="AV468" s="11"/>
      <c r="AW468" s="11"/>
      <c r="AX468" s="11"/>
      <c r="AY468" s="11"/>
      <c r="AZ468" s="11"/>
      <c r="BA468" s="11"/>
      <c r="BB468" s="11"/>
      <c r="BC468" s="11"/>
      <c r="BD468" s="11"/>
      <c r="BE468" s="11"/>
      <c r="BF468" s="11"/>
      <c r="BG468" s="11"/>
      <c r="BH468" s="11"/>
      <c r="BI468" s="11"/>
      <c r="BJ468" s="11"/>
      <c r="BK468" s="11"/>
      <c r="BL468" s="11"/>
      <c r="BM468" s="11"/>
    </row>
    <row r="469" spans="1:65" ht="51" customHeight="1" x14ac:dyDescent="0.2">
      <c r="A469" s="123"/>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7"/>
      <c r="AR469" s="1"/>
      <c r="AS469" s="1"/>
      <c r="AT469" s="144"/>
      <c r="AU469" s="11"/>
      <c r="AV469" s="11"/>
      <c r="AW469" s="11"/>
      <c r="AX469" s="11"/>
      <c r="AY469" s="11"/>
      <c r="AZ469" s="11"/>
      <c r="BA469" s="11"/>
      <c r="BB469" s="11"/>
      <c r="BC469" s="11"/>
      <c r="BD469" s="11"/>
      <c r="BE469" s="11"/>
      <c r="BF469" s="11"/>
      <c r="BG469" s="11"/>
      <c r="BH469" s="11"/>
      <c r="BI469" s="11"/>
      <c r="BJ469" s="11"/>
      <c r="BK469" s="11"/>
      <c r="BL469" s="11"/>
      <c r="BM469" s="11"/>
    </row>
    <row r="470" spans="1:65" ht="51" customHeight="1" x14ac:dyDescent="0.2">
      <c r="A470" s="123"/>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7"/>
      <c r="AR470" s="1"/>
      <c r="AS470" s="1"/>
      <c r="AT470" s="144"/>
      <c r="AU470" s="11"/>
      <c r="AV470" s="11"/>
      <c r="AW470" s="11"/>
      <c r="AX470" s="11"/>
      <c r="AY470" s="11"/>
      <c r="AZ470" s="11"/>
      <c r="BA470" s="11"/>
      <c r="BB470" s="11"/>
      <c r="BC470" s="11"/>
      <c r="BD470" s="11"/>
      <c r="BE470" s="11"/>
      <c r="BF470" s="11"/>
      <c r="BG470" s="11"/>
      <c r="BH470" s="11"/>
      <c r="BI470" s="11"/>
      <c r="BJ470" s="11"/>
      <c r="BK470" s="11"/>
      <c r="BL470" s="11"/>
      <c r="BM470" s="11"/>
    </row>
    <row r="471" spans="1:65" ht="51" customHeight="1" x14ac:dyDescent="0.2">
      <c r="A471" s="123"/>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7"/>
      <c r="AR471" s="1"/>
      <c r="AS471" s="1"/>
      <c r="AT471" s="144"/>
      <c r="AU471" s="11"/>
      <c r="AV471" s="11"/>
      <c r="AW471" s="11"/>
      <c r="AX471" s="11"/>
      <c r="AY471" s="11"/>
      <c r="AZ471" s="11"/>
      <c r="BA471" s="11"/>
      <c r="BB471" s="11"/>
      <c r="BC471" s="11"/>
      <c r="BD471" s="11"/>
      <c r="BE471" s="11"/>
      <c r="BF471" s="11"/>
      <c r="BG471" s="11"/>
      <c r="BH471" s="11"/>
      <c r="BI471" s="11"/>
      <c r="BJ471" s="11"/>
      <c r="BK471" s="11"/>
      <c r="BL471" s="11"/>
      <c r="BM471" s="11"/>
    </row>
    <row r="472" spans="1:65" ht="51" customHeight="1" x14ac:dyDescent="0.2">
      <c r="A472" s="123"/>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7"/>
      <c r="AR472" s="1"/>
      <c r="AS472" s="1"/>
      <c r="AT472" s="144"/>
      <c r="AU472" s="11"/>
      <c r="AV472" s="11"/>
      <c r="AW472" s="11"/>
      <c r="AX472" s="11"/>
      <c r="AY472" s="11"/>
      <c r="AZ472" s="11"/>
      <c r="BA472" s="11"/>
      <c r="BB472" s="11"/>
      <c r="BC472" s="11"/>
      <c r="BD472" s="11"/>
      <c r="BE472" s="11"/>
      <c r="BF472" s="11"/>
      <c r="BG472" s="11"/>
      <c r="BH472" s="11"/>
      <c r="BI472" s="11"/>
      <c r="BJ472" s="11"/>
      <c r="BK472" s="11"/>
      <c r="BL472" s="11"/>
      <c r="BM472" s="11"/>
    </row>
    <row r="473" spans="1:65" ht="51" customHeight="1" x14ac:dyDescent="0.2">
      <c r="A473" s="123"/>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7"/>
      <c r="AR473" s="1"/>
      <c r="AS473" s="1"/>
      <c r="AT473" s="144"/>
      <c r="AU473" s="11"/>
      <c r="AV473" s="11"/>
      <c r="AW473" s="11"/>
      <c r="AX473" s="11"/>
      <c r="AY473" s="11"/>
      <c r="AZ473" s="11"/>
      <c r="BA473" s="11"/>
      <c r="BB473" s="11"/>
      <c r="BC473" s="11"/>
      <c r="BD473" s="11"/>
      <c r="BE473" s="11"/>
      <c r="BF473" s="11"/>
      <c r="BG473" s="11"/>
      <c r="BH473" s="11"/>
      <c r="BI473" s="11"/>
      <c r="BJ473" s="11"/>
      <c r="BK473" s="11"/>
      <c r="BL473" s="11"/>
      <c r="BM473" s="11"/>
    </row>
    <row r="474" spans="1:65" ht="51" customHeight="1" x14ac:dyDescent="0.2">
      <c r="A474" s="123"/>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7"/>
      <c r="AR474" s="1"/>
      <c r="AS474" s="1"/>
      <c r="AT474" s="144"/>
      <c r="AU474" s="11"/>
      <c r="AV474" s="11"/>
      <c r="AW474" s="11"/>
      <c r="AX474" s="11"/>
      <c r="AY474" s="11"/>
      <c r="AZ474" s="11"/>
      <c r="BA474" s="11"/>
      <c r="BB474" s="11"/>
      <c r="BC474" s="11"/>
      <c r="BD474" s="11"/>
      <c r="BE474" s="11"/>
      <c r="BF474" s="11"/>
      <c r="BG474" s="11"/>
      <c r="BH474" s="11"/>
      <c r="BI474" s="11"/>
      <c r="BJ474" s="11"/>
      <c r="BK474" s="11"/>
      <c r="BL474" s="11"/>
      <c r="BM474" s="11"/>
    </row>
    <row r="475" spans="1:65" ht="51" customHeight="1" x14ac:dyDescent="0.2">
      <c r="A475" s="123"/>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7"/>
      <c r="AR475" s="1"/>
      <c r="AS475" s="1"/>
      <c r="AT475" s="144"/>
      <c r="AU475" s="11"/>
      <c r="AV475" s="11"/>
      <c r="AW475" s="11"/>
      <c r="AX475" s="11"/>
      <c r="AY475" s="11"/>
      <c r="AZ475" s="11"/>
      <c r="BA475" s="11"/>
      <c r="BB475" s="11"/>
      <c r="BC475" s="11"/>
      <c r="BD475" s="11"/>
      <c r="BE475" s="11"/>
      <c r="BF475" s="11"/>
      <c r="BG475" s="11"/>
      <c r="BH475" s="11"/>
      <c r="BI475" s="11"/>
      <c r="BJ475" s="11"/>
      <c r="BK475" s="11"/>
      <c r="BL475" s="11"/>
      <c r="BM475" s="11"/>
    </row>
    <row r="476" spans="1:65" ht="51" customHeight="1" x14ac:dyDescent="0.2">
      <c r="A476" s="123"/>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7"/>
      <c r="AR476" s="1"/>
      <c r="AS476" s="1"/>
      <c r="AT476" s="144"/>
      <c r="AU476" s="11"/>
      <c r="AV476" s="11"/>
      <c r="AW476" s="11"/>
      <c r="AX476" s="11"/>
      <c r="AY476" s="11"/>
      <c r="AZ476" s="11"/>
      <c r="BA476" s="11"/>
      <c r="BB476" s="11"/>
      <c r="BC476" s="11"/>
      <c r="BD476" s="11"/>
      <c r="BE476" s="11"/>
      <c r="BF476" s="11"/>
      <c r="BG476" s="11"/>
      <c r="BH476" s="11"/>
      <c r="BI476" s="11"/>
      <c r="BJ476" s="11"/>
      <c r="BK476" s="11"/>
      <c r="BL476" s="11"/>
      <c r="BM476" s="11"/>
    </row>
    <row r="477" spans="1:65" ht="51" customHeight="1" x14ac:dyDescent="0.2">
      <c r="A477" s="123"/>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7"/>
      <c r="AR477" s="1"/>
      <c r="AS477" s="1"/>
      <c r="AT477" s="144"/>
      <c r="AU477" s="11"/>
      <c r="AV477" s="11"/>
      <c r="AW477" s="11"/>
      <c r="AX477" s="11"/>
      <c r="AY477" s="11"/>
      <c r="AZ477" s="11"/>
      <c r="BA477" s="11"/>
      <c r="BB477" s="11"/>
      <c r="BC477" s="11"/>
      <c r="BD477" s="11"/>
      <c r="BE477" s="11"/>
      <c r="BF477" s="11"/>
      <c r="BG477" s="11"/>
      <c r="BH477" s="11"/>
      <c r="BI477" s="11"/>
      <c r="BJ477" s="11"/>
      <c r="BK477" s="11"/>
      <c r="BL477" s="11"/>
      <c r="BM477" s="11"/>
    </row>
    <row r="478" spans="1:65" ht="51" customHeight="1" x14ac:dyDescent="0.2">
      <c r="A478" s="123"/>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7"/>
      <c r="AR478" s="1"/>
      <c r="AS478" s="1"/>
      <c r="AT478" s="144"/>
      <c r="AU478" s="11"/>
      <c r="AV478" s="11"/>
      <c r="AW478" s="11"/>
      <c r="AX478" s="11"/>
      <c r="AY478" s="11"/>
      <c r="AZ478" s="11"/>
      <c r="BA478" s="11"/>
      <c r="BB478" s="11"/>
      <c r="BC478" s="11"/>
      <c r="BD478" s="11"/>
      <c r="BE478" s="11"/>
      <c r="BF478" s="11"/>
      <c r="BG478" s="11"/>
      <c r="BH478" s="11"/>
      <c r="BI478" s="11"/>
      <c r="BJ478" s="11"/>
      <c r="BK478" s="11"/>
      <c r="BL478" s="11"/>
      <c r="BM478" s="11"/>
    </row>
    <row r="479" spans="1:65" ht="51" customHeight="1" x14ac:dyDescent="0.2">
      <c r="A479" s="123"/>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7"/>
      <c r="AR479" s="1"/>
      <c r="AS479" s="1"/>
      <c r="AT479" s="144"/>
      <c r="AU479" s="11"/>
      <c r="AV479" s="11"/>
      <c r="AW479" s="11"/>
      <c r="AX479" s="11"/>
      <c r="AY479" s="11"/>
      <c r="AZ479" s="11"/>
      <c r="BA479" s="11"/>
      <c r="BB479" s="11"/>
      <c r="BC479" s="11"/>
      <c r="BD479" s="11"/>
      <c r="BE479" s="11"/>
      <c r="BF479" s="11"/>
      <c r="BG479" s="11"/>
      <c r="BH479" s="11"/>
      <c r="BI479" s="11"/>
      <c r="BJ479" s="11"/>
      <c r="BK479" s="11"/>
      <c r="BL479" s="11"/>
      <c r="BM479" s="11"/>
    </row>
    <row r="480" spans="1:65" ht="51" customHeight="1" x14ac:dyDescent="0.2">
      <c r="A480" s="123"/>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7"/>
      <c r="AR480" s="1"/>
      <c r="AS480" s="1"/>
      <c r="AT480" s="144"/>
      <c r="AU480" s="11"/>
      <c r="AV480" s="11"/>
      <c r="AW480" s="11"/>
      <c r="AX480" s="11"/>
      <c r="AY480" s="11"/>
      <c r="AZ480" s="11"/>
      <c r="BA480" s="11"/>
      <c r="BB480" s="11"/>
      <c r="BC480" s="11"/>
      <c r="BD480" s="11"/>
      <c r="BE480" s="11"/>
      <c r="BF480" s="11"/>
      <c r="BG480" s="11"/>
      <c r="BH480" s="11"/>
      <c r="BI480" s="11"/>
      <c r="BJ480" s="11"/>
      <c r="BK480" s="11"/>
      <c r="BL480" s="11"/>
      <c r="BM480" s="11"/>
    </row>
    <row r="481" spans="1:65" ht="51" customHeight="1" x14ac:dyDescent="0.2">
      <c r="A481" s="123"/>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7"/>
      <c r="AR481" s="1"/>
      <c r="AS481" s="1"/>
      <c r="AT481" s="144"/>
      <c r="AU481" s="11"/>
      <c r="AV481" s="11"/>
      <c r="AW481" s="11"/>
      <c r="AX481" s="11"/>
      <c r="AY481" s="11"/>
      <c r="AZ481" s="11"/>
      <c r="BA481" s="11"/>
      <c r="BB481" s="11"/>
      <c r="BC481" s="11"/>
      <c r="BD481" s="11"/>
      <c r="BE481" s="11"/>
      <c r="BF481" s="11"/>
      <c r="BG481" s="11"/>
      <c r="BH481" s="11"/>
      <c r="BI481" s="11"/>
      <c r="BJ481" s="11"/>
      <c r="BK481" s="11"/>
      <c r="BL481" s="11"/>
      <c r="BM481" s="11"/>
    </row>
    <row r="482" spans="1:65" ht="51" customHeight="1" x14ac:dyDescent="0.2">
      <c r="A482" s="123"/>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7"/>
      <c r="AR482" s="1"/>
      <c r="AS482" s="1"/>
      <c r="AT482" s="144"/>
      <c r="AU482" s="11"/>
      <c r="AV482" s="11"/>
      <c r="AW482" s="11"/>
      <c r="AX482" s="11"/>
      <c r="AY482" s="11"/>
      <c r="AZ482" s="11"/>
      <c r="BA482" s="11"/>
      <c r="BB482" s="11"/>
      <c r="BC482" s="11"/>
      <c r="BD482" s="11"/>
      <c r="BE482" s="11"/>
      <c r="BF482" s="11"/>
      <c r="BG482" s="11"/>
      <c r="BH482" s="11"/>
      <c r="BI482" s="11"/>
      <c r="BJ482" s="11"/>
      <c r="BK482" s="11"/>
      <c r="BL482" s="11"/>
      <c r="BM482" s="11"/>
    </row>
    <row r="483" spans="1:65" ht="51" customHeight="1" x14ac:dyDescent="0.2">
      <c r="A483" s="123"/>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7"/>
      <c r="AR483" s="1"/>
      <c r="AS483" s="1"/>
      <c r="AT483" s="144"/>
      <c r="AU483" s="11"/>
      <c r="AV483" s="11"/>
      <c r="AW483" s="11"/>
      <c r="AX483" s="11"/>
      <c r="AY483" s="11"/>
      <c r="AZ483" s="11"/>
      <c r="BA483" s="11"/>
      <c r="BB483" s="11"/>
      <c r="BC483" s="11"/>
      <c r="BD483" s="11"/>
      <c r="BE483" s="11"/>
      <c r="BF483" s="11"/>
      <c r="BG483" s="11"/>
      <c r="BH483" s="11"/>
      <c r="BI483" s="11"/>
      <c r="BJ483" s="11"/>
      <c r="BK483" s="11"/>
      <c r="BL483" s="11"/>
      <c r="BM483" s="11"/>
    </row>
    <row r="484" spans="1:65" ht="51" customHeight="1" x14ac:dyDescent="0.2">
      <c r="A484" s="123"/>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7"/>
      <c r="AR484" s="1"/>
      <c r="AS484" s="1"/>
      <c r="AT484" s="144"/>
      <c r="AU484" s="11"/>
      <c r="AV484" s="11"/>
      <c r="AW484" s="11"/>
      <c r="AX484" s="11"/>
      <c r="AY484" s="11"/>
      <c r="AZ484" s="11"/>
      <c r="BA484" s="11"/>
      <c r="BB484" s="11"/>
      <c r="BC484" s="11"/>
      <c r="BD484" s="11"/>
      <c r="BE484" s="11"/>
      <c r="BF484" s="11"/>
      <c r="BG484" s="11"/>
      <c r="BH484" s="11"/>
      <c r="BI484" s="11"/>
      <c r="BJ484" s="11"/>
      <c r="BK484" s="11"/>
      <c r="BL484" s="11"/>
      <c r="BM484" s="11"/>
    </row>
    <row r="485" spans="1:65" ht="51" customHeight="1" x14ac:dyDescent="0.2">
      <c r="A485" s="123"/>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7"/>
      <c r="AR485" s="1"/>
      <c r="AS485" s="1"/>
      <c r="AT485" s="144"/>
      <c r="AU485" s="11"/>
      <c r="AV485" s="11"/>
      <c r="AW485" s="11"/>
      <c r="AX485" s="11"/>
      <c r="AY485" s="11"/>
      <c r="AZ485" s="11"/>
      <c r="BA485" s="11"/>
      <c r="BB485" s="11"/>
      <c r="BC485" s="11"/>
      <c r="BD485" s="11"/>
      <c r="BE485" s="11"/>
      <c r="BF485" s="11"/>
      <c r="BG485" s="11"/>
      <c r="BH485" s="11"/>
      <c r="BI485" s="11"/>
      <c r="BJ485" s="11"/>
      <c r="BK485" s="11"/>
      <c r="BL485" s="11"/>
      <c r="BM485" s="11"/>
    </row>
    <row r="486" spans="1:65" ht="51" customHeight="1" x14ac:dyDescent="0.2">
      <c r="A486" s="123"/>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7"/>
      <c r="AR486" s="1"/>
      <c r="AS486" s="1"/>
      <c r="AT486" s="144"/>
      <c r="AU486" s="11"/>
      <c r="AV486" s="11"/>
      <c r="AW486" s="11"/>
      <c r="AX486" s="11"/>
      <c r="AY486" s="11"/>
      <c r="AZ486" s="11"/>
      <c r="BA486" s="11"/>
      <c r="BB486" s="11"/>
      <c r="BC486" s="11"/>
      <c r="BD486" s="11"/>
      <c r="BE486" s="11"/>
      <c r="BF486" s="11"/>
      <c r="BG486" s="11"/>
      <c r="BH486" s="11"/>
      <c r="BI486" s="11"/>
      <c r="BJ486" s="11"/>
      <c r="BK486" s="11"/>
      <c r="BL486" s="11"/>
      <c r="BM486" s="11"/>
    </row>
    <row r="487" spans="1:65" ht="51" customHeight="1" x14ac:dyDescent="0.2">
      <c r="A487" s="123"/>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7"/>
      <c r="AR487" s="1"/>
      <c r="AS487" s="1"/>
      <c r="AT487" s="144"/>
      <c r="AU487" s="11"/>
      <c r="AV487" s="11"/>
      <c r="AW487" s="11"/>
      <c r="AX487" s="11"/>
      <c r="AY487" s="11"/>
      <c r="AZ487" s="11"/>
      <c r="BA487" s="11"/>
      <c r="BB487" s="11"/>
      <c r="BC487" s="11"/>
      <c r="BD487" s="11"/>
      <c r="BE487" s="11"/>
      <c r="BF487" s="11"/>
      <c r="BG487" s="11"/>
      <c r="BH487" s="11"/>
      <c r="BI487" s="11"/>
      <c r="BJ487" s="11"/>
      <c r="BK487" s="11"/>
      <c r="BL487" s="11"/>
      <c r="BM487" s="11"/>
    </row>
    <row r="488" spans="1:65" ht="51" customHeight="1" x14ac:dyDescent="0.2">
      <c r="A488" s="123"/>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7"/>
      <c r="AR488" s="1"/>
      <c r="AS488" s="1"/>
      <c r="AT488" s="144"/>
      <c r="AU488" s="11"/>
      <c r="AV488" s="11"/>
      <c r="AW488" s="11"/>
      <c r="AX488" s="11"/>
      <c r="AY488" s="11"/>
      <c r="AZ488" s="11"/>
      <c r="BA488" s="11"/>
      <c r="BB488" s="11"/>
      <c r="BC488" s="11"/>
      <c r="BD488" s="11"/>
      <c r="BE488" s="11"/>
      <c r="BF488" s="11"/>
      <c r="BG488" s="11"/>
      <c r="BH488" s="11"/>
      <c r="BI488" s="11"/>
      <c r="BJ488" s="11"/>
      <c r="BK488" s="11"/>
      <c r="BL488" s="11"/>
      <c r="BM488" s="11"/>
    </row>
    <row r="489" spans="1:65" ht="51" customHeight="1" x14ac:dyDescent="0.2">
      <c r="A489" s="123"/>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7"/>
      <c r="AR489" s="1"/>
      <c r="AS489" s="1"/>
      <c r="AT489" s="144"/>
      <c r="AU489" s="11"/>
      <c r="AV489" s="11"/>
      <c r="AW489" s="11"/>
      <c r="AX489" s="11"/>
      <c r="AY489" s="11"/>
      <c r="AZ489" s="11"/>
      <c r="BA489" s="11"/>
      <c r="BB489" s="11"/>
      <c r="BC489" s="11"/>
      <c r="BD489" s="11"/>
      <c r="BE489" s="11"/>
      <c r="BF489" s="11"/>
      <c r="BG489" s="11"/>
      <c r="BH489" s="11"/>
      <c r="BI489" s="11"/>
      <c r="BJ489" s="11"/>
      <c r="BK489" s="11"/>
      <c r="BL489" s="11"/>
      <c r="BM489" s="11"/>
    </row>
    <row r="490" spans="1:65" ht="51" customHeight="1" x14ac:dyDescent="0.2">
      <c r="A490" s="123"/>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7"/>
      <c r="AR490" s="1"/>
      <c r="AS490" s="1"/>
      <c r="AT490" s="144"/>
      <c r="AU490" s="11"/>
      <c r="AV490" s="11"/>
      <c r="AW490" s="11"/>
      <c r="AX490" s="11"/>
      <c r="AY490" s="11"/>
      <c r="AZ490" s="11"/>
      <c r="BA490" s="11"/>
      <c r="BB490" s="11"/>
      <c r="BC490" s="11"/>
      <c r="BD490" s="11"/>
      <c r="BE490" s="11"/>
      <c r="BF490" s="11"/>
      <c r="BG490" s="11"/>
      <c r="BH490" s="11"/>
      <c r="BI490" s="11"/>
      <c r="BJ490" s="11"/>
      <c r="BK490" s="11"/>
      <c r="BL490" s="11"/>
      <c r="BM490" s="11"/>
    </row>
    <row r="491" spans="1:65" ht="51" customHeight="1" x14ac:dyDescent="0.2">
      <c r="A491" s="123"/>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7"/>
      <c r="AR491" s="1"/>
      <c r="AS491" s="1"/>
      <c r="AT491" s="144"/>
      <c r="AU491" s="11"/>
      <c r="AV491" s="11"/>
      <c r="AW491" s="11"/>
      <c r="AX491" s="11"/>
      <c r="AY491" s="11"/>
      <c r="AZ491" s="11"/>
      <c r="BA491" s="11"/>
      <c r="BB491" s="11"/>
      <c r="BC491" s="11"/>
      <c r="BD491" s="11"/>
      <c r="BE491" s="11"/>
      <c r="BF491" s="11"/>
      <c r="BG491" s="11"/>
      <c r="BH491" s="11"/>
      <c r="BI491" s="11"/>
      <c r="BJ491" s="11"/>
      <c r="BK491" s="11"/>
      <c r="BL491" s="11"/>
      <c r="BM491" s="11"/>
    </row>
    <row r="492" spans="1:65" s="12" customFormat="1" ht="51" customHeight="1" x14ac:dyDescent="0.2">
      <c r="A492" s="123"/>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7"/>
      <c r="AR492" s="1"/>
      <c r="AS492" s="1"/>
      <c r="AT492" s="144"/>
      <c r="AU492" s="11"/>
      <c r="AV492" s="11"/>
      <c r="AW492" s="11"/>
      <c r="AX492" s="11"/>
      <c r="AY492" s="11"/>
      <c r="AZ492" s="11"/>
      <c r="BA492" s="11"/>
      <c r="BB492" s="11"/>
      <c r="BC492" s="11"/>
      <c r="BD492" s="11"/>
      <c r="BE492" s="11"/>
      <c r="BF492" s="11"/>
      <c r="BG492" s="11"/>
      <c r="BH492" s="11"/>
      <c r="BI492" s="11"/>
      <c r="BJ492" s="11"/>
      <c r="BK492" s="11"/>
      <c r="BL492" s="11"/>
      <c r="BM492" s="11"/>
    </row>
    <row r="493" spans="1:65" s="12" customFormat="1" ht="51" customHeight="1" x14ac:dyDescent="0.2">
      <c r="A493" s="123"/>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7"/>
      <c r="AR493" s="1"/>
      <c r="AS493" s="1"/>
      <c r="AT493" s="144"/>
      <c r="AU493" s="11"/>
      <c r="AV493" s="11"/>
      <c r="AW493" s="11"/>
      <c r="AX493" s="11"/>
      <c r="AY493" s="11"/>
      <c r="AZ493" s="11"/>
      <c r="BA493" s="11"/>
      <c r="BB493" s="11"/>
      <c r="BC493" s="11"/>
      <c r="BD493" s="11"/>
      <c r="BE493" s="11"/>
      <c r="BF493" s="11"/>
      <c r="BG493" s="11"/>
      <c r="BH493" s="11"/>
      <c r="BI493" s="11"/>
      <c r="BJ493" s="11"/>
      <c r="BK493" s="11"/>
      <c r="BL493" s="11"/>
      <c r="BM493" s="11"/>
    </row>
    <row r="494" spans="1:65" s="12" customFormat="1" ht="51" customHeight="1" x14ac:dyDescent="0.2">
      <c r="A494" s="123"/>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7"/>
      <c r="AR494" s="1"/>
      <c r="AS494" s="1"/>
      <c r="AT494" s="144"/>
      <c r="AU494" s="11"/>
      <c r="AV494" s="11"/>
      <c r="AW494" s="11"/>
      <c r="AX494" s="11"/>
      <c r="AY494" s="11"/>
      <c r="AZ494" s="11"/>
      <c r="BA494" s="11"/>
      <c r="BB494" s="11"/>
      <c r="BC494" s="11"/>
      <c r="BD494" s="11"/>
      <c r="BE494" s="11"/>
      <c r="BF494" s="11"/>
      <c r="BG494" s="11"/>
      <c r="BH494" s="11"/>
      <c r="BI494" s="11"/>
      <c r="BJ494" s="11"/>
      <c r="BK494" s="11"/>
      <c r="BL494" s="11"/>
      <c r="BM494" s="11"/>
    </row>
    <row r="495" spans="1:65" s="12" customFormat="1" ht="51" customHeight="1" x14ac:dyDescent="0.2">
      <c r="A495" s="123"/>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7"/>
      <c r="AR495" s="1"/>
      <c r="AS495" s="1"/>
      <c r="AT495" s="144"/>
      <c r="AU495" s="11"/>
      <c r="AV495" s="11"/>
      <c r="AW495" s="11"/>
      <c r="AX495" s="11"/>
      <c r="AY495" s="11"/>
      <c r="AZ495" s="11"/>
      <c r="BA495" s="11"/>
      <c r="BB495" s="11"/>
      <c r="BC495" s="11"/>
      <c r="BD495" s="11"/>
      <c r="BE495" s="11"/>
      <c r="BF495" s="11"/>
      <c r="BG495" s="11"/>
      <c r="BH495" s="11"/>
      <c r="BI495" s="11"/>
      <c r="BJ495" s="11"/>
      <c r="BK495" s="11"/>
      <c r="BL495" s="11"/>
      <c r="BM495" s="11"/>
    </row>
    <row r="496" spans="1:65" s="12" customFormat="1" ht="51" customHeight="1" x14ac:dyDescent="0.2">
      <c r="A496" s="123"/>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7"/>
      <c r="AR496" s="1"/>
      <c r="AS496" s="1"/>
      <c r="AT496" s="144"/>
      <c r="AU496" s="11"/>
      <c r="AV496" s="11"/>
      <c r="AW496" s="11"/>
      <c r="AX496" s="11"/>
      <c r="AY496" s="11"/>
      <c r="AZ496" s="11"/>
      <c r="BA496" s="11"/>
      <c r="BB496" s="11"/>
      <c r="BC496" s="11"/>
      <c r="BD496" s="11"/>
      <c r="BE496" s="11"/>
      <c r="BF496" s="11"/>
      <c r="BG496" s="11"/>
      <c r="BH496" s="11"/>
      <c r="BI496" s="11"/>
      <c r="BJ496" s="11"/>
      <c r="BK496" s="11"/>
      <c r="BL496" s="11"/>
      <c r="BM496" s="11"/>
    </row>
    <row r="497" spans="1:65" s="12" customFormat="1" ht="51" customHeight="1" x14ac:dyDescent="0.2">
      <c r="A497" s="123"/>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7"/>
      <c r="AR497" s="1"/>
      <c r="AS497" s="1"/>
      <c r="AT497" s="144"/>
      <c r="AU497" s="11"/>
      <c r="AV497" s="11"/>
      <c r="AW497" s="11"/>
      <c r="AX497" s="11"/>
      <c r="AY497" s="11"/>
      <c r="AZ497" s="11"/>
      <c r="BA497" s="11"/>
      <c r="BB497" s="11"/>
      <c r="BC497" s="11"/>
      <c r="BD497" s="11"/>
      <c r="BE497" s="11"/>
      <c r="BF497" s="11"/>
      <c r="BG497" s="11"/>
      <c r="BH497" s="11"/>
      <c r="BI497" s="11"/>
      <c r="BJ497" s="11"/>
      <c r="BK497" s="11"/>
      <c r="BL497" s="11"/>
      <c r="BM497" s="11"/>
    </row>
    <row r="498" spans="1:65" s="12" customFormat="1" ht="51" customHeight="1" x14ac:dyDescent="0.2">
      <c r="A498" s="123"/>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7"/>
      <c r="AR498" s="1"/>
      <c r="AS498" s="1"/>
      <c r="AT498" s="144"/>
      <c r="AU498" s="11"/>
      <c r="AV498" s="11"/>
      <c r="AW498" s="11"/>
      <c r="AX498" s="11"/>
      <c r="AY498" s="11"/>
      <c r="AZ498" s="11"/>
      <c r="BA498" s="11"/>
      <c r="BB498" s="11"/>
      <c r="BC498" s="11"/>
      <c r="BD498" s="11"/>
      <c r="BE498" s="11"/>
      <c r="BF498" s="11"/>
      <c r="BG498" s="11"/>
      <c r="BH498" s="11"/>
      <c r="BI498" s="11"/>
      <c r="BJ498" s="11"/>
      <c r="BK498" s="11"/>
      <c r="BL498" s="11"/>
      <c r="BM498" s="11"/>
    </row>
    <row r="499" spans="1:65" s="12" customFormat="1" ht="51" customHeight="1" x14ac:dyDescent="0.2">
      <c r="A499" s="123"/>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7"/>
      <c r="AR499" s="1"/>
      <c r="AS499" s="1"/>
      <c r="AT499" s="144"/>
      <c r="AU499" s="11"/>
      <c r="AV499" s="11"/>
      <c r="AW499" s="11"/>
      <c r="AX499" s="11"/>
      <c r="AY499" s="11"/>
      <c r="AZ499" s="11"/>
      <c r="BA499" s="11"/>
      <c r="BB499" s="11"/>
      <c r="BC499" s="11"/>
      <c r="BD499" s="11"/>
      <c r="BE499" s="11"/>
      <c r="BF499" s="11"/>
      <c r="BG499" s="11"/>
      <c r="BH499" s="11"/>
      <c r="BI499" s="11"/>
      <c r="BJ499" s="11"/>
      <c r="BK499" s="11"/>
      <c r="BL499" s="11"/>
      <c r="BM499" s="11"/>
    </row>
    <row r="500" spans="1:65" s="12" customFormat="1" ht="51" customHeight="1" x14ac:dyDescent="0.2">
      <c r="A500" s="123"/>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7"/>
      <c r="AR500" s="1"/>
      <c r="AS500" s="1"/>
      <c r="AT500" s="144"/>
      <c r="AU500" s="11"/>
      <c r="AV500" s="11"/>
      <c r="AW500" s="11"/>
      <c r="AX500" s="11"/>
      <c r="AY500" s="11"/>
      <c r="AZ500" s="11"/>
      <c r="BA500" s="11"/>
      <c r="BB500" s="11"/>
      <c r="BC500" s="11"/>
      <c r="BD500" s="11"/>
      <c r="BE500" s="11"/>
      <c r="BF500" s="11"/>
      <c r="BG500" s="11"/>
      <c r="BH500" s="11"/>
      <c r="BI500" s="11"/>
      <c r="BJ500" s="11"/>
      <c r="BK500" s="11"/>
      <c r="BL500" s="11"/>
      <c r="BM500" s="11"/>
    </row>
    <row r="501" spans="1:65" s="12" customFormat="1" ht="51" customHeight="1" x14ac:dyDescent="0.2">
      <c r="A501" s="123"/>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7"/>
      <c r="AR501" s="1"/>
      <c r="AS501" s="1"/>
      <c r="AT501" s="144"/>
      <c r="AU501" s="11"/>
      <c r="AV501" s="11"/>
      <c r="AW501" s="11"/>
      <c r="AX501" s="11"/>
      <c r="AY501" s="11"/>
      <c r="AZ501" s="11"/>
      <c r="BA501" s="11"/>
      <c r="BB501" s="11"/>
      <c r="BC501" s="11"/>
      <c r="BD501" s="11"/>
      <c r="BE501" s="11"/>
      <c r="BF501" s="11"/>
      <c r="BG501" s="11"/>
      <c r="BH501" s="11"/>
      <c r="BI501" s="11"/>
      <c r="BJ501" s="11"/>
      <c r="BK501" s="11"/>
      <c r="BL501" s="11"/>
      <c r="BM501" s="11"/>
    </row>
    <row r="502" spans="1:65" s="12" customFormat="1" ht="51" customHeight="1" x14ac:dyDescent="0.2">
      <c r="A502" s="123"/>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7"/>
      <c r="AR502" s="1"/>
      <c r="AS502" s="1"/>
      <c r="AT502" s="144"/>
      <c r="AU502" s="11"/>
      <c r="AV502" s="11"/>
      <c r="AW502" s="11"/>
      <c r="AX502" s="11"/>
      <c r="AY502" s="11"/>
      <c r="AZ502" s="11"/>
      <c r="BA502" s="11"/>
      <c r="BB502" s="11"/>
      <c r="BC502" s="11"/>
      <c r="BD502" s="11"/>
      <c r="BE502" s="11"/>
      <c r="BF502" s="11"/>
      <c r="BG502" s="11"/>
      <c r="BH502" s="11"/>
      <c r="BI502" s="11"/>
      <c r="BJ502" s="11"/>
      <c r="BK502" s="11"/>
      <c r="BL502" s="11"/>
      <c r="BM502" s="11"/>
    </row>
    <row r="503" spans="1:65" s="12" customFormat="1" ht="51" customHeight="1" x14ac:dyDescent="0.2">
      <c r="A503" s="123"/>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7"/>
      <c r="AR503" s="1"/>
      <c r="AS503" s="1"/>
      <c r="AT503" s="144"/>
      <c r="AU503" s="11"/>
      <c r="AV503" s="11"/>
      <c r="AW503" s="11"/>
      <c r="AX503" s="11"/>
      <c r="AY503" s="11"/>
      <c r="AZ503" s="11"/>
      <c r="BA503" s="11"/>
      <c r="BB503" s="11"/>
      <c r="BC503" s="11"/>
      <c r="BD503" s="11"/>
      <c r="BE503" s="11"/>
      <c r="BF503" s="11"/>
      <c r="BG503" s="11"/>
      <c r="BH503" s="11"/>
      <c r="BI503" s="11"/>
      <c r="BJ503" s="11"/>
      <c r="BK503" s="11"/>
      <c r="BL503" s="11"/>
      <c r="BM503" s="11"/>
    </row>
    <row r="504" spans="1:65" s="12" customFormat="1" ht="51" customHeight="1" x14ac:dyDescent="0.2">
      <c r="A504" s="123"/>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7"/>
      <c r="AR504" s="1"/>
      <c r="AS504" s="1"/>
      <c r="AT504" s="144"/>
      <c r="AU504" s="11"/>
      <c r="AV504" s="11"/>
      <c r="AW504" s="11"/>
      <c r="AX504" s="11"/>
      <c r="AY504" s="11"/>
      <c r="AZ504" s="11"/>
      <c r="BA504" s="11"/>
      <c r="BB504" s="11"/>
      <c r="BC504" s="11"/>
      <c r="BD504" s="11"/>
      <c r="BE504" s="11"/>
      <c r="BF504" s="11"/>
      <c r="BG504" s="11"/>
      <c r="BH504" s="11"/>
      <c r="BI504" s="11"/>
      <c r="BJ504" s="11"/>
      <c r="BK504" s="11"/>
      <c r="BL504" s="11"/>
      <c r="BM504" s="11"/>
    </row>
    <row r="505" spans="1:65" s="12" customFormat="1" ht="51" customHeight="1" x14ac:dyDescent="0.2">
      <c r="A505" s="123"/>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7"/>
      <c r="AR505" s="1"/>
      <c r="AS505" s="1"/>
      <c r="AT505" s="144"/>
      <c r="AU505" s="11"/>
      <c r="AV505" s="11"/>
      <c r="AW505" s="11"/>
      <c r="AX505" s="11"/>
      <c r="AY505" s="11"/>
      <c r="AZ505" s="11"/>
      <c r="BA505" s="11"/>
      <c r="BB505" s="11"/>
      <c r="BC505" s="11"/>
      <c r="BD505" s="11"/>
      <c r="BE505" s="11"/>
      <c r="BF505" s="11"/>
      <c r="BG505" s="11"/>
      <c r="BH505" s="11"/>
      <c r="BI505" s="11"/>
      <c r="BJ505" s="11"/>
      <c r="BK505" s="11"/>
      <c r="BL505" s="11"/>
      <c r="BM505" s="11"/>
    </row>
    <row r="506" spans="1:65" s="12" customFormat="1" ht="51" customHeight="1" x14ac:dyDescent="0.2">
      <c r="A506" s="123"/>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7"/>
      <c r="AR506" s="1"/>
      <c r="AS506" s="1"/>
      <c r="AT506" s="144"/>
      <c r="AU506" s="11"/>
      <c r="AV506" s="11"/>
      <c r="AW506" s="11"/>
      <c r="AX506" s="11"/>
      <c r="AY506" s="11"/>
      <c r="AZ506" s="11"/>
      <c r="BA506" s="11"/>
      <c r="BB506" s="11"/>
      <c r="BC506" s="11"/>
      <c r="BD506" s="11"/>
      <c r="BE506" s="11"/>
      <c r="BF506" s="11"/>
      <c r="BG506" s="11"/>
      <c r="BH506" s="11"/>
      <c r="BI506" s="11"/>
      <c r="BJ506" s="11"/>
      <c r="BK506" s="11"/>
      <c r="BL506" s="11"/>
      <c r="BM506" s="11"/>
    </row>
    <row r="507" spans="1:65" s="12" customFormat="1" ht="51" customHeight="1" x14ac:dyDescent="0.2">
      <c r="A507" s="123"/>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7"/>
      <c r="AR507" s="1"/>
      <c r="AS507" s="1"/>
      <c r="AT507" s="144"/>
      <c r="AU507" s="11"/>
      <c r="AV507" s="11"/>
      <c r="AW507" s="11"/>
      <c r="AX507" s="11"/>
      <c r="AY507" s="11"/>
      <c r="AZ507" s="11"/>
      <c r="BA507" s="11"/>
      <c r="BB507" s="11"/>
      <c r="BC507" s="11"/>
      <c r="BD507" s="11"/>
      <c r="BE507" s="11"/>
      <c r="BF507" s="11"/>
      <c r="BG507" s="11"/>
      <c r="BH507" s="11"/>
      <c r="BI507" s="11"/>
      <c r="BJ507" s="11"/>
      <c r="BK507" s="11"/>
      <c r="BL507" s="11"/>
      <c r="BM507" s="11"/>
    </row>
    <row r="508" spans="1:65" ht="51" customHeight="1" x14ac:dyDescent="0.2">
      <c r="A508" s="123"/>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7"/>
      <c r="AR508" s="1"/>
      <c r="AS508" s="1"/>
      <c r="AT508" s="144"/>
      <c r="AU508" s="11"/>
      <c r="AV508" s="11"/>
      <c r="AW508" s="11"/>
      <c r="AX508" s="11"/>
      <c r="AY508" s="11"/>
      <c r="AZ508" s="11"/>
      <c r="BA508" s="11"/>
      <c r="BB508" s="11"/>
      <c r="BC508" s="11"/>
      <c r="BD508" s="11"/>
      <c r="BE508" s="11"/>
      <c r="BF508" s="11"/>
      <c r="BG508" s="11"/>
      <c r="BH508" s="11"/>
      <c r="BI508" s="11"/>
      <c r="BJ508" s="11"/>
      <c r="BK508" s="11"/>
      <c r="BL508" s="11"/>
      <c r="BM508" s="11"/>
    </row>
    <row r="509" spans="1:65" ht="51" customHeight="1" x14ac:dyDescent="0.2">
      <c r="A509" s="123"/>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7"/>
      <c r="AR509" s="1"/>
      <c r="AS509" s="1"/>
      <c r="AT509" s="144"/>
      <c r="AU509" s="11"/>
      <c r="AV509" s="11"/>
      <c r="AW509" s="11"/>
      <c r="AX509" s="11"/>
      <c r="AY509" s="11"/>
      <c r="AZ509" s="11"/>
      <c r="BA509" s="11"/>
      <c r="BB509" s="11"/>
      <c r="BC509" s="11"/>
      <c r="BD509" s="11"/>
      <c r="BE509" s="11"/>
      <c r="BF509" s="11"/>
      <c r="BG509" s="11"/>
      <c r="BH509" s="11"/>
      <c r="BI509" s="11"/>
      <c r="BJ509" s="11"/>
      <c r="BK509" s="11"/>
      <c r="BL509" s="11"/>
      <c r="BM509" s="11"/>
    </row>
    <row r="510" spans="1:65" ht="51" customHeight="1" x14ac:dyDescent="0.2">
      <c r="A510" s="123"/>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7"/>
      <c r="AR510" s="1"/>
      <c r="AS510" s="1"/>
      <c r="AT510" s="144"/>
      <c r="AU510" s="11"/>
      <c r="AV510" s="11"/>
      <c r="AW510" s="11"/>
      <c r="AX510" s="11"/>
      <c r="AY510" s="11"/>
      <c r="AZ510" s="11"/>
      <c r="BA510" s="11"/>
      <c r="BB510" s="11"/>
      <c r="BC510" s="11"/>
      <c r="BD510" s="11"/>
      <c r="BE510" s="11"/>
      <c r="BF510" s="11"/>
      <c r="BG510" s="11"/>
      <c r="BH510" s="11"/>
      <c r="BI510" s="11"/>
      <c r="BJ510" s="11"/>
      <c r="BK510" s="11"/>
      <c r="BL510" s="11"/>
      <c r="BM510" s="11"/>
    </row>
    <row r="511" spans="1:65" ht="51" customHeight="1" x14ac:dyDescent="0.2">
      <c r="A511" s="123"/>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7"/>
      <c r="AR511" s="1"/>
      <c r="AS511" s="1"/>
      <c r="AT511" s="144"/>
      <c r="AU511" s="11"/>
      <c r="AV511" s="11"/>
      <c r="AW511" s="11"/>
      <c r="AX511" s="11"/>
      <c r="AY511" s="11"/>
      <c r="AZ511" s="11"/>
      <c r="BA511" s="11"/>
      <c r="BB511" s="11"/>
      <c r="BC511" s="11"/>
      <c r="BD511" s="11"/>
      <c r="BE511" s="11"/>
      <c r="BF511" s="11"/>
      <c r="BG511" s="11"/>
      <c r="BH511" s="11"/>
      <c r="BI511" s="11"/>
      <c r="BJ511" s="11"/>
      <c r="BK511" s="11"/>
      <c r="BL511" s="11"/>
      <c r="BM511" s="11"/>
    </row>
    <row r="512" spans="1:65" ht="51" customHeight="1" x14ac:dyDescent="0.2">
      <c r="A512" s="123"/>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7"/>
      <c r="AR512" s="1"/>
      <c r="AS512" s="1"/>
      <c r="AT512" s="144"/>
      <c r="AU512" s="11"/>
      <c r="AV512" s="11"/>
      <c r="AW512" s="11"/>
      <c r="AX512" s="11"/>
      <c r="AY512" s="11"/>
      <c r="AZ512" s="11"/>
      <c r="BA512" s="11"/>
      <c r="BB512" s="11"/>
      <c r="BC512" s="11"/>
      <c r="BD512" s="11"/>
      <c r="BE512" s="11"/>
      <c r="BF512" s="11"/>
      <c r="BG512" s="11"/>
      <c r="BH512" s="11"/>
      <c r="BI512" s="11"/>
      <c r="BJ512" s="11"/>
      <c r="BK512" s="11"/>
      <c r="BL512" s="11"/>
      <c r="BM512" s="11"/>
    </row>
    <row r="513" spans="1:65" ht="51" customHeight="1" x14ac:dyDescent="0.2">
      <c r="A513" s="123"/>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7"/>
      <c r="AR513" s="1"/>
      <c r="AS513" s="1"/>
      <c r="AT513" s="144"/>
      <c r="AU513" s="11"/>
      <c r="AV513" s="11"/>
      <c r="AW513" s="11"/>
      <c r="AX513" s="11"/>
      <c r="AY513" s="11"/>
      <c r="AZ513" s="11"/>
      <c r="BA513" s="11"/>
      <c r="BB513" s="11"/>
      <c r="BC513" s="11"/>
      <c r="BD513" s="11"/>
      <c r="BE513" s="11"/>
      <c r="BF513" s="11"/>
      <c r="BG513" s="11"/>
      <c r="BH513" s="11"/>
      <c r="BI513" s="11"/>
      <c r="BJ513" s="11"/>
      <c r="BK513" s="11"/>
      <c r="BL513" s="11"/>
      <c r="BM513" s="11"/>
    </row>
    <row r="514" spans="1:65" ht="51" customHeight="1" x14ac:dyDescent="0.2">
      <c r="A514" s="123"/>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7"/>
      <c r="AR514" s="1"/>
      <c r="AS514" s="1"/>
      <c r="AT514" s="144"/>
      <c r="AU514" s="11"/>
      <c r="AV514" s="11"/>
      <c r="AW514" s="11"/>
      <c r="AX514" s="11"/>
      <c r="AY514" s="11"/>
      <c r="AZ514" s="11"/>
      <c r="BA514" s="11"/>
      <c r="BB514" s="11"/>
      <c r="BC514" s="11"/>
      <c r="BD514" s="11"/>
      <c r="BE514" s="11"/>
      <c r="BF514" s="11"/>
      <c r="BG514" s="11"/>
      <c r="BH514" s="11"/>
      <c r="BI514" s="11"/>
      <c r="BJ514" s="11"/>
      <c r="BK514" s="11"/>
      <c r="BL514" s="11"/>
      <c r="BM514" s="11"/>
    </row>
    <row r="515" spans="1:65" ht="51" customHeight="1" x14ac:dyDescent="0.2">
      <c r="A515" s="123"/>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7"/>
      <c r="AR515" s="1"/>
      <c r="AS515" s="1"/>
      <c r="AT515" s="144"/>
      <c r="AU515" s="11"/>
      <c r="AV515" s="11"/>
      <c r="AW515" s="11"/>
      <c r="AX515" s="11"/>
      <c r="AY515" s="11"/>
      <c r="AZ515" s="11"/>
      <c r="BA515" s="11"/>
      <c r="BB515" s="11"/>
      <c r="BC515" s="11"/>
      <c r="BD515" s="11"/>
      <c r="BE515" s="11"/>
      <c r="BF515" s="11"/>
      <c r="BG515" s="11"/>
      <c r="BH515" s="11"/>
      <c r="BI515" s="11"/>
      <c r="BJ515" s="11"/>
      <c r="BK515" s="11"/>
      <c r="BL515" s="11"/>
      <c r="BM515" s="11"/>
    </row>
    <row r="516" spans="1:65" ht="51" customHeight="1" x14ac:dyDescent="0.2">
      <c r="A516" s="123"/>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7"/>
      <c r="AR516" s="1"/>
      <c r="AS516" s="1"/>
      <c r="AT516" s="144"/>
      <c r="AU516" s="11"/>
      <c r="AV516" s="11"/>
      <c r="AW516" s="11"/>
      <c r="AX516" s="11"/>
      <c r="AY516" s="11"/>
      <c r="AZ516" s="11"/>
      <c r="BA516" s="11"/>
      <c r="BB516" s="11"/>
      <c r="BC516" s="11"/>
      <c r="BD516" s="11"/>
      <c r="BE516" s="11"/>
      <c r="BF516" s="11"/>
      <c r="BG516" s="11"/>
      <c r="BH516" s="11"/>
      <c r="BI516" s="11"/>
      <c r="BJ516" s="11"/>
      <c r="BK516" s="11"/>
      <c r="BL516" s="11"/>
      <c r="BM516" s="11"/>
    </row>
    <row r="517" spans="1:65" ht="51" customHeight="1" x14ac:dyDescent="0.2">
      <c r="A517" s="123"/>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7"/>
      <c r="AR517" s="1"/>
      <c r="AS517" s="1"/>
      <c r="AT517" s="144"/>
      <c r="AU517" s="11"/>
      <c r="AV517" s="11"/>
      <c r="AW517" s="11"/>
      <c r="AX517" s="11"/>
      <c r="AY517" s="11"/>
      <c r="AZ517" s="11"/>
      <c r="BA517" s="11"/>
      <c r="BB517" s="11"/>
      <c r="BC517" s="11"/>
      <c r="BD517" s="11"/>
      <c r="BE517" s="11"/>
      <c r="BF517" s="11"/>
      <c r="BG517" s="11"/>
      <c r="BH517" s="11"/>
      <c r="BI517" s="11"/>
      <c r="BJ517" s="11"/>
      <c r="BK517" s="11"/>
      <c r="BL517" s="11"/>
      <c r="BM517" s="11"/>
    </row>
    <row r="518" spans="1:65" ht="51" customHeight="1" x14ac:dyDescent="0.2">
      <c r="A518" s="123"/>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7"/>
      <c r="AR518" s="1"/>
      <c r="AS518" s="1"/>
      <c r="AT518" s="144"/>
      <c r="AU518" s="11"/>
      <c r="AV518" s="11"/>
      <c r="AW518" s="11"/>
      <c r="AX518" s="11"/>
      <c r="AY518" s="11"/>
      <c r="AZ518" s="11"/>
      <c r="BA518" s="11"/>
      <c r="BB518" s="11"/>
      <c r="BC518" s="11"/>
      <c r="BD518" s="11"/>
      <c r="BE518" s="11"/>
      <c r="BF518" s="11"/>
      <c r="BG518" s="11"/>
      <c r="BH518" s="11"/>
      <c r="BI518" s="11"/>
      <c r="BJ518" s="11"/>
      <c r="BK518" s="11"/>
      <c r="BL518" s="11"/>
      <c r="BM518" s="11"/>
    </row>
    <row r="519" spans="1:65" ht="51" customHeight="1" x14ac:dyDescent="0.2">
      <c r="A519" s="123"/>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7"/>
      <c r="AR519" s="1"/>
      <c r="AS519" s="1"/>
      <c r="AT519" s="144"/>
      <c r="AU519" s="11"/>
      <c r="AV519" s="11"/>
      <c r="AW519" s="11"/>
      <c r="AX519" s="11"/>
      <c r="AY519" s="11"/>
      <c r="AZ519" s="11"/>
      <c r="BA519" s="11"/>
      <c r="BB519" s="11"/>
      <c r="BC519" s="11"/>
      <c r="BD519" s="11"/>
      <c r="BE519" s="11"/>
      <c r="BF519" s="11"/>
      <c r="BG519" s="11"/>
      <c r="BH519" s="11"/>
      <c r="BI519" s="11"/>
      <c r="BJ519" s="11"/>
      <c r="BK519" s="11"/>
      <c r="BL519" s="11"/>
      <c r="BM519" s="11"/>
    </row>
    <row r="520" spans="1:65" ht="51" customHeight="1" x14ac:dyDescent="0.2">
      <c r="A520" s="123"/>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7"/>
      <c r="AR520" s="1"/>
      <c r="AS520" s="1"/>
      <c r="AT520" s="144"/>
      <c r="AU520" s="11"/>
      <c r="AV520" s="11"/>
      <c r="AW520" s="11"/>
      <c r="AX520" s="11"/>
      <c r="AY520" s="11"/>
      <c r="AZ520" s="11"/>
      <c r="BA520" s="11"/>
      <c r="BB520" s="11"/>
      <c r="BC520" s="11"/>
      <c r="BD520" s="11"/>
      <c r="BE520" s="11"/>
      <c r="BF520" s="11"/>
      <c r="BG520" s="11"/>
      <c r="BH520" s="11"/>
      <c r="BI520" s="11"/>
      <c r="BJ520" s="11"/>
      <c r="BK520" s="11"/>
      <c r="BL520" s="11"/>
      <c r="BM520" s="11"/>
    </row>
    <row r="521" spans="1:65" ht="51" customHeight="1" x14ac:dyDescent="0.2">
      <c r="A521" s="123"/>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7"/>
      <c r="AR521" s="1"/>
      <c r="AS521" s="1"/>
      <c r="AT521" s="144"/>
      <c r="AU521" s="11"/>
      <c r="AV521" s="11"/>
      <c r="AW521" s="11"/>
      <c r="AX521" s="11"/>
      <c r="AY521" s="11"/>
      <c r="AZ521" s="11"/>
      <c r="BA521" s="11"/>
      <c r="BB521" s="11"/>
      <c r="BC521" s="11"/>
      <c r="BD521" s="11"/>
      <c r="BE521" s="11"/>
      <c r="BF521" s="11"/>
      <c r="BG521" s="11"/>
      <c r="BH521" s="11"/>
      <c r="BI521" s="11"/>
      <c r="BJ521" s="11"/>
      <c r="BK521" s="11"/>
      <c r="BL521" s="11"/>
      <c r="BM521" s="11"/>
    </row>
    <row r="522" spans="1:65" ht="51" customHeight="1" x14ac:dyDescent="0.2">
      <c r="A522" s="123"/>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7"/>
      <c r="AR522" s="1"/>
      <c r="AS522" s="1"/>
      <c r="AT522" s="144"/>
      <c r="AU522" s="11"/>
      <c r="AV522" s="11"/>
      <c r="AW522" s="11"/>
      <c r="AX522" s="11"/>
      <c r="AY522" s="11"/>
      <c r="AZ522" s="11"/>
      <c r="BA522" s="11"/>
      <c r="BB522" s="11"/>
      <c r="BC522" s="11"/>
      <c r="BD522" s="11"/>
      <c r="BE522" s="11"/>
      <c r="BF522" s="11"/>
      <c r="BG522" s="11"/>
      <c r="BH522" s="11"/>
      <c r="BI522" s="11"/>
      <c r="BJ522" s="11"/>
      <c r="BK522" s="11"/>
      <c r="BL522" s="11"/>
      <c r="BM522" s="11"/>
    </row>
    <row r="523" spans="1:65" ht="51" customHeight="1" x14ac:dyDescent="0.2">
      <c r="A523" s="123"/>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7"/>
      <c r="AR523" s="1"/>
      <c r="AS523" s="1"/>
      <c r="AT523" s="144"/>
      <c r="AU523" s="11"/>
      <c r="AV523" s="11"/>
      <c r="AW523" s="11"/>
      <c r="AX523" s="11"/>
      <c r="AY523" s="11"/>
      <c r="AZ523" s="11"/>
      <c r="BA523" s="11"/>
      <c r="BB523" s="11"/>
      <c r="BC523" s="11"/>
      <c r="BD523" s="11"/>
      <c r="BE523" s="11"/>
      <c r="BF523" s="11"/>
      <c r="BG523" s="11"/>
      <c r="BH523" s="11"/>
      <c r="BI523" s="11"/>
      <c r="BJ523" s="11"/>
      <c r="BK523" s="11"/>
      <c r="BL523" s="11"/>
      <c r="BM523" s="11"/>
    </row>
    <row r="524" spans="1:65" ht="51" customHeight="1" x14ac:dyDescent="0.2">
      <c r="A524" s="123"/>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7"/>
      <c r="AR524" s="1"/>
      <c r="AS524" s="1"/>
      <c r="AT524" s="144"/>
      <c r="AU524" s="11"/>
      <c r="AV524" s="11"/>
      <c r="AW524" s="11"/>
      <c r="AX524" s="11"/>
      <c r="AY524" s="11"/>
      <c r="AZ524" s="11"/>
      <c r="BA524" s="11"/>
      <c r="BB524" s="11"/>
      <c r="BC524" s="11"/>
      <c r="BD524" s="11"/>
      <c r="BE524" s="11"/>
      <c r="BF524" s="11"/>
      <c r="BG524" s="11"/>
      <c r="BH524" s="11"/>
      <c r="BI524" s="11"/>
      <c r="BJ524" s="11"/>
      <c r="BK524" s="11"/>
      <c r="BL524" s="11"/>
      <c r="BM524" s="11"/>
    </row>
    <row r="525" spans="1:65" ht="51" customHeight="1" x14ac:dyDescent="0.2">
      <c r="A525" s="123"/>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7"/>
      <c r="AR525" s="1"/>
      <c r="AS525" s="1"/>
      <c r="AT525" s="144"/>
      <c r="AU525" s="11"/>
      <c r="AV525" s="11"/>
      <c r="AW525" s="11"/>
      <c r="AX525" s="11"/>
      <c r="AY525" s="11"/>
      <c r="AZ525" s="11"/>
      <c r="BA525" s="11"/>
      <c r="BB525" s="11"/>
      <c r="BC525" s="11"/>
      <c r="BD525" s="11"/>
      <c r="BE525" s="11"/>
      <c r="BF525" s="11"/>
      <c r="BG525" s="11"/>
      <c r="BH525" s="11"/>
      <c r="BI525" s="11"/>
      <c r="BJ525" s="11"/>
      <c r="BK525" s="11"/>
      <c r="BL525" s="11"/>
      <c r="BM525" s="11"/>
    </row>
    <row r="526" spans="1:65" ht="51" customHeight="1" x14ac:dyDescent="0.2">
      <c r="A526" s="123"/>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7"/>
      <c r="AR526" s="1"/>
      <c r="AS526" s="1"/>
      <c r="AT526" s="144"/>
      <c r="AU526" s="11"/>
      <c r="AV526" s="11"/>
      <c r="AW526" s="11"/>
      <c r="AX526" s="11"/>
      <c r="AY526" s="11"/>
      <c r="AZ526" s="11"/>
      <c r="BA526" s="11"/>
      <c r="BB526" s="11"/>
      <c r="BC526" s="11"/>
      <c r="BD526" s="11"/>
      <c r="BE526" s="11"/>
      <c r="BF526" s="11"/>
      <c r="BG526" s="11"/>
      <c r="BH526" s="11"/>
      <c r="BI526" s="11"/>
      <c r="BJ526" s="11"/>
      <c r="BK526" s="11"/>
      <c r="BL526" s="11"/>
      <c r="BM526" s="11"/>
    </row>
    <row r="527" spans="1:65" ht="51" customHeight="1" x14ac:dyDescent="0.2">
      <c r="A527" s="123"/>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7"/>
      <c r="AR527" s="1"/>
      <c r="AS527" s="1"/>
      <c r="AT527" s="144"/>
      <c r="AU527" s="11"/>
      <c r="AV527" s="11"/>
      <c r="AW527" s="11"/>
      <c r="AX527" s="11"/>
      <c r="AY527" s="11"/>
      <c r="AZ527" s="11"/>
      <c r="BA527" s="11"/>
      <c r="BB527" s="11"/>
      <c r="BC527" s="11"/>
      <c r="BD527" s="11"/>
      <c r="BE527" s="11"/>
      <c r="BF527" s="11"/>
      <c r="BG527" s="11"/>
      <c r="BH527" s="11"/>
      <c r="BI527" s="11"/>
      <c r="BJ527" s="11"/>
      <c r="BK527" s="11"/>
      <c r="BL527" s="11"/>
      <c r="BM527" s="11"/>
    </row>
    <row r="528" spans="1:65" ht="51" customHeight="1" x14ac:dyDescent="0.2">
      <c r="A528" s="123"/>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7"/>
      <c r="AR528" s="1"/>
      <c r="AS528" s="1"/>
      <c r="AT528" s="144"/>
      <c r="AU528" s="11"/>
      <c r="AV528" s="11"/>
      <c r="AW528" s="11"/>
      <c r="AX528" s="11"/>
      <c r="AY528" s="11"/>
      <c r="AZ528" s="11"/>
      <c r="BA528" s="11"/>
      <c r="BB528" s="11"/>
      <c r="BC528" s="11"/>
      <c r="BD528" s="11"/>
      <c r="BE528" s="11"/>
      <c r="BF528" s="11"/>
      <c r="BG528" s="11"/>
      <c r="BH528" s="11"/>
      <c r="BI528" s="11"/>
      <c r="BJ528" s="11"/>
      <c r="BK528" s="11"/>
      <c r="BL528" s="11"/>
      <c r="BM528" s="11"/>
    </row>
    <row r="529" spans="1:65" ht="51" customHeight="1" x14ac:dyDescent="0.2">
      <c r="A529" s="123"/>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7"/>
      <c r="AR529" s="1"/>
      <c r="AS529" s="1"/>
      <c r="AT529" s="144"/>
      <c r="AU529" s="11"/>
      <c r="AV529" s="11"/>
      <c r="AW529" s="11"/>
      <c r="AX529" s="11"/>
      <c r="AY529" s="11"/>
      <c r="AZ529" s="11"/>
      <c r="BA529" s="11"/>
      <c r="BB529" s="11"/>
      <c r="BC529" s="11"/>
      <c r="BD529" s="11"/>
      <c r="BE529" s="11"/>
      <c r="BF529" s="11"/>
      <c r="BG529" s="11"/>
      <c r="BH529" s="11"/>
      <c r="BI529" s="11"/>
      <c r="BJ529" s="11"/>
      <c r="BK529" s="11"/>
      <c r="BL529" s="11"/>
      <c r="BM529" s="11"/>
    </row>
    <row r="530" spans="1:65" ht="51" customHeight="1" x14ac:dyDescent="0.2">
      <c r="A530" s="123"/>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7"/>
      <c r="AR530" s="1"/>
      <c r="AS530" s="1"/>
      <c r="AT530" s="144"/>
      <c r="AU530" s="11"/>
      <c r="AV530" s="11"/>
      <c r="AW530" s="11"/>
      <c r="AX530" s="11"/>
      <c r="AY530" s="11"/>
      <c r="AZ530" s="11"/>
      <c r="BA530" s="11"/>
      <c r="BB530" s="11"/>
      <c r="BC530" s="11"/>
      <c r="BD530" s="11"/>
      <c r="BE530" s="11"/>
      <c r="BF530" s="11"/>
      <c r="BG530" s="11"/>
      <c r="BH530" s="11"/>
      <c r="BI530" s="11"/>
      <c r="BJ530" s="11"/>
      <c r="BK530" s="11"/>
      <c r="BL530" s="11"/>
      <c r="BM530" s="11"/>
    </row>
    <row r="531" spans="1:65" ht="51" customHeight="1" x14ac:dyDescent="0.2">
      <c r="A531" s="123"/>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7"/>
      <c r="AR531" s="1"/>
      <c r="AS531" s="1"/>
      <c r="AT531" s="144"/>
      <c r="AU531" s="11"/>
      <c r="AV531" s="11"/>
      <c r="AW531" s="11"/>
      <c r="AX531" s="11"/>
      <c r="AY531" s="11"/>
      <c r="AZ531" s="11"/>
      <c r="BA531" s="11"/>
      <c r="BB531" s="11"/>
      <c r="BC531" s="11"/>
      <c r="BD531" s="11"/>
      <c r="BE531" s="11"/>
      <c r="BF531" s="11"/>
      <c r="BG531" s="11"/>
      <c r="BH531" s="11"/>
      <c r="BI531" s="11"/>
      <c r="BJ531" s="11"/>
      <c r="BK531" s="11"/>
      <c r="BL531" s="11"/>
      <c r="BM531" s="11"/>
    </row>
    <row r="532" spans="1:65" ht="51" customHeight="1" x14ac:dyDescent="0.2">
      <c r="A532" s="123"/>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7"/>
      <c r="AR532" s="1"/>
      <c r="AS532" s="1"/>
      <c r="AT532" s="144"/>
      <c r="AU532" s="11"/>
      <c r="AV532" s="11"/>
      <c r="AW532" s="11"/>
      <c r="AX532" s="11"/>
      <c r="AY532" s="11"/>
      <c r="AZ532" s="11"/>
      <c r="BA532" s="11"/>
      <c r="BB532" s="11"/>
      <c r="BC532" s="11"/>
      <c r="BD532" s="11"/>
      <c r="BE532" s="11"/>
      <c r="BF532" s="11"/>
      <c r="BG532" s="11"/>
      <c r="BH532" s="11"/>
      <c r="BI532" s="11"/>
      <c r="BJ532" s="11"/>
      <c r="BK532" s="11"/>
      <c r="BL532" s="11"/>
      <c r="BM532" s="11"/>
    </row>
    <row r="533" spans="1:65" ht="51" customHeight="1" x14ac:dyDescent="0.2">
      <c r="A533" s="123"/>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7"/>
      <c r="AR533" s="1"/>
      <c r="AS533" s="1"/>
      <c r="AT533" s="144"/>
      <c r="AU533" s="11"/>
      <c r="AV533" s="11"/>
      <c r="AW533" s="11"/>
      <c r="AX533" s="11"/>
      <c r="AY533" s="11"/>
      <c r="AZ533" s="11"/>
      <c r="BA533" s="11"/>
      <c r="BB533" s="11"/>
      <c r="BC533" s="11"/>
      <c r="BD533" s="11"/>
      <c r="BE533" s="11"/>
      <c r="BF533" s="11"/>
      <c r="BG533" s="11"/>
      <c r="BH533" s="11"/>
      <c r="BI533" s="11"/>
      <c r="BJ533" s="11"/>
      <c r="BK533" s="11"/>
      <c r="BL533" s="11"/>
      <c r="BM533" s="11"/>
    </row>
    <row r="534" spans="1:65" ht="51" customHeight="1" x14ac:dyDescent="0.2">
      <c r="A534" s="123"/>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7"/>
      <c r="AR534" s="1"/>
      <c r="AS534" s="1"/>
      <c r="AT534" s="144"/>
      <c r="AU534" s="11"/>
      <c r="AV534" s="11"/>
      <c r="AW534" s="11"/>
      <c r="AX534" s="11"/>
      <c r="AY534" s="11"/>
      <c r="AZ534" s="11"/>
      <c r="BA534" s="11"/>
      <c r="BB534" s="11"/>
      <c r="BC534" s="11"/>
      <c r="BD534" s="11"/>
      <c r="BE534" s="11"/>
      <c r="BF534" s="11"/>
      <c r="BG534" s="11"/>
      <c r="BH534" s="11"/>
      <c r="BI534" s="11"/>
      <c r="BJ534" s="11"/>
      <c r="BK534" s="11"/>
      <c r="BL534" s="11"/>
      <c r="BM534" s="11"/>
    </row>
    <row r="535" spans="1:65" ht="51" customHeight="1" x14ac:dyDescent="0.2">
      <c r="A535" s="123"/>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7"/>
      <c r="AR535" s="1"/>
      <c r="AS535" s="1"/>
      <c r="AT535" s="144"/>
      <c r="AU535" s="11"/>
      <c r="AV535" s="11"/>
      <c r="AW535" s="11"/>
      <c r="AX535" s="11"/>
      <c r="AY535" s="11"/>
      <c r="AZ535" s="11"/>
      <c r="BA535" s="11"/>
      <c r="BB535" s="11"/>
      <c r="BC535" s="11"/>
      <c r="BD535" s="11"/>
      <c r="BE535" s="11"/>
      <c r="BF535" s="11"/>
      <c r="BG535" s="11"/>
      <c r="BH535" s="11"/>
      <c r="BI535" s="11"/>
      <c r="BJ535" s="11"/>
      <c r="BK535" s="11"/>
      <c r="BL535" s="11"/>
      <c r="BM535" s="11"/>
    </row>
    <row r="536" spans="1:65" ht="51" customHeight="1" x14ac:dyDescent="0.2">
      <c r="A536" s="123"/>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7"/>
      <c r="AR536" s="1"/>
      <c r="AS536" s="1"/>
      <c r="AT536" s="144"/>
      <c r="AU536" s="11"/>
      <c r="AV536" s="11"/>
      <c r="AW536" s="11"/>
      <c r="AX536" s="11"/>
      <c r="AY536" s="11"/>
      <c r="AZ536" s="11"/>
      <c r="BA536" s="11"/>
      <c r="BB536" s="11"/>
      <c r="BC536" s="11"/>
      <c r="BD536" s="11"/>
      <c r="BE536" s="11"/>
      <c r="BF536" s="11"/>
      <c r="BG536" s="11"/>
      <c r="BH536" s="11"/>
      <c r="BI536" s="11"/>
      <c r="BJ536" s="11"/>
      <c r="BK536" s="11"/>
      <c r="BL536" s="11"/>
      <c r="BM536" s="11"/>
    </row>
    <row r="537" spans="1:65" ht="51" customHeight="1" x14ac:dyDescent="0.2">
      <c r="A537" s="123"/>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7"/>
      <c r="AR537" s="1"/>
      <c r="AS537" s="1"/>
      <c r="AT537" s="144"/>
      <c r="AU537" s="11"/>
      <c r="AV537" s="11"/>
      <c r="AW537" s="11"/>
      <c r="AX537" s="11"/>
      <c r="AY537" s="11"/>
      <c r="AZ537" s="11"/>
      <c r="BA537" s="11"/>
      <c r="BB537" s="11"/>
      <c r="BC537" s="11"/>
      <c r="BD537" s="11"/>
      <c r="BE537" s="11"/>
      <c r="BF537" s="11"/>
      <c r="BG537" s="11"/>
      <c r="BH537" s="11"/>
      <c r="BI537" s="11"/>
      <c r="BJ537" s="11"/>
      <c r="BK537" s="11"/>
      <c r="BL537" s="11"/>
      <c r="BM537" s="11"/>
    </row>
    <row r="538" spans="1:65" ht="51" customHeight="1" x14ac:dyDescent="0.2">
      <c r="A538" s="123"/>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7"/>
      <c r="AR538" s="1"/>
      <c r="AS538" s="1"/>
      <c r="AT538" s="144"/>
      <c r="AU538" s="11"/>
      <c r="AV538" s="11"/>
      <c r="AW538" s="11"/>
      <c r="AX538" s="11"/>
      <c r="AY538" s="11"/>
      <c r="AZ538" s="11"/>
      <c r="BA538" s="11"/>
      <c r="BB538" s="11"/>
      <c r="BC538" s="11"/>
      <c r="BD538" s="11"/>
      <c r="BE538" s="11"/>
      <c r="BF538" s="11"/>
      <c r="BG538" s="11"/>
      <c r="BH538" s="11"/>
      <c r="BI538" s="11"/>
      <c r="BJ538" s="11"/>
      <c r="BK538" s="11"/>
      <c r="BL538" s="11"/>
      <c r="BM538" s="11"/>
    </row>
    <row r="539" spans="1:65" ht="51" customHeight="1" x14ac:dyDescent="0.2">
      <c r="A539" s="123"/>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7"/>
      <c r="AR539" s="1"/>
      <c r="AS539" s="1"/>
      <c r="AT539" s="144"/>
      <c r="AU539" s="11"/>
      <c r="AV539" s="11"/>
      <c r="AW539" s="11"/>
      <c r="AX539" s="11"/>
      <c r="AY539" s="11"/>
      <c r="AZ539" s="11"/>
      <c r="BA539" s="11"/>
      <c r="BB539" s="11"/>
      <c r="BC539" s="11"/>
      <c r="BD539" s="11"/>
      <c r="BE539" s="11"/>
      <c r="BF539" s="11"/>
      <c r="BG539" s="11"/>
      <c r="BH539" s="11"/>
      <c r="BI539" s="11"/>
      <c r="BJ539" s="11"/>
      <c r="BK539" s="11"/>
      <c r="BL539" s="11"/>
      <c r="BM539" s="11"/>
    </row>
    <row r="540" spans="1:65" ht="51" customHeight="1" x14ac:dyDescent="0.2">
      <c r="A540" s="123"/>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7"/>
      <c r="AR540" s="1"/>
      <c r="AS540" s="1"/>
      <c r="AT540" s="144"/>
      <c r="AU540" s="11"/>
      <c r="AV540" s="11"/>
      <c r="AW540" s="11"/>
      <c r="AX540" s="11"/>
      <c r="AY540" s="11"/>
      <c r="AZ540" s="11"/>
      <c r="BA540" s="11"/>
      <c r="BB540" s="11"/>
      <c r="BC540" s="11"/>
      <c r="BD540" s="11"/>
      <c r="BE540" s="11"/>
      <c r="BF540" s="11"/>
      <c r="BG540" s="11"/>
      <c r="BH540" s="11"/>
      <c r="BI540" s="11"/>
      <c r="BJ540" s="11"/>
      <c r="BK540" s="11"/>
      <c r="BL540" s="11"/>
      <c r="BM540" s="11"/>
    </row>
    <row r="541" spans="1:65" ht="51" customHeight="1" x14ac:dyDescent="0.2">
      <c r="A541" s="123"/>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7"/>
      <c r="AR541" s="1"/>
      <c r="AS541" s="1"/>
      <c r="AT541" s="144"/>
      <c r="AU541" s="11"/>
      <c r="AV541" s="11"/>
      <c r="AW541" s="11"/>
      <c r="AX541" s="11"/>
      <c r="AY541" s="11"/>
      <c r="AZ541" s="11"/>
      <c r="BA541" s="11"/>
      <c r="BB541" s="11"/>
      <c r="BC541" s="11"/>
      <c r="BD541" s="11"/>
      <c r="BE541" s="11"/>
      <c r="BF541" s="11"/>
      <c r="BG541" s="11"/>
      <c r="BH541" s="11"/>
      <c r="BI541" s="11"/>
      <c r="BJ541" s="11"/>
      <c r="BK541" s="11"/>
      <c r="BL541" s="11"/>
      <c r="BM541" s="11"/>
    </row>
    <row r="542" spans="1:65" ht="51" customHeight="1" x14ac:dyDescent="0.2">
      <c r="A542" s="123"/>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7"/>
      <c r="AR542" s="1"/>
      <c r="AS542" s="1"/>
      <c r="AT542" s="144"/>
      <c r="AU542" s="11"/>
      <c r="AV542" s="11"/>
      <c r="AW542" s="11"/>
      <c r="AX542" s="11"/>
      <c r="AY542" s="11"/>
      <c r="AZ542" s="11"/>
      <c r="BA542" s="11"/>
      <c r="BB542" s="11"/>
      <c r="BC542" s="11"/>
      <c r="BD542" s="11"/>
      <c r="BE542" s="11"/>
      <c r="BF542" s="11"/>
      <c r="BG542" s="11"/>
      <c r="BH542" s="11"/>
      <c r="BI542" s="11"/>
      <c r="BJ542" s="11"/>
      <c r="BK542" s="11"/>
      <c r="BL542" s="11"/>
      <c r="BM542" s="11"/>
    </row>
    <row r="543" spans="1:65" ht="51" customHeight="1" x14ac:dyDescent="0.2">
      <c r="A543" s="123"/>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7"/>
      <c r="AR543" s="1"/>
      <c r="AS543" s="1"/>
      <c r="AT543" s="144"/>
      <c r="AU543" s="11"/>
      <c r="AV543" s="11"/>
      <c r="AW543" s="11"/>
      <c r="AX543" s="11"/>
      <c r="AY543" s="11"/>
      <c r="AZ543" s="11"/>
      <c r="BA543" s="11"/>
      <c r="BB543" s="11"/>
      <c r="BC543" s="11"/>
      <c r="BD543" s="11"/>
      <c r="BE543" s="11"/>
      <c r="BF543" s="11"/>
      <c r="BG543" s="11"/>
      <c r="BH543" s="11"/>
      <c r="BI543" s="11"/>
      <c r="BJ543" s="11"/>
      <c r="BK543" s="11"/>
      <c r="BL543" s="11"/>
      <c r="BM543" s="11"/>
    </row>
    <row r="544" spans="1:65" ht="51" customHeight="1" x14ac:dyDescent="0.2">
      <c r="A544" s="123"/>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7"/>
      <c r="AR544" s="1"/>
      <c r="AS544" s="1"/>
      <c r="AT544" s="144"/>
      <c r="AU544" s="11"/>
      <c r="AV544" s="11"/>
      <c r="AW544" s="11"/>
      <c r="AX544" s="11"/>
      <c r="AY544" s="11"/>
      <c r="AZ544" s="11"/>
      <c r="BA544" s="11"/>
      <c r="BB544" s="11"/>
      <c r="BC544" s="11"/>
      <c r="BD544" s="11"/>
      <c r="BE544" s="11"/>
      <c r="BF544" s="11"/>
      <c r="BG544" s="11"/>
      <c r="BH544" s="11"/>
      <c r="BI544" s="11"/>
      <c r="BJ544" s="11"/>
      <c r="BK544" s="11"/>
      <c r="BL544" s="11"/>
      <c r="BM544" s="11"/>
    </row>
    <row r="545" spans="1:65" ht="51" customHeight="1" x14ac:dyDescent="0.2">
      <c r="A545" s="123"/>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7"/>
      <c r="AR545" s="1"/>
      <c r="AS545" s="1"/>
      <c r="AT545" s="144"/>
      <c r="AU545" s="11"/>
      <c r="AV545" s="11"/>
      <c r="AW545" s="11"/>
      <c r="AX545" s="11"/>
      <c r="AY545" s="11"/>
      <c r="AZ545" s="11"/>
      <c r="BA545" s="11"/>
      <c r="BB545" s="11"/>
      <c r="BC545" s="11"/>
      <c r="BD545" s="11"/>
      <c r="BE545" s="11"/>
      <c r="BF545" s="11"/>
      <c r="BG545" s="11"/>
      <c r="BH545" s="11"/>
      <c r="BI545" s="11"/>
      <c r="BJ545" s="11"/>
      <c r="BK545" s="11"/>
      <c r="BL545" s="11"/>
      <c r="BM545" s="11"/>
    </row>
    <row r="546" spans="1:65" ht="51" customHeight="1" x14ac:dyDescent="0.2">
      <c r="A546" s="123"/>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7"/>
      <c r="AR546" s="1"/>
      <c r="AS546" s="1"/>
      <c r="AT546" s="144"/>
      <c r="AU546" s="11"/>
      <c r="AV546" s="11"/>
      <c r="AW546" s="11"/>
      <c r="AX546" s="11"/>
      <c r="AY546" s="11"/>
      <c r="AZ546" s="11"/>
      <c r="BA546" s="11"/>
      <c r="BB546" s="11"/>
      <c r="BC546" s="11"/>
      <c r="BD546" s="11"/>
      <c r="BE546" s="11"/>
      <c r="BF546" s="11"/>
      <c r="BG546" s="11"/>
      <c r="BH546" s="11"/>
      <c r="BI546" s="11"/>
      <c r="BJ546" s="11"/>
      <c r="BK546" s="11"/>
      <c r="BL546" s="11"/>
      <c r="BM546" s="11"/>
    </row>
    <row r="547" spans="1:65" ht="51" customHeight="1" x14ac:dyDescent="0.2">
      <c r="A547" s="123"/>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7"/>
      <c r="AR547" s="1"/>
      <c r="AS547" s="1"/>
      <c r="AT547" s="144"/>
      <c r="AU547" s="11"/>
      <c r="AV547" s="11"/>
      <c r="AW547" s="11"/>
      <c r="AX547" s="11"/>
      <c r="AY547" s="11"/>
      <c r="AZ547" s="11"/>
      <c r="BA547" s="11"/>
      <c r="BB547" s="11"/>
      <c r="BC547" s="11"/>
      <c r="BD547" s="11"/>
      <c r="BE547" s="11"/>
      <c r="BF547" s="11"/>
      <c r="BG547" s="11"/>
      <c r="BH547" s="11"/>
      <c r="BI547" s="11"/>
      <c r="BJ547" s="11"/>
      <c r="BK547" s="11"/>
      <c r="BL547" s="11"/>
      <c r="BM547" s="11"/>
    </row>
    <row r="548" spans="1:65" ht="51" customHeight="1" x14ac:dyDescent="0.2">
      <c r="A548" s="123"/>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7"/>
      <c r="AR548" s="1"/>
      <c r="AS548" s="1"/>
      <c r="AT548" s="144"/>
      <c r="AU548" s="11"/>
      <c r="AV548" s="11"/>
      <c r="AW548" s="11"/>
      <c r="AX548" s="11"/>
      <c r="AY548" s="11"/>
      <c r="AZ548" s="11"/>
      <c r="BA548" s="11"/>
      <c r="BB548" s="11"/>
      <c r="BC548" s="11"/>
      <c r="BD548" s="11"/>
      <c r="BE548" s="11"/>
      <c r="BF548" s="11"/>
      <c r="BG548" s="11"/>
      <c r="BH548" s="11"/>
      <c r="BI548" s="11"/>
      <c r="BJ548" s="11"/>
      <c r="BK548" s="11"/>
      <c r="BL548" s="11"/>
      <c r="BM548" s="11"/>
    </row>
    <row r="549" spans="1:65" ht="51" customHeight="1" x14ac:dyDescent="0.2">
      <c r="A549" s="123"/>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7"/>
      <c r="AR549" s="1"/>
      <c r="AS549" s="1"/>
      <c r="AT549" s="144"/>
      <c r="AU549" s="11"/>
      <c r="AV549" s="11"/>
      <c r="AW549" s="11"/>
      <c r="AX549" s="11"/>
      <c r="AY549" s="11"/>
      <c r="AZ549" s="11"/>
      <c r="BA549" s="11"/>
      <c r="BB549" s="11"/>
      <c r="BC549" s="11"/>
      <c r="BD549" s="11"/>
      <c r="BE549" s="11"/>
      <c r="BF549" s="11"/>
      <c r="BG549" s="11"/>
      <c r="BH549" s="11"/>
      <c r="BI549" s="11"/>
      <c r="BJ549" s="11"/>
      <c r="BK549" s="11"/>
      <c r="BL549" s="11"/>
      <c r="BM549" s="11"/>
    </row>
    <row r="550" spans="1:65" ht="51" customHeight="1" x14ac:dyDescent="0.2">
      <c r="A550" s="123"/>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7"/>
      <c r="AR550" s="1"/>
      <c r="AS550" s="1"/>
      <c r="AT550" s="144"/>
      <c r="AU550" s="11"/>
      <c r="AV550" s="11"/>
      <c r="AW550" s="11"/>
      <c r="AX550" s="11"/>
      <c r="AY550" s="11"/>
      <c r="AZ550" s="11"/>
      <c r="BA550" s="11"/>
      <c r="BB550" s="11"/>
      <c r="BC550" s="11"/>
      <c r="BD550" s="11"/>
      <c r="BE550" s="11"/>
      <c r="BF550" s="11"/>
      <c r="BG550" s="11"/>
      <c r="BH550" s="11"/>
      <c r="BI550" s="11"/>
      <c r="BJ550" s="11"/>
      <c r="BK550" s="11"/>
      <c r="BL550" s="11"/>
      <c r="BM550" s="11"/>
    </row>
    <row r="551" spans="1:65" ht="51" customHeight="1" x14ac:dyDescent="0.2">
      <c r="A551" s="123"/>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7"/>
      <c r="AR551" s="1"/>
      <c r="AS551" s="1"/>
      <c r="AT551" s="144"/>
      <c r="AU551" s="11"/>
      <c r="AV551" s="11"/>
      <c r="AW551" s="11"/>
      <c r="AX551" s="11"/>
      <c r="AY551" s="11"/>
      <c r="AZ551" s="11"/>
      <c r="BA551" s="11"/>
      <c r="BB551" s="11"/>
      <c r="BC551" s="11"/>
      <c r="BD551" s="11"/>
      <c r="BE551" s="11"/>
      <c r="BF551" s="11"/>
      <c r="BG551" s="11"/>
      <c r="BH551" s="11"/>
      <c r="BI551" s="11"/>
      <c r="BJ551" s="11"/>
      <c r="BK551" s="11"/>
      <c r="BL551" s="11"/>
      <c r="BM551" s="11"/>
    </row>
    <row r="552" spans="1:65" ht="51" customHeight="1" x14ac:dyDescent="0.2">
      <c r="A552" s="123"/>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7"/>
      <c r="AR552" s="1"/>
      <c r="AS552" s="1"/>
      <c r="AT552" s="144"/>
      <c r="AU552" s="11"/>
      <c r="AV552" s="11"/>
      <c r="AW552" s="11"/>
      <c r="AX552" s="11"/>
      <c r="AY552" s="11"/>
      <c r="AZ552" s="11"/>
      <c r="BA552" s="11"/>
      <c r="BB552" s="11"/>
      <c r="BC552" s="11"/>
      <c r="BD552" s="11"/>
      <c r="BE552" s="11"/>
      <c r="BF552" s="11"/>
      <c r="BG552" s="11"/>
      <c r="BH552" s="11"/>
      <c r="BI552" s="11"/>
      <c r="BJ552" s="11"/>
      <c r="BK552" s="11"/>
      <c r="BL552" s="11"/>
      <c r="BM552" s="11"/>
    </row>
    <row r="553" spans="1:65" ht="51" customHeight="1" x14ac:dyDescent="0.2">
      <c r="A553" s="123"/>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7"/>
      <c r="AR553" s="1"/>
      <c r="AS553" s="1"/>
      <c r="AT553" s="144"/>
      <c r="AU553" s="11"/>
      <c r="AV553" s="11"/>
      <c r="AW553" s="11"/>
      <c r="AX553" s="11"/>
      <c r="AY553" s="11"/>
      <c r="AZ553" s="11"/>
      <c r="BA553" s="11"/>
      <c r="BB553" s="11"/>
      <c r="BC553" s="11"/>
      <c r="BD553" s="11"/>
      <c r="BE553" s="11"/>
      <c r="BF553" s="11"/>
      <c r="BG553" s="11"/>
      <c r="BH553" s="11"/>
      <c r="BI553" s="11"/>
      <c r="BJ553" s="11"/>
      <c r="BK553" s="11"/>
      <c r="BL553" s="11"/>
      <c r="BM553" s="11"/>
    </row>
    <row r="554" spans="1:65" ht="51" customHeight="1" x14ac:dyDescent="0.2">
      <c r="A554" s="123"/>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7"/>
      <c r="AR554" s="1"/>
      <c r="AS554" s="1"/>
      <c r="AT554" s="144"/>
      <c r="AU554" s="11"/>
      <c r="AV554" s="11"/>
      <c r="AW554" s="11"/>
      <c r="AX554" s="11"/>
      <c r="AY554" s="11"/>
      <c r="AZ554" s="11"/>
      <c r="BA554" s="11"/>
      <c r="BB554" s="11"/>
      <c r="BC554" s="11"/>
      <c r="BD554" s="11"/>
      <c r="BE554" s="11"/>
      <c r="BF554" s="11"/>
      <c r="BG554" s="11"/>
      <c r="BH554" s="11"/>
      <c r="BI554" s="11"/>
      <c r="BJ554" s="11"/>
      <c r="BK554" s="11"/>
      <c r="BL554" s="11"/>
      <c r="BM554" s="11"/>
    </row>
    <row r="555" spans="1:65" ht="51" customHeight="1" x14ac:dyDescent="0.2">
      <c r="A555" s="123"/>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7"/>
      <c r="AR555" s="1"/>
      <c r="AS555" s="1"/>
      <c r="AT555" s="144"/>
      <c r="AU555" s="11"/>
      <c r="AV555" s="11"/>
      <c r="AW555" s="11"/>
      <c r="AX555" s="11"/>
      <c r="AY555" s="11"/>
      <c r="AZ555" s="11"/>
      <c r="BA555" s="11"/>
      <c r="BB555" s="11"/>
      <c r="BC555" s="11"/>
      <c r="BD555" s="11"/>
      <c r="BE555" s="11"/>
      <c r="BF555" s="11"/>
      <c r="BG555" s="11"/>
      <c r="BH555" s="11"/>
      <c r="BI555" s="11"/>
      <c r="BJ555" s="11"/>
      <c r="BK555" s="11"/>
      <c r="BL555" s="11"/>
      <c r="BM555" s="11"/>
    </row>
    <row r="556" spans="1:65" s="12" customFormat="1" ht="51" customHeight="1" x14ac:dyDescent="0.2">
      <c r="A556" s="123"/>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7"/>
      <c r="AR556" s="1"/>
      <c r="AS556" s="1"/>
      <c r="AT556" s="144"/>
      <c r="AU556" s="11"/>
      <c r="AV556" s="11"/>
      <c r="AW556" s="11"/>
      <c r="AX556" s="11"/>
      <c r="AY556" s="11"/>
      <c r="AZ556" s="11"/>
      <c r="BA556" s="11"/>
      <c r="BB556" s="11"/>
      <c r="BC556" s="11"/>
      <c r="BD556" s="11"/>
      <c r="BE556" s="11"/>
      <c r="BF556" s="11"/>
      <c r="BG556" s="11"/>
      <c r="BH556" s="11"/>
      <c r="BI556" s="11"/>
      <c r="BJ556" s="11"/>
      <c r="BK556" s="11"/>
      <c r="BL556" s="11"/>
      <c r="BM556" s="11"/>
    </row>
    <row r="557" spans="1:65" s="12" customFormat="1" ht="51" customHeight="1" x14ac:dyDescent="0.2">
      <c r="A557" s="123"/>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7"/>
      <c r="AR557" s="1"/>
      <c r="AS557" s="1"/>
      <c r="AT557" s="144"/>
      <c r="AU557" s="11"/>
      <c r="AV557" s="11"/>
      <c r="AW557" s="11"/>
      <c r="AX557" s="11"/>
      <c r="AY557" s="11"/>
      <c r="AZ557" s="11"/>
      <c r="BA557" s="11"/>
      <c r="BB557" s="11"/>
      <c r="BC557" s="11"/>
      <c r="BD557" s="11"/>
      <c r="BE557" s="11"/>
      <c r="BF557" s="11"/>
      <c r="BG557" s="11"/>
      <c r="BH557" s="11"/>
      <c r="BI557" s="11"/>
      <c r="BJ557" s="11"/>
      <c r="BK557" s="11"/>
      <c r="BL557" s="11"/>
      <c r="BM557" s="11"/>
    </row>
    <row r="558" spans="1:65" s="12" customFormat="1" ht="51" customHeight="1" x14ac:dyDescent="0.2">
      <c r="A558" s="123"/>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7"/>
      <c r="AR558" s="1"/>
      <c r="AS558" s="1"/>
      <c r="AT558" s="144"/>
      <c r="AU558" s="11"/>
      <c r="AV558" s="11"/>
      <c r="AW558" s="11"/>
      <c r="AX558" s="11"/>
      <c r="AY558" s="11"/>
      <c r="AZ558" s="11"/>
      <c r="BA558" s="11"/>
      <c r="BB558" s="11"/>
      <c r="BC558" s="11"/>
      <c r="BD558" s="11"/>
      <c r="BE558" s="11"/>
      <c r="BF558" s="11"/>
      <c r="BG558" s="11"/>
      <c r="BH558" s="11"/>
      <c r="BI558" s="11"/>
      <c r="BJ558" s="11"/>
      <c r="BK558" s="11"/>
      <c r="BL558" s="11"/>
      <c r="BM558" s="11"/>
    </row>
    <row r="559" spans="1:65" s="12" customFormat="1" ht="51" customHeight="1" x14ac:dyDescent="0.2">
      <c r="A559" s="123"/>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7"/>
      <c r="AR559" s="1"/>
      <c r="AS559" s="1"/>
      <c r="AT559" s="144"/>
      <c r="AU559" s="11"/>
      <c r="AV559" s="11"/>
      <c r="AW559" s="11"/>
      <c r="AX559" s="11"/>
      <c r="AY559" s="11"/>
      <c r="AZ559" s="11"/>
      <c r="BA559" s="11"/>
      <c r="BB559" s="11"/>
      <c r="BC559" s="11"/>
      <c r="BD559" s="11"/>
      <c r="BE559" s="11"/>
      <c r="BF559" s="11"/>
      <c r="BG559" s="11"/>
      <c r="BH559" s="11"/>
      <c r="BI559" s="11"/>
      <c r="BJ559" s="11"/>
      <c r="BK559" s="11"/>
      <c r="BL559" s="11"/>
      <c r="BM559" s="11"/>
    </row>
    <row r="560" spans="1:65" s="12" customFormat="1" ht="51" customHeight="1" x14ac:dyDescent="0.2">
      <c r="A560" s="123"/>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7"/>
      <c r="AR560" s="1"/>
      <c r="AS560" s="1"/>
      <c r="AT560" s="144"/>
      <c r="AU560" s="11"/>
      <c r="AV560" s="11"/>
      <c r="AW560" s="11"/>
      <c r="AX560" s="11"/>
      <c r="AY560" s="11"/>
      <c r="AZ560" s="11"/>
      <c r="BA560" s="11"/>
      <c r="BB560" s="11"/>
      <c r="BC560" s="11"/>
      <c r="BD560" s="11"/>
      <c r="BE560" s="11"/>
      <c r="BF560" s="11"/>
      <c r="BG560" s="11"/>
      <c r="BH560" s="11"/>
      <c r="BI560" s="11"/>
      <c r="BJ560" s="11"/>
      <c r="BK560" s="11"/>
      <c r="BL560" s="11"/>
      <c r="BM560" s="11"/>
    </row>
    <row r="561" spans="1:65" s="12" customFormat="1" ht="51" customHeight="1" x14ac:dyDescent="0.2">
      <c r="A561" s="123"/>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7"/>
      <c r="AR561" s="1"/>
      <c r="AS561" s="1"/>
      <c r="AT561" s="144"/>
      <c r="AU561" s="11"/>
      <c r="AV561" s="11"/>
      <c r="AW561" s="11"/>
      <c r="AX561" s="11"/>
      <c r="AY561" s="11"/>
      <c r="AZ561" s="11"/>
      <c r="BA561" s="11"/>
      <c r="BB561" s="11"/>
      <c r="BC561" s="11"/>
      <c r="BD561" s="11"/>
      <c r="BE561" s="11"/>
      <c r="BF561" s="11"/>
      <c r="BG561" s="11"/>
      <c r="BH561" s="11"/>
      <c r="BI561" s="11"/>
      <c r="BJ561" s="11"/>
      <c r="BK561" s="11"/>
      <c r="BL561" s="11"/>
      <c r="BM561" s="11"/>
    </row>
    <row r="562" spans="1:65" s="12" customFormat="1" ht="51" customHeight="1" x14ac:dyDescent="0.2">
      <c r="A562" s="123"/>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7"/>
      <c r="AR562" s="1"/>
      <c r="AS562" s="1"/>
      <c r="AT562" s="144"/>
      <c r="AU562" s="11"/>
      <c r="AV562" s="11"/>
      <c r="AW562" s="11"/>
      <c r="AX562" s="11"/>
      <c r="AY562" s="11"/>
      <c r="AZ562" s="11"/>
      <c r="BA562" s="11"/>
      <c r="BB562" s="11"/>
      <c r="BC562" s="11"/>
      <c r="BD562" s="11"/>
      <c r="BE562" s="11"/>
      <c r="BF562" s="11"/>
      <c r="BG562" s="11"/>
      <c r="BH562" s="11"/>
      <c r="BI562" s="11"/>
      <c r="BJ562" s="11"/>
      <c r="BK562" s="11"/>
      <c r="BL562" s="11"/>
      <c r="BM562" s="11"/>
    </row>
    <row r="563" spans="1:65" s="12" customFormat="1" ht="51" customHeight="1" x14ac:dyDescent="0.2">
      <c r="A563" s="123"/>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7"/>
      <c r="AR563" s="1"/>
      <c r="AS563" s="1"/>
      <c r="AT563" s="144"/>
      <c r="AU563" s="11"/>
      <c r="AV563" s="11"/>
      <c r="AW563" s="11"/>
      <c r="AX563" s="11"/>
      <c r="AY563" s="11"/>
      <c r="AZ563" s="11"/>
      <c r="BA563" s="11"/>
      <c r="BB563" s="11"/>
      <c r="BC563" s="11"/>
      <c r="BD563" s="11"/>
      <c r="BE563" s="11"/>
      <c r="BF563" s="11"/>
      <c r="BG563" s="11"/>
      <c r="BH563" s="11"/>
      <c r="BI563" s="11"/>
      <c r="BJ563" s="11"/>
      <c r="BK563" s="11"/>
      <c r="BL563" s="11"/>
      <c r="BM563" s="11"/>
    </row>
    <row r="564" spans="1:65" s="12" customFormat="1" ht="51" customHeight="1" x14ac:dyDescent="0.2">
      <c r="A564" s="123"/>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7"/>
      <c r="AR564" s="1"/>
      <c r="AS564" s="1"/>
      <c r="AT564" s="144"/>
      <c r="AU564" s="11"/>
      <c r="AV564" s="11"/>
      <c r="AW564" s="11"/>
      <c r="AX564" s="11"/>
      <c r="AY564" s="11"/>
      <c r="AZ564" s="11"/>
      <c r="BA564" s="11"/>
      <c r="BB564" s="11"/>
      <c r="BC564" s="11"/>
      <c r="BD564" s="11"/>
      <c r="BE564" s="11"/>
      <c r="BF564" s="11"/>
      <c r="BG564" s="11"/>
      <c r="BH564" s="11"/>
      <c r="BI564" s="11"/>
      <c r="BJ564" s="11"/>
      <c r="BK564" s="11"/>
      <c r="BL564" s="11"/>
      <c r="BM564" s="11"/>
    </row>
    <row r="565" spans="1:65" s="12" customFormat="1" ht="51" customHeight="1" x14ac:dyDescent="0.2">
      <c r="A565" s="123"/>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7"/>
      <c r="AR565" s="1"/>
      <c r="AS565" s="1"/>
      <c r="AT565" s="144"/>
      <c r="AU565" s="11"/>
      <c r="AV565" s="11"/>
      <c r="AW565" s="11"/>
      <c r="AX565" s="11"/>
      <c r="AY565" s="11"/>
      <c r="AZ565" s="11"/>
      <c r="BA565" s="11"/>
      <c r="BB565" s="11"/>
      <c r="BC565" s="11"/>
      <c r="BD565" s="11"/>
      <c r="BE565" s="11"/>
      <c r="BF565" s="11"/>
      <c r="BG565" s="11"/>
      <c r="BH565" s="11"/>
      <c r="BI565" s="11"/>
      <c r="BJ565" s="11"/>
      <c r="BK565" s="11"/>
      <c r="BL565" s="11"/>
      <c r="BM565" s="11"/>
    </row>
    <row r="566" spans="1:65" s="12" customFormat="1" ht="51" customHeight="1" x14ac:dyDescent="0.2">
      <c r="A566" s="123"/>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7"/>
      <c r="AR566" s="1"/>
      <c r="AS566" s="1"/>
      <c r="AT566" s="144"/>
      <c r="AU566" s="11"/>
      <c r="AV566" s="11"/>
      <c r="AW566" s="11"/>
      <c r="AX566" s="11"/>
      <c r="AY566" s="11"/>
      <c r="AZ566" s="11"/>
      <c r="BA566" s="11"/>
      <c r="BB566" s="11"/>
      <c r="BC566" s="11"/>
      <c r="BD566" s="11"/>
      <c r="BE566" s="11"/>
      <c r="BF566" s="11"/>
      <c r="BG566" s="11"/>
      <c r="BH566" s="11"/>
      <c r="BI566" s="11"/>
      <c r="BJ566" s="11"/>
      <c r="BK566" s="11"/>
      <c r="BL566" s="11"/>
      <c r="BM566" s="11"/>
    </row>
    <row r="567" spans="1:65" s="12" customFormat="1" ht="51" customHeight="1" x14ac:dyDescent="0.2">
      <c r="A567" s="123"/>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7"/>
      <c r="AR567" s="1"/>
      <c r="AS567" s="1"/>
      <c r="AT567" s="144"/>
      <c r="AU567" s="11"/>
      <c r="AV567" s="11"/>
      <c r="AW567" s="11"/>
      <c r="AX567" s="11"/>
      <c r="AY567" s="11"/>
      <c r="AZ567" s="11"/>
      <c r="BA567" s="11"/>
      <c r="BB567" s="11"/>
      <c r="BC567" s="11"/>
      <c r="BD567" s="11"/>
      <c r="BE567" s="11"/>
      <c r="BF567" s="11"/>
      <c r="BG567" s="11"/>
      <c r="BH567" s="11"/>
      <c r="BI567" s="11"/>
      <c r="BJ567" s="11"/>
      <c r="BK567" s="11"/>
      <c r="BL567" s="11"/>
      <c r="BM567" s="11"/>
    </row>
    <row r="568" spans="1:65" s="12" customFormat="1" ht="51" customHeight="1" x14ac:dyDescent="0.2">
      <c r="A568" s="123"/>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7"/>
      <c r="AR568" s="1"/>
      <c r="AS568" s="1"/>
      <c r="AT568" s="144"/>
      <c r="AU568" s="11"/>
      <c r="AV568" s="11"/>
      <c r="AW568" s="11"/>
      <c r="AX568" s="11"/>
      <c r="AY568" s="11"/>
      <c r="AZ568" s="11"/>
      <c r="BA568" s="11"/>
      <c r="BB568" s="11"/>
      <c r="BC568" s="11"/>
      <c r="BD568" s="11"/>
      <c r="BE568" s="11"/>
      <c r="BF568" s="11"/>
      <c r="BG568" s="11"/>
      <c r="BH568" s="11"/>
      <c r="BI568" s="11"/>
      <c r="BJ568" s="11"/>
      <c r="BK568" s="11"/>
      <c r="BL568" s="11"/>
      <c r="BM568" s="11"/>
    </row>
    <row r="569" spans="1:65" s="12" customFormat="1" ht="51" customHeight="1" x14ac:dyDescent="0.2">
      <c r="A569" s="123"/>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7"/>
      <c r="AR569" s="1"/>
      <c r="AS569" s="1"/>
      <c r="AT569" s="144"/>
      <c r="AU569" s="11"/>
      <c r="AV569" s="11"/>
      <c r="AW569" s="11"/>
      <c r="AX569" s="11"/>
      <c r="AY569" s="11"/>
      <c r="AZ569" s="11"/>
      <c r="BA569" s="11"/>
      <c r="BB569" s="11"/>
      <c r="BC569" s="11"/>
      <c r="BD569" s="11"/>
      <c r="BE569" s="11"/>
      <c r="BF569" s="11"/>
      <c r="BG569" s="11"/>
      <c r="BH569" s="11"/>
      <c r="BI569" s="11"/>
      <c r="BJ569" s="11"/>
      <c r="BK569" s="11"/>
      <c r="BL569" s="11"/>
      <c r="BM569" s="11"/>
    </row>
    <row r="570" spans="1:65" s="12" customFormat="1" ht="51" customHeight="1" x14ac:dyDescent="0.2">
      <c r="A570" s="123"/>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7"/>
      <c r="AR570" s="1"/>
      <c r="AS570" s="1"/>
      <c r="AT570" s="144"/>
      <c r="AU570" s="11"/>
      <c r="AV570" s="11"/>
      <c r="AW570" s="11"/>
      <c r="AX570" s="11"/>
      <c r="AY570" s="11"/>
      <c r="AZ570" s="11"/>
      <c r="BA570" s="11"/>
      <c r="BB570" s="11"/>
      <c r="BC570" s="11"/>
      <c r="BD570" s="11"/>
      <c r="BE570" s="11"/>
      <c r="BF570" s="11"/>
      <c r="BG570" s="11"/>
      <c r="BH570" s="11"/>
      <c r="BI570" s="11"/>
      <c r="BJ570" s="11"/>
      <c r="BK570" s="11"/>
      <c r="BL570" s="11"/>
      <c r="BM570" s="11"/>
    </row>
    <row r="571" spans="1:65" s="12" customFormat="1" ht="51" customHeight="1" x14ac:dyDescent="0.2">
      <c r="A571" s="123"/>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7"/>
      <c r="AR571" s="1"/>
      <c r="AS571" s="1"/>
      <c r="AT571" s="144"/>
      <c r="AU571" s="11"/>
      <c r="AV571" s="11"/>
      <c r="AW571" s="11"/>
      <c r="AX571" s="11"/>
      <c r="AY571" s="11"/>
      <c r="AZ571" s="11"/>
      <c r="BA571" s="11"/>
      <c r="BB571" s="11"/>
      <c r="BC571" s="11"/>
      <c r="BD571" s="11"/>
      <c r="BE571" s="11"/>
      <c r="BF571" s="11"/>
      <c r="BG571" s="11"/>
      <c r="BH571" s="11"/>
      <c r="BI571" s="11"/>
      <c r="BJ571" s="11"/>
      <c r="BK571" s="11"/>
      <c r="BL571" s="11"/>
      <c r="BM571" s="11"/>
    </row>
    <row r="572" spans="1:65" s="12" customFormat="1" ht="51" customHeight="1" x14ac:dyDescent="0.2">
      <c r="A572" s="123"/>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7"/>
      <c r="AR572" s="1"/>
      <c r="AS572" s="1"/>
      <c r="AT572" s="144"/>
      <c r="AU572" s="11"/>
      <c r="AV572" s="11"/>
      <c r="AW572" s="11"/>
      <c r="AX572" s="11"/>
      <c r="AY572" s="11"/>
      <c r="AZ572" s="11"/>
      <c r="BA572" s="11"/>
      <c r="BB572" s="11"/>
      <c r="BC572" s="11"/>
      <c r="BD572" s="11"/>
      <c r="BE572" s="11"/>
      <c r="BF572" s="11"/>
      <c r="BG572" s="11"/>
      <c r="BH572" s="11"/>
      <c r="BI572" s="11"/>
      <c r="BJ572" s="11"/>
      <c r="BK572" s="11"/>
      <c r="BL572" s="11"/>
      <c r="BM572" s="11"/>
    </row>
    <row r="573" spans="1:65" s="12" customFormat="1" ht="51" customHeight="1" x14ac:dyDescent="0.2">
      <c r="A573" s="123"/>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7"/>
      <c r="AR573" s="1"/>
      <c r="AS573" s="1"/>
      <c r="AT573" s="144"/>
      <c r="AU573" s="11"/>
      <c r="AV573" s="11"/>
      <c r="AW573" s="11"/>
      <c r="AX573" s="11"/>
      <c r="AY573" s="11"/>
      <c r="AZ573" s="11"/>
      <c r="BA573" s="11"/>
      <c r="BB573" s="11"/>
      <c r="BC573" s="11"/>
      <c r="BD573" s="11"/>
      <c r="BE573" s="11"/>
      <c r="BF573" s="11"/>
      <c r="BG573" s="11"/>
      <c r="BH573" s="11"/>
      <c r="BI573" s="11"/>
      <c r="BJ573" s="11"/>
      <c r="BK573" s="11"/>
      <c r="BL573" s="11"/>
      <c r="BM573" s="11"/>
    </row>
    <row r="574" spans="1:65" s="12" customFormat="1" ht="51" customHeight="1" x14ac:dyDescent="0.2">
      <c r="A574" s="123"/>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7"/>
      <c r="AR574" s="1"/>
      <c r="AS574" s="1"/>
      <c r="AT574" s="144"/>
      <c r="AU574" s="11"/>
      <c r="AV574" s="11"/>
      <c r="AW574" s="11"/>
      <c r="AX574" s="11"/>
      <c r="AY574" s="11"/>
      <c r="AZ574" s="11"/>
      <c r="BA574" s="11"/>
      <c r="BB574" s="11"/>
      <c r="BC574" s="11"/>
      <c r="BD574" s="11"/>
      <c r="BE574" s="11"/>
      <c r="BF574" s="11"/>
      <c r="BG574" s="11"/>
      <c r="BH574" s="11"/>
      <c r="BI574" s="11"/>
      <c r="BJ574" s="11"/>
      <c r="BK574" s="11"/>
      <c r="BL574" s="11"/>
      <c r="BM574" s="11"/>
    </row>
    <row r="575" spans="1:65" s="12" customFormat="1" ht="51" customHeight="1" x14ac:dyDescent="0.2">
      <c r="A575" s="123"/>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7"/>
      <c r="AR575" s="1"/>
      <c r="AS575" s="1"/>
      <c r="AT575" s="144"/>
      <c r="AU575" s="11"/>
      <c r="AV575" s="11"/>
      <c r="AW575" s="11"/>
      <c r="AX575" s="11"/>
      <c r="AY575" s="11"/>
      <c r="AZ575" s="11"/>
      <c r="BA575" s="11"/>
      <c r="BB575" s="11"/>
      <c r="BC575" s="11"/>
      <c r="BD575" s="11"/>
      <c r="BE575" s="11"/>
      <c r="BF575" s="11"/>
      <c r="BG575" s="11"/>
      <c r="BH575" s="11"/>
      <c r="BI575" s="11"/>
      <c r="BJ575" s="11"/>
      <c r="BK575" s="11"/>
      <c r="BL575" s="11"/>
      <c r="BM575" s="11"/>
    </row>
    <row r="576" spans="1:65" s="12" customFormat="1" ht="51" customHeight="1" x14ac:dyDescent="0.2">
      <c r="A576" s="123"/>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7"/>
      <c r="AR576" s="1"/>
      <c r="AS576" s="1"/>
      <c r="AT576" s="144"/>
      <c r="AU576" s="11"/>
      <c r="AV576" s="11"/>
      <c r="AW576" s="11"/>
      <c r="AX576" s="11"/>
      <c r="AY576" s="11"/>
      <c r="AZ576" s="11"/>
      <c r="BA576" s="11"/>
      <c r="BB576" s="11"/>
      <c r="BC576" s="11"/>
      <c r="BD576" s="11"/>
      <c r="BE576" s="11"/>
      <c r="BF576" s="11"/>
      <c r="BG576" s="11"/>
      <c r="BH576" s="11"/>
      <c r="BI576" s="11"/>
      <c r="BJ576" s="11"/>
      <c r="BK576" s="11"/>
      <c r="BL576" s="11"/>
      <c r="BM576" s="11"/>
    </row>
    <row r="577" spans="1:65" s="12" customFormat="1" ht="51" customHeight="1" x14ac:dyDescent="0.2">
      <c r="A577" s="123"/>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7"/>
      <c r="AR577" s="1"/>
      <c r="AS577" s="1"/>
      <c r="AT577" s="144"/>
      <c r="AU577" s="11"/>
      <c r="AV577" s="11"/>
      <c r="AW577" s="11"/>
      <c r="AX577" s="11"/>
      <c r="AY577" s="11"/>
      <c r="AZ577" s="11"/>
      <c r="BA577" s="11"/>
      <c r="BB577" s="11"/>
      <c r="BC577" s="11"/>
      <c r="BD577" s="11"/>
      <c r="BE577" s="11"/>
      <c r="BF577" s="11"/>
      <c r="BG577" s="11"/>
      <c r="BH577" s="11"/>
      <c r="BI577" s="11"/>
      <c r="BJ577" s="11"/>
      <c r="BK577" s="11"/>
      <c r="BL577" s="11"/>
      <c r="BM577" s="11"/>
    </row>
    <row r="578" spans="1:65" s="12" customFormat="1" ht="51" customHeight="1" x14ac:dyDescent="0.2">
      <c r="A578" s="123"/>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7"/>
      <c r="AR578" s="1"/>
      <c r="AS578" s="1"/>
      <c r="AT578" s="144"/>
      <c r="AU578" s="11"/>
      <c r="AV578" s="11"/>
      <c r="AW578" s="11"/>
      <c r="AX578" s="11"/>
      <c r="AY578" s="11"/>
      <c r="AZ578" s="11"/>
      <c r="BA578" s="11"/>
      <c r="BB578" s="11"/>
      <c r="BC578" s="11"/>
      <c r="BD578" s="11"/>
      <c r="BE578" s="11"/>
      <c r="BF578" s="11"/>
      <c r="BG578" s="11"/>
      <c r="BH578" s="11"/>
      <c r="BI578" s="11"/>
      <c r="BJ578" s="11"/>
      <c r="BK578" s="11"/>
      <c r="BL578" s="11"/>
      <c r="BM578" s="11"/>
    </row>
    <row r="579" spans="1:65" s="12" customFormat="1" ht="51" customHeight="1" x14ac:dyDescent="0.2">
      <c r="A579" s="123"/>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7"/>
      <c r="AR579" s="1"/>
      <c r="AS579" s="1"/>
      <c r="AT579" s="144"/>
      <c r="AU579" s="11"/>
      <c r="AV579" s="11"/>
      <c r="AW579" s="11"/>
      <c r="AX579" s="11"/>
      <c r="AY579" s="11"/>
      <c r="AZ579" s="11"/>
      <c r="BA579" s="11"/>
      <c r="BB579" s="11"/>
      <c r="BC579" s="11"/>
      <c r="BD579" s="11"/>
      <c r="BE579" s="11"/>
      <c r="BF579" s="11"/>
      <c r="BG579" s="11"/>
      <c r="BH579" s="11"/>
      <c r="BI579" s="11"/>
      <c r="BJ579" s="11"/>
      <c r="BK579" s="11"/>
      <c r="BL579" s="11"/>
      <c r="BM579" s="11"/>
    </row>
    <row r="580" spans="1:65" s="12" customFormat="1" ht="51" customHeight="1" x14ac:dyDescent="0.2">
      <c r="A580" s="123"/>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7"/>
      <c r="AR580" s="1"/>
      <c r="AS580" s="1"/>
      <c r="AT580" s="144"/>
      <c r="AU580" s="11"/>
      <c r="AV580" s="11"/>
      <c r="AW580" s="11"/>
      <c r="AX580" s="11"/>
      <c r="AY580" s="11"/>
      <c r="AZ580" s="11"/>
      <c r="BA580" s="11"/>
      <c r="BB580" s="11"/>
      <c r="BC580" s="11"/>
      <c r="BD580" s="11"/>
      <c r="BE580" s="11"/>
      <c r="BF580" s="11"/>
      <c r="BG580" s="11"/>
      <c r="BH580" s="11"/>
      <c r="BI580" s="11"/>
      <c r="BJ580" s="11"/>
      <c r="BK580" s="11"/>
      <c r="BL580" s="11"/>
      <c r="BM580" s="11"/>
    </row>
    <row r="581" spans="1:65" s="12" customFormat="1" ht="51" customHeight="1" x14ac:dyDescent="0.2">
      <c r="A581" s="123"/>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7"/>
      <c r="AR581" s="1"/>
      <c r="AS581" s="1"/>
      <c r="AT581" s="144"/>
      <c r="AU581" s="11"/>
      <c r="AV581" s="11"/>
      <c r="AW581" s="11"/>
      <c r="AX581" s="11"/>
      <c r="AY581" s="11"/>
      <c r="AZ581" s="11"/>
      <c r="BA581" s="11"/>
      <c r="BB581" s="11"/>
      <c r="BC581" s="11"/>
      <c r="BD581" s="11"/>
      <c r="BE581" s="11"/>
      <c r="BF581" s="11"/>
      <c r="BG581" s="11"/>
      <c r="BH581" s="11"/>
      <c r="BI581" s="11"/>
      <c r="BJ581" s="11"/>
      <c r="BK581" s="11"/>
      <c r="BL581" s="11"/>
      <c r="BM581" s="11"/>
    </row>
    <row r="582" spans="1:65" s="12" customFormat="1" ht="51" customHeight="1" x14ac:dyDescent="0.2">
      <c r="A582" s="123"/>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7"/>
      <c r="AR582" s="1"/>
      <c r="AS582" s="1"/>
      <c r="AT582" s="144"/>
      <c r="AU582" s="11"/>
      <c r="AV582" s="11"/>
      <c r="AW582" s="11"/>
      <c r="AX582" s="11"/>
      <c r="AY582" s="11"/>
      <c r="AZ582" s="11"/>
      <c r="BA582" s="11"/>
      <c r="BB582" s="11"/>
      <c r="BC582" s="11"/>
      <c r="BD582" s="11"/>
      <c r="BE582" s="11"/>
      <c r="BF582" s="11"/>
      <c r="BG582" s="11"/>
      <c r="BH582" s="11"/>
      <c r="BI582" s="11"/>
      <c r="BJ582" s="11"/>
      <c r="BK582" s="11"/>
      <c r="BL582" s="11"/>
      <c r="BM582" s="11"/>
    </row>
    <row r="583" spans="1:65" s="12" customFormat="1" ht="51" customHeight="1" x14ac:dyDescent="0.2">
      <c r="A583" s="123"/>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7"/>
      <c r="AR583" s="1"/>
      <c r="AS583" s="1"/>
      <c r="AT583" s="144"/>
      <c r="AU583" s="11"/>
      <c r="AV583" s="11"/>
      <c r="AW583" s="11"/>
      <c r="AX583" s="11"/>
      <c r="AY583" s="11"/>
      <c r="AZ583" s="11"/>
      <c r="BA583" s="11"/>
      <c r="BB583" s="11"/>
      <c r="BC583" s="11"/>
      <c r="BD583" s="11"/>
      <c r="BE583" s="11"/>
      <c r="BF583" s="11"/>
      <c r="BG583" s="11"/>
      <c r="BH583" s="11"/>
      <c r="BI583" s="11"/>
      <c r="BJ583" s="11"/>
      <c r="BK583" s="11"/>
      <c r="BL583" s="11"/>
      <c r="BM583" s="11"/>
    </row>
    <row r="584" spans="1:65" s="12" customFormat="1" ht="51" customHeight="1" x14ac:dyDescent="0.2">
      <c r="A584" s="123"/>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7"/>
      <c r="AR584" s="1"/>
      <c r="AS584" s="1"/>
      <c r="AT584" s="144"/>
      <c r="AU584" s="11"/>
      <c r="AV584" s="11"/>
      <c r="AW584" s="11"/>
      <c r="AX584" s="11"/>
      <c r="AY584" s="11"/>
      <c r="AZ584" s="11"/>
      <c r="BA584" s="11"/>
      <c r="BB584" s="11"/>
      <c r="BC584" s="11"/>
      <c r="BD584" s="11"/>
      <c r="BE584" s="11"/>
      <c r="BF584" s="11"/>
      <c r="BG584" s="11"/>
      <c r="BH584" s="11"/>
      <c r="BI584" s="11"/>
      <c r="BJ584" s="11"/>
      <c r="BK584" s="11"/>
      <c r="BL584" s="11"/>
      <c r="BM584" s="11"/>
    </row>
    <row r="585" spans="1:65" s="12" customFormat="1" ht="51" customHeight="1" x14ac:dyDescent="0.2">
      <c r="A585" s="123"/>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7"/>
      <c r="AR585" s="1"/>
      <c r="AS585" s="1"/>
      <c r="AT585" s="144"/>
      <c r="AU585" s="11"/>
      <c r="AV585" s="11"/>
      <c r="AW585" s="11"/>
      <c r="AX585" s="11"/>
      <c r="AY585" s="11"/>
      <c r="AZ585" s="11"/>
      <c r="BA585" s="11"/>
      <c r="BB585" s="11"/>
      <c r="BC585" s="11"/>
      <c r="BD585" s="11"/>
      <c r="BE585" s="11"/>
      <c r="BF585" s="11"/>
      <c r="BG585" s="11"/>
      <c r="BH585" s="11"/>
      <c r="BI585" s="11"/>
      <c r="BJ585" s="11"/>
      <c r="BK585" s="11"/>
      <c r="BL585" s="11"/>
      <c r="BM585" s="11"/>
    </row>
    <row r="586" spans="1:65" s="12" customFormat="1" ht="51" customHeight="1" x14ac:dyDescent="0.2">
      <c r="A586" s="123"/>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7"/>
      <c r="AR586" s="1"/>
      <c r="AS586" s="1"/>
      <c r="AT586" s="144"/>
      <c r="AU586" s="11"/>
      <c r="AV586" s="11"/>
      <c r="AW586" s="11"/>
      <c r="AX586" s="11"/>
      <c r="AY586" s="11"/>
      <c r="AZ586" s="11"/>
      <c r="BA586" s="11"/>
      <c r="BB586" s="11"/>
      <c r="BC586" s="11"/>
      <c r="BD586" s="11"/>
      <c r="BE586" s="11"/>
      <c r="BF586" s="11"/>
      <c r="BG586" s="11"/>
      <c r="BH586" s="11"/>
      <c r="BI586" s="11"/>
      <c r="BJ586" s="11"/>
      <c r="BK586" s="11"/>
      <c r="BL586" s="11"/>
      <c r="BM586" s="11"/>
    </row>
    <row r="587" spans="1:65" s="12" customFormat="1" ht="51" customHeight="1" x14ac:dyDescent="0.2">
      <c r="A587" s="123"/>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7"/>
      <c r="AR587" s="1"/>
      <c r="AS587" s="1"/>
      <c r="AT587" s="144"/>
      <c r="AU587" s="11"/>
      <c r="AV587" s="11"/>
      <c r="AW587" s="11"/>
      <c r="AX587" s="11"/>
      <c r="AY587" s="11"/>
      <c r="AZ587" s="11"/>
      <c r="BA587" s="11"/>
      <c r="BB587" s="11"/>
      <c r="BC587" s="11"/>
      <c r="BD587" s="11"/>
      <c r="BE587" s="11"/>
      <c r="BF587" s="11"/>
      <c r="BG587" s="11"/>
      <c r="BH587" s="11"/>
      <c r="BI587" s="11"/>
      <c r="BJ587" s="11"/>
      <c r="BK587" s="11"/>
      <c r="BL587" s="11"/>
      <c r="BM587" s="11"/>
    </row>
    <row r="588" spans="1:65" s="12" customFormat="1" ht="51" customHeight="1" x14ac:dyDescent="0.2">
      <c r="A588" s="123"/>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7"/>
      <c r="AR588" s="1"/>
      <c r="AS588" s="1"/>
      <c r="AT588" s="144"/>
      <c r="AU588" s="11"/>
      <c r="AV588" s="11"/>
      <c r="AW588" s="11"/>
      <c r="AX588" s="11"/>
      <c r="AY588" s="11"/>
      <c r="AZ588" s="11"/>
      <c r="BA588" s="11"/>
      <c r="BB588" s="11"/>
      <c r="BC588" s="11"/>
      <c r="BD588" s="11"/>
      <c r="BE588" s="11"/>
      <c r="BF588" s="11"/>
      <c r="BG588" s="11"/>
      <c r="BH588" s="11"/>
      <c r="BI588" s="11"/>
      <c r="BJ588" s="11"/>
      <c r="BK588" s="11"/>
      <c r="BL588" s="11"/>
      <c r="BM588" s="11"/>
    </row>
    <row r="589" spans="1:65" s="12" customFormat="1" ht="51" customHeight="1" x14ac:dyDescent="0.2">
      <c r="A589" s="123"/>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7"/>
      <c r="AR589" s="1"/>
      <c r="AS589" s="1"/>
      <c r="AT589" s="144"/>
      <c r="AU589" s="11"/>
      <c r="AV589" s="11"/>
      <c r="AW589" s="11"/>
      <c r="AX589" s="11"/>
      <c r="AY589" s="11"/>
      <c r="AZ589" s="11"/>
      <c r="BA589" s="11"/>
      <c r="BB589" s="11"/>
      <c r="BC589" s="11"/>
      <c r="BD589" s="11"/>
      <c r="BE589" s="11"/>
      <c r="BF589" s="11"/>
      <c r="BG589" s="11"/>
      <c r="BH589" s="11"/>
      <c r="BI589" s="11"/>
      <c r="BJ589" s="11"/>
      <c r="BK589" s="11"/>
      <c r="BL589" s="11"/>
      <c r="BM589" s="11"/>
    </row>
    <row r="590" spans="1:65" s="12" customFormat="1" ht="51" customHeight="1" x14ac:dyDescent="0.2">
      <c r="A590" s="123"/>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7"/>
      <c r="AR590" s="1"/>
      <c r="AS590" s="1"/>
      <c r="AT590" s="144"/>
      <c r="AU590" s="11"/>
      <c r="AV590" s="11"/>
      <c r="AW590" s="11"/>
      <c r="AX590" s="11"/>
      <c r="AY590" s="11"/>
      <c r="AZ590" s="11"/>
      <c r="BA590" s="11"/>
      <c r="BB590" s="11"/>
      <c r="BC590" s="11"/>
      <c r="BD590" s="11"/>
      <c r="BE590" s="11"/>
      <c r="BF590" s="11"/>
      <c r="BG590" s="11"/>
      <c r="BH590" s="11"/>
      <c r="BI590" s="11"/>
      <c r="BJ590" s="11"/>
      <c r="BK590" s="11"/>
      <c r="BL590" s="11"/>
      <c r="BM590" s="11"/>
    </row>
    <row r="591" spans="1:65" s="12" customFormat="1" ht="51" customHeight="1" x14ac:dyDescent="0.2">
      <c r="A591" s="123"/>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7"/>
      <c r="AR591" s="1"/>
      <c r="AS591" s="1"/>
      <c r="AT591" s="144"/>
      <c r="AU591" s="11"/>
      <c r="AV591" s="11"/>
      <c r="AW591" s="11"/>
      <c r="AX591" s="11"/>
      <c r="AY591" s="11"/>
      <c r="AZ591" s="11"/>
      <c r="BA591" s="11"/>
      <c r="BB591" s="11"/>
      <c r="BC591" s="11"/>
      <c r="BD591" s="11"/>
      <c r="BE591" s="11"/>
      <c r="BF591" s="11"/>
      <c r="BG591" s="11"/>
      <c r="BH591" s="11"/>
      <c r="BI591" s="11"/>
      <c r="BJ591" s="11"/>
      <c r="BK591" s="11"/>
      <c r="BL591" s="11"/>
      <c r="BM591" s="11"/>
    </row>
    <row r="592" spans="1:65" s="12" customFormat="1" ht="51" customHeight="1" x14ac:dyDescent="0.2">
      <c r="A592" s="123"/>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7"/>
      <c r="AR592" s="1"/>
      <c r="AS592" s="1"/>
      <c r="AT592" s="144"/>
      <c r="AU592" s="11"/>
      <c r="AV592" s="11"/>
      <c r="AW592" s="11"/>
      <c r="AX592" s="11"/>
      <c r="AY592" s="11"/>
      <c r="AZ592" s="11"/>
      <c r="BA592" s="11"/>
      <c r="BB592" s="11"/>
      <c r="BC592" s="11"/>
      <c r="BD592" s="11"/>
      <c r="BE592" s="11"/>
      <c r="BF592" s="11"/>
      <c r="BG592" s="11"/>
      <c r="BH592" s="11"/>
      <c r="BI592" s="11"/>
      <c r="BJ592" s="11"/>
      <c r="BK592" s="11"/>
      <c r="BL592" s="11"/>
      <c r="BM592" s="11"/>
    </row>
    <row r="593" spans="1:65" s="12" customFormat="1" ht="51" customHeight="1" x14ac:dyDescent="0.2">
      <c r="A593" s="123"/>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7"/>
      <c r="AR593" s="1"/>
      <c r="AS593" s="1"/>
      <c r="AT593" s="144"/>
      <c r="AU593" s="11"/>
      <c r="AV593" s="11"/>
      <c r="AW593" s="11"/>
      <c r="AX593" s="11"/>
      <c r="AY593" s="11"/>
      <c r="AZ593" s="11"/>
      <c r="BA593" s="11"/>
      <c r="BB593" s="11"/>
      <c r="BC593" s="11"/>
      <c r="BD593" s="11"/>
      <c r="BE593" s="11"/>
      <c r="BF593" s="11"/>
      <c r="BG593" s="11"/>
      <c r="BH593" s="11"/>
      <c r="BI593" s="11"/>
      <c r="BJ593" s="11"/>
      <c r="BK593" s="11"/>
      <c r="BL593" s="11"/>
      <c r="BM593" s="11"/>
    </row>
    <row r="594" spans="1:65" s="12" customFormat="1" ht="51" customHeight="1" x14ac:dyDescent="0.2">
      <c r="A594" s="123"/>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7"/>
      <c r="AR594" s="1"/>
      <c r="AS594" s="1"/>
      <c r="AT594" s="144"/>
      <c r="AU594" s="11"/>
      <c r="AV594" s="11"/>
      <c r="AW594" s="11"/>
      <c r="AX594" s="11"/>
      <c r="AY594" s="11"/>
      <c r="AZ594" s="11"/>
      <c r="BA594" s="11"/>
      <c r="BB594" s="11"/>
      <c r="BC594" s="11"/>
      <c r="BD594" s="11"/>
      <c r="BE594" s="11"/>
      <c r="BF594" s="11"/>
      <c r="BG594" s="11"/>
      <c r="BH594" s="11"/>
      <c r="BI594" s="11"/>
      <c r="BJ594" s="11"/>
      <c r="BK594" s="11"/>
      <c r="BL594" s="11"/>
      <c r="BM594" s="11"/>
    </row>
    <row r="595" spans="1:65" s="12" customFormat="1" ht="51" customHeight="1" x14ac:dyDescent="0.2">
      <c r="A595" s="123"/>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7"/>
      <c r="AR595" s="1"/>
      <c r="AS595" s="1"/>
      <c r="AT595" s="144"/>
      <c r="AU595" s="11"/>
      <c r="AV595" s="11"/>
      <c r="AW595" s="11"/>
      <c r="AX595" s="11"/>
      <c r="AY595" s="11"/>
      <c r="AZ595" s="11"/>
      <c r="BA595" s="11"/>
      <c r="BB595" s="11"/>
      <c r="BC595" s="11"/>
      <c r="BD595" s="11"/>
      <c r="BE595" s="11"/>
      <c r="BF595" s="11"/>
      <c r="BG595" s="11"/>
      <c r="BH595" s="11"/>
      <c r="BI595" s="11"/>
      <c r="BJ595" s="11"/>
      <c r="BK595" s="11"/>
      <c r="BL595" s="11"/>
      <c r="BM595" s="11"/>
    </row>
    <row r="596" spans="1:65" s="12" customFormat="1" ht="51" customHeight="1" x14ac:dyDescent="0.2">
      <c r="A596" s="123"/>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7"/>
      <c r="AR596" s="1"/>
      <c r="AS596" s="1"/>
      <c r="AT596" s="144"/>
      <c r="AU596" s="11"/>
      <c r="AV596" s="11"/>
      <c r="AW596" s="11"/>
      <c r="AX596" s="11"/>
      <c r="AY596" s="11"/>
      <c r="AZ596" s="11"/>
      <c r="BA596" s="11"/>
      <c r="BB596" s="11"/>
      <c r="BC596" s="11"/>
      <c r="BD596" s="11"/>
      <c r="BE596" s="11"/>
      <c r="BF596" s="11"/>
      <c r="BG596" s="11"/>
      <c r="BH596" s="11"/>
      <c r="BI596" s="11"/>
      <c r="BJ596" s="11"/>
      <c r="BK596" s="11"/>
      <c r="BL596" s="11"/>
      <c r="BM596" s="11"/>
    </row>
    <row r="597" spans="1:65" s="12" customFormat="1" ht="51" customHeight="1" x14ac:dyDescent="0.2">
      <c r="A597" s="123"/>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7"/>
      <c r="AR597" s="1"/>
      <c r="AS597" s="1"/>
      <c r="AT597" s="144"/>
      <c r="AU597" s="11"/>
      <c r="AV597" s="11"/>
      <c r="AW597" s="11"/>
      <c r="AX597" s="11"/>
      <c r="AY597" s="11"/>
      <c r="AZ597" s="11"/>
      <c r="BA597" s="11"/>
      <c r="BB597" s="11"/>
      <c r="BC597" s="11"/>
      <c r="BD597" s="11"/>
      <c r="BE597" s="11"/>
      <c r="BF597" s="11"/>
      <c r="BG597" s="11"/>
      <c r="BH597" s="11"/>
      <c r="BI597" s="11"/>
      <c r="BJ597" s="11"/>
      <c r="BK597" s="11"/>
      <c r="BL597" s="11"/>
      <c r="BM597" s="11"/>
    </row>
    <row r="598" spans="1:65" s="12" customFormat="1" ht="51" customHeight="1" x14ac:dyDescent="0.2">
      <c r="A598" s="123"/>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7"/>
      <c r="AR598" s="1"/>
      <c r="AS598" s="1"/>
      <c r="AT598" s="144"/>
      <c r="AU598" s="11"/>
      <c r="AV598" s="11"/>
      <c r="AW598" s="11"/>
      <c r="AX598" s="11"/>
      <c r="AY598" s="11"/>
      <c r="AZ598" s="11"/>
      <c r="BA598" s="11"/>
      <c r="BB598" s="11"/>
      <c r="BC598" s="11"/>
      <c r="BD598" s="11"/>
      <c r="BE598" s="11"/>
      <c r="BF598" s="11"/>
      <c r="BG598" s="11"/>
      <c r="BH598" s="11"/>
      <c r="BI598" s="11"/>
      <c r="BJ598" s="11"/>
      <c r="BK598" s="11"/>
      <c r="BL598" s="11"/>
      <c r="BM598" s="11"/>
    </row>
    <row r="599" spans="1:65" s="12" customFormat="1" ht="51" customHeight="1" x14ac:dyDescent="0.2">
      <c r="A599" s="123"/>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7"/>
      <c r="AR599" s="1"/>
      <c r="AS599" s="1"/>
      <c r="AT599" s="144"/>
      <c r="AU599" s="11"/>
      <c r="AV599" s="11"/>
      <c r="AW599" s="11"/>
      <c r="AX599" s="11"/>
      <c r="AY599" s="11"/>
      <c r="AZ599" s="11"/>
      <c r="BA599" s="11"/>
      <c r="BB599" s="11"/>
      <c r="BC599" s="11"/>
      <c r="BD599" s="11"/>
      <c r="BE599" s="11"/>
      <c r="BF599" s="11"/>
      <c r="BG599" s="11"/>
      <c r="BH599" s="11"/>
      <c r="BI599" s="11"/>
      <c r="BJ599" s="11"/>
      <c r="BK599" s="11"/>
      <c r="BL599" s="11"/>
      <c r="BM599" s="11"/>
    </row>
    <row r="600" spans="1:65" s="12" customFormat="1" ht="51" customHeight="1" x14ac:dyDescent="0.2">
      <c r="A600" s="123"/>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7"/>
      <c r="AR600" s="1"/>
      <c r="AS600" s="1"/>
      <c r="AT600" s="144"/>
      <c r="AU600" s="11"/>
      <c r="AV600" s="11"/>
      <c r="AW600" s="11"/>
      <c r="AX600" s="11"/>
      <c r="AY600" s="11"/>
      <c r="AZ600" s="11"/>
      <c r="BA600" s="11"/>
      <c r="BB600" s="11"/>
      <c r="BC600" s="11"/>
      <c r="BD600" s="11"/>
      <c r="BE600" s="11"/>
      <c r="BF600" s="11"/>
      <c r="BG600" s="11"/>
      <c r="BH600" s="11"/>
      <c r="BI600" s="11"/>
      <c r="BJ600" s="11"/>
      <c r="BK600" s="11"/>
      <c r="BL600" s="11"/>
      <c r="BM600" s="11"/>
    </row>
    <row r="601" spans="1:65" s="12" customFormat="1" ht="51" customHeight="1" x14ac:dyDescent="0.2">
      <c r="A601" s="123"/>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7"/>
      <c r="AR601" s="1"/>
      <c r="AS601" s="1"/>
      <c r="AT601" s="144"/>
      <c r="AU601" s="11"/>
      <c r="AV601" s="11"/>
      <c r="AW601" s="11"/>
      <c r="AX601" s="11"/>
      <c r="AY601" s="11"/>
      <c r="AZ601" s="11"/>
      <c r="BA601" s="11"/>
      <c r="BB601" s="11"/>
      <c r="BC601" s="11"/>
      <c r="BD601" s="11"/>
      <c r="BE601" s="11"/>
      <c r="BF601" s="11"/>
      <c r="BG601" s="11"/>
      <c r="BH601" s="11"/>
      <c r="BI601" s="11"/>
      <c r="BJ601" s="11"/>
      <c r="BK601" s="11"/>
      <c r="BL601" s="11"/>
      <c r="BM601" s="11"/>
    </row>
    <row r="602" spans="1:65" s="12" customFormat="1" ht="51" customHeight="1" x14ac:dyDescent="0.2">
      <c r="A602" s="123"/>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7"/>
      <c r="AR602" s="1"/>
      <c r="AS602" s="1"/>
      <c r="AT602" s="144"/>
      <c r="AU602" s="11"/>
      <c r="AV602" s="11"/>
      <c r="AW602" s="11"/>
      <c r="AX602" s="11"/>
      <c r="AY602" s="11"/>
      <c r="AZ602" s="11"/>
      <c r="BA602" s="11"/>
      <c r="BB602" s="11"/>
      <c r="BC602" s="11"/>
      <c r="BD602" s="11"/>
      <c r="BE602" s="11"/>
      <c r="BF602" s="11"/>
      <c r="BG602" s="11"/>
      <c r="BH602" s="11"/>
      <c r="BI602" s="11"/>
      <c r="BJ602" s="11"/>
      <c r="BK602" s="11"/>
      <c r="BL602" s="11"/>
      <c r="BM602" s="11"/>
    </row>
    <row r="603" spans="1:65" s="12" customFormat="1" ht="51" customHeight="1" x14ac:dyDescent="0.2">
      <c r="A603" s="123"/>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7"/>
      <c r="AR603" s="1"/>
      <c r="AS603" s="1"/>
      <c r="AT603" s="144"/>
      <c r="AU603" s="11"/>
      <c r="AV603" s="11"/>
      <c r="AW603" s="11"/>
      <c r="AX603" s="11"/>
      <c r="AY603" s="11"/>
      <c r="AZ603" s="11"/>
      <c r="BA603" s="11"/>
      <c r="BB603" s="11"/>
      <c r="BC603" s="11"/>
      <c r="BD603" s="11"/>
      <c r="BE603" s="11"/>
      <c r="BF603" s="11"/>
      <c r="BG603" s="11"/>
      <c r="BH603" s="11"/>
      <c r="BI603" s="11"/>
      <c r="BJ603" s="11"/>
      <c r="BK603" s="11"/>
      <c r="BL603" s="11"/>
      <c r="BM603" s="11"/>
    </row>
    <row r="604" spans="1:65" ht="51" customHeight="1" x14ac:dyDescent="0.2">
      <c r="A604" s="123"/>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7"/>
      <c r="AR604" s="1"/>
      <c r="AS604" s="1"/>
      <c r="AT604" s="144"/>
      <c r="AU604" s="11"/>
      <c r="AV604" s="11"/>
      <c r="AW604" s="11"/>
      <c r="AX604" s="11"/>
      <c r="AY604" s="11"/>
      <c r="AZ604" s="11"/>
      <c r="BA604" s="11"/>
      <c r="BB604" s="11"/>
      <c r="BC604" s="11"/>
      <c r="BD604" s="11"/>
      <c r="BE604" s="11"/>
      <c r="BF604" s="11"/>
      <c r="BG604" s="11"/>
      <c r="BH604" s="11"/>
      <c r="BI604" s="11"/>
      <c r="BJ604" s="11"/>
      <c r="BK604" s="11"/>
      <c r="BL604" s="11"/>
      <c r="BM604" s="11"/>
    </row>
    <row r="605" spans="1:65" ht="51" customHeight="1" x14ac:dyDescent="0.2">
      <c r="A605" s="123"/>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7"/>
      <c r="AR605" s="1"/>
      <c r="AS605" s="1"/>
      <c r="AT605" s="144"/>
      <c r="AU605" s="11"/>
      <c r="AV605" s="11"/>
      <c r="AW605" s="11"/>
      <c r="AX605" s="11"/>
      <c r="AY605" s="11"/>
      <c r="AZ605" s="11"/>
      <c r="BA605" s="11"/>
      <c r="BB605" s="11"/>
      <c r="BC605" s="11"/>
      <c r="BD605" s="11"/>
      <c r="BE605" s="11"/>
      <c r="BF605" s="11"/>
      <c r="BG605" s="11"/>
      <c r="BH605" s="11"/>
      <c r="BI605" s="11"/>
      <c r="BJ605" s="11"/>
      <c r="BK605" s="11"/>
      <c r="BL605" s="11"/>
      <c r="BM605" s="11"/>
    </row>
    <row r="606" spans="1:65" ht="51" customHeight="1" x14ac:dyDescent="0.2">
      <c r="A606" s="123"/>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7"/>
      <c r="AR606" s="1"/>
      <c r="AS606" s="1"/>
      <c r="AT606" s="144"/>
      <c r="AU606" s="11"/>
      <c r="AV606" s="11"/>
      <c r="AW606" s="11"/>
      <c r="AX606" s="11"/>
      <c r="AY606" s="11"/>
      <c r="AZ606" s="11"/>
      <c r="BA606" s="11"/>
      <c r="BB606" s="11"/>
      <c r="BC606" s="11"/>
      <c r="BD606" s="11"/>
      <c r="BE606" s="11"/>
      <c r="BF606" s="11"/>
      <c r="BG606" s="11"/>
      <c r="BH606" s="11"/>
      <c r="BI606" s="11"/>
      <c r="BJ606" s="11"/>
      <c r="BK606" s="11"/>
      <c r="BL606" s="11"/>
      <c r="BM606" s="11"/>
    </row>
    <row r="607" spans="1:65" ht="51" customHeight="1" x14ac:dyDescent="0.2">
      <c r="A607" s="123"/>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7"/>
      <c r="AR607" s="1"/>
      <c r="AS607" s="1"/>
      <c r="AT607" s="144"/>
      <c r="AU607" s="11"/>
      <c r="AV607" s="11"/>
      <c r="AW607" s="11"/>
      <c r="AX607" s="11"/>
      <c r="AY607" s="11"/>
      <c r="AZ607" s="11"/>
      <c r="BA607" s="11"/>
      <c r="BB607" s="11"/>
      <c r="BC607" s="11"/>
      <c r="BD607" s="11"/>
      <c r="BE607" s="11"/>
      <c r="BF607" s="11"/>
      <c r="BG607" s="11"/>
      <c r="BH607" s="11"/>
      <c r="BI607" s="11"/>
      <c r="BJ607" s="11"/>
      <c r="BK607" s="11"/>
      <c r="BL607" s="11"/>
      <c r="BM607" s="11"/>
    </row>
    <row r="608" spans="1:65" ht="51" customHeight="1" x14ac:dyDescent="0.2">
      <c r="A608" s="123"/>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7"/>
      <c r="AR608" s="1"/>
      <c r="AS608" s="1"/>
      <c r="AT608" s="144"/>
      <c r="AU608" s="11"/>
      <c r="AV608" s="11"/>
      <c r="AW608" s="11"/>
      <c r="AX608" s="11"/>
      <c r="AY608" s="11"/>
      <c r="AZ608" s="11"/>
      <c r="BA608" s="11"/>
      <c r="BB608" s="11"/>
      <c r="BC608" s="11"/>
      <c r="BD608" s="11"/>
      <c r="BE608" s="11"/>
      <c r="BF608" s="11"/>
      <c r="BG608" s="11"/>
      <c r="BH608" s="11"/>
      <c r="BI608" s="11"/>
      <c r="BJ608" s="11"/>
      <c r="BK608" s="11"/>
      <c r="BL608" s="11"/>
      <c r="BM608" s="11"/>
    </row>
    <row r="609" spans="1:65" ht="51" customHeight="1" x14ac:dyDescent="0.2">
      <c r="A609" s="123"/>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7"/>
      <c r="AR609" s="1"/>
      <c r="AS609" s="1"/>
      <c r="AT609" s="144"/>
      <c r="AU609" s="11"/>
      <c r="AV609" s="11"/>
      <c r="AW609" s="11"/>
      <c r="AX609" s="11"/>
      <c r="AY609" s="11"/>
      <c r="AZ609" s="11"/>
      <c r="BA609" s="11"/>
      <c r="BB609" s="11"/>
      <c r="BC609" s="11"/>
      <c r="BD609" s="11"/>
      <c r="BE609" s="11"/>
      <c r="BF609" s="11"/>
      <c r="BG609" s="11"/>
      <c r="BH609" s="11"/>
      <c r="BI609" s="11"/>
      <c r="BJ609" s="11"/>
      <c r="BK609" s="11"/>
      <c r="BL609" s="11"/>
      <c r="BM609" s="11"/>
    </row>
    <row r="610" spans="1:65" ht="51" customHeight="1" x14ac:dyDescent="0.2">
      <c r="A610" s="123"/>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7"/>
      <c r="AR610" s="1"/>
      <c r="AS610" s="1"/>
      <c r="AT610" s="144"/>
      <c r="AU610" s="11"/>
      <c r="AV610" s="11"/>
      <c r="AW610" s="11"/>
      <c r="AX610" s="11"/>
      <c r="AY610" s="11"/>
      <c r="AZ610" s="11"/>
      <c r="BA610" s="11"/>
      <c r="BB610" s="11"/>
      <c r="BC610" s="11"/>
      <c r="BD610" s="11"/>
      <c r="BE610" s="11"/>
      <c r="BF610" s="11"/>
      <c r="BG610" s="11"/>
      <c r="BH610" s="11"/>
      <c r="BI610" s="11"/>
      <c r="BJ610" s="11"/>
      <c r="BK610" s="11"/>
      <c r="BL610" s="11"/>
      <c r="BM610" s="11"/>
    </row>
    <row r="611" spans="1:65" ht="51" customHeight="1" x14ac:dyDescent="0.2">
      <c r="A611" s="123"/>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7"/>
      <c r="AR611" s="1"/>
      <c r="AS611" s="1"/>
      <c r="AT611" s="144"/>
      <c r="AU611" s="11"/>
      <c r="AV611" s="11"/>
      <c r="AW611" s="11"/>
      <c r="AX611" s="11"/>
      <c r="AY611" s="11"/>
      <c r="AZ611" s="11"/>
      <c r="BA611" s="11"/>
      <c r="BB611" s="11"/>
      <c r="BC611" s="11"/>
      <c r="BD611" s="11"/>
      <c r="BE611" s="11"/>
      <c r="BF611" s="11"/>
      <c r="BG611" s="11"/>
      <c r="BH611" s="11"/>
      <c r="BI611" s="11"/>
      <c r="BJ611" s="11"/>
      <c r="BK611" s="11"/>
      <c r="BL611" s="11"/>
      <c r="BM611" s="11"/>
    </row>
    <row r="612" spans="1:65" ht="51" customHeight="1" x14ac:dyDescent="0.2">
      <c r="A612" s="123"/>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7"/>
      <c r="AR612" s="1"/>
      <c r="AS612" s="1"/>
      <c r="AT612" s="144"/>
      <c r="AU612" s="11"/>
      <c r="AV612" s="11"/>
      <c r="AW612" s="11"/>
      <c r="AX612" s="11"/>
      <c r="AY612" s="11"/>
      <c r="AZ612" s="11"/>
      <c r="BA612" s="11"/>
      <c r="BB612" s="11"/>
      <c r="BC612" s="11"/>
      <c r="BD612" s="11"/>
      <c r="BE612" s="11"/>
      <c r="BF612" s="11"/>
      <c r="BG612" s="11"/>
      <c r="BH612" s="11"/>
      <c r="BI612" s="11"/>
      <c r="BJ612" s="11"/>
      <c r="BK612" s="11"/>
      <c r="BL612" s="11"/>
      <c r="BM612" s="11"/>
    </row>
    <row r="613" spans="1:65" ht="51" customHeight="1" x14ac:dyDescent="0.2">
      <c r="A613" s="123"/>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7"/>
      <c r="AR613" s="1"/>
      <c r="AS613" s="1"/>
      <c r="AT613" s="144"/>
      <c r="AU613" s="11"/>
      <c r="AV613" s="11"/>
      <c r="AW613" s="11"/>
      <c r="AX613" s="11"/>
      <c r="AY613" s="11"/>
      <c r="AZ613" s="11"/>
      <c r="BA613" s="11"/>
      <c r="BB613" s="11"/>
      <c r="BC613" s="11"/>
      <c r="BD613" s="11"/>
      <c r="BE613" s="11"/>
      <c r="BF613" s="11"/>
      <c r="BG613" s="11"/>
      <c r="BH613" s="11"/>
      <c r="BI613" s="11"/>
      <c r="BJ613" s="11"/>
      <c r="BK613" s="11"/>
      <c r="BL613" s="11"/>
      <c r="BM613" s="11"/>
    </row>
    <row r="614" spans="1:65" ht="51" customHeight="1" x14ac:dyDescent="0.2">
      <c r="A614" s="123"/>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7"/>
      <c r="AR614" s="1"/>
      <c r="AS614" s="1"/>
      <c r="AT614" s="144"/>
      <c r="AU614" s="11"/>
      <c r="AV614" s="11"/>
      <c r="AW614" s="11"/>
      <c r="AX614" s="11"/>
      <c r="AY614" s="11"/>
      <c r="AZ614" s="11"/>
      <c r="BA614" s="11"/>
      <c r="BB614" s="11"/>
      <c r="BC614" s="11"/>
      <c r="BD614" s="11"/>
      <c r="BE614" s="11"/>
      <c r="BF614" s="11"/>
      <c r="BG614" s="11"/>
      <c r="BH614" s="11"/>
      <c r="BI614" s="11"/>
      <c r="BJ614" s="11"/>
      <c r="BK614" s="11"/>
      <c r="BL614" s="11"/>
      <c r="BM614" s="11"/>
    </row>
    <row r="615" spans="1:65" ht="51" customHeight="1" x14ac:dyDescent="0.2">
      <c r="A615" s="123"/>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7"/>
      <c r="AR615" s="1"/>
      <c r="AS615" s="1"/>
      <c r="AT615" s="144"/>
      <c r="AU615" s="11"/>
      <c r="AV615" s="11"/>
      <c r="AW615" s="11"/>
      <c r="AX615" s="11"/>
      <c r="AY615" s="11"/>
      <c r="AZ615" s="11"/>
      <c r="BA615" s="11"/>
      <c r="BB615" s="11"/>
      <c r="BC615" s="11"/>
      <c r="BD615" s="11"/>
      <c r="BE615" s="11"/>
      <c r="BF615" s="11"/>
      <c r="BG615" s="11"/>
      <c r="BH615" s="11"/>
      <c r="BI615" s="11"/>
      <c r="BJ615" s="11"/>
      <c r="BK615" s="11"/>
      <c r="BL615" s="11"/>
      <c r="BM615" s="11"/>
    </row>
    <row r="616" spans="1:65" ht="51" customHeight="1" x14ac:dyDescent="0.2">
      <c r="A616" s="123"/>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7"/>
      <c r="AR616" s="1"/>
      <c r="AS616" s="1"/>
      <c r="AT616" s="144"/>
      <c r="AU616" s="11"/>
      <c r="AV616" s="11"/>
      <c r="AW616" s="11"/>
      <c r="AX616" s="11"/>
      <c r="AY616" s="11"/>
      <c r="AZ616" s="11"/>
      <c r="BA616" s="11"/>
      <c r="BB616" s="11"/>
      <c r="BC616" s="11"/>
      <c r="BD616" s="11"/>
      <c r="BE616" s="11"/>
      <c r="BF616" s="11"/>
      <c r="BG616" s="11"/>
      <c r="BH616" s="11"/>
      <c r="BI616" s="11"/>
      <c r="BJ616" s="11"/>
      <c r="BK616" s="11"/>
      <c r="BL616" s="11"/>
      <c r="BM616" s="11"/>
    </row>
    <row r="617" spans="1:65" ht="51" customHeight="1" x14ac:dyDescent="0.2">
      <c r="A617" s="123"/>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7"/>
      <c r="AR617" s="1"/>
      <c r="AS617" s="1"/>
      <c r="AT617" s="144"/>
      <c r="AU617" s="11"/>
      <c r="AV617" s="11"/>
      <c r="AW617" s="11"/>
      <c r="AX617" s="11"/>
      <c r="AY617" s="11"/>
      <c r="AZ617" s="11"/>
      <c r="BA617" s="11"/>
      <c r="BB617" s="11"/>
      <c r="BC617" s="11"/>
      <c r="BD617" s="11"/>
      <c r="BE617" s="11"/>
      <c r="BF617" s="11"/>
      <c r="BG617" s="11"/>
      <c r="BH617" s="11"/>
      <c r="BI617" s="11"/>
      <c r="BJ617" s="11"/>
      <c r="BK617" s="11"/>
      <c r="BL617" s="11"/>
      <c r="BM617" s="11"/>
    </row>
    <row r="618" spans="1:65" ht="51" customHeight="1" x14ac:dyDescent="0.2">
      <c r="A618" s="123"/>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7"/>
      <c r="AR618" s="1"/>
      <c r="AS618" s="1"/>
      <c r="AT618" s="144"/>
      <c r="AU618" s="11"/>
      <c r="AV618" s="11"/>
      <c r="AW618" s="11"/>
      <c r="AX618" s="11"/>
      <c r="AY618" s="11"/>
      <c r="AZ618" s="11"/>
      <c r="BA618" s="11"/>
      <c r="BB618" s="11"/>
      <c r="BC618" s="11"/>
      <c r="BD618" s="11"/>
      <c r="BE618" s="11"/>
      <c r="BF618" s="11"/>
      <c r="BG618" s="11"/>
      <c r="BH618" s="11"/>
      <c r="BI618" s="11"/>
      <c r="BJ618" s="11"/>
      <c r="BK618" s="11"/>
      <c r="BL618" s="11"/>
      <c r="BM618" s="11"/>
    </row>
    <row r="619" spans="1:65" ht="51" customHeight="1" x14ac:dyDescent="0.2">
      <c r="A619" s="123"/>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7"/>
      <c r="AR619" s="1"/>
      <c r="AS619" s="1"/>
      <c r="AT619" s="144"/>
      <c r="AU619" s="11"/>
      <c r="AV619" s="11"/>
      <c r="AW619" s="11"/>
      <c r="AX619" s="11"/>
      <c r="AY619" s="11"/>
      <c r="AZ619" s="11"/>
      <c r="BA619" s="11"/>
      <c r="BB619" s="11"/>
      <c r="BC619" s="11"/>
      <c r="BD619" s="11"/>
      <c r="BE619" s="11"/>
      <c r="BF619" s="11"/>
      <c r="BG619" s="11"/>
      <c r="BH619" s="11"/>
      <c r="BI619" s="11"/>
      <c r="BJ619" s="11"/>
      <c r="BK619" s="11"/>
      <c r="BL619" s="11"/>
      <c r="BM619" s="11"/>
    </row>
    <row r="620" spans="1:65" ht="51" customHeight="1" x14ac:dyDescent="0.2">
      <c r="A620" s="123"/>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7"/>
      <c r="AR620" s="1"/>
      <c r="AS620" s="1"/>
      <c r="AT620" s="144"/>
      <c r="AU620" s="11"/>
      <c r="AV620" s="11"/>
      <c r="AW620" s="11"/>
      <c r="AX620" s="11"/>
      <c r="AY620" s="11"/>
      <c r="AZ620" s="11"/>
      <c r="BA620" s="11"/>
      <c r="BB620" s="11"/>
      <c r="BC620" s="11"/>
      <c r="BD620" s="11"/>
      <c r="BE620" s="11"/>
      <c r="BF620" s="11"/>
      <c r="BG620" s="11"/>
      <c r="BH620" s="11"/>
      <c r="BI620" s="11"/>
      <c r="BJ620" s="11"/>
      <c r="BK620" s="11"/>
      <c r="BL620" s="11"/>
      <c r="BM620" s="11"/>
    </row>
    <row r="621" spans="1:65" ht="51" customHeight="1" x14ac:dyDescent="0.2">
      <c r="A621" s="123"/>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7"/>
      <c r="AR621" s="1"/>
      <c r="AS621" s="1"/>
      <c r="AT621" s="144"/>
      <c r="AU621" s="11"/>
      <c r="AV621" s="11"/>
      <c r="AW621" s="11"/>
      <c r="AX621" s="11"/>
      <c r="AY621" s="11"/>
      <c r="AZ621" s="11"/>
      <c r="BA621" s="11"/>
      <c r="BB621" s="11"/>
      <c r="BC621" s="11"/>
      <c r="BD621" s="11"/>
      <c r="BE621" s="11"/>
      <c r="BF621" s="11"/>
      <c r="BG621" s="11"/>
      <c r="BH621" s="11"/>
      <c r="BI621" s="11"/>
      <c r="BJ621" s="11"/>
      <c r="BK621" s="11"/>
      <c r="BL621" s="11"/>
      <c r="BM621" s="11"/>
    </row>
    <row r="622" spans="1:65" ht="51" customHeight="1" x14ac:dyDescent="0.2">
      <c r="A622" s="123"/>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7"/>
      <c r="AR622" s="1"/>
      <c r="AS622" s="1"/>
      <c r="AT622" s="144"/>
      <c r="AU622" s="11"/>
      <c r="AV622" s="11"/>
      <c r="AW622" s="11"/>
      <c r="AX622" s="11"/>
      <c r="AY622" s="11"/>
      <c r="AZ622" s="11"/>
      <c r="BA622" s="11"/>
      <c r="BB622" s="11"/>
      <c r="BC622" s="11"/>
      <c r="BD622" s="11"/>
      <c r="BE622" s="11"/>
      <c r="BF622" s="11"/>
      <c r="BG622" s="11"/>
      <c r="BH622" s="11"/>
      <c r="BI622" s="11"/>
      <c r="BJ622" s="11"/>
      <c r="BK622" s="11"/>
      <c r="BL622" s="11"/>
      <c r="BM622" s="11"/>
    </row>
    <row r="623" spans="1:65" ht="51" customHeight="1" x14ac:dyDescent="0.2">
      <c r="A623" s="123"/>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7"/>
      <c r="AR623" s="1"/>
      <c r="AS623" s="1"/>
      <c r="AT623" s="144"/>
      <c r="AU623" s="11"/>
      <c r="AV623" s="11"/>
      <c r="AW623" s="11"/>
      <c r="AX623" s="11"/>
      <c r="AY623" s="11"/>
      <c r="AZ623" s="11"/>
      <c r="BA623" s="11"/>
      <c r="BB623" s="11"/>
      <c r="BC623" s="11"/>
      <c r="BD623" s="11"/>
      <c r="BE623" s="11"/>
      <c r="BF623" s="11"/>
      <c r="BG623" s="11"/>
      <c r="BH623" s="11"/>
      <c r="BI623" s="11"/>
      <c r="BJ623" s="11"/>
      <c r="BK623" s="11"/>
      <c r="BL623" s="11"/>
      <c r="BM623" s="11"/>
    </row>
    <row r="624" spans="1:65" ht="51" customHeight="1" x14ac:dyDescent="0.2">
      <c r="A624" s="123"/>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7"/>
      <c r="AR624" s="1"/>
      <c r="AS624" s="1"/>
      <c r="AT624" s="144"/>
      <c r="AU624" s="11"/>
      <c r="AV624" s="11"/>
      <c r="AW624" s="11"/>
      <c r="AX624" s="11"/>
      <c r="AY624" s="11"/>
      <c r="AZ624" s="11"/>
      <c r="BA624" s="11"/>
      <c r="BB624" s="11"/>
      <c r="BC624" s="11"/>
      <c r="BD624" s="11"/>
      <c r="BE624" s="11"/>
      <c r="BF624" s="11"/>
      <c r="BG624" s="11"/>
      <c r="BH624" s="11"/>
      <c r="BI624" s="11"/>
      <c r="BJ624" s="11"/>
      <c r="BK624" s="11"/>
      <c r="BL624" s="11"/>
      <c r="BM624" s="11"/>
    </row>
    <row r="625" spans="1:65" ht="51" customHeight="1" x14ac:dyDescent="0.2">
      <c r="A625" s="123"/>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7"/>
      <c r="AR625" s="1"/>
      <c r="AS625" s="1"/>
      <c r="AT625" s="144"/>
      <c r="AU625" s="11"/>
      <c r="AV625" s="11"/>
      <c r="AW625" s="11"/>
      <c r="AX625" s="11"/>
      <c r="AY625" s="11"/>
      <c r="AZ625" s="11"/>
      <c r="BA625" s="11"/>
      <c r="BB625" s="11"/>
      <c r="BC625" s="11"/>
      <c r="BD625" s="11"/>
      <c r="BE625" s="11"/>
      <c r="BF625" s="11"/>
      <c r="BG625" s="11"/>
      <c r="BH625" s="11"/>
      <c r="BI625" s="11"/>
      <c r="BJ625" s="11"/>
      <c r="BK625" s="11"/>
      <c r="BL625" s="11"/>
      <c r="BM625" s="11"/>
    </row>
    <row r="626" spans="1:65" ht="51" customHeight="1" x14ac:dyDescent="0.2">
      <c r="A626" s="123"/>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7"/>
      <c r="AR626" s="1"/>
      <c r="AS626" s="1"/>
      <c r="AT626" s="144"/>
      <c r="AU626" s="11"/>
      <c r="AV626" s="11"/>
      <c r="AW626" s="11"/>
      <c r="AX626" s="11"/>
      <c r="AY626" s="11"/>
      <c r="AZ626" s="11"/>
      <c r="BA626" s="11"/>
      <c r="BB626" s="11"/>
      <c r="BC626" s="11"/>
      <c r="BD626" s="11"/>
      <c r="BE626" s="11"/>
      <c r="BF626" s="11"/>
      <c r="BG626" s="11"/>
      <c r="BH626" s="11"/>
      <c r="BI626" s="11"/>
      <c r="BJ626" s="11"/>
      <c r="BK626" s="11"/>
      <c r="BL626" s="11"/>
      <c r="BM626" s="11"/>
    </row>
    <row r="627" spans="1:65" ht="51" customHeight="1" x14ac:dyDescent="0.2">
      <c r="A627" s="123"/>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7"/>
      <c r="AR627" s="1"/>
      <c r="AS627" s="1"/>
      <c r="AT627" s="144"/>
      <c r="AU627" s="11"/>
      <c r="AV627" s="11"/>
      <c r="AW627" s="11"/>
      <c r="AX627" s="11"/>
      <c r="AY627" s="11"/>
      <c r="AZ627" s="11"/>
      <c r="BA627" s="11"/>
      <c r="BB627" s="11"/>
      <c r="BC627" s="11"/>
      <c r="BD627" s="11"/>
      <c r="BE627" s="11"/>
      <c r="BF627" s="11"/>
      <c r="BG627" s="11"/>
      <c r="BH627" s="11"/>
      <c r="BI627" s="11"/>
      <c r="BJ627" s="11"/>
      <c r="BK627" s="11"/>
      <c r="BL627" s="11"/>
      <c r="BM627" s="11"/>
    </row>
    <row r="628" spans="1:65" ht="51" customHeight="1" x14ac:dyDescent="0.2">
      <c r="A628" s="123"/>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7"/>
      <c r="AR628" s="1"/>
      <c r="AS628" s="1"/>
      <c r="AT628" s="144"/>
      <c r="AU628" s="11"/>
      <c r="AV628" s="11"/>
      <c r="AW628" s="11"/>
      <c r="AX628" s="11"/>
      <c r="AY628" s="11"/>
      <c r="AZ628" s="11"/>
      <c r="BA628" s="11"/>
      <c r="BB628" s="11"/>
      <c r="BC628" s="11"/>
      <c r="BD628" s="11"/>
      <c r="BE628" s="11"/>
      <c r="BF628" s="11"/>
      <c r="BG628" s="11"/>
      <c r="BH628" s="11"/>
      <c r="BI628" s="11"/>
      <c r="BJ628" s="11"/>
      <c r="BK628" s="11"/>
      <c r="BL628" s="11"/>
      <c r="BM628" s="11"/>
    </row>
    <row r="629" spans="1:65" ht="51" customHeight="1" x14ac:dyDescent="0.2">
      <c r="A629" s="123"/>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7"/>
      <c r="AR629" s="1"/>
      <c r="AS629" s="1"/>
      <c r="AT629" s="144"/>
      <c r="AU629" s="11"/>
      <c r="AV629" s="11"/>
      <c r="AW629" s="11"/>
      <c r="AX629" s="11"/>
      <c r="AY629" s="11"/>
      <c r="AZ629" s="11"/>
      <c r="BA629" s="11"/>
      <c r="BB629" s="11"/>
      <c r="BC629" s="11"/>
      <c r="BD629" s="11"/>
      <c r="BE629" s="11"/>
      <c r="BF629" s="11"/>
      <c r="BG629" s="11"/>
      <c r="BH629" s="11"/>
      <c r="BI629" s="11"/>
      <c r="BJ629" s="11"/>
      <c r="BK629" s="11"/>
      <c r="BL629" s="11"/>
      <c r="BM629" s="11"/>
    </row>
    <row r="630" spans="1:65" ht="51" customHeight="1" x14ac:dyDescent="0.2">
      <c r="A630" s="123"/>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7"/>
      <c r="AR630" s="1"/>
      <c r="AS630" s="1"/>
      <c r="AT630" s="144"/>
      <c r="AU630" s="11"/>
      <c r="AV630" s="11"/>
      <c r="AW630" s="11"/>
      <c r="AX630" s="11"/>
      <c r="AY630" s="11"/>
      <c r="AZ630" s="11"/>
      <c r="BA630" s="11"/>
      <c r="BB630" s="11"/>
      <c r="BC630" s="11"/>
      <c r="BD630" s="11"/>
      <c r="BE630" s="11"/>
      <c r="BF630" s="11"/>
      <c r="BG630" s="11"/>
      <c r="BH630" s="11"/>
      <c r="BI630" s="11"/>
      <c r="BJ630" s="11"/>
      <c r="BK630" s="11"/>
      <c r="BL630" s="11"/>
      <c r="BM630" s="11"/>
    </row>
    <row r="631" spans="1:65" ht="51" customHeight="1" x14ac:dyDescent="0.2">
      <c r="A631" s="123"/>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7"/>
      <c r="AR631" s="1"/>
      <c r="AS631" s="1"/>
      <c r="AT631" s="144"/>
      <c r="AU631" s="11"/>
      <c r="AV631" s="11"/>
      <c r="AW631" s="11"/>
      <c r="AX631" s="11"/>
      <c r="AY631" s="11"/>
      <c r="AZ631" s="11"/>
      <c r="BA631" s="11"/>
      <c r="BB631" s="11"/>
      <c r="BC631" s="11"/>
      <c r="BD631" s="11"/>
      <c r="BE631" s="11"/>
      <c r="BF631" s="11"/>
      <c r="BG631" s="11"/>
      <c r="BH631" s="11"/>
      <c r="BI631" s="11"/>
      <c r="BJ631" s="11"/>
      <c r="BK631" s="11"/>
      <c r="BL631" s="11"/>
      <c r="BM631" s="11"/>
    </row>
    <row r="632" spans="1:65" ht="51" customHeight="1" x14ac:dyDescent="0.2">
      <c r="A632" s="123"/>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7"/>
      <c r="AR632" s="1"/>
      <c r="AS632" s="1"/>
      <c r="AT632" s="144"/>
      <c r="AU632" s="11"/>
      <c r="AV632" s="11"/>
      <c r="AW632" s="11"/>
      <c r="AX632" s="11"/>
      <c r="AY632" s="11"/>
      <c r="AZ632" s="11"/>
      <c r="BA632" s="11"/>
      <c r="BB632" s="11"/>
      <c r="BC632" s="11"/>
      <c r="BD632" s="11"/>
      <c r="BE632" s="11"/>
      <c r="BF632" s="11"/>
      <c r="BG632" s="11"/>
      <c r="BH632" s="11"/>
      <c r="BI632" s="11"/>
      <c r="BJ632" s="11"/>
      <c r="BK632" s="11"/>
      <c r="BL632" s="11"/>
      <c r="BM632" s="11"/>
    </row>
    <row r="633" spans="1:65" ht="51" customHeight="1" x14ac:dyDescent="0.2">
      <c r="A633" s="123"/>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7"/>
      <c r="AR633" s="1"/>
      <c r="AS633" s="1"/>
      <c r="AT633" s="144"/>
      <c r="AU633" s="11"/>
      <c r="AV633" s="11"/>
      <c r="AW633" s="11"/>
      <c r="BC633" s="11"/>
      <c r="BD633" s="11"/>
      <c r="BE633" s="11"/>
      <c r="BF633" s="11"/>
      <c r="BG633" s="11"/>
      <c r="BH633" s="11"/>
      <c r="BI633" s="11"/>
      <c r="BJ633" s="11"/>
      <c r="BK633" s="11"/>
      <c r="BL633" s="11"/>
      <c r="BM633" s="11"/>
    </row>
  </sheetData>
  <autoFilter ref="A1:AV633" xr:uid="{00000000-0009-0000-0000-000000000000}"/>
  <dataConsolidate function="average" link="1">
    <dataRefs count="2">
      <dataRef ref="Y2" sheet="BD de plan de acción 2016" r:id="rId1"/>
      <dataRef ref="Y1:Y1048576" sheet="CONSOLIDADO PROYECTOS" r:id="rId2"/>
    </dataRefs>
  </dataConsolidate>
  <mergeCells count="26">
    <mergeCell ref="AX1:BB2"/>
    <mergeCell ref="AY3:BB3"/>
    <mergeCell ref="AY4:BB4"/>
    <mergeCell ref="AY5:BB5"/>
    <mergeCell ref="AY6:BB6"/>
    <mergeCell ref="B2:B4"/>
    <mergeCell ref="B6:B10"/>
    <mergeCell ref="B12:B14"/>
    <mergeCell ref="B16:B19"/>
    <mergeCell ref="B22:B23"/>
    <mergeCell ref="A90:C90"/>
    <mergeCell ref="B81:B82"/>
    <mergeCell ref="B59:B62"/>
    <mergeCell ref="B65:B68"/>
    <mergeCell ref="A2:A20"/>
    <mergeCell ref="A22:A41"/>
    <mergeCell ref="A43:A63"/>
    <mergeCell ref="A65:A88"/>
    <mergeCell ref="B70:B75"/>
    <mergeCell ref="B77:B79"/>
    <mergeCell ref="B84:B87"/>
    <mergeCell ref="B25:B29"/>
    <mergeCell ref="B31:B40"/>
    <mergeCell ref="B43:B44"/>
    <mergeCell ref="B48:B49"/>
    <mergeCell ref="B51:B57"/>
  </mergeCells>
  <conditionalFormatting sqref="AR6:AR10 AR23 AR52 AR79 AR18:AR19 AR43:AR44 AR13:AR14 AR84:AR86 AR54:AR57 AR16 AR25:AR29 AR46 AR48 AR59 AR65 AR70:AR73 AR89 AR32:AR34 AR36:AR39 AR61">
    <cfRule type="cellIs" dxfId="611" priority="746" operator="equal">
      <formula>"TERMINADA"</formula>
    </cfRule>
    <cfRule type="cellIs" dxfId="610" priority="748" operator="equal">
      <formula>"GESTIÓN NORMAL"</formula>
    </cfRule>
    <cfRule type="cellIs" dxfId="609" priority="750" operator="equal">
      <formula>"SIN INICIAR"</formula>
    </cfRule>
    <cfRule type="cellIs" dxfId="608" priority="752" operator="equal">
      <formula>"ADELANTADA"</formula>
    </cfRule>
    <cfRule type="containsText" dxfId="607" priority="754" operator="containsText" text="EN PROCESO">
      <formula>NOT(ISERROR(SEARCH("EN PROCESO",AR6)))</formula>
    </cfRule>
    <cfRule type="cellIs" dxfId="606" priority="756" operator="equal">
      <formula>"CRÍTICA"</formula>
    </cfRule>
  </conditionalFormatting>
  <conditionalFormatting sqref="AS18:AS19 AS23 AS52 AS79 AS43:AS44 AS84:AS86 AS54:AS57 AS25:AS29 AS46 AS48 AS59 AS65 AS70:AS73 AS89 AS36:AS39 AS32:AS34 AS61">
    <cfRule type="cellIs" dxfId="605" priority="747" operator="equal">
      <formula>"J"</formula>
    </cfRule>
    <cfRule type="cellIs" dxfId="604" priority="749" operator="equal">
      <formula>6</formula>
    </cfRule>
    <cfRule type="cellIs" dxfId="603" priority="751" operator="equal">
      <formula>"Q"</formula>
    </cfRule>
    <cfRule type="cellIs" dxfId="602" priority="753" operator="equal">
      <formula>"K"</formula>
    </cfRule>
    <cfRule type="cellIs" dxfId="601" priority="755" operator="equal">
      <formula>"L"</formula>
    </cfRule>
  </conditionalFormatting>
  <conditionalFormatting sqref="AS18:AS19 AS23 AS52 AS79 AS43:AS44 AS84:AS86 AS54:AS57 AS25:AS29 AS46 AS48 AS59 AS65 AS70:AS73 AS89 AS36:AS39 AS32:AS34 AS61">
    <cfRule type="cellIs" dxfId="600" priority="745" operator="equal">
      <formula>"B"</formula>
    </cfRule>
  </conditionalFormatting>
  <conditionalFormatting sqref="AS6:AS10 AS13:AS14 AS16">
    <cfRule type="cellIs" dxfId="599" priority="740" operator="equal">
      <formula>"J"</formula>
    </cfRule>
    <cfRule type="cellIs" dxfId="598" priority="741" operator="equal">
      <formula>6</formula>
    </cfRule>
    <cfRule type="cellIs" dxfId="597" priority="742" operator="equal">
      <formula>"Q"</formula>
    </cfRule>
    <cfRule type="cellIs" dxfId="596" priority="743" operator="equal">
      <formula>"K"</formula>
    </cfRule>
    <cfRule type="cellIs" dxfId="595" priority="744" operator="equal">
      <formula>"L"</formula>
    </cfRule>
  </conditionalFormatting>
  <conditionalFormatting sqref="AS6:AS10 AS13:AS14 AS16">
    <cfRule type="cellIs" dxfId="594" priority="739" operator="equal">
      <formula>"B"</formula>
    </cfRule>
  </conditionalFormatting>
  <conditionalFormatting sqref="AR3:AR4">
    <cfRule type="cellIs" dxfId="593" priority="733" operator="equal">
      <formula>"TERMINADA"</formula>
    </cfRule>
    <cfRule type="cellIs" dxfId="592" priority="734" operator="equal">
      <formula>"GESTIÓN NORMAL"</formula>
    </cfRule>
    <cfRule type="cellIs" dxfId="591" priority="735" operator="equal">
      <formula>"SIN INICIAR"</formula>
    </cfRule>
    <cfRule type="cellIs" dxfId="590" priority="736" operator="equal">
      <formula>"ADELANTADA"</formula>
    </cfRule>
    <cfRule type="containsText" dxfId="589" priority="737" operator="containsText" text="EN PROCESO">
      <formula>NOT(ISERROR(SEARCH("EN PROCESO",AR3)))</formula>
    </cfRule>
    <cfRule type="cellIs" dxfId="588" priority="738" operator="equal">
      <formula>"CRÍTICA"</formula>
    </cfRule>
  </conditionalFormatting>
  <conditionalFormatting sqref="AS3:AS4">
    <cfRule type="cellIs" dxfId="587" priority="728" operator="equal">
      <formula>"J"</formula>
    </cfRule>
    <cfRule type="cellIs" dxfId="586" priority="729" operator="equal">
      <formula>6</formula>
    </cfRule>
    <cfRule type="cellIs" dxfId="585" priority="730" operator="equal">
      <formula>"Q"</formula>
    </cfRule>
    <cfRule type="cellIs" dxfId="584" priority="731" operator="equal">
      <formula>"K"</formula>
    </cfRule>
    <cfRule type="cellIs" dxfId="583" priority="732" operator="equal">
      <formula>"L"</formula>
    </cfRule>
  </conditionalFormatting>
  <conditionalFormatting sqref="AS3:AS4">
    <cfRule type="cellIs" dxfId="582" priority="727" operator="equal">
      <formula>"B"</formula>
    </cfRule>
  </conditionalFormatting>
  <conditionalFormatting sqref="AR22">
    <cfRule type="cellIs" dxfId="581" priority="716" operator="equal">
      <formula>"TERMINADA"</formula>
    </cfRule>
    <cfRule type="cellIs" dxfId="580" priority="718" operator="equal">
      <formula>"GESTIÓN NORMAL"</formula>
    </cfRule>
    <cfRule type="cellIs" dxfId="579" priority="720" operator="equal">
      <formula>"SIN INICIAR"</formula>
    </cfRule>
    <cfRule type="cellIs" dxfId="578" priority="722" operator="equal">
      <formula>"ADELANTADA"</formula>
    </cfRule>
    <cfRule type="containsText" dxfId="577" priority="724" operator="containsText" text="EN PROCESO">
      <formula>NOT(ISERROR(SEARCH("EN PROCESO",AR22)))</formula>
    </cfRule>
    <cfRule type="cellIs" dxfId="576" priority="726" operator="equal">
      <formula>"CRÍTICA"</formula>
    </cfRule>
  </conditionalFormatting>
  <conditionalFormatting sqref="AS22">
    <cfRule type="cellIs" dxfId="575" priority="717" operator="equal">
      <formula>"J"</formula>
    </cfRule>
    <cfRule type="cellIs" dxfId="574" priority="719" operator="equal">
      <formula>6</formula>
    </cfRule>
    <cfRule type="cellIs" dxfId="573" priority="721" operator="equal">
      <formula>"Q"</formula>
    </cfRule>
    <cfRule type="cellIs" dxfId="572" priority="723" operator="equal">
      <formula>"K"</formula>
    </cfRule>
    <cfRule type="cellIs" dxfId="571" priority="725" operator="equal">
      <formula>"L"</formula>
    </cfRule>
  </conditionalFormatting>
  <conditionalFormatting sqref="AS22">
    <cfRule type="cellIs" dxfId="570" priority="715" operator="equal">
      <formula>"B"</formula>
    </cfRule>
  </conditionalFormatting>
  <conditionalFormatting sqref="AR31">
    <cfRule type="cellIs" dxfId="569" priority="704" operator="equal">
      <formula>"TERMINADA"</formula>
    </cfRule>
    <cfRule type="cellIs" dxfId="568" priority="706" operator="equal">
      <formula>"GESTIÓN NORMAL"</formula>
    </cfRule>
    <cfRule type="cellIs" dxfId="567" priority="708" operator="equal">
      <formula>"SIN INICIAR"</formula>
    </cfRule>
    <cfRule type="cellIs" dxfId="566" priority="710" operator="equal">
      <formula>"ADELANTADA"</formula>
    </cfRule>
    <cfRule type="containsText" dxfId="565" priority="712" operator="containsText" text="EN PROCESO">
      <formula>NOT(ISERROR(SEARCH("EN PROCESO",AR31)))</formula>
    </cfRule>
    <cfRule type="cellIs" dxfId="564" priority="714" operator="equal">
      <formula>"CRÍTICA"</formula>
    </cfRule>
  </conditionalFormatting>
  <conditionalFormatting sqref="AS31">
    <cfRule type="cellIs" dxfId="563" priority="705" operator="equal">
      <formula>"J"</formula>
    </cfRule>
    <cfRule type="cellIs" dxfId="562" priority="707" operator="equal">
      <formula>6</formula>
    </cfRule>
    <cfRule type="cellIs" dxfId="561" priority="709" operator="equal">
      <formula>"Q"</formula>
    </cfRule>
    <cfRule type="cellIs" dxfId="560" priority="711" operator="equal">
      <formula>"K"</formula>
    </cfRule>
    <cfRule type="cellIs" dxfId="559" priority="713" operator="equal">
      <formula>"L"</formula>
    </cfRule>
  </conditionalFormatting>
  <conditionalFormatting sqref="AS31">
    <cfRule type="cellIs" dxfId="558" priority="703" operator="equal">
      <formula>"B"</formula>
    </cfRule>
  </conditionalFormatting>
  <conditionalFormatting sqref="AR77">
    <cfRule type="cellIs" dxfId="557" priority="656" operator="equal">
      <formula>"TERMINADA"</formula>
    </cfRule>
    <cfRule type="cellIs" dxfId="556" priority="658" operator="equal">
      <formula>"GESTIÓN NORMAL"</formula>
    </cfRule>
    <cfRule type="cellIs" dxfId="555" priority="660" operator="equal">
      <formula>"SIN INICIAR"</formula>
    </cfRule>
    <cfRule type="cellIs" dxfId="554" priority="662" operator="equal">
      <formula>"ADELANTADA"</formula>
    </cfRule>
    <cfRule type="containsText" dxfId="553" priority="664" operator="containsText" text="EN PROCESO">
      <formula>NOT(ISERROR(SEARCH("EN PROCESO",AR77)))</formula>
    </cfRule>
    <cfRule type="cellIs" dxfId="552" priority="666" operator="equal">
      <formula>"CRÍTICA"</formula>
    </cfRule>
  </conditionalFormatting>
  <conditionalFormatting sqref="AS77">
    <cfRule type="cellIs" dxfId="551" priority="657" operator="equal">
      <formula>"J"</formula>
    </cfRule>
    <cfRule type="cellIs" dxfId="550" priority="659" operator="equal">
      <formula>6</formula>
    </cfRule>
    <cfRule type="cellIs" dxfId="549" priority="661" operator="equal">
      <formula>"Q"</formula>
    </cfRule>
    <cfRule type="cellIs" dxfId="548" priority="663" operator="equal">
      <formula>"K"</formula>
    </cfRule>
    <cfRule type="cellIs" dxfId="547" priority="665" operator="equal">
      <formula>"L"</formula>
    </cfRule>
  </conditionalFormatting>
  <conditionalFormatting sqref="AS77">
    <cfRule type="cellIs" dxfId="546" priority="655" operator="equal">
      <formula>"B"</formula>
    </cfRule>
  </conditionalFormatting>
  <conditionalFormatting sqref="AQ90">
    <cfRule type="cellIs" dxfId="545" priority="547" operator="equal">
      <formula>"TERMINADA"</formula>
    </cfRule>
    <cfRule type="cellIs" dxfId="544" priority="548" operator="equal">
      <formula>"GESTIÓN NORMAL"</formula>
    </cfRule>
    <cfRule type="cellIs" dxfId="543" priority="549" operator="equal">
      <formula>"SIN INICIAR"</formula>
    </cfRule>
    <cfRule type="cellIs" dxfId="542" priority="550" operator="equal">
      <formula>"ADELANTADA"</formula>
    </cfRule>
    <cfRule type="containsText" dxfId="541" priority="551" operator="containsText" text="EN PROCESO">
      <formula>NOT(ISERROR(SEARCH("EN PROCESO",AQ90)))</formula>
    </cfRule>
    <cfRule type="cellIs" dxfId="540" priority="552" operator="equal">
      <formula>"CRÍTICA"</formula>
    </cfRule>
  </conditionalFormatting>
  <conditionalFormatting sqref="AR51">
    <cfRule type="cellIs" dxfId="539" priority="680" operator="equal">
      <formula>"TERMINADA"</formula>
    </cfRule>
    <cfRule type="cellIs" dxfId="538" priority="682" operator="equal">
      <formula>"GESTIÓN NORMAL"</formula>
    </cfRule>
    <cfRule type="cellIs" dxfId="537" priority="684" operator="equal">
      <formula>"SIN INICIAR"</formula>
    </cfRule>
    <cfRule type="cellIs" dxfId="536" priority="686" operator="equal">
      <formula>"ADELANTADA"</formula>
    </cfRule>
    <cfRule type="containsText" dxfId="535" priority="688" operator="containsText" text="EN PROCESO">
      <formula>NOT(ISERROR(SEARCH("EN PROCESO",AR51)))</formula>
    </cfRule>
    <cfRule type="cellIs" dxfId="534" priority="690" operator="equal">
      <formula>"CRÍTICA"</formula>
    </cfRule>
  </conditionalFormatting>
  <conditionalFormatting sqref="AS51">
    <cfRule type="cellIs" dxfId="533" priority="681" operator="equal">
      <formula>"J"</formula>
    </cfRule>
    <cfRule type="cellIs" dxfId="532" priority="683" operator="equal">
      <formula>6</formula>
    </cfRule>
    <cfRule type="cellIs" dxfId="531" priority="685" operator="equal">
      <formula>"Q"</formula>
    </cfRule>
    <cfRule type="cellIs" dxfId="530" priority="687" operator="equal">
      <formula>"K"</formula>
    </cfRule>
    <cfRule type="cellIs" dxfId="529" priority="689" operator="equal">
      <formula>"L"</formula>
    </cfRule>
  </conditionalFormatting>
  <conditionalFormatting sqref="AS51">
    <cfRule type="cellIs" dxfId="528" priority="679" operator="equal">
      <formula>"B"</formula>
    </cfRule>
  </conditionalFormatting>
  <conditionalFormatting sqref="AR40">
    <cfRule type="cellIs" dxfId="527" priority="596" operator="equal">
      <formula>"TERMINADA"</formula>
    </cfRule>
    <cfRule type="cellIs" dxfId="526" priority="598" operator="equal">
      <formula>"GESTIÓN NORMAL"</formula>
    </cfRule>
    <cfRule type="cellIs" dxfId="525" priority="600" operator="equal">
      <formula>"SIN INICIAR"</formula>
    </cfRule>
    <cfRule type="cellIs" dxfId="524" priority="602" operator="equal">
      <formula>"ADELANTADA"</formula>
    </cfRule>
    <cfRule type="containsText" dxfId="523" priority="604" operator="containsText" text="EN PROCESO">
      <formula>NOT(ISERROR(SEARCH("EN PROCESO",AR40)))</formula>
    </cfRule>
    <cfRule type="cellIs" dxfId="522" priority="606" operator="equal">
      <formula>"CRÍTICA"</formula>
    </cfRule>
  </conditionalFormatting>
  <conditionalFormatting sqref="AS40">
    <cfRule type="cellIs" dxfId="521" priority="597" operator="equal">
      <formula>"J"</formula>
    </cfRule>
    <cfRule type="cellIs" dxfId="520" priority="599" operator="equal">
      <formula>6</formula>
    </cfRule>
    <cfRule type="cellIs" dxfId="519" priority="601" operator="equal">
      <formula>"Q"</formula>
    </cfRule>
    <cfRule type="cellIs" dxfId="518" priority="603" operator="equal">
      <formula>"K"</formula>
    </cfRule>
    <cfRule type="cellIs" dxfId="517" priority="605" operator="equal">
      <formula>"L"</formula>
    </cfRule>
  </conditionalFormatting>
  <conditionalFormatting sqref="AS2">
    <cfRule type="cellIs" dxfId="516" priority="619" operator="equal">
      <formula>"B"</formula>
    </cfRule>
  </conditionalFormatting>
  <conditionalFormatting sqref="AR2">
    <cfRule type="cellIs" dxfId="515" priority="625" operator="equal">
      <formula>"TERMINADA"</formula>
    </cfRule>
    <cfRule type="cellIs" dxfId="514" priority="626" operator="equal">
      <formula>"GESTIÓN NORMAL"</formula>
    </cfRule>
    <cfRule type="cellIs" dxfId="513" priority="627" operator="equal">
      <formula>"SIN INICIAR"</formula>
    </cfRule>
    <cfRule type="cellIs" dxfId="512" priority="628" operator="equal">
      <formula>"ADELANTADA"</formula>
    </cfRule>
    <cfRule type="containsText" dxfId="511" priority="629" operator="containsText" text="EN PROCESO">
      <formula>NOT(ISERROR(SEARCH("EN PROCESO",AR2)))</formula>
    </cfRule>
    <cfRule type="cellIs" dxfId="510" priority="630" operator="equal">
      <formula>"CRÍTICA"</formula>
    </cfRule>
  </conditionalFormatting>
  <conditionalFormatting sqref="AS2">
    <cfRule type="cellIs" dxfId="509" priority="620" operator="equal">
      <formula>"J"</formula>
    </cfRule>
    <cfRule type="cellIs" dxfId="508" priority="621" operator="equal">
      <formula>6</formula>
    </cfRule>
    <cfRule type="cellIs" dxfId="507" priority="622" operator="equal">
      <formula>"Q"</formula>
    </cfRule>
    <cfRule type="cellIs" dxfId="506" priority="623" operator="equal">
      <formula>"K"</formula>
    </cfRule>
    <cfRule type="cellIs" dxfId="505" priority="624" operator="equal">
      <formula>"L"</formula>
    </cfRule>
  </conditionalFormatting>
  <conditionalFormatting sqref="AS40">
    <cfRule type="cellIs" dxfId="504" priority="595" operator="equal">
      <formula>"B"</formula>
    </cfRule>
  </conditionalFormatting>
  <conditionalFormatting sqref="AR17">
    <cfRule type="cellIs" dxfId="503" priority="613" operator="equal">
      <formula>"TERMINADA"</formula>
    </cfRule>
    <cfRule type="cellIs" dxfId="502" priority="614" operator="equal">
      <formula>"GESTIÓN NORMAL"</formula>
    </cfRule>
    <cfRule type="cellIs" dxfId="501" priority="615" operator="equal">
      <formula>"SIN INICIAR"</formula>
    </cfRule>
    <cfRule type="cellIs" dxfId="500" priority="616" operator="equal">
      <formula>"ADELANTADA"</formula>
    </cfRule>
    <cfRule type="containsText" dxfId="499" priority="617" operator="containsText" text="EN PROCESO">
      <formula>NOT(ISERROR(SEARCH("EN PROCESO",AR17)))</formula>
    </cfRule>
    <cfRule type="cellIs" dxfId="498" priority="618" operator="equal">
      <formula>"CRÍTICA"</formula>
    </cfRule>
  </conditionalFormatting>
  <conditionalFormatting sqref="AS17">
    <cfRule type="cellIs" dxfId="497" priority="608" operator="equal">
      <formula>"J"</formula>
    </cfRule>
    <cfRule type="cellIs" dxfId="496" priority="609" operator="equal">
      <formula>6</formula>
    </cfRule>
    <cfRule type="cellIs" dxfId="495" priority="610" operator="equal">
      <formula>"Q"</formula>
    </cfRule>
    <cfRule type="cellIs" dxfId="494" priority="611" operator="equal">
      <formula>"K"</formula>
    </cfRule>
    <cfRule type="cellIs" dxfId="493" priority="612" operator="equal">
      <formula>"L"</formula>
    </cfRule>
  </conditionalFormatting>
  <conditionalFormatting sqref="AS17">
    <cfRule type="cellIs" dxfId="492" priority="607" operator="equal">
      <formula>"B"</formula>
    </cfRule>
  </conditionalFormatting>
  <conditionalFormatting sqref="AR53">
    <cfRule type="cellIs" dxfId="491" priority="584" operator="equal">
      <formula>"TERMINADA"</formula>
    </cfRule>
    <cfRule type="cellIs" dxfId="490" priority="586" operator="equal">
      <formula>"GESTIÓN NORMAL"</formula>
    </cfRule>
    <cfRule type="cellIs" dxfId="489" priority="588" operator="equal">
      <formula>"SIN INICIAR"</formula>
    </cfRule>
    <cfRule type="cellIs" dxfId="488" priority="590" operator="equal">
      <formula>"ADELANTADA"</formula>
    </cfRule>
    <cfRule type="containsText" dxfId="487" priority="592" operator="containsText" text="EN PROCESO">
      <formula>NOT(ISERROR(SEARCH("EN PROCESO",AR53)))</formula>
    </cfRule>
    <cfRule type="cellIs" dxfId="486" priority="594" operator="equal">
      <formula>"CRÍTICA"</formula>
    </cfRule>
  </conditionalFormatting>
  <conditionalFormatting sqref="AS53">
    <cfRule type="cellIs" dxfId="485" priority="585" operator="equal">
      <formula>"J"</formula>
    </cfRule>
    <cfRule type="cellIs" dxfId="484" priority="587" operator="equal">
      <formula>6</formula>
    </cfRule>
    <cfRule type="cellIs" dxfId="483" priority="589" operator="equal">
      <formula>"Q"</formula>
    </cfRule>
    <cfRule type="cellIs" dxfId="482" priority="591" operator="equal">
      <formula>"K"</formula>
    </cfRule>
    <cfRule type="cellIs" dxfId="481" priority="593" operator="equal">
      <formula>"L"</formula>
    </cfRule>
  </conditionalFormatting>
  <conditionalFormatting sqref="AS53">
    <cfRule type="cellIs" dxfId="480" priority="583" operator="equal">
      <formula>"B"</formula>
    </cfRule>
  </conditionalFormatting>
  <conditionalFormatting sqref="AR12">
    <cfRule type="cellIs" dxfId="479" priority="577" operator="equal">
      <formula>"TERMINADA"</formula>
    </cfRule>
    <cfRule type="cellIs" dxfId="478" priority="578" operator="equal">
      <formula>"GESTIÓN NORMAL"</formula>
    </cfRule>
    <cfRule type="cellIs" dxfId="477" priority="579" operator="equal">
      <formula>"SIN INICIAR"</formula>
    </cfRule>
    <cfRule type="cellIs" dxfId="476" priority="580" operator="equal">
      <formula>"ADELANTADA"</formula>
    </cfRule>
    <cfRule type="containsText" dxfId="475" priority="581" operator="containsText" text="EN PROCESO">
      <formula>NOT(ISERROR(SEARCH("EN PROCESO",AR12)))</formula>
    </cfRule>
    <cfRule type="cellIs" dxfId="474" priority="582" operator="equal">
      <formula>"CRÍTICA"</formula>
    </cfRule>
  </conditionalFormatting>
  <conditionalFormatting sqref="AS12">
    <cfRule type="cellIs" dxfId="473" priority="572" operator="equal">
      <formula>"J"</formula>
    </cfRule>
    <cfRule type="cellIs" dxfId="472" priority="573" operator="equal">
      <formula>6</formula>
    </cfRule>
    <cfRule type="cellIs" dxfId="471" priority="574" operator="equal">
      <formula>"Q"</formula>
    </cfRule>
    <cfRule type="cellIs" dxfId="470" priority="575" operator="equal">
      <formula>"K"</formula>
    </cfRule>
    <cfRule type="cellIs" dxfId="469" priority="576" operator="equal">
      <formula>"L"</formula>
    </cfRule>
  </conditionalFormatting>
  <conditionalFormatting sqref="AS12">
    <cfRule type="cellIs" dxfId="468" priority="571" operator="equal">
      <formula>"B"</formula>
    </cfRule>
  </conditionalFormatting>
  <conditionalFormatting sqref="AR74">
    <cfRule type="cellIs" dxfId="467" priority="560" operator="equal">
      <formula>"TERMINADA"</formula>
    </cfRule>
    <cfRule type="cellIs" dxfId="466" priority="562" operator="equal">
      <formula>"GESTIÓN NORMAL"</formula>
    </cfRule>
    <cfRule type="cellIs" dxfId="465" priority="564" operator="equal">
      <formula>"SIN INICIAR"</formula>
    </cfRule>
    <cfRule type="cellIs" dxfId="464" priority="566" operator="equal">
      <formula>"ADELANTADA"</formula>
    </cfRule>
    <cfRule type="containsText" dxfId="463" priority="568" operator="containsText" text="EN PROCESO">
      <formula>NOT(ISERROR(SEARCH("EN PROCESO",AR74)))</formula>
    </cfRule>
    <cfRule type="cellIs" dxfId="462" priority="570" operator="equal">
      <formula>"CRÍTICA"</formula>
    </cfRule>
  </conditionalFormatting>
  <conditionalFormatting sqref="AS74">
    <cfRule type="cellIs" dxfId="461" priority="561" operator="equal">
      <formula>"J"</formula>
    </cfRule>
    <cfRule type="cellIs" dxfId="460" priority="563" operator="equal">
      <formula>6</formula>
    </cfRule>
    <cfRule type="cellIs" dxfId="459" priority="565" operator="equal">
      <formula>"Q"</formula>
    </cfRule>
    <cfRule type="cellIs" dxfId="458" priority="567" operator="equal">
      <formula>"K"</formula>
    </cfRule>
    <cfRule type="cellIs" dxfId="457" priority="569" operator="equal">
      <formula>"L"</formula>
    </cfRule>
  </conditionalFormatting>
  <conditionalFormatting sqref="AS74">
    <cfRule type="cellIs" dxfId="456" priority="559" operator="equal">
      <formula>"B"</formula>
    </cfRule>
  </conditionalFormatting>
  <conditionalFormatting sqref="AT90">
    <cfRule type="cellIs" dxfId="455" priority="553" operator="equal">
      <formula>"TERMINADA"</formula>
    </cfRule>
    <cfRule type="cellIs" dxfId="454" priority="554" operator="equal">
      <formula>"GESTIÓN NORMAL"</formula>
    </cfRule>
    <cfRule type="cellIs" dxfId="453" priority="555" operator="equal">
      <formula>"SIN INICIAR"</formula>
    </cfRule>
    <cfRule type="cellIs" dxfId="452" priority="556" operator="equal">
      <formula>"ADELANTADA"</formula>
    </cfRule>
    <cfRule type="containsText" dxfId="451" priority="557" operator="containsText" text="EN PROCESO">
      <formula>NOT(ISERROR(SEARCH("EN PROCESO",AT90)))</formula>
    </cfRule>
    <cfRule type="cellIs" dxfId="450" priority="558" operator="equal">
      <formula>"CRÍTICA"</formula>
    </cfRule>
  </conditionalFormatting>
  <conditionalFormatting sqref="AX3">
    <cfRule type="cellIs" dxfId="449" priority="541" operator="equal">
      <formula>"TERMINADA"</formula>
    </cfRule>
    <cfRule type="cellIs" dxfId="448" priority="542" operator="equal">
      <formula>"GESTIÓN NORMAL"</formula>
    </cfRule>
    <cfRule type="cellIs" dxfId="447" priority="543" operator="equal">
      <formula>"SIN INICIAR"</formula>
    </cfRule>
    <cfRule type="cellIs" dxfId="446" priority="544" operator="equal">
      <formula>"ADELANTADA"</formula>
    </cfRule>
    <cfRule type="containsText" dxfId="445" priority="545" operator="containsText" text="EN PROCESO">
      <formula>NOT(ISERROR(SEARCH("EN PROCESO",AX3)))</formula>
    </cfRule>
    <cfRule type="cellIs" dxfId="444" priority="546" operator="equal">
      <formula>"CRÍTICA"</formula>
    </cfRule>
  </conditionalFormatting>
  <conditionalFormatting sqref="AX3">
    <cfRule type="cellIs" dxfId="443" priority="535" operator="equal">
      <formula>"TERMINADA"</formula>
    </cfRule>
    <cfRule type="cellIs" dxfId="442" priority="536" operator="equal">
      <formula>"GESTIÓN NORMAL"</formula>
    </cfRule>
    <cfRule type="cellIs" dxfId="441" priority="537" operator="equal">
      <formula>"SIN INICIAR"</formula>
    </cfRule>
    <cfRule type="cellIs" dxfId="440" priority="538" operator="equal">
      <formula>"ADELANTADA"</formula>
    </cfRule>
    <cfRule type="containsText" dxfId="439" priority="539" operator="containsText" text="ATRASADA">
      <formula>NOT(ISERROR(SEARCH("ATRASADA",AX3)))</formula>
    </cfRule>
    <cfRule type="cellIs" dxfId="438" priority="540" operator="equal">
      <formula>"CRÍTICA"</formula>
    </cfRule>
  </conditionalFormatting>
  <conditionalFormatting sqref="AX4">
    <cfRule type="cellIs" dxfId="437" priority="529" operator="equal">
      <formula>"TERMINADA"</formula>
    </cfRule>
    <cfRule type="cellIs" dxfId="436" priority="530" operator="equal">
      <formula>"GESTIÓN NORMAL"</formula>
    </cfRule>
    <cfRule type="cellIs" dxfId="435" priority="531" operator="equal">
      <formula>"SIN INICIAR"</formula>
    </cfRule>
    <cfRule type="cellIs" dxfId="434" priority="532" operator="equal">
      <formula>"ADELANTADA"</formula>
    </cfRule>
    <cfRule type="containsText" dxfId="433" priority="533" operator="containsText" text="EN PROCESO">
      <formula>NOT(ISERROR(SEARCH("EN PROCESO",AX4)))</formula>
    </cfRule>
    <cfRule type="cellIs" dxfId="432" priority="534" operator="equal">
      <formula>"CRÍTICA"</formula>
    </cfRule>
  </conditionalFormatting>
  <conditionalFormatting sqref="AX5">
    <cfRule type="cellIs" dxfId="431" priority="523" operator="equal">
      <formula>"TERMINADA"</formula>
    </cfRule>
    <cfRule type="cellIs" dxfId="430" priority="524" operator="equal">
      <formula>"GESTIÓN NORMAL"</formula>
    </cfRule>
    <cfRule type="cellIs" dxfId="429" priority="525" operator="equal">
      <formula>"SIN INICIAR"</formula>
    </cfRule>
    <cfRule type="cellIs" dxfId="428" priority="526" operator="equal">
      <formula>"ADELANTADA"</formula>
    </cfRule>
    <cfRule type="containsText" dxfId="427" priority="527" operator="containsText" text="EN PROCESO">
      <formula>NOT(ISERROR(SEARCH("EN PROCESO",AX5)))</formula>
    </cfRule>
    <cfRule type="cellIs" dxfId="426" priority="528" operator="equal">
      <formula>"CRÍTICA"</formula>
    </cfRule>
  </conditionalFormatting>
  <conditionalFormatting sqref="AX6">
    <cfRule type="cellIs" dxfId="425" priority="517" operator="equal">
      <formula>"TERMINADA"</formula>
    </cfRule>
    <cfRule type="cellIs" dxfId="424" priority="518" operator="equal">
      <formula>"GESTIÓN NORMAL"</formula>
    </cfRule>
    <cfRule type="cellIs" dxfId="423" priority="519" operator="equal">
      <formula>"SIN INICIAR"</formula>
    </cfRule>
    <cfRule type="cellIs" dxfId="422" priority="520" operator="equal">
      <formula>"ADELANTADA"</formula>
    </cfRule>
    <cfRule type="containsText" dxfId="421" priority="521" operator="containsText" text="EN PROCESO">
      <formula>NOT(ISERROR(SEARCH("EN PROCESO",AX6)))</formula>
    </cfRule>
    <cfRule type="cellIs" dxfId="420" priority="522" operator="equal">
      <formula>"CRÍTICA"</formula>
    </cfRule>
  </conditionalFormatting>
  <conditionalFormatting sqref="AR5">
    <cfRule type="cellIs" dxfId="419" priority="511" operator="equal">
      <formula>"TERMINADA"</formula>
    </cfRule>
    <cfRule type="cellIs" dxfId="418" priority="512" operator="equal">
      <formula>"GESTIÓN NORMAL"</formula>
    </cfRule>
    <cfRule type="cellIs" dxfId="417" priority="513" operator="equal">
      <formula>"SIN INICIAR"</formula>
    </cfRule>
    <cfRule type="cellIs" dxfId="416" priority="514" operator="equal">
      <formula>"ADELANTADA"</formula>
    </cfRule>
    <cfRule type="containsText" dxfId="415" priority="515" operator="containsText" text="EN PROCESO">
      <formula>NOT(ISERROR(SEARCH("EN PROCESO",AR5)))</formula>
    </cfRule>
    <cfRule type="cellIs" dxfId="414" priority="516" operator="equal">
      <formula>"CRÍTICA"</formula>
    </cfRule>
  </conditionalFormatting>
  <conditionalFormatting sqref="AS5">
    <cfRule type="cellIs" dxfId="413" priority="506" operator="equal">
      <formula>"J"</formula>
    </cfRule>
    <cfRule type="cellIs" dxfId="412" priority="507" operator="equal">
      <formula>6</formula>
    </cfRule>
    <cfRule type="cellIs" dxfId="411" priority="508" operator="equal">
      <formula>"Q"</formula>
    </cfRule>
    <cfRule type="cellIs" dxfId="410" priority="509" operator="equal">
      <formula>"K"</formula>
    </cfRule>
    <cfRule type="cellIs" dxfId="409" priority="510" operator="equal">
      <formula>"L"</formula>
    </cfRule>
  </conditionalFormatting>
  <conditionalFormatting sqref="AS5">
    <cfRule type="cellIs" dxfId="408" priority="505" operator="equal">
      <formula>"B"</formula>
    </cfRule>
  </conditionalFormatting>
  <conditionalFormatting sqref="AR11">
    <cfRule type="cellIs" dxfId="407" priority="499" operator="equal">
      <formula>"TERMINADA"</formula>
    </cfRule>
    <cfRule type="cellIs" dxfId="406" priority="500" operator="equal">
      <formula>"GESTIÓN NORMAL"</formula>
    </cfRule>
    <cfRule type="cellIs" dxfId="405" priority="501" operator="equal">
      <formula>"SIN INICIAR"</formula>
    </cfRule>
    <cfRule type="cellIs" dxfId="404" priority="502" operator="equal">
      <formula>"ADELANTADA"</formula>
    </cfRule>
    <cfRule type="containsText" dxfId="403" priority="503" operator="containsText" text="EN PROCESO">
      <formula>NOT(ISERROR(SEARCH("EN PROCESO",AR11)))</formula>
    </cfRule>
    <cfRule type="cellIs" dxfId="402" priority="504" operator="equal">
      <formula>"CRÍTICA"</formula>
    </cfRule>
  </conditionalFormatting>
  <conditionalFormatting sqref="AS11">
    <cfRule type="cellIs" dxfId="401" priority="494" operator="equal">
      <formula>"J"</formula>
    </cfRule>
    <cfRule type="cellIs" dxfId="400" priority="495" operator="equal">
      <formula>6</formula>
    </cfRule>
    <cfRule type="cellIs" dxfId="399" priority="496" operator="equal">
      <formula>"Q"</formula>
    </cfRule>
    <cfRule type="cellIs" dxfId="398" priority="497" operator="equal">
      <formula>"K"</formula>
    </cfRule>
    <cfRule type="cellIs" dxfId="397" priority="498" operator="equal">
      <formula>"L"</formula>
    </cfRule>
  </conditionalFormatting>
  <conditionalFormatting sqref="AS11">
    <cfRule type="cellIs" dxfId="396" priority="493" operator="equal">
      <formula>"B"</formula>
    </cfRule>
  </conditionalFormatting>
  <conditionalFormatting sqref="AR15">
    <cfRule type="cellIs" dxfId="395" priority="487" operator="equal">
      <formula>"TERMINADA"</formula>
    </cfRule>
    <cfRule type="cellIs" dxfId="394" priority="488" operator="equal">
      <formula>"GESTIÓN NORMAL"</formula>
    </cfRule>
    <cfRule type="cellIs" dxfId="393" priority="489" operator="equal">
      <formula>"SIN INICIAR"</formula>
    </cfRule>
    <cfRule type="cellIs" dxfId="392" priority="490" operator="equal">
      <formula>"ADELANTADA"</formula>
    </cfRule>
    <cfRule type="containsText" dxfId="391" priority="491" operator="containsText" text="EN PROCESO">
      <formula>NOT(ISERROR(SEARCH("EN PROCESO",AR15)))</formula>
    </cfRule>
    <cfRule type="cellIs" dxfId="390" priority="492" operator="equal">
      <formula>"CRÍTICA"</formula>
    </cfRule>
  </conditionalFormatting>
  <conditionalFormatting sqref="AS15">
    <cfRule type="cellIs" dxfId="389" priority="482" operator="equal">
      <formula>"J"</formula>
    </cfRule>
    <cfRule type="cellIs" dxfId="388" priority="483" operator="equal">
      <formula>6</formula>
    </cfRule>
    <cfRule type="cellIs" dxfId="387" priority="484" operator="equal">
      <formula>"Q"</formula>
    </cfRule>
    <cfRule type="cellIs" dxfId="386" priority="485" operator="equal">
      <formula>"K"</formula>
    </cfRule>
    <cfRule type="cellIs" dxfId="385" priority="486" operator="equal">
      <formula>"L"</formula>
    </cfRule>
  </conditionalFormatting>
  <conditionalFormatting sqref="AS15">
    <cfRule type="cellIs" dxfId="384" priority="481" operator="equal">
      <formula>"B"</formula>
    </cfRule>
  </conditionalFormatting>
  <conditionalFormatting sqref="AR20">
    <cfRule type="cellIs" dxfId="383" priority="470" operator="equal">
      <formula>"TERMINADA"</formula>
    </cfRule>
    <cfRule type="cellIs" dxfId="382" priority="472" operator="equal">
      <formula>"GESTIÓN NORMAL"</formula>
    </cfRule>
    <cfRule type="cellIs" dxfId="381" priority="474" operator="equal">
      <formula>"SIN INICIAR"</formula>
    </cfRule>
    <cfRule type="cellIs" dxfId="380" priority="476" operator="equal">
      <formula>"ADELANTADA"</formula>
    </cfRule>
    <cfRule type="containsText" dxfId="379" priority="478" operator="containsText" text="EN PROCESO">
      <formula>NOT(ISERROR(SEARCH("EN PROCESO",AR20)))</formula>
    </cfRule>
    <cfRule type="cellIs" dxfId="378" priority="480" operator="equal">
      <formula>"CRÍTICA"</formula>
    </cfRule>
  </conditionalFormatting>
  <conditionalFormatting sqref="AS20">
    <cfRule type="cellIs" dxfId="377" priority="471" operator="equal">
      <formula>"J"</formula>
    </cfRule>
    <cfRule type="cellIs" dxfId="376" priority="473" operator="equal">
      <formula>6</formula>
    </cfRule>
    <cfRule type="cellIs" dxfId="375" priority="475" operator="equal">
      <formula>"Q"</formula>
    </cfRule>
    <cfRule type="cellIs" dxfId="374" priority="477" operator="equal">
      <formula>"K"</formula>
    </cfRule>
    <cfRule type="cellIs" dxfId="373" priority="479" operator="equal">
      <formula>"L"</formula>
    </cfRule>
  </conditionalFormatting>
  <conditionalFormatting sqref="AS20">
    <cfRule type="cellIs" dxfId="372" priority="469" operator="equal">
      <formula>"B"</formula>
    </cfRule>
  </conditionalFormatting>
  <conditionalFormatting sqref="AR21">
    <cfRule type="cellIs" dxfId="371" priority="446" operator="equal">
      <formula>"TERMINADA"</formula>
    </cfRule>
    <cfRule type="cellIs" dxfId="370" priority="448" operator="equal">
      <formula>"GESTIÓN NORMAL"</formula>
    </cfRule>
    <cfRule type="cellIs" dxfId="369" priority="450" operator="equal">
      <formula>"SIN INICIAR"</formula>
    </cfRule>
    <cfRule type="cellIs" dxfId="368" priority="452" operator="equal">
      <formula>"ADELANTADA"</formula>
    </cfRule>
    <cfRule type="containsText" dxfId="367" priority="454" operator="containsText" text="EN PROCESO">
      <formula>NOT(ISERROR(SEARCH("EN PROCESO",AR21)))</formula>
    </cfRule>
    <cfRule type="cellIs" dxfId="366" priority="456" operator="equal">
      <formula>"CRÍTICA"</formula>
    </cfRule>
  </conditionalFormatting>
  <conditionalFormatting sqref="AS21">
    <cfRule type="cellIs" dxfId="365" priority="447" operator="equal">
      <formula>"J"</formula>
    </cfRule>
    <cfRule type="cellIs" dxfId="364" priority="449" operator="equal">
      <formula>6</formula>
    </cfRule>
    <cfRule type="cellIs" dxfId="363" priority="451" operator="equal">
      <formula>"Q"</formula>
    </cfRule>
    <cfRule type="cellIs" dxfId="362" priority="453" operator="equal">
      <formula>"K"</formula>
    </cfRule>
    <cfRule type="cellIs" dxfId="361" priority="455" operator="equal">
      <formula>"L"</formula>
    </cfRule>
  </conditionalFormatting>
  <conditionalFormatting sqref="AS21">
    <cfRule type="cellIs" dxfId="360" priority="445" operator="equal">
      <formula>"B"</formula>
    </cfRule>
  </conditionalFormatting>
  <conditionalFormatting sqref="AR45">
    <cfRule type="cellIs" dxfId="359" priority="374" operator="equal">
      <formula>"TERMINADA"</formula>
    </cfRule>
    <cfRule type="cellIs" dxfId="358" priority="376" operator="equal">
      <formula>"GESTIÓN NORMAL"</formula>
    </cfRule>
    <cfRule type="cellIs" dxfId="357" priority="378" operator="equal">
      <formula>"SIN INICIAR"</formula>
    </cfRule>
    <cfRule type="cellIs" dxfId="356" priority="380" operator="equal">
      <formula>"ADELANTADA"</formula>
    </cfRule>
    <cfRule type="containsText" dxfId="355" priority="382" operator="containsText" text="EN PROCESO">
      <formula>NOT(ISERROR(SEARCH("EN PROCESO",AR45)))</formula>
    </cfRule>
    <cfRule type="cellIs" dxfId="354" priority="384" operator="equal">
      <formula>"CRÍTICA"</formula>
    </cfRule>
  </conditionalFormatting>
  <conditionalFormatting sqref="AS45">
    <cfRule type="cellIs" dxfId="353" priority="375" operator="equal">
      <formula>"J"</formula>
    </cfRule>
    <cfRule type="cellIs" dxfId="352" priority="377" operator="equal">
      <formula>6</formula>
    </cfRule>
    <cfRule type="cellIs" dxfId="351" priority="379" operator="equal">
      <formula>"Q"</formula>
    </cfRule>
    <cfRule type="cellIs" dxfId="350" priority="381" operator="equal">
      <formula>"K"</formula>
    </cfRule>
    <cfRule type="cellIs" dxfId="349" priority="383" operator="equal">
      <formula>"L"</formula>
    </cfRule>
  </conditionalFormatting>
  <conditionalFormatting sqref="AS45">
    <cfRule type="cellIs" dxfId="348" priority="373" operator="equal">
      <formula>"B"</formula>
    </cfRule>
  </conditionalFormatting>
  <conditionalFormatting sqref="AR30">
    <cfRule type="cellIs" dxfId="347" priority="410" operator="equal">
      <formula>"TERMINADA"</formula>
    </cfRule>
    <cfRule type="cellIs" dxfId="346" priority="412" operator="equal">
      <formula>"GESTIÓN NORMAL"</formula>
    </cfRule>
    <cfRule type="cellIs" dxfId="345" priority="414" operator="equal">
      <formula>"SIN INICIAR"</formula>
    </cfRule>
    <cfRule type="cellIs" dxfId="344" priority="416" operator="equal">
      <formula>"ADELANTADA"</formula>
    </cfRule>
    <cfRule type="containsText" dxfId="343" priority="418" operator="containsText" text="EN PROCESO">
      <formula>NOT(ISERROR(SEARCH("EN PROCESO",AR30)))</formula>
    </cfRule>
    <cfRule type="cellIs" dxfId="342" priority="420" operator="equal">
      <formula>"CRÍTICA"</formula>
    </cfRule>
  </conditionalFormatting>
  <conditionalFormatting sqref="AS30">
    <cfRule type="cellIs" dxfId="341" priority="411" operator="equal">
      <formula>"J"</formula>
    </cfRule>
    <cfRule type="cellIs" dxfId="340" priority="413" operator="equal">
      <formula>6</formula>
    </cfRule>
    <cfRule type="cellIs" dxfId="339" priority="415" operator="equal">
      <formula>"Q"</formula>
    </cfRule>
    <cfRule type="cellIs" dxfId="338" priority="417" operator="equal">
      <formula>"K"</formula>
    </cfRule>
    <cfRule type="cellIs" dxfId="337" priority="419" operator="equal">
      <formula>"L"</formula>
    </cfRule>
  </conditionalFormatting>
  <conditionalFormatting sqref="AS30">
    <cfRule type="cellIs" dxfId="336" priority="409" operator="equal">
      <formula>"B"</formula>
    </cfRule>
  </conditionalFormatting>
  <conditionalFormatting sqref="AR41">
    <cfRule type="cellIs" dxfId="335" priority="398" operator="equal">
      <formula>"TERMINADA"</formula>
    </cfRule>
    <cfRule type="cellIs" dxfId="334" priority="400" operator="equal">
      <formula>"GESTIÓN NORMAL"</formula>
    </cfRule>
    <cfRule type="cellIs" dxfId="333" priority="402" operator="equal">
      <formula>"SIN INICIAR"</formula>
    </cfRule>
    <cfRule type="cellIs" dxfId="332" priority="404" operator="equal">
      <formula>"ADELANTADA"</formula>
    </cfRule>
    <cfRule type="containsText" dxfId="331" priority="406" operator="containsText" text="EN PROCESO">
      <formula>NOT(ISERROR(SEARCH("EN PROCESO",AR41)))</formula>
    </cfRule>
    <cfRule type="cellIs" dxfId="330" priority="408" operator="equal">
      <formula>"CRÍTICA"</formula>
    </cfRule>
  </conditionalFormatting>
  <conditionalFormatting sqref="AS41">
    <cfRule type="cellIs" dxfId="329" priority="399" operator="equal">
      <formula>"J"</formula>
    </cfRule>
    <cfRule type="cellIs" dxfId="328" priority="401" operator="equal">
      <formula>6</formula>
    </cfRule>
    <cfRule type="cellIs" dxfId="327" priority="403" operator="equal">
      <formula>"Q"</formula>
    </cfRule>
    <cfRule type="cellIs" dxfId="326" priority="405" operator="equal">
      <formula>"K"</formula>
    </cfRule>
    <cfRule type="cellIs" dxfId="325" priority="407" operator="equal">
      <formula>"L"</formula>
    </cfRule>
  </conditionalFormatting>
  <conditionalFormatting sqref="AS41">
    <cfRule type="cellIs" dxfId="324" priority="397" operator="equal">
      <formula>"B"</formula>
    </cfRule>
  </conditionalFormatting>
  <conditionalFormatting sqref="AR42">
    <cfRule type="cellIs" dxfId="323" priority="386" operator="equal">
      <formula>"TERMINADA"</formula>
    </cfRule>
    <cfRule type="cellIs" dxfId="322" priority="388" operator="equal">
      <formula>"GESTIÓN NORMAL"</formula>
    </cfRule>
    <cfRule type="cellIs" dxfId="321" priority="390" operator="equal">
      <formula>"SIN INICIAR"</formula>
    </cfRule>
    <cfRule type="cellIs" dxfId="320" priority="392" operator="equal">
      <formula>"ADELANTADA"</formula>
    </cfRule>
    <cfRule type="containsText" dxfId="319" priority="394" operator="containsText" text="EN PROCESO">
      <formula>NOT(ISERROR(SEARCH("EN PROCESO",AR42)))</formula>
    </cfRule>
    <cfRule type="cellIs" dxfId="318" priority="396" operator="equal">
      <formula>"CRÍTICA"</formula>
    </cfRule>
  </conditionalFormatting>
  <conditionalFormatting sqref="AS42">
    <cfRule type="cellIs" dxfId="317" priority="387" operator="equal">
      <formula>"J"</formula>
    </cfRule>
    <cfRule type="cellIs" dxfId="316" priority="389" operator="equal">
      <formula>6</formula>
    </cfRule>
    <cfRule type="cellIs" dxfId="315" priority="391" operator="equal">
      <formula>"Q"</formula>
    </cfRule>
    <cfRule type="cellIs" dxfId="314" priority="393" operator="equal">
      <formula>"K"</formula>
    </cfRule>
    <cfRule type="cellIs" dxfId="313" priority="395" operator="equal">
      <formula>"L"</formula>
    </cfRule>
  </conditionalFormatting>
  <conditionalFormatting sqref="AS42">
    <cfRule type="cellIs" dxfId="312" priority="385" operator="equal">
      <formula>"B"</formula>
    </cfRule>
  </conditionalFormatting>
  <conditionalFormatting sqref="AR83">
    <cfRule type="cellIs" dxfId="311" priority="266" operator="equal">
      <formula>"TERMINADA"</formula>
    </cfRule>
    <cfRule type="cellIs" dxfId="310" priority="268" operator="equal">
      <formula>"GESTIÓN NORMAL"</formula>
    </cfRule>
    <cfRule type="cellIs" dxfId="309" priority="270" operator="equal">
      <formula>"SIN INICIAR"</formula>
    </cfRule>
    <cfRule type="cellIs" dxfId="308" priority="272" operator="equal">
      <formula>"ADELANTADA"</formula>
    </cfRule>
    <cfRule type="containsText" dxfId="307" priority="274" operator="containsText" text="EN PROCESO">
      <formula>NOT(ISERROR(SEARCH("EN PROCESO",AR83)))</formula>
    </cfRule>
    <cfRule type="cellIs" dxfId="306" priority="276" operator="equal">
      <formula>"CRÍTICA"</formula>
    </cfRule>
  </conditionalFormatting>
  <conditionalFormatting sqref="AS83">
    <cfRule type="cellIs" dxfId="305" priority="267" operator="equal">
      <formula>"J"</formula>
    </cfRule>
    <cfRule type="cellIs" dxfId="304" priority="269" operator="equal">
      <formula>6</formula>
    </cfRule>
    <cfRule type="cellIs" dxfId="303" priority="271" operator="equal">
      <formula>"Q"</formula>
    </cfRule>
    <cfRule type="cellIs" dxfId="302" priority="273" operator="equal">
      <formula>"K"</formula>
    </cfRule>
    <cfRule type="cellIs" dxfId="301" priority="275" operator="equal">
      <formula>"L"</formula>
    </cfRule>
  </conditionalFormatting>
  <conditionalFormatting sqref="AS83">
    <cfRule type="cellIs" dxfId="300" priority="265" operator="equal">
      <formula>"B"</formula>
    </cfRule>
  </conditionalFormatting>
  <conditionalFormatting sqref="AR47">
    <cfRule type="cellIs" dxfId="299" priority="362" operator="equal">
      <formula>"TERMINADA"</formula>
    </cfRule>
    <cfRule type="cellIs" dxfId="298" priority="364" operator="equal">
      <formula>"GESTIÓN NORMAL"</formula>
    </cfRule>
    <cfRule type="cellIs" dxfId="297" priority="366" operator="equal">
      <formula>"SIN INICIAR"</formula>
    </cfRule>
    <cfRule type="cellIs" dxfId="296" priority="368" operator="equal">
      <formula>"ADELANTADA"</formula>
    </cfRule>
    <cfRule type="containsText" dxfId="295" priority="370" operator="containsText" text="EN PROCESO">
      <formula>NOT(ISERROR(SEARCH("EN PROCESO",AR47)))</formula>
    </cfRule>
    <cfRule type="cellIs" dxfId="294" priority="372" operator="equal">
      <formula>"CRÍTICA"</formula>
    </cfRule>
  </conditionalFormatting>
  <conditionalFormatting sqref="AS47">
    <cfRule type="cellIs" dxfId="293" priority="363" operator="equal">
      <formula>"J"</formula>
    </cfRule>
    <cfRule type="cellIs" dxfId="292" priority="365" operator="equal">
      <formula>6</formula>
    </cfRule>
    <cfRule type="cellIs" dxfId="291" priority="367" operator="equal">
      <formula>"Q"</formula>
    </cfRule>
    <cfRule type="cellIs" dxfId="290" priority="369" operator="equal">
      <formula>"K"</formula>
    </cfRule>
    <cfRule type="cellIs" dxfId="289" priority="371" operator="equal">
      <formula>"L"</formula>
    </cfRule>
  </conditionalFormatting>
  <conditionalFormatting sqref="AS47">
    <cfRule type="cellIs" dxfId="288" priority="361" operator="equal">
      <formula>"B"</formula>
    </cfRule>
  </conditionalFormatting>
  <conditionalFormatting sqref="AR50">
    <cfRule type="cellIs" dxfId="287" priority="350" operator="equal">
      <formula>"TERMINADA"</formula>
    </cfRule>
    <cfRule type="cellIs" dxfId="286" priority="352" operator="equal">
      <formula>"GESTIÓN NORMAL"</formula>
    </cfRule>
    <cfRule type="cellIs" dxfId="285" priority="354" operator="equal">
      <formula>"SIN INICIAR"</formula>
    </cfRule>
    <cfRule type="cellIs" dxfId="284" priority="356" operator="equal">
      <formula>"ADELANTADA"</formula>
    </cfRule>
    <cfRule type="containsText" dxfId="283" priority="358" operator="containsText" text="EN PROCESO">
      <formula>NOT(ISERROR(SEARCH("EN PROCESO",AR50)))</formula>
    </cfRule>
    <cfRule type="cellIs" dxfId="282" priority="360" operator="equal">
      <formula>"CRÍTICA"</formula>
    </cfRule>
  </conditionalFormatting>
  <conditionalFormatting sqref="AS50">
    <cfRule type="cellIs" dxfId="281" priority="351" operator="equal">
      <formula>"J"</formula>
    </cfRule>
    <cfRule type="cellIs" dxfId="280" priority="353" operator="equal">
      <formula>6</formula>
    </cfRule>
    <cfRule type="cellIs" dxfId="279" priority="355" operator="equal">
      <formula>"Q"</formula>
    </cfRule>
    <cfRule type="cellIs" dxfId="278" priority="357" operator="equal">
      <formula>"K"</formula>
    </cfRule>
    <cfRule type="cellIs" dxfId="277" priority="359" operator="equal">
      <formula>"L"</formula>
    </cfRule>
  </conditionalFormatting>
  <conditionalFormatting sqref="AS50">
    <cfRule type="cellIs" dxfId="276" priority="349" operator="equal">
      <formula>"B"</formula>
    </cfRule>
  </conditionalFormatting>
  <conditionalFormatting sqref="AR58">
    <cfRule type="cellIs" dxfId="275" priority="338" operator="equal">
      <formula>"TERMINADA"</formula>
    </cfRule>
    <cfRule type="cellIs" dxfId="274" priority="340" operator="equal">
      <formula>"GESTIÓN NORMAL"</formula>
    </cfRule>
    <cfRule type="cellIs" dxfId="273" priority="342" operator="equal">
      <formula>"SIN INICIAR"</formula>
    </cfRule>
    <cfRule type="cellIs" dxfId="272" priority="344" operator="equal">
      <formula>"ADELANTADA"</formula>
    </cfRule>
    <cfRule type="containsText" dxfId="271" priority="346" operator="containsText" text="EN PROCESO">
      <formula>NOT(ISERROR(SEARCH("EN PROCESO",AR58)))</formula>
    </cfRule>
    <cfRule type="cellIs" dxfId="270" priority="348" operator="equal">
      <formula>"CRÍTICA"</formula>
    </cfRule>
  </conditionalFormatting>
  <conditionalFormatting sqref="AS58">
    <cfRule type="cellIs" dxfId="269" priority="339" operator="equal">
      <formula>"J"</formula>
    </cfRule>
    <cfRule type="cellIs" dxfId="268" priority="341" operator="equal">
      <formula>6</formula>
    </cfRule>
    <cfRule type="cellIs" dxfId="267" priority="343" operator="equal">
      <formula>"Q"</formula>
    </cfRule>
    <cfRule type="cellIs" dxfId="266" priority="345" operator="equal">
      <formula>"K"</formula>
    </cfRule>
    <cfRule type="cellIs" dxfId="265" priority="347" operator="equal">
      <formula>"L"</formula>
    </cfRule>
  </conditionalFormatting>
  <conditionalFormatting sqref="AS58">
    <cfRule type="cellIs" dxfId="264" priority="337" operator="equal">
      <formula>"B"</formula>
    </cfRule>
  </conditionalFormatting>
  <conditionalFormatting sqref="AR63:AR64">
    <cfRule type="cellIs" dxfId="263" priority="314" operator="equal">
      <formula>"TERMINADA"</formula>
    </cfRule>
    <cfRule type="cellIs" dxfId="262" priority="316" operator="equal">
      <formula>"GESTIÓN NORMAL"</formula>
    </cfRule>
    <cfRule type="cellIs" dxfId="261" priority="318" operator="equal">
      <formula>"SIN INICIAR"</formula>
    </cfRule>
    <cfRule type="cellIs" dxfId="260" priority="320" operator="equal">
      <formula>"ADELANTADA"</formula>
    </cfRule>
    <cfRule type="containsText" dxfId="259" priority="322" operator="containsText" text="EN PROCESO">
      <formula>NOT(ISERROR(SEARCH("EN PROCESO",AR63)))</formula>
    </cfRule>
    <cfRule type="cellIs" dxfId="258" priority="324" operator="equal">
      <formula>"CRÍTICA"</formula>
    </cfRule>
  </conditionalFormatting>
  <conditionalFormatting sqref="AS63:AS64">
    <cfRule type="cellIs" dxfId="257" priority="315" operator="equal">
      <formula>"J"</formula>
    </cfRule>
    <cfRule type="cellIs" dxfId="256" priority="317" operator="equal">
      <formula>6</formula>
    </cfRule>
    <cfRule type="cellIs" dxfId="255" priority="319" operator="equal">
      <formula>"Q"</formula>
    </cfRule>
    <cfRule type="cellIs" dxfId="254" priority="321" operator="equal">
      <formula>"K"</formula>
    </cfRule>
    <cfRule type="cellIs" dxfId="253" priority="323" operator="equal">
      <formula>"L"</formula>
    </cfRule>
  </conditionalFormatting>
  <conditionalFormatting sqref="AS63:AS64">
    <cfRule type="cellIs" dxfId="252" priority="313" operator="equal">
      <formula>"B"</formula>
    </cfRule>
  </conditionalFormatting>
  <conditionalFormatting sqref="AR80">
    <cfRule type="cellIs" dxfId="251" priority="278" operator="equal">
      <formula>"TERMINADA"</formula>
    </cfRule>
    <cfRule type="cellIs" dxfId="250" priority="280" operator="equal">
      <formula>"GESTIÓN NORMAL"</formula>
    </cfRule>
    <cfRule type="cellIs" dxfId="249" priority="282" operator="equal">
      <formula>"SIN INICIAR"</formula>
    </cfRule>
    <cfRule type="cellIs" dxfId="248" priority="284" operator="equal">
      <formula>"ADELANTADA"</formula>
    </cfRule>
    <cfRule type="containsText" dxfId="247" priority="286" operator="containsText" text="EN PROCESO">
      <formula>NOT(ISERROR(SEARCH("EN PROCESO",AR80)))</formula>
    </cfRule>
    <cfRule type="cellIs" dxfId="246" priority="288" operator="equal">
      <formula>"CRÍTICA"</formula>
    </cfRule>
  </conditionalFormatting>
  <conditionalFormatting sqref="AS80">
    <cfRule type="cellIs" dxfId="245" priority="279" operator="equal">
      <formula>"J"</formula>
    </cfRule>
    <cfRule type="cellIs" dxfId="244" priority="281" operator="equal">
      <formula>6</formula>
    </cfRule>
    <cfRule type="cellIs" dxfId="243" priority="283" operator="equal">
      <formula>"Q"</formula>
    </cfRule>
    <cfRule type="cellIs" dxfId="242" priority="285" operator="equal">
      <formula>"K"</formula>
    </cfRule>
    <cfRule type="cellIs" dxfId="241" priority="287" operator="equal">
      <formula>"L"</formula>
    </cfRule>
  </conditionalFormatting>
  <conditionalFormatting sqref="AS80">
    <cfRule type="cellIs" dxfId="240" priority="277" operator="equal">
      <formula>"B"</formula>
    </cfRule>
  </conditionalFormatting>
  <conditionalFormatting sqref="AR76">
    <cfRule type="cellIs" dxfId="239" priority="290" operator="equal">
      <formula>"TERMINADA"</formula>
    </cfRule>
    <cfRule type="cellIs" dxfId="238" priority="292" operator="equal">
      <formula>"GESTIÓN NORMAL"</formula>
    </cfRule>
    <cfRule type="cellIs" dxfId="237" priority="294" operator="equal">
      <formula>"SIN INICIAR"</formula>
    </cfRule>
    <cfRule type="cellIs" dxfId="236" priority="296" operator="equal">
      <formula>"ADELANTADA"</formula>
    </cfRule>
    <cfRule type="containsText" dxfId="235" priority="298" operator="containsText" text="EN PROCESO">
      <formula>NOT(ISERROR(SEARCH("EN PROCESO",AR76)))</formula>
    </cfRule>
    <cfRule type="cellIs" dxfId="234" priority="300" operator="equal">
      <formula>"CRÍTICA"</formula>
    </cfRule>
  </conditionalFormatting>
  <conditionalFormatting sqref="AS76">
    <cfRule type="cellIs" dxfId="233" priority="291" operator="equal">
      <formula>"J"</formula>
    </cfRule>
    <cfRule type="cellIs" dxfId="232" priority="293" operator="equal">
      <formula>6</formula>
    </cfRule>
    <cfRule type="cellIs" dxfId="231" priority="295" operator="equal">
      <formula>"Q"</formula>
    </cfRule>
    <cfRule type="cellIs" dxfId="230" priority="297" operator="equal">
      <formula>"K"</formula>
    </cfRule>
    <cfRule type="cellIs" dxfId="229" priority="299" operator="equal">
      <formula>"L"</formula>
    </cfRule>
  </conditionalFormatting>
  <conditionalFormatting sqref="AS76">
    <cfRule type="cellIs" dxfId="228" priority="289" operator="equal">
      <formula>"B"</formula>
    </cfRule>
  </conditionalFormatting>
  <conditionalFormatting sqref="AR88">
    <cfRule type="cellIs" dxfId="227" priority="254" operator="equal">
      <formula>"TERMINADA"</formula>
    </cfRule>
    <cfRule type="cellIs" dxfId="226" priority="256" operator="equal">
      <formula>"GESTIÓN NORMAL"</formula>
    </cfRule>
    <cfRule type="cellIs" dxfId="225" priority="258" operator="equal">
      <formula>"SIN INICIAR"</formula>
    </cfRule>
    <cfRule type="cellIs" dxfId="224" priority="260" operator="equal">
      <formula>"ADELANTADA"</formula>
    </cfRule>
    <cfRule type="containsText" dxfId="223" priority="262" operator="containsText" text="EN PROCESO">
      <formula>NOT(ISERROR(SEARCH("EN PROCESO",AR88)))</formula>
    </cfRule>
    <cfRule type="cellIs" dxfId="222" priority="264" operator="equal">
      <formula>"CRÍTICA"</formula>
    </cfRule>
  </conditionalFormatting>
  <conditionalFormatting sqref="AS88">
    <cfRule type="cellIs" dxfId="221" priority="255" operator="equal">
      <formula>"J"</formula>
    </cfRule>
    <cfRule type="cellIs" dxfId="220" priority="257" operator="equal">
      <formula>6</formula>
    </cfRule>
    <cfRule type="cellIs" dxfId="219" priority="259" operator="equal">
      <formula>"Q"</formula>
    </cfRule>
    <cfRule type="cellIs" dxfId="218" priority="261" operator="equal">
      <formula>"K"</formula>
    </cfRule>
    <cfRule type="cellIs" dxfId="217" priority="263" operator="equal">
      <formula>"L"</formula>
    </cfRule>
  </conditionalFormatting>
  <conditionalFormatting sqref="AS88">
    <cfRule type="cellIs" dxfId="216" priority="253" operator="equal">
      <formula>"B"</formula>
    </cfRule>
  </conditionalFormatting>
  <conditionalFormatting sqref="AR24">
    <cfRule type="cellIs" dxfId="215" priority="242" operator="equal">
      <formula>"TERMINADA"</formula>
    </cfRule>
    <cfRule type="cellIs" dxfId="214" priority="244" operator="equal">
      <formula>"GESTIÓN NORMAL"</formula>
    </cfRule>
    <cfRule type="cellIs" dxfId="213" priority="246" operator="equal">
      <formula>"SIN INICIAR"</formula>
    </cfRule>
    <cfRule type="cellIs" dxfId="212" priority="248" operator="equal">
      <formula>"ADELANTADA"</formula>
    </cfRule>
    <cfRule type="containsText" dxfId="211" priority="250" operator="containsText" text="EN PROCESO">
      <formula>NOT(ISERROR(SEARCH("EN PROCESO",AR24)))</formula>
    </cfRule>
    <cfRule type="cellIs" dxfId="210" priority="252" operator="equal">
      <formula>"CRÍTICA"</formula>
    </cfRule>
  </conditionalFormatting>
  <conditionalFormatting sqref="AS24">
    <cfRule type="cellIs" dxfId="209" priority="243" operator="equal">
      <formula>"J"</formula>
    </cfRule>
    <cfRule type="cellIs" dxfId="208" priority="245" operator="equal">
      <formula>6</formula>
    </cfRule>
    <cfRule type="cellIs" dxfId="207" priority="247" operator="equal">
      <formula>"Q"</formula>
    </cfRule>
    <cfRule type="cellIs" dxfId="206" priority="249" operator="equal">
      <formula>"K"</formula>
    </cfRule>
    <cfRule type="cellIs" dxfId="205" priority="251" operator="equal">
      <formula>"L"</formula>
    </cfRule>
  </conditionalFormatting>
  <conditionalFormatting sqref="AS24">
    <cfRule type="cellIs" dxfId="204" priority="241" operator="equal">
      <formula>"B"</formula>
    </cfRule>
  </conditionalFormatting>
  <conditionalFormatting sqref="AR35">
    <cfRule type="cellIs" dxfId="203" priority="230" operator="equal">
      <formula>"TERMINADA"</formula>
    </cfRule>
    <cfRule type="cellIs" dxfId="202" priority="232" operator="equal">
      <formula>"GESTIÓN NORMAL"</formula>
    </cfRule>
    <cfRule type="cellIs" dxfId="201" priority="234" operator="equal">
      <formula>"SIN INICIAR"</formula>
    </cfRule>
    <cfRule type="cellIs" dxfId="200" priority="236" operator="equal">
      <formula>"ADELANTADA"</formula>
    </cfRule>
    <cfRule type="containsText" dxfId="199" priority="238" operator="containsText" text="EN PROCESO">
      <formula>NOT(ISERROR(SEARCH("EN PROCESO",AR35)))</formula>
    </cfRule>
    <cfRule type="cellIs" dxfId="198" priority="240" operator="equal">
      <formula>"CRÍTICA"</formula>
    </cfRule>
  </conditionalFormatting>
  <conditionalFormatting sqref="AS35">
    <cfRule type="cellIs" dxfId="197" priority="231" operator="equal">
      <formula>"J"</formula>
    </cfRule>
    <cfRule type="cellIs" dxfId="196" priority="233" operator="equal">
      <formula>6</formula>
    </cfRule>
    <cfRule type="cellIs" dxfId="195" priority="235" operator="equal">
      <formula>"Q"</formula>
    </cfRule>
    <cfRule type="cellIs" dxfId="194" priority="237" operator="equal">
      <formula>"K"</formula>
    </cfRule>
    <cfRule type="cellIs" dxfId="193" priority="239" operator="equal">
      <formula>"L"</formula>
    </cfRule>
  </conditionalFormatting>
  <conditionalFormatting sqref="AS35">
    <cfRule type="cellIs" dxfId="192" priority="229" operator="equal">
      <formula>"B"</formula>
    </cfRule>
  </conditionalFormatting>
  <conditionalFormatting sqref="AR49">
    <cfRule type="cellIs" dxfId="191" priority="218" operator="equal">
      <formula>"TERMINADA"</formula>
    </cfRule>
    <cfRule type="cellIs" dxfId="190" priority="220" operator="equal">
      <formula>"GESTIÓN NORMAL"</formula>
    </cfRule>
    <cfRule type="cellIs" dxfId="189" priority="222" operator="equal">
      <formula>"SIN INICIAR"</formula>
    </cfRule>
    <cfRule type="cellIs" dxfId="188" priority="224" operator="equal">
      <formula>"ADELANTADA"</formula>
    </cfRule>
    <cfRule type="containsText" dxfId="187" priority="226" operator="containsText" text="EN PROCESO">
      <formula>NOT(ISERROR(SEARCH("EN PROCESO",AR49)))</formula>
    </cfRule>
    <cfRule type="cellIs" dxfId="186" priority="228" operator="equal">
      <formula>"CRÍTICA"</formula>
    </cfRule>
  </conditionalFormatting>
  <conditionalFormatting sqref="AS49">
    <cfRule type="cellIs" dxfId="185" priority="219" operator="equal">
      <formula>"J"</formula>
    </cfRule>
    <cfRule type="cellIs" dxfId="184" priority="221" operator="equal">
      <formula>6</formula>
    </cfRule>
    <cfRule type="cellIs" dxfId="183" priority="223" operator="equal">
      <formula>"Q"</formula>
    </cfRule>
    <cfRule type="cellIs" dxfId="182" priority="225" operator="equal">
      <formula>"K"</formula>
    </cfRule>
    <cfRule type="cellIs" dxfId="181" priority="227" operator="equal">
      <formula>"L"</formula>
    </cfRule>
  </conditionalFormatting>
  <conditionalFormatting sqref="AS49">
    <cfRule type="cellIs" dxfId="180" priority="217" operator="equal">
      <formula>"B"</formula>
    </cfRule>
  </conditionalFormatting>
  <conditionalFormatting sqref="AR60">
    <cfRule type="cellIs" dxfId="179" priority="206" operator="equal">
      <formula>"TERMINADA"</formula>
    </cfRule>
    <cfRule type="cellIs" dxfId="178" priority="208" operator="equal">
      <formula>"GESTIÓN NORMAL"</formula>
    </cfRule>
    <cfRule type="cellIs" dxfId="177" priority="210" operator="equal">
      <formula>"SIN INICIAR"</formula>
    </cfRule>
    <cfRule type="cellIs" dxfId="176" priority="212" operator="equal">
      <formula>"ADELANTADA"</formula>
    </cfRule>
    <cfRule type="containsText" dxfId="175" priority="214" operator="containsText" text="EN PROCESO">
      <formula>NOT(ISERROR(SEARCH("EN PROCESO",AR60)))</formula>
    </cfRule>
    <cfRule type="cellIs" dxfId="174" priority="216" operator="equal">
      <formula>"CRÍTICA"</formula>
    </cfRule>
  </conditionalFormatting>
  <conditionalFormatting sqref="AS60">
    <cfRule type="cellIs" dxfId="173" priority="207" operator="equal">
      <formula>"J"</formula>
    </cfRule>
    <cfRule type="cellIs" dxfId="172" priority="209" operator="equal">
      <formula>6</formula>
    </cfRule>
    <cfRule type="cellIs" dxfId="171" priority="211" operator="equal">
      <formula>"Q"</formula>
    </cfRule>
    <cfRule type="cellIs" dxfId="170" priority="213" operator="equal">
      <formula>"K"</formula>
    </cfRule>
    <cfRule type="cellIs" dxfId="169" priority="215" operator="equal">
      <formula>"L"</formula>
    </cfRule>
  </conditionalFormatting>
  <conditionalFormatting sqref="AS60">
    <cfRule type="cellIs" dxfId="168" priority="205" operator="equal">
      <formula>"B"</formula>
    </cfRule>
  </conditionalFormatting>
  <conditionalFormatting sqref="AR61">
    <cfRule type="cellIs" dxfId="167" priority="194" operator="equal">
      <formula>"TERMINADA"</formula>
    </cfRule>
    <cfRule type="cellIs" dxfId="166" priority="196" operator="equal">
      <formula>"GESTIÓN NORMAL"</formula>
    </cfRule>
    <cfRule type="cellIs" dxfId="165" priority="198" operator="equal">
      <formula>"SIN INICIAR"</formula>
    </cfRule>
    <cfRule type="cellIs" dxfId="164" priority="200" operator="equal">
      <formula>"ADELANTADA"</formula>
    </cfRule>
    <cfRule type="containsText" dxfId="163" priority="202" operator="containsText" text="EN PROCESO">
      <formula>NOT(ISERROR(SEARCH("EN PROCESO",AR61)))</formula>
    </cfRule>
    <cfRule type="cellIs" dxfId="162" priority="204" operator="equal">
      <formula>"CRÍTICA"</formula>
    </cfRule>
  </conditionalFormatting>
  <conditionalFormatting sqref="AS61">
    <cfRule type="cellIs" dxfId="161" priority="195" operator="equal">
      <formula>"J"</formula>
    </cfRule>
    <cfRule type="cellIs" dxfId="160" priority="197" operator="equal">
      <formula>6</formula>
    </cfRule>
    <cfRule type="cellIs" dxfId="159" priority="199" operator="equal">
      <formula>"Q"</formula>
    </cfRule>
    <cfRule type="cellIs" dxfId="158" priority="201" operator="equal">
      <formula>"K"</formula>
    </cfRule>
    <cfRule type="cellIs" dxfId="157" priority="203" operator="equal">
      <formula>"L"</formula>
    </cfRule>
  </conditionalFormatting>
  <conditionalFormatting sqref="AS61">
    <cfRule type="cellIs" dxfId="156" priority="193" operator="equal">
      <formula>"B"</formula>
    </cfRule>
  </conditionalFormatting>
  <conditionalFormatting sqref="AR62">
    <cfRule type="cellIs" dxfId="155" priority="182" operator="equal">
      <formula>"TERMINADA"</formula>
    </cfRule>
    <cfRule type="cellIs" dxfId="154" priority="184" operator="equal">
      <formula>"GESTIÓN NORMAL"</formula>
    </cfRule>
    <cfRule type="cellIs" dxfId="153" priority="186" operator="equal">
      <formula>"SIN INICIAR"</formula>
    </cfRule>
    <cfRule type="cellIs" dxfId="152" priority="188" operator="equal">
      <formula>"ADELANTADA"</formula>
    </cfRule>
    <cfRule type="containsText" dxfId="151" priority="190" operator="containsText" text="EN PROCESO">
      <formula>NOT(ISERROR(SEARCH("EN PROCESO",AR62)))</formula>
    </cfRule>
    <cfRule type="cellIs" dxfId="150" priority="192" operator="equal">
      <formula>"CRÍTICA"</formula>
    </cfRule>
  </conditionalFormatting>
  <conditionalFormatting sqref="AS62">
    <cfRule type="cellIs" dxfId="149" priority="183" operator="equal">
      <formula>"J"</formula>
    </cfRule>
    <cfRule type="cellIs" dxfId="148" priority="185" operator="equal">
      <formula>6</formula>
    </cfRule>
    <cfRule type="cellIs" dxfId="147" priority="187" operator="equal">
      <formula>"Q"</formula>
    </cfRule>
    <cfRule type="cellIs" dxfId="146" priority="189" operator="equal">
      <formula>"K"</formula>
    </cfRule>
    <cfRule type="cellIs" dxfId="145" priority="191" operator="equal">
      <formula>"L"</formula>
    </cfRule>
  </conditionalFormatting>
  <conditionalFormatting sqref="AS62">
    <cfRule type="cellIs" dxfId="144" priority="181" operator="equal">
      <formula>"B"</formula>
    </cfRule>
  </conditionalFormatting>
  <conditionalFormatting sqref="AR68">
    <cfRule type="cellIs" dxfId="143" priority="170" operator="equal">
      <formula>"TERMINADA"</formula>
    </cfRule>
    <cfRule type="cellIs" dxfId="142" priority="172" operator="equal">
      <formula>"GESTIÓN NORMAL"</formula>
    </cfRule>
    <cfRule type="cellIs" dxfId="141" priority="174" operator="equal">
      <formula>"SIN INICIAR"</formula>
    </cfRule>
    <cfRule type="cellIs" dxfId="140" priority="176" operator="equal">
      <formula>"ADELANTADA"</formula>
    </cfRule>
    <cfRule type="containsText" dxfId="139" priority="178" operator="containsText" text="EN PROCESO">
      <formula>NOT(ISERROR(SEARCH("EN PROCESO",AR68)))</formula>
    </cfRule>
    <cfRule type="cellIs" dxfId="138" priority="180" operator="equal">
      <formula>"CRÍTICA"</formula>
    </cfRule>
  </conditionalFormatting>
  <conditionalFormatting sqref="AS68">
    <cfRule type="cellIs" dxfId="137" priority="171" operator="equal">
      <formula>"J"</formula>
    </cfRule>
    <cfRule type="cellIs" dxfId="136" priority="173" operator="equal">
      <formula>6</formula>
    </cfRule>
    <cfRule type="cellIs" dxfId="135" priority="175" operator="equal">
      <formula>"Q"</formula>
    </cfRule>
    <cfRule type="cellIs" dxfId="134" priority="177" operator="equal">
      <formula>"K"</formula>
    </cfRule>
    <cfRule type="cellIs" dxfId="133" priority="179" operator="equal">
      <formula>"L"</formula>
    </cfRule>
  </conditionalFormatting>
  <conditionalFormatting sqref="AS68">
    <cfRule type="cellIs" dxfId="132" priority="169" operator="equal">
      <formula>"B"</formula>
    </cfRule>
  </conditionalFormatting>
  <conditionalFormatting sqref="AS75">
    <cfRule type="cellIs" dxfId="131" priority="97" operator="equal">
      <formula>"B"</formula>
    </cfRule>
  </conditionalFormatting>
  <conditionalFormatting sqref="AR66">
    <cfRule type="cellIs" dxfId="130" priority="158" operator="equal">
      <formula>"TERMINADA"</formula>
    </cfRule>
    <cfRule type="cellIs" dxfId="129" priority="160" operator="equal">
      <formula>"GESTIÓN NORMAL"</formula>
    </cfRule>
    <cfRule type="cellIs" dxfId="128" priority="162" operator="equal">
      <formula>"SIN INICIAR"</formula>
    </cfRule>
    <cfRule type="cellIs" dxfId="127" priority="164" operator="equal">
      <formula>"ADELANTADA"</formula>
    </cfRule>
    <cfRule type="containsText" dxfId="126" priority="166" operator="containsText" text="EN PROCESO">
      <formula>NOT(ISERROR(SEARCH("EN PROCESO",AR66)))</formula>
    </cfRule>
    <cfRule type="cellIs" dxfId="125" priority="168" operator="equal">
      <formula>"CRÍTICA"</formula>
    </cfRule>
  </conditionalFormatting>
  <conditionalFormatting sqref="AS66">
    <cfRule type="cellIs" dxfId="124" priority="159" operator="equal">
      <formula>"J"</formula>
    </cfRule>
    <cfRule type="cellIs" dxfId="123" priority="161" operator="equal">
      <formula>6</formula>
    </cfRule>
    <cfRule type="cellIs" dxfId="122" priority="163" operator="equal">
      <formula>"Q"</formula>
    </cfRule>
    <cfRule type="cellIs" dxfId="121" priority="165" operator="equal">
      <formula>"K"</formula>
    </cfRule>
    <cfRule type="cellIs" dxfId="120" priority="167" operator="equal">
      <formula>"L"</formula>
    </cfRule>
  </conditionalFormatting>
  <conditionalFormatting sqref="AS66">
    <cfRule type="cellIs" dxfId="119" priority="157" operator="equal">
      <formula>"B"</formula>
    </cfRule>
  </conditionalFormatting>
  <conditionalFormatting sqref="AR66">
    <cfRule type="cellIs" dxfId="118" priority="146" operator="equal">
      <formula>"TERMINADA"</formula>
    </cfRule>
    <cfRule type="cellIs" dxfId="117" priority="148" operator="equal">
      <formula>"GESTIÓN NORMAL"</formula>
    </cfRule>
    <cfRule type="cellIs" dxfId="116" priority="150" operator="equal">
      <formula>"SIN INICIAR"</formula>
    </cfRule>
    <cfRule type="cellIs" dxfId="115" priority="152" operator="equal">
      <formula>"ADELANTADA"</formula>
    </cfRule>
    <cfRule type="containsText" dxfId="114" priority="154" operator="containsText" text="EN PROCESO">
      <formula>NOT(ISERROR(SEARCH("EN PROCESO",AR66)))</formula>
    </cfRule>
    <cfRule type="cellIs" dxfId="113" priority="156" operator="equal">
      <formula>"CRÍTICA"</formula>
    </cfRule>
  </conditionalFormatting>
  <conditionalFormatting sqref="AS66">
    <cfRule type="cellIs" dxfId="112" priority="147" operator="equal">
      <formula>"J"</formula>
    </cfRule>
    <cfRule type="cellIs" dxfId="111" priority="149" operator="equal">
      <formula>6</formula>
    </cfRule>
    <cfRule type="cellIs" dxfId="110" priority="151" operator="equal">
      <formula>"Q"</formula>
    </cfRule>
    <cfRule type="cellIs" dxfId="109" priority="153" operator="equal">
      <formula>"K"</formula>
    </cfRule>
    <cfRule type="cellIs" dxfId="108" priority="155" operator="equal">
      <formula>"L"</formula>
    </cfRule>
  </conditionalFormatting>
  <conditionalFormatting sqref="AS66">
    <cfRule type="cellIs" dxfId="107" priority="145" operator="equal">
      <formula>"B"</formula>
    </cfRule>
  </conditionalFormatting>
  <conditionalFormatting sqref="AR67">
    <cfRule type="cellIs" dxfId="106" priority="134" operator="equal">
      <formula>"TERMINADA"</formula>
    </cfRule>
    <cfRule type="cellIs" dxfId="105" priority="136" operator="equal">
      <formula>"GESTIÓN NORMAL"</formula>
    </cfRule>
    <cfRule type="cellIs" dxfId="104" priority="138" operator="equal">
      <formula>"SIN INICIAR"</formula>
    </cfRule>
    <cfRule type="cellIs" dxfId="103" priority="140" operator="equal">
      <formula>"ADELANTADA"</formula>
    </cfRule>
    <cfRule type="containsText" dxfId="102" priority="142" operator="containsText" text="EN PROCESO">
      <formula>NOT(ISERROR(SEARCH("EN PROCESO",AR67)))</formula>
    </cfRule>
    <cfRule type="cellIs" dxfId="101" priority="144" operator="equal">
      <formula>"CRÍTICA"</formula>
    </cfRule>
  </conditionalFormatting>
  <conditionalFormatting sqref="AS67">
    <cfRule type="cellIs" dxfId="100" priority="135" operator="equal">
      <formula>"J"</formula>
    </cfRule>
    <cfRule type="cellIs" dxfId="99" priority="137" operator="equal">
      <formula>6</formula>
    </cfRule>
    <cfRule type="cellIs" dxfId="98" priority="139" operator="equal">
      <formula>"Q"</formula>
    </cfRule>
    <cfRule type="cellIs" dxfId="97" priority="141" operator="equal">
      <formula>"K"</formula>
    </cfRule>
    <cfRule type="cellIs" dxfId="96" priority="143" operator="equal">
      <formula>"L"</formula>
    </cfRule>
  </conditionalFormatting>
  <conditionalFormatting sqref="AS67">
    <cfRule type="cellIs" dxfId="95" priority="133" operator="equal">
      <formula>"B"</formula>
    </cfRule>
  </conditionalFormatting>
  <conditionalFormatting sqref="AR67">
    <cfRule type="cellIs" dxfId="94" priority="122" operator="equal">
      <formula>"TERMINADA"</formula>
    </cfRule>
    <cfRule type="cellIs" dxfId="93" priority="124" operator="equal">
      <formula>"GESTIÓN NORMAL"</formula>
    </cfRule>
    <cfRule type="cellIs" dxfId="92" priority="126" operator="equal">
      <formula>"SIN INICIAR"</formula>
    </cfRule>
    <cfRule type="cellIs" dxfId="91" priority="128" operator="equal">
      <formula>"ADELANTADA"</formula>
    </cfRule>
    <cfRule type="containsText" dxfId="90" priority="130" operator="containsText" text="EN PROCESO">
      <formula>NOT(ISERROR(SEARCH("EN PROCESO",AR67)))</formula>
    </cfRule>
    <cfRule type="cellIs" dxfId="89" priority="132" operator="equal">
      <formula>"CRÍTICA"</formula>
    </cfRule>
  </conditionalFormatting>
  <conditionalFormatting sqref="AS67">
    <cfRule type="cellIs" dxfId="88" priority="123" operator="equal">
      <formula>"J"</formula>
    </cfRule>
    <cfRule type="cellIs" dxfId="87" priority="125" operator="equal">
      <formula>6</formula>
    </cfRule>
    <cfRule type="cellIs" dxfId="86" priority="127" operator="equal">
      <formula>"Q"</formula>
    </cfRule>
    <cfRule type="cellIs" dxfId="85" priority="129" operator="equal">
      <formula>"K"</formula>
    </cfRule>
    <cfRule type="cellIs" dxfId="84" priority="131" operator="equal">
      <formula>"L"</formula>
    </cfRule>
  </conditionalFormatting>
  <conditionalFormatting sqref="AS67">
    <cfRule type="cellIs" dxfId="83" priority="121" operator="equal">
      <formula>"B"</formula>
    </cfRule>
  </conditionalFormatting>
  <conditionalFormatting sqref="AR69">
    <cfRule type="cellIs" dxfId="82" priority="110" operator="equal">
      <formula>"TERMINADA"</formula>
    </cfRule>
    <cfRule type="cellIs" dxfId="81" priority="112" operator="equal">
      <formula>"GESTIÓN NORMAL"</formula>
    </cfRule>
    <cfRule type="cellIs" dxfId="80" priority="114" operator="equal">
      <formula>"SIN INICIAR"</formula>
    </cfRule>
    <cfRule type="cellIs" dxfId="79" priority="116" operator="equal">
      <formula>"ADELANTADA"</formula>
    </cfRule>
    <cfRule type="containsText" dxfId="78" priority="118" operator="containsText" text="EN PROCESO">
      <formula>NOT(ISERROR(SEARCH("EN PROCESO",AR69)))</formula>
    </cfRule>
    <cfRule type="cellIs" dxfId="77" priority="120" operator="equal">
      <formula>"CRÍTICA"</formula>
    </cfRule>
  </conditionalFormatting>
  <conditionalFormatting sqref="AS69">
    <cfRule type="cellIs" dxfId="76" priority="111" operator="equal">
      <formula>"J"</formula>
    </cfRule>
    <cfRule type="cellIs" dxfId="75" priority="113" operator="equal">
      <formula>6</formula>
    </cfRule>
    <cfRule type="cellIs" dxfId="74" priority="115" operator="equal">
      <formula>"Q"</formula>
    </cfRule>
    <cfRule type="cellIs" dxfId="73" priority="117" operator="equal">
      <formula>"K"</formula>
    </cfRule>
    <cfRule type="cellIs" dxfId="72" priority="119" operator="equal">
      <formula>"L"</formula>
    </cfRule>
  </conditionalFormatting>
  <conditionalFormatting sqref="AS69">
    <cfRule type="cellIs" dxfId="71" priority="109" operator="equal">
      <formula>"B"</formula>
    </cfRule>
  </conditionalFormatting>
  <conditionalFormatting sqref="AR75">
    <cfRule type="cellIs" dxfId="70" priority="98" operator="equal">
      <formula>"TERMINADA"</formula>
    </cfRule>
    <cfRule type="cellIs" dxfId="69" priority="100" operator="equal">
      <formula>"GESTIÓN NORMAL"</formula>
    </cfRule>
    <cfRule type="cellIs" dxfId="68" priority="102" operator="equal">
      <formula>"SIN INICIAR"</formula>
    </cfRule>
    <cfRule type="cellIs" dxfId="67" priority="104" operator="equal">
      <formula>"ADELANTADA"</formula>
    </cfRule>
    <cfRule type="containsText" dxfId="66" priority="106" operator="containsText" text="EN PROCESO">
      <formula>NOT(ISERROR(SEARCH("EN PROCESO",AR75)))</formula>
    </cfRule>
    <cfRule type="cellIs" dxfId="65" priority="108" operator="equal">
      <formula>"CRÍTICA"</formula>
    </cfRule>
  </conditionalFormatting>
  <conditionalFormatting sqref="AS75">
    <cfRule type="cellIs" dxfId="64" priority="99" operator="equal">
      <formula>"J"</formula>
    </cfRule>
    <cfRule type="cellIs" dxfId="63" priority="101" operator="equal">
      <formula>6</formula>
    </cfRule>
    <cfRule type="cellIs" dxfId="62" priority="103" operator="equal">
      <formula>"Q"</formula>
    </cfRule>
    <cfRule type="cellIs" dxfId="61" priority="105" operator="equal">
      <formula>"K"</formula>
    </cfRule>
    <cfRule type="cellIs" dxfId="60" priority="107" operator="equal">
      <formula>"L"</formula>
    </cfRule>
  </conditionalFormatting>
  <conditionalFormatting sqref="AS78">
    <cfRule type="cellIs" dxfId="59" priority="73" operator="equal">
      <formula>"B"</formula>
    </cfRule>
  </conditionalFormatting>
  <conditionalFormatting sqref="AR78">
    <cfRule type="cellIs" dxfId="58" priority="74" operator="equal">
      <formula>"TERMINADA"</formula>
    </cfRule>
    <cfRule type="cellIs" dxfId="57" priority="76" operator="equal">
      <formula>"GESTIÓN NORMAL"</formula>
    </cfRule>
    <cfRule type="cellIs" dxfId="56" priority="78" operator="equal">
      <formula>"SIN INICIAR"</formula>
    </cfRule>
    <cfRule type="cellIs" dxfId="55" priority="80" operator="equal">
      <formula>"ADELANTADA"</formula>
    </cfRule>
    <cfRule type="containsText" dxfId="54" priority="82" operator="containsText" text="EN PROCESO">
      <formula>NOT(ISERROR(SEARCH("EN PROCESO",AR78)))</formula>
    </cfRule>
    <cfRule type="cellIs" dxfId="53" priority="84" operator="equal">
      <formula>"CRÍTICA"</formula>
    </cfRule>
  </conditionalFormatting>
  <conditionalFormatting sqref="AS78">
    <cfRule type="cellIs" dxfId="52" priority="75" operator="equal">
      <formula>"J"</formula>
    </cfRule>
    <cfRule type="cellIs" dxfId="51" priority="77" operator="equal">
      <formula>6</formula>
    </cfRule>
    <cfRule type="cellIs" dxfId="50" priority="79" operator="equal">
      <formula>"Q"</formula>
    </cfRule>
    <cfRule type="cellIs" dxfId="49" priority="81" operator="equal">
      <formula>"K"</formula>
    </cfRule>
    <cfRule type="cellIs" dxfId="48" priority="83" operator="equal">
      <formula>"L"</formula>
    </cfRule>
  </conditionalFormatting>
  <conditionalFormatting sqref="AS82">
    <cfRule type="cellIs" dxfId="47" priority="37" operator="equal">
      <formula>"B"</formula>
    </cfRule>
  </conditionalFormatting>
  <conditionalFormatting sqref="AR82">
    <cfRule type="cellIs" dxfId="46" priority="38" operator="equal">
      <formula>"TERMINADA"</formula>
    </cfRule>
    <cfRule type="cellIs" dxfId="45" priority="40" operator="equal">
      <formula>"GESTIÓN NORMAL"</formula>
    </cfRule>
    <cfRule type="cellIs" dxfId="44" priority="42" operator="equal">
      <formula>"SIN INICIAR"</formula>
    </cfRule>
    <cfRule type="cellIs" dxfId="43" priority="44" operator="equal">
      <formula>"ADELANTADA"</formula>
    </cfRule>
    <cfRule type="containsText" dxfId="42" priority="46" operator="containsText" text="EN PROCESO">
      <formula>NOT(ISERROR(SEARCH("EN PROCESO",AR82)))</formula>
    </cfRule>
    <cfRule type="cellIs" dxfId="41" priority="48" operator="equal">
      <formula>"CRÍTICA"</formula>
    </cfRule>
  </conditionalFormatting>
  <conditionalFormatting sqref="AS82">
    <cfRule type="cellIs" dxfId="40" priority="39" operator="equal">
      <formula>"J"</formula>
    </cfRule>
    <cfRule type="cellIs" dxfId="39" priority="41" operator="equal">
      <formula>6</formula>
    </cfRule>
    <cfRule type="cellIs" dxfId="38" priority="43" operator="equal">
      <formula>"Q"</formula>
    </cfRule>
    <cfRule type="cellIs" dxfId="37" priority="45" operator="equal">
      <formula>"K"</formula>
    </cfRule>
    <cfRule type="cellIs" dxfId="36" priority="47" operator="equal">
      <formula>"L"</formula>
    </cfRule>
  </conditionalFormatting>
  <conditionalFormatting sqref="AS81">
    <cfRule type="cellIs" dxfId="35" priority="25" operator="equal">
      <formula>"B"</formula>
    </cfRule>
  </conditionalFormatting>
  <conditionalFormatting sqref="AR81">
    <cfRule type="cellIs" dxfId="34" priority="26" operator="equal">
      <formula>"TERMINADA"</formula>
    </cfRule>
    <cfRule type="cellIs" dxfId="33" priority="28" operator="equal">
      <formula>"GESTIÓN NORMAL"</formula>
    </cfRule>
    <cfRule type="cellIs" dxfId="32" priority="30" operator="equal">
      <formula>"SIN INICIAR"</formula>
    </cfRule>
    <cfRule type="cellIs" dxfId="31" priority="32" operator="equal">
      <formula>"ADELANTADA"</formula>
    </cfRule>
    <cfRule type="containsText" dxfId="30" priority="34" operator="containsText" text="EN PROCESO">
      <formula>NOT(ISERROR(SEARCH("EN PROCESO",AR81)))</formula>
    </cfRule>
    <cfRule type="cellIs" dxfId="29" priority="36" operator="equal">
      <formula>"CRÍTICA"</formula>
    </cfRule>
  </conditionalFormatting>
  <conditionalFormatting sqref="AS81">
    <cfRule type="cellIs" dxfId="28" priority="27" operator="equal">
      <formula>"J"</formula>
    </cfRule>
    <cfRule type="cellIs" dxfId="27" priority="29" operator="equal">
      <formula>6</formula>
    </cfRule>
    <cfRule type="cellIs" dxfId="26" priority="31" operator="equal">
      <formula>"Q"</formula>
    </cfRule>
    <cfRule type="cellIs" dxfId="25" priority="33" operator="equal">
      <formula>"K"</formula>
    </cfRule>
    <cfRule type="cellIs" dxfId="24" priority="35" operator="equal">
      <formula>"L"</formula>
    </cfRule>
  </conditionalFormatting>
  <conditionalFormatting sqref="AS87">
    <cfRule type="cellIs" dxfId="23" priority="13" operator="equal">
      <formula>"B"</formula>
    </cfRule>
  </conditionalFormatting>
  <conditionalFormatting sqref="AR87">
    <cfRule type="cellIs" dxfId="22" priority="14" operator="equal">
      <formula>"TERMINADA"</formula>
    </cfRule>
    <cfRule type="cellIs" dxfId="21" priority="16" operator="equal">
      <formula>"GESTIÓN NORMAL"</formula>
    </cfRule>
    <cfRule type="cellIs" dxfId="20" priority="18" operator="equal">
      <formula>"SIN INICIAR"</formula>
    </cfRule>
    <cfRule type="cellIs" dxfId="19" priority="20" operator="equal">
      <formula>"ADELANTADA"</formula>
    </cfRule>
    <cfRule type="containsText" dxfId="18" priority="22" operator="containsText" text="EN PROCESO">
      <formula>NOT(ISERROR(SEARCH("EN PROCESO",AR87)))</formula>
    </cfRule>
    <cfRule type="cellIs" dxfId="17" priority="24" operator="equal">
      <formula>"CRÍTICA"</formula>
    </cfRule>
  </conditionalFormatting>
  <conditionalFormatting sqref="AS87">
    <cfRule type="cellIs" dxfId="16" priority="15" operator="equal">
      <formula>"J"</formula>
    </cfRule>
    <cfRule type="cellIs" dxfId="15" priority="17" operator="equal">
      <formula>6</formula>
    </cfRule>
    <cfRule type="cellIs" dxfId="14" priority="19" operator="equal">
      <formula>"Q"</formula>
    </cfRule>
    <cfRule type="cellIs" dxfId="13" priority="21" operator="equal">
      <formula>"K"</formula>
    </cfRule>
    <cfRule type="cellIs" dxfId="12" priority="23" operator="equal">
      <formula>"L"</formula>
    </cfRule>
  </conditionalFormatting>
  <conditionalFormatting sqref="AS90">
    <cfRule type="cellIs" dxfId="11" priority="1" operator="equal">
      <formula>"B"</formula>
    </cfRule>
  </conditionalFormatting>
  <conditionalFormatting sqref="AR90">
    <cfRule type="cellIs" dxfId="10" priority="2" operator="equal">
      <formula>"TERMINADA"</formula>
    </cfRule>
    <cfRule type="cellIs" dxfId="9" priority="4" operator="equal">
      <formula>"GESTIÓN NORMAL"</formula>
    </cfRule>
    <cfRule type="cellIs" dxfId="8" priority="6" operator="equal">
      <formula>"SIN INICIAR"</formula>
    </cfRule>
    <cfRule type="cellIs" dxfId="7" priority="8" operator="equal">
      <formula>"ADELANTADA"</formula>
    </cfRule>
    <cfRule type="containsText" dxfId="6" priority="10" operator="containsText" text="EN PROCESO">
      <formula>NOT(ISERROR(SEARCH("EN PROCESO",AR90)))</formula>
    </cfRule>
    <cfRule type="cellIs" dxfId="5" priority="12" operator="equal">
      <formula>"CRÍTICA"</formula>
    </cfRule>
  </conditionalFormatting>
  <conditionalFormatting sqref="AS90">
    <cfRule type="cellIs" dxfId="4" priority="3" operator="equal">
      <formula>"J"</formula>
    </cfRule>
    <cfRule type="cellIs" dxfId="3" priority="5" operator="equal">
      <formula>6</formula>
    </cfRule>
    <cfRule type="cellIs" dxfId="2" priority="7" operator="equal">
      <formula>"Q"</formula>
    </cfRule>
    <cfRule type="cellIs" dxfId="1" priority="9" operator="equal">
      <formula>"K"</formula>
    </cfRule>
    <cfRule type="cellIs" dxfId="0" priority="11" operator="equal">
      <formula>"L"</formula>
    </cfRule>
  </conditionalFormatting>
  <dataValidations disablePrompts="1" count="2">
    <dataValidation allowBlank="1" showErrorMessage="1" promptTitle="Conceptos a considerar" prompt="-Servicios personales_x000d_-Comunicaciones/transporte_x000d_-Impresos/publicaciones_x000d_-Viáticos y gastos de viaje interior_x000d_-Viáticos y gastos de viaje exterior_x000d_-Servicios logísticos (Eventos ICFES)_x000d_-Gastos judiciales, sentencias, conciliaciones_x000d_-Gastos financieros" sqref="G1" xr:uid="{00000000-0002-0000-0000-000000000000}"/>
    <dataValidation allowBlank="1" showErrorMessage="1" sqref="M1 M34 M36" xr:uid="{00000000-0002-0000-0000-000001000000}"/>
  </dataValidations>
  <pageMargins left="0.75" right="0.75" top="1" bottom="1" header="0.5" footer="0.5"/>
  <pageSetup orientation="portrait" horizontalDpi="4294967292" verticalDpi="4294967292"/>
  <legacy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BD79B9EDF0204F86EDABF3AF4938A4" ma:contentTypeVersion="0" ma:contentTypeDescription="Crear nuevo documento." ma:contentTypeScope="" ma:versionID="da5650ff8e58153683a04b601d29d346">
  <xsd:schema xmlns:xsd="http://www.w3.org/2001/XMLSchema" xmlns:xs="http://www.w3.org/2001/XMLSchema" xmlns:p="http://schemas.microsoft.com/office/2006/metadata/properties" targetNamespace="http://schemas.microsoft.com/office/2006/metadata/properties" ma:root="true" ma:fieldsID="4fbba589c4ccdb28f245426a5dc5b3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892B88-F388-488F-B763-52C35B4B0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D825345-0F0B-4DCC-9442-2CBA6A5B0FC0}">
  <ds:schemaRefs>
    <ds:schemaRef ds:uri="http://schemas.microsoft.com/sharepoint/v3/contenttype/forms"/>
  </ds:schemaRefs>
</ds:datastoreItem>
</file>

<file path=customXml/itemProps3.xml><?xml version="1.0" encoding="utf-8"?>
<ds:datastoreItem xmlns:ds="http://schemas.openxmlformats.org/officeDocument/2006/customXml" ds:itemID="{5DAC7B1B-572B-45FA-B883-0163CF07AFE9}">
  <ds:schemaRefs>
    <ds:schemaRef ds:uri="http://purl.org/dc/dcmityp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PROYECTOS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CONTROL_INTERNO</dc:creator>
  <cp:keywords/>
  <dc:description/>
  <cp:lastModifiedBy>mylife</cp:lastModifiedBy>
  <cp:revision/>
  <dcterms:created xsi:type="dcterms:W3CDTF">2015-01-08T17:04:30Z</dcterms:created>
  <dcterms:modified xsi:type="dcterms:W3CDTF">2020-11-23T16:40:11Z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0x0101003EBD79B9EDF0204F86EDABF3AF4938A4</vt:lpwstr>
  </property>
</Properties>
</file>