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208"/>
  <workbookPr/>
  <mc:AlternateContent xmlns:mc="http://schemas.openxmlformats.org/markup-compatibility/2006">
    <mc:Choice Requires="x15">
      <x15ac:absPath xmlns:x15ac="http://schemas.microsoft.com/office/spreadsheetml/2010/11/ac" url="/Users/seguridadinfo/Desktop/"/>
    </mc:Choice>
  </mc:AlternateContent>
  <xr:revisionPtr revIDLastSave="0" documentId="13_ncr:1_{B824014E-01FD-7F49-AA0F-8761B89D773A}" xr6:coauthVersionLast="45" xr6:coauthVersionMax="45" xr10:uidLastSave="{00000000-0000-0000-0000-000000000000}"/>
  <bookViews>
    <workbookView xWindow="0" yWindow="440" windowWidth="19920" windowHeight="10660" xr2:uid="{00000000-000D-0000-FFFF-FFFF00000000}"/>
  </bookViews>
  <sheets>
    <sheet name="Rectoría" sheetId="2" r:id="rId1"/>
    <sheet name="Viceacadémica" sheetId="6" r:id="rId2"/>
    <sheet name="Viceinvestigación" sheetId="5" r:id="rId3"/>
    <sheet name="Viceadministrativa" sheetId="7" r:id="rId4"/>
    <sheet name="Hoja4" sheetId="4" state="hidden" r:id="rId5"/>
  </sheets>
  <externalReferences>
    <externalReference r:id="rId6"/>
    <externalReference r:id="rId7"/>
    <externalReference r:id="rId8"/>
    <externalReference r:id="rId9"/>
  </externalReferences>
  <definedNames>
    <definedName name="_xlnm._FilterDatabase" localSheetId="0" hidden="1">Rectoría!$A$4:$I$8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I54" i="2" l="1"/>
  <c r="I53" i="2"/>
  <c r="I45" i="2" l="1"/>
  <c r="I44" i="2"/>
  <c r="I42" i="2"/>
  <c r="I41" i="2"/>
  <c r="I40" i="2"/>
  <c r="I39" i="2"/>
  <c r="I38" i="2"/>
  <c r="I37" i="2"/>
  <c r="I36" i="2"/>
  <c r="I35" i="2"/>
  <c r="I33" i="2"/>
  <c r="I32" i="2"/>
  <c r="I31" i="2"/>
  <c r="I30" i="2"/>
  <c r="I29" i="2"/>
  <c r="I28" i="2"/>
  <c r="I24" i="7" l="1"/>
  <c r="I23" i="7"/>
  <c r="I22" i="7"/>
  <c r="I21" i="7"/>
  <c r="I20" i="7"/>
  <c r="I19" i="7"/>
  <c r="I18" i="7"/>
  <c r="I17" i="7"/>
  <c r="I16" i="7"/>
  <c r="I15" i="7"/>
  <c r="I14" i="7"/>
  <c r="I13" i="7"/>
  <c r="I12" i="7"/>
  <c r="I11" i="7"/>
  <c r="I10" i="7"/>
  <c r="I9" i="7"/>
  <c r="I8" i="7"/>
  <c r="I22" i="6"/>
  <c r="I21" i="6"/>
  <c r="I20" i="6"/>
  <c r="I19" i="6"/>
  <c r="I18" i="6"/>
  <c r="I17" i="6"/>
  <c r="I16" i="6"/>
  <c r="I15" i="6"/>
  <c r="I14" i="6"/>
  <c r="I13" i="6"/>
  <c r="I12" i="6"/>
  <c r="I11" i="6"/>
  <c r="I10" i="6"/>
  <c r="I9" i="6"/>
  <c r="I8" i="6"/>
</calcChain>
</file>

<file path=xl/sharedStrings.xml><?xml version="1.0" encoding="utf-8"?>
<sst xmlns="http://schemas.openxmlformats.org/spreadsheetml/2006/main" count="808" uniqueCount="288">
  <si>
    <t>PLAN DE NECESIDADES 2020  (pesos $)</t>
  </si>
  <si>
    <t>ÁREA</t>
  </si>
  <si>
    <t>ADQUISICIONES BIENES Y SERVICIOS</t>
  </si>
  <si>
    <t>ACTIVIDADES</t>
  </si>
  <si>
    <t>Dependencia</t>
  </si>
  <si>
    <t>Eje Plan Estratégico</t>
  </si>
  <si>
    <t>Proceso / Proyecto</t>
  </si>
  <si>
    <t>Tipo</t>
  </si>
  <si>
    <t xml:space="preserve">¿Qué se necesita comprar o contratar para desarrollar la actividad? </t>
  </si>
  <si>
    <t>Cantidad</t>
  </si>
  <si>
    <t>Valor unitario</t>
  </si>
  <si>
    <t>Valor total</t>
  </si>
  <si>
    <t>Precios base 2019 para prestación de servicios</t>
  </si>
  <si>
    <t>VICERRECTORÍA ACADÉMICA</t>
  </si>
  <si>
    <t>Biblioteca</t>
  </si>
  <si>
    <t>Académico</t>
  </si>
  <si>
    <t>Apoyo y gestiòn al funcionamiento</t>
  </si>
  <si>
    <t>Prestación de servicios</t>
  </si>
  <si>
    <t>Apoyo a las actividades de gestiòn y procesos de la biblioteca y recursos educativos en las diferentes instalaciones de la ETITC.</t>
  </si>
  <si>
    <t xml:space="preserve">Analisis de Información </t>
  </si>
  <si>
    <t>Adquisición</t>
  </si>
  <si>
    <t>Adquisición de los tomos de sistemas de clasificaciòn Melvin Dewey</t>
  </si>
  <si>
    <t xml:space="preserve">Desarrollo y gestión de colecciones </t>
  </si>
  <si>
    <t>Compra de material bibliográfico impreso</t>
  </si>
  <si>
    <t>Fortalecimiento a la comunidad académica</t>
  </si>
  <si>
    <t>Renovación</t>
  </si>
  <si>
    <t>Renovación y suscripción a bases de datos, revistas y diarios oficiales</t>
  </si>
  <si>
    <t>Actualización y modernización de equipos tecnológicos</t>
  </si>
  <si>
    <t xml:space="preserve">Adquisición de computadores todo en uno para consulta e investigación </t>
  </si>
  <si>
    <t>Repositorio Institucional</t>
  </si>
  <si>
    <t>Digitalización proyectos de grado base de datos DSPACE</t>
  </si>
  <si>
    <t>Sistemas de Seguridad</t>
  </si>
  <si>
    <t>Adquisición y puesta en funcionamiento de antenas de seguridad contra hurto.</t>
  </si>
  <si>
    <t>Mantenimiento</t>
  </si>
  <si>
    <t>Áreas</t>
  </si>
  <si>
    <t>EJE</t>
  </si>
  <si>
    <t>PROCESO</t>
  </si>
  <si>
    <t>VICERRECTORÍA ADMINISTRATIVA Y FINANCIERA</t>
  </si>
  <si>
    <t>Administrativo</t>
  </si>
  <si>
    <t>Adecuación</t>
  </si>
  <si>
    <t>VICERRECTORÍA DE INVESTIGACIÓN, EXTENSIÓN Y TRANSFERENCIA</t>
  </si>
  <si>
    <t>Calidad</t>
  </si>
  <si>
    <t>Apoyo</t>
  </si>
  <si>
    <t>RECTORÍA</t>
  </si>
  <si>
    <t>Extensión y Proyección</t>
  </si>
  <si>
    <t>Alquiler</t>
  </si>
  <si>
    <t>Internacionalización</t>
  </si>
  <si>
    <t>Asistencia</t>
  </si>
  <si>
    <t>Investigación</t>
  </si>
  <si>
    <t>Arrendamiento</t>
  </si>
  <si>
    <t>Capacitación</t>
  </si>
  <si>
    <t>Convenio</t>
  </si>
  <si>
    <t>Construcción</t>
  </si>
  <si>
    <t>Cursos</t>
  </si>
  <si>
    <t>Consultoría</t>
  </si>
  <si>
    <t>Compraventa</t>
  </si>
  <si>
    <t>Dotación</t>
  </si>
  <si>
    <t>Diseño</t>
  </si>
  <si>
    <t xml:space="preserve">Estudios </t>
  </si>
  <si>
    <t>Hora cátedra</t>
  </si>
  <si>
    <t>Honorarios</t>
  </si>
  <si>
    <t>Impresión</t>
  </si>
  <si>
    <t>Inscripción</t>
  </si>
  <si>
    <t>Publicación</t>
  </si>
  <si>
    <t>Proyectos</t>
  </si>
  <si>
    <t>Restauración</t>
  </si>
  <si>
    <t xml:space="preserve">Servicio </t>
  </si>
  <si>
    <t>Suministro</t>
  </si>
  <si>
    <t>Taller</t>
  </si>
  <si>
    <t>Viáticos</t>
  </si>
  <si>
    <t>ORII</t>
  </si>
  <si>
    <t xml:space="preserve">Gestión de procesos de convenios, alianzas, redes </t>
  </si>
  <si>
    <t>Tiquetes aéreos, participación en misiones académicas (RCI)</t>
  </si>
  <si>
    <t>Movilidad Académica</t>
  </si>
  <si>
    <t>Estudiantes en movilidad entrante (Itescam)</t>
  </si>
  <si>
    <t>Contratación de profesional de apoyo</t>
  </si>
  <si>
    <t xml:space="preserve">Mecatrónica - evento CIIMA </t>
  </si>
  <si>
    <t>Mecatrónica - inscripción eventos internacionales</t>
  </si>
  <si>
    <t>Mecatrónica - ferias tecnológicas</t>
  </si>
  <si>
    <t>Mecatrónica - eventos nacionales</t>
  </si>
  <si>
    <t>Sistemas - evento Bootcamp ciberseguridad (México)</t>
  </si>
  <si>
    <t>Sistemas y Procesos Industriales - EIEI ACOFI 2020</t>
  </si>
  <si>
    <t>Procesos Industriales - feria tecnológica ACOFI</t>
  </si>
  <si>
    <t>Procesos Industriales - taller Materiales</t>
  </si>
  <si>
    <t>Procesos Industriales - evento REDIN</t>
  </si>
  <si>
    <t>Procesos Industriales y CEPS - Congreso Tendencias de la Gestión del conocimiento</t>
  </si>
  <si>
    <t>Tiquetes aéreos (ORII para todas las dependencias)</t>
  </si>
  <si>
    <t>Fortalecimiento de la ORII</t>
  </si>
  <si>
    <t>Pago renovación Membresía de ACOFI, RCI y Conahec.</t>
  </si>
  <si>
    <t>Internacionalización del currículo, investigación, extensión y proyección social</t>
  </si>
  <si>
    <t>Realización del Taller de Internacionalización</t>
  </si>
  <si>
    <t>Publicaciones y Visibilidad</t>
  </si>
  <si>
    <t>Boletín ORII y folletos para estudiantes en proceso de movilidad; "Kit" de movilidad;</t>
  </si>
  <si>
    <t xml:space="preserve">Planeación </t>
  </si>
  <si>
    <t xml:space="preserve">Redireccionamiento estratégico </t>
  </si>
  <si>
    <t xml:space="preserve">Contratación de servicios profesionales como apoyo a la oficina de Planeación en la evaluación y seguimiento del MIPG, planeación estrategica, seguimiento a indicadores de gestión y a las auditotías internas de la Entidad. </t>
  </si>
  <si>
    <t>Contratación de servicios profesionales como apoyo a la oficina de Planeación para realizar la consolidación y seguimiento de la información estadistica de la entidad, cumplimineto de requerimientos a entidades de control, así como la formulación de proyectos para la puesta en marcha del banco de proyectos de inversión, aplicando el uso de la MGA, SUIFP, SPI,Sistema General de Regalías.</t>
  </si>
  <si>
    <t xml:space="preserve">Contratación de un profesional como apoyo a la gestión de la oficina de Planeación a las actividades relacionadas con implementación y seguimiento a las políticas de MIPG, requerimientos de Entidades Públicas  y apoyo a la programación presupuestal de la Entidad. </t>
  </si>
  <si>
    <t>Formación en metodologías de proyectos ágiles SCRUM para los líderes de procesos como apoyo al fortalecimieto de los procesos de planeación estratégica de la entidad</t>
  </si>
  <si>
    <t>Formación en el  manejo del sistema de información POWER BI para el desarrollo de procesos estratégicos y tratamiento de datos de la Entidad.</t>
  </si>
  <si>
    <t xml:space="preserve">Adqusición </t>
  </si>
  <si>
    <t>Computadores de escritorio, 12GB de Ram, Procesador Core I7 de 9° generación, de 24 pulgadas.</t>
  </si>
  <si>
    <t>Comunicaciones</t>
  </si>
  <si>
    <t>Mantener, implementar y actualizar la estrategia de comunicaciones de la entidad</t>
  </si>
  <si>
    <t>Contratar un profesional para el área de comunicaciones, que lidere, maneje y supervise las estrategías de diseño, publicidad y visibilidad para la academia como para la administración.</t>
  </si>
  <si>
    <t>Contratar un profesional que realice el manejo de los medios de difusión tales como emisora, redes sociales y apoyo con los componentes audiovisuales de la oficina de comunicaciones</t>
  </si>
  <si>
    <t>Contratación de servicios de apoyo como redactor - periódista para ayudar con la estrategia de medios creada por el área de comunicaciones.</t>
  </si>
  <si>
    <t xml:space="preserve">Contratar un profesional como apoyo para el cubrimiento de eventos, edición, producción y post producción de material audiovisual de la ETITC. </t>
  </si>
  <si>
    <t>Contratación de servicios profesionales de un ejecutivo de Producción para que continúe con las funciones, programas y proyectos desarrollados en la emisora web de la entidad, emisora EMITC.</t>
  </si>
  <si>
    <t>Adquisición de cámara fotográfica marca canon EOS 80d Kit 18 - 135 Como apoyo a la estrategia de comunicaciones</t>
  </si>
  <si>
    <t>Toner Impresora Canon Laser color MF634CDW WIFI Azul</t>
  </si>
  <si>
    <t>Toner Impresora Canon Laser color MF634CDW WIFI Magenta</t>
  </si>
  <si>
    <t>Toner Impresora Canon Laser color MF634CDW WIFI Amarillo</t>
  </si>
  <si>
    <t>Toner Impresora Canon Laser color MF634CDW WIFI Negro</t>
  </si>
  <si>
    <t>Licenciamiento de software adobe cloud 2020</t>
  </si>
  <si>
    <t>Computadores de escritorio que cumpla con especificaciones para la instalación de sofware de diseño requeridos</t>
  </si>
  <si>
    <t>Material impreso de promoción y divulgación como apoyo a la estrategia de comunicaciones para la misionalidad de la ETITC y sus instalaciones.</t>
  </si>
  <si>
    <t>Puesta en marcha de la Emisora en banda radial FM</t>
  </si>
  <si>
    <t>Adecuación de espacio para la instalación de antenas que prermitan la difusión de la emisar a través de la banda FM</t>
  </si>
  <si>
    <t>Adquisición de equipos para puesta en marcha de emisora FM</t>
  </si>
  <si>
    <t xml:space="preserve">Satisfacer las expectativas de los usuarios asociados con un servicio educativo de calidad, a través del fortalecimiento del Sistema de Gestión de Calidad y la evaluación permanente </t>
  </si>
  <si>
    <t>Membresia de icontec</t>
  </si>
  <si>
    <t xml:space="preserve">Prestación de servicios para el apoyo de la gestión del área de planeación y calidad en seguimiento de los procesos misionales, en aras del fortalecimiento del sistema de gestión de calidad de la Escuela Tecnológica Instituto Técnico Central Prestación de servicios para el apoyo de la gestión del área de planeación y calidad en seguimiento de los procesos misionales, en aras del fortalecimiento del sistema de gestión de calidad de la Escuela Tecnológica Instituto Técnico Central </t>
  </si>
  <si>
    <t>Organizar y realizar todas las actividades necesarias para las auditorías de seguimiento de las certificaciones NTC ISO 9001:2015 y NTC ISO IEC 27001:2013</t>
  </si>
  <si>
    <t>Capacitación a los auditores internos y lìderes de proceso en el tema de análisis de causas</t>
  </si>
  <si>
    <t>Organizar y realizar todas las actividades necesarias para  adelantar el proceso de preauditoría y auditoría en la NTC-14001:2015 e NTC 45001:2018</t>
  </si>
  <si>
    <t>Foro Internacional de Calidad</t>
  </si>
  <si>
    <t>Fortalecer la socialización del sistema de gestión integrado a través de publicidad, vallas y/o actividades.</t>
  </si>
  <si>
    <t>INVESTIGACIÓN</t>
  </si>
  <si>
    <t xml:space="preserve">Formación de investigadores </t>
  </si>
  <si>
    <t>Diplomado en redacción de artículos científicos   100 horas para 20 personas</t>
  </si>
  <si>
    <t>Diplomado en formulación de proyectos de investigacion de 100 horas para 20 personas</t>
  </si>
  <si>
    <t xml:space="preserve">Conferencista internacional </t>
  </si>
  <si>
    <t xml:space="preserve">Conferencista internacional   Viáticos </t>
  </si>
  <si>
    <t xml:space="preserve">Conferencista internacional  Tiquetes  </t>
  </si>
  <si>
    <t>Gestión del conocimiento</t>
  </si>
  <si>
    <t>Consultoría para fortalecimiento de grupos de investigación y categorización de los mismos</t>
  </si>
  <si>
    <t xml:space="preserve">Convocatoria 08-2020  Evaluación de 20  propuestas de investigación  </t>
  </si>
  <si>
    <t>Convocatoria 07-2019  Materiales e insumos para formulación de proyectos, Software</t>
  </si>
  <si>
    <t xml:space="preserve">Convocatoria 07-2019  Material bibliográfico apoyo proyectos de investigación  </t>
  </si>
  <si>
    <t>Convocatoria 07-2019  Víatico para participacion investigaciones en eventos nacionales e internacionales</t>
  </si>
  <si>
    <t xml:space="preserve">Convocatoria 07-2019 Inscripcion investigadores  a eventos académicos </t>
  </si>
  <si>
    <t>Convocatoria 07-2019 Tiquetes nacional e internacionales participación eventos académicos</t>
  </si>
  <si>
    <t>Material publicitario Jornada de la tierra y Hacking Day</t>
  </si>
  <si>
    <t xml:space="preserve">Base de datos Web Of Science </t>
  </si>
  <si>
    <t xml:space="preserve">Personal de apoyo  en  plataformas </t>
  </si>
  <si>
    <t xml:space="preserve">Renovación afiliacion Asociación Colombiana para el Avance de la Ciencia </t>
  </si>
  <si>
    <t>Divulgación y comunicación</t>
  </si>
  <si>
    <t>Revista Letras  Corrección estilo artículos 150 páginas a $11000</t>
  </si>
  <si>
    <t xml:space="preserve">Revista Letras   Diseño e impresión  de ejemplares </t>
  </si>
  <si>
    <t>Cuadernos ETITC Corrección estilo texto   300  páginas a $11000</t>
  </si>
  <si>
    <t xml:space="preserve">Cuadernos ETITC  Diseño e impresión de ejemplares de 10 Cuadernos de 20 páginas con 100 ejemplares </t>
  </si>
  <si>
    <t>Cuadernos ETITC Solicitud  20 ISSB  para cuadernos ETITC</t>
  </si>
  <si>
    <t xml:space="preserve">Logística para el Día del investigador - Hidratación  120 personas </t>
  </si>
  <si>
    <t>Diseño y elaboración de replicas para la premiación del Día del investigador</t>
  </si>
  <si>
    <t>SEMILLEROS</t>
  </si>
  <si>
    <t xml:space="preserve">Desarrollo de competencias investigativas para de semilleros.
</t>
  </si>
  <si>
    <t xml:space="preserve">Contratación Coach Seminario herramientas sobre la inteligencia intelectual y emocional </t>
  </si>
  <si>
    <t>Transporte VII campamento de semilleros de investigación  ETITC</t>
  </si>
  <si>
    <t>10.000.OOO</t>
  </si>
  <si>
    <t>Hospedaje VII campamento de investigadores ETITC</t>
  </si>
  <si>
    <t>Logistica e hidratación VII campamento de investigadores ETITC</t>
  </si>
  <si>
    <t>Profesionales en formación de semilleros (Transporte, Hospedaje, alimentación y formador)</t>
  </si>
  <si>
    <t>100.000.00</t>
  </si>
  <si>
    <t>Desarollo del conocimiento.</t>
  </si>
  <si>
    <t>Contratación Coordinador de semilleros de investigación</t>
  </si>
  <si>
    <t>Convocatoria 2020:  Evaluación de  proyectos de investigación de semilleros</t>
  </si>
  <si>
    <t>Convocatoria 2020  Materiales e insumos para el desarrollo de los proyectos de investigación semilleros</t>
  </si>
  <si>
    <t>Socialización del conocimiento</t>
  </si>
  <si>
    <t>Renovación afiliacion a Red Colombiana de Semilleros de investigación</t>
  </si>
  <si>
    <t>Contratación  evaluadores proyectos  iinterinstitucionales  de semilleros de investigación.</t>
  </si>
  <si>
    <t>Recordatorio, publicidad  y premiaciòn encuentro interinstitucional de semilleros</t>
  </si>
  <si>
    <t>Logistica y refrigerios encuentro interinstitucional de semilleros de investigaciòn</t>
  </si>
  <si>
    <t>Distintivos estudiantes de semilleros de investigación, banner de participación</t>
  </si>
  <si>
    <t>Inscripción participación encuentros de RedColsi</t>
  </si>
  <si>
    <t>Ticketes participación encuentro nacional de semilleros</t>
  </si>
  <si>
    <t xml:space="preserve">Hospedaje y viàticos </t>
  </si>
  <si>
    <t>Logistica e hidratación IX encuentro Institucional de semilleros de investigación</t>
  </si>
  <si>
    <t>Afiliación y participación a la red de investigación formativa</t>
  </si>
  <si>
    <t>Ticketes Participación en encuentros locales y nacionales</t>
  </si>
  <si>
    <t>Hospedaje participación encuentros nacionales</t>
  </si>
  <si>
    <t>INNOVACIÓN</t>
  </si>
  <si>
    <t>Fortalecimiento Escuela-Industri</t>
  </si>
  <si>
    <t>Logistica y refrigerios, encuentro de empresarios</t>
  </si>
  <si>
    <t>Publicidad encuentro empresarios</t>
  </si>
  <si>
    <t>Fortalecimiento Escuela-Industria</t>
  </si>
  <si>
    <t>Materiales e insumos para formulación de proyectos, Software</t>
  </si>
  <si>
    <t>Fortalecimiento Escuela-Egresa</t>
  </si>
  <si>
    <t>Logistica e hidratacion, encuentro de emprendedores-egresados</t>
  </si>
  <si>
    <t>Publicidad encuentro emprendedores-egresados</t>
  </si>
  <si>
    <t>diseño y elaboración de replicas para la Premiación al Emprendimiento e innovación</t>
  </si>
  <si>
    <t>Fortalecimiento Estudiantes Empre</t>
  </si>
  <si>
    <t>Logistica e Hidratacion, encuentro de estudiantes emprendedore</t>
  </si>
  <si>
    <t>Publicidad encuentro estudiantes emprendedores</t>
  </si>
  <si>
    <t>Premio a la Emprendimiento e innovación</t>
  </si>
  <si>
    <t>Emprendimiento e innovacion para estudiantes</t>
  </si>
  <si>
    <t>Taller de emprendimiento e innovación para estudiantes</t>
  </si>
  <si>
    <t>Logistica e Hidratacion, Taller de emprendimiento e innovacion para estudiantes</t>
  </si>
  <si>
    <t>Apoyo a la innovación</t>
  </si>
  <si>
    <t>Contrato prestación de servicios para coordinación de la oficina de innovación</t>
  </si>
  <si>
    <t>Participación en ferias y eventos académicos de emprendimiento e innovación</t>
  </si>
  <si>
    <t xml:space="preserve">Cartilla prototipos Corrección estilo texto   </t>
  </si>
  <si>
    <t>Cartilla prototipos Diseño e impresión de ejemplares</t>
  </si>
  <si>
    <t xml:space="preserve">Cartilla Prototipos Solicitud ISSB  </t>
  </si>
  <si>
    <t xml:space="preserve">Revista innovacion Corrección estilo texto </t>
  </si>
  <si>
    <t>Revista Innovacion Diseño e impresión de ejemplares</t>
  </si>
  <si>
    <t xml:space="preserve">Revista innovacion Solicitud ISSB  </t>
  </si>
  <si>
    <t>Renovación afiliación OTRII</t>
  </si>
  <si>
    <t>Renovacion Turnitin</t>
  </si>
  <si>
    <t>EXTENSIÓN</t>
  </si>
  <si>
    <t xml:space="preserve">Educación continuada </t>
  </si>
  <si>
    <t>Contratación docentes diplomado 1</t>
  </si>
  <si>
    <t>Contratación docentes diplomado 2</t>
  </si>
  <si>
    <t>Contratación docentes diplomado 3</t>
  </si>
  <si>
    <t>Contratación docentes cursos técnicos</t>
  </si>
  <si>
    <t>Certificación instalaciones el+ectricas opción de grado</t>
  </si>
  <si>
    <t>Certificación Lean Manufacturing opción de grado</t>
  </si>
  <si>
    <t>Certificación industria 4.0 Festo opcipon de grado</t>
  </si>
  <si>
    <t>Contratación docentes preingeniero grupo 1 </t>
  </si>
  <si>
    <t>Contratación docentes preingeniero grupo 2 carvajal</t>
  </si>
  <si>
    <t>Contratación docentes preingeniero grupo 3 Tintal </t>
  </si>
  <si>
    <t>Interrelación sector productivo</t>
  </si>
  <si>
    <t xml:space="preserve">Logistica atención reuniones con empresarios </t>
  </si>
  <si>
    <t xml:space="preserve"> Estimulo a docentes para consultoria, aseoria y/o conceptos técnicos a empresas</t>
  </si>
  <si>
    <t>Contratación profesional de apoyo para la interrelación con el sector productivo</t>
  </si>
  <si>
    <t>Contratación docentes ejecución cursos a la medida -   se muestra valor  global presupuestado -</t>
  </si>
  <si>
    <t>Proyección Social</t>
  </si>
  <si>
    <t>Preparación de proyectos para comunidades vulnerables </t>
  </si>
  <si>
    <t>Contratación profesional de apoyo punto vive digital  1jornada</t>
  </si>
  <si>
    <t>Contratación profesional de apoyo punto vive digital  jornada tarde- noche</t>
  </si>
  <si>
    <t xml:space="preserve">Visivilidad </t>
  </si>
  <si>
    <t>Participación en Ferias nacionales </t>
  </si>
  <si>
    <t>Visibilidad</t>
  </si>
  <si>
    <t>Participación rueda de negocios</t>
  </si>
  <si>
    <t>Logistica para actividades de interrelación con otras entidades</t>
  </si>
  <si>
    <t>Gestión Administrativa</t>
  </si>
  <si>
    <t>Contratación personal de apoyo en jornada tarde noche</t>
  </si>
  <si>
    <t xml:space="preserve">Adquisición de memorias  </t>
  </si>
  <si>
    <t>global</t>
  </si>
  <si>
    <t xml:space="preserve">Adquiscipon de material empreso promocional </t>
  </si>
  <si>
    <t>EGRESADOS</t>
  </si>
  <si>
    <t>III Encuentro de egresados</t>
  </si>
  <si>
    <t xml:space="preserve">Alquiler sitio, servicio restaurante, refrigerios, publicidad, papeleria, </t>
  </si>
  <si>
    <t xml:space="preserve">Taller </t>
  </si>
  <si>
    <t>Taller de acompañamiento y asesoria  para la  insercion laboral a los futuros graduados.</t>
  </si>
  <si>
    <t>Campaña actualizacion datos</t>
  </si>
  <si>
    <t>Recordatorio, Estimulos y premiacion  para egresados</t>
  </si>
  <si>
    <t xml:space="preserve">Personal de apoyo </t>
  </si>
  <si>
    <t>Personal de apoyo  oficina de Egresados</t>
  </si>
  <si>
    <t>CENTRO DE LENGUAS</t>
  </si>
  <si>
    <t>Cursos Idiomas 2020-1</t>
  </si>
  <si>
    <t>Prestación de servicios profesionales para desarrollar el curso de inglés principiantes nivel A1 durante 100 horas</t>
  </si>
  <si>
    <t>$ 3.500.000</t>
  </si>
  <si>
    <t>Prestación de servicios profesionales para desarrollar el curso de inglés básico nivel A2 durante 120 horas</t>
  </si>
  <si>
    <t>$ 4.200.000</t>
  </si>
  <si>
    <t>Prestación de servicios profesionales para desarrollar el curso de inglés pre-intermedio nivel B1a durante 100 horas</t>
  </si>
  <si>
    <t>Prestación de servicios profesionales para desarrollar el curso de inglés pre-intermedio nivel B1b durante 100 horas</t>
  </si>
  <si>
    <t>Prestación de servicios profesionales para desarrollar el curso de inglés intermedio nivel B2a durante 100 horas</t>
  </si>
  <si>
    <t>Prestación de servicios profesionales para desarrollar el curso de inglés intermedio nivel B2b durante 100 horas</t>
  </si>
  <si>
    <t>Prestación de servicios profesionales para desarrollar el curso de francés principiantes nivel A1 durante 100 horas</t>
  </si>
  <si>
    <t>Prestación de servicios profesionales para desarrollar el curso de portugués principiantes nivel A1 durante 100 horas</t>
  </si>
  <si>
    <t>Prestación de servicios profesionales para desarrollar el curso de alemán principiantes nivel A1 durante 100 horas</t>
  </si>
  <si>
    <t>Prestación de servicios profesionales para desarrollar el curso de español para extranjeros nivel A2 durante 120 horas</t>
  </si>
  <si>
    <t>Cursos Idiomas 2020-2</t>
  </si>
  <si>
    <t>Publicidad y Mercadeo</t>
  </si>
  <si>
    <t>Plegables, volantes, afiches, esferos, agendas,mantel</t>
  </si>
  <si>
    <t>N.A</t>
  </si>
  <si>
    <t>N.A.</t>
  </si>
  <si>
    <t>$ 25.000.000</t>
  </si>
  <si>
    <t>Tarjetas de presentación, afiches, pendones, portafolio CEL</t>
  </si>
  <si>
    <t>$ 7.000.000</t>
  </si>
  <si>
    <t>Prestación de servicios como apoyo a la gestión del Centro de Lenguas ETITC Centro</t>
  </si>
  <si>
    <t>$ 1.800.000</t>
  </si>
  <si>
    <t>$ 19.800.000</t>
  </si>
  <si>
    <t>Prestación de servicios como apoyo a la gestión del Centro de Lenguas ETITC Carvajal</t>
  </si>
  <si>
    <t>$ 900.000</t>
  </si>
  <si>
    <t>$ 9.900.000</t>
  </si>
  <si>
    <t>Logística, refrigerios, transporte para participación en eventos</t>
  </si>
  <si>
    <t>$ 20.000.000</t>
  </si>
  <si>
    <t>Adquisición de souvenirs y elementos como apoyo al posicionamiento del CEL</t>
  </si>
  <si>
    <t>$ 2.000.000</t>
  </si>
  <si>
    <t>Herramienta virtual bilingüe - Pines de acceso</t>
  </si>
  <si>
    <t>$ 100.000</t>
  </si>
  <si>
    <t>$ 15.000.000</t>
  </si>
  <si>
    <t>Control Interno</t>
  </si>
  <si>
    <t>Fortalecimiento a la gestión de la Oficina de Control Interno</t>
  </si>
  <si>
    <t xml:space="preserve">Profesional de apoyo a la gestión de la Oficina de Control Interno </t>
  </si>
  <si>
    <t>Tecnólogo en contabilidad de apoyo a la gestión de la Oficina de Control Interno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</si>
</sst>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164" formatCode="_-&quot;$&quot;\ * #,##0_-;\-&quot;$&quot;\ * #,##0_-;_-&quot;$&quot;\ * &quot;-&quot;_-;_-@_-"/>
    <numFmt numFmtId="165" formatCode="_(* #,##0.00_);_(* \(#,##0.00\);_(* &quot;-&quot;??_);_(@_)"/>
    <numFmt numFmtId="166" formatCode="_(* #,##0_);_(* \(#,##0\);_(* &quot;-&quot;??_);_(@_)"/>
  </numFmts>
  <fonts count="12" x14ac:knownFonts="1">
    <font>
      <sz val="11"/>
      <color theme="1"/>
      <name val="Calibri"/>
      <family val="2"/>
      <scheme val="minor"/>
    </font>
    <font>
      <sz val="11"/>
      <color theme="1"/>
      <name val="Calibri"/>
      <family val="2"/>
      <scheme val="minor"/>
    </font>
    <font>
      <b/>
      <sz val="10"/>
      <color theme="0"/>
      <name val="Arial"/>
      <family val="2"/>
    </font>
    <font>
      <b/>
      <sz val="12"/>
      <color theme="1"/>
      <name val="Calibri"/>
      <family val="2"/>
      <scheme val="minor"/>
    </font>
    <font>
      <b/>
      <sz val="11"/>
      <color theme="1"/>
      <name val="Calibri"/>
      <family val="2"/>
      <scheme val="minor"/>
    </font>
    <font>
      <b/>
      <sz val="8"/>
      <color theme="1"/>
      <name val="Calibri"/>
      <family val="2"/>
      <scheme val="minor"/>
    </font>
    <font>
      <sz val="10"/>
      <color theme="1"/>
      <name val="Arial"/>
      <family val="2"/>
    </font>
    <font>
      <sz val="10"/>
      <name val="Arial"/>
      <family val="2"/>
    </font>
    <font>
      <sz val="10"/>
      <color rgb="FF000000"/>
      <name val="Arial"/>
      <family val="2"/>
    </font>
    <font>
      <sz val="11"/>
      <color theme="1"/>
      <name val="Calibri"/>
      <family val="2"/>
    </font>
    <font>
      <sz val="11"/>
      <name val="Calibri"/>
      <family val="2"/>
    </font>
    <font>
      <b/>
      <sz val="14"/>
      <color theme="1"/>
      <name val="Calibri"/>
      <family val="2"/>
      <scheme val="minor"/>
    </font>
  </fonts>
  <fills count="7">
    <fill>
      <patternFill patternType="none"/>
    </fill>
    <fill>
      <patternFill patternType="gray125"/>
    </fill>
    <fill>
      <patternFill patternType="solid">
        <fgColor theme="9" tint="-0.499984740745262"/>
        <bgColor indexed="64"/>
      </patternFill>
    </fill>
    <fill>
      <patternFill patternType="solid">
        <fgColor theme="1"/>
        <bgColor indexed="64"/>
      </patternFill>
    </fill>
    <fill>
      <patternFill patternType="solid">
        <fgColor theme="9" tint="-0.249977111117893"/>
        <bgColor indexed="64"/>
      </patternFill>
    </fill>
    <fill>
      <patternFill patternType="solid">
        <fgColor theme="1" tint="0.14999847407452621"/>
        <bgColor indexed="64"/>
      </patternFill>
    </fill>
    <fill>
      <patternFill patternType="solid">
        <fgColor theme="0"/>
        <bgColor indexed="64"/>
      </patternFill>
    </fill>
  </fills>
  <borders count="35">
    <border>
      <left/>
      <right/>
      <top/>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thin">
        <color auto="1"/>
      </left>
      <right style="medium">
        <color auto="1"/>
      </right>
      <top style="medium">
        <color auto="1"/>
      </top>
      <bottom/>
      <diagonal/>
    </border>
    <border>
      <left style="medium">
        <color auto="1"/>
      </left>
      <right style="thin">
        <color rgb="FF000000"/>
      </right>
      <top style="medium">
        <color auto="1"/>
      </top>
      <bottom/>
      <diagonal/>
    </border>
    <border>
      <left style="thin">
        <color rgb="FF000000"/>
      </left>
      <right style="thin">
        <color rgb="FF000000"/>
      </right>
      <top style="medium">
        <color auto="1"/>
      </top>
      <bottom/>
      <diagonal/>
    </border>
    <border>
      <left style="thin">
        <color rgb="FF000000"/>
      </left>
      <right style="medium">
        <color auto="1"/>
      </right>
      <top style="medium">
        <color auto="1"/>
      </top>
      <bottom/>
      <diagonal/>
    </border>
    <border>
      <left style="thin">
        <color auto="1"/>
      </left>
      <right style="medium">
        <color auto="1"/>
      </right>
      <top/>
      <bottom/>
      <diagonal/>
    </border>
    <border>
      <left style="medium">
        <color auto="1"/>
      </left>
      <right style="thin">
        <color rgb="FF000000"/>
      </right>
      <top/>
      <bottom/>
      <diagonal/>
    </border>
    <border>
      <left style="thin">
        <color rgb="FF000000"/>
      </left>
      <right style="thin">
        <color rgb="FF000000"/>
      </right>
      <top/>
      <bottom/>
      <diagonal/>
    </border>
    <border>
      <left style="thin">
        <color rgb="FF000000"/>
      </left>
      <right style="medium">
        <color auto="1"/>
      </right>
      <top/>
      <bottom/>
      <diagonal/>
    </border>
    <border>
      <left/>
      <right/>
      <top/>
      <bottom style="medium">
        <color auto="1"/>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medium">
        <color auto="1"/>
      </left>
      <right style="thin">
        <color auto="1"/>
      </right>
      <top/>
      <bottom/>
      <diagonal/>
    </border>
    <border>
      <left style="medium">
        <color indexed="64"/>
      </left>
      <right style="thin">
        <color auto="1"/>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s>
  <cellStyleXfs count="4">
    <xf numFmtId="0" fontId="0" fillId="0" borderId="0"/>
    <xf numFmtId="164" fontId="1" fillId="0" borderId="0" applyFont="0" applyFill="0" applyBorder="0" applyAlignment="0" applyProtection="0"/>
    <xf numFmtId="41" fontId="1" fillId="0" borderId="0" applyFont="0" applyFill="0" applyBorder="0" applyAlignment="0" applyProtection="0"/>
    <xf numFmtId="165" fontId="1" fillId="0" borderId="0" applyFont="0" applyFill="0" applyBorder="0" applyAlignment="0" applyProtection="0"/>
  </cellStyleXfs>
  <cellXfs count="134">
    <xf numFmtId="0" fontId="0" fillId="0" borderId="0" xfId="0"/>
    <xf numFmtId="0" fontId="2" fillId="2" borderId="4" xfId="0" applyFont="1" applyFill="1" applyBorder="1" applyAlignment="1" applyProtection="1">
      <alignment horizontal="center" vertical="center" wrapText="1" readingOrder="1"/>
    </xf>
    <xf numFmtId="0" fontId="2" fillId="2" borderId="5" xfId="0" applyFont="1" applyFill="1" applyBorder="1" applyAlignment="1" applyProtection="1">
      <alignment horizontal="center" vertical="center" wrapText="1" readingOrder="1"/>
    </xf>
    <xf numFmtId="0" fontId="0" fillId="0" borderId="17" xfId="0" applyBorder="1"/>
    <xf numFmtId="0" fontId="2" fillId="2" borderId="20" xfId="0" applyFont="1" applyFill="1" applyBorder="1" applyAlignment="1" applyProtection="1">
      <alignment vertical="center" wrapText="1" readingOrder="1"/>
    </xf>
    <xf numFmtId="0" fontId="2" fillId="2" borderId="21" xfId="0" applyFont="1" applyFill="1" applyBorder="1" applyAlignment="1" applyProtection="1">
      <alignment vertical="center" wrapText="1" readingOrder="1"/>
    </xf>
    <xf numFmtId="0" fontId="2" fillId="2" borderId="1" xfId="0" applyFont="1" applyFill="1" applyBorder="1" applyAlignment="1" applyProtection="1">
      <alignment vertical="center" wrapText="1" readingOrder="1"/>
    </xf>
    <xf numFmtId="0" fontId="2" fillId="2" borderId="16" xfId="0" applyFont="1" applyFill="1" applyBorder="1" applyAlignment="1" applyProtection="1">
      <alignment horizontal="center" vertical="center" wrapText="1" readingOrder="1"/>
    </xf>
    <xf numFmtId="0" fontId="4" fillId="0" borderId="0" xfId="0" applyFont="1"/>
    <xf numFmtId="0" fontId="0" fillId="0" borderId="0" xfId="0" applyAlignment="1">
      <alignment wrapText="1"/>
    </xf>
    <xf numFmtId="0" fontId="0" fillId="0" borderId="0" xfId="0" applyAlignment="1">
      <alignment vertical="center" wrapText="1"/>
    </xf>
    <xf numFmtId="0" fontId="0" fillId="0" borderId="0" xfId="0" applyAlignment="1">
      <alignment vertical="center"/>
    </xf>
    <xf numFmtId="0" fontId="0" fillId="0" borderId="17" xfId="0" applyBorder="1" applyAlignment="1">
      <alignment wrapText="1"/>
    </xf>
    <xf numFmtId="0" fontId="5" fillId="0" borderId="0" xfId="0" applyFont="1"/>
    <xf numFmtId="0" fontId="0" fillId="0" borderId="17" xfId="0" applyBorder="1" applyAlignment="1">
      <alignment vertical="center" wrapText="1"/>
    </xf>
    <xf numFmtId="0" fontId="0" fillId="0" borderId="17" xfId="0" applyBorder="1" applyAlignment="1">
      <alignment vertical="center"/>
    </xf>
    <xf numFmtId="164" fontId="0" fillId="0" borderId="17" xfId="1" applyFont="1" applyBorder="1"/>
    <xf numFmtId="0" fontId="7" fillId="0" borderId="17" xfId="0" applyFont="1" applyFill="1" applyBorder="1" applyAlignment="1">
      <alignment horizontal="justify" vertical="center" wrapText="1"/>
    </xf>
    <xf numFmtId="41" fontId="6" fillId="0" borderId="17" xfId="2" applyFont="1" applyBorder="1"/>
    <xf numFmtId="164" fontId="6" fillId="0" borderId="17" xfId="1" applyFont="1" applyBorder="1"/>
    <xf numFmtId="0" fontId="7" fillId="6" borderId="17" xfId="0" applyFont="1" applyFill="1" applyBorder="1" applyAlignment="1">
      <alignment horizontal="justify" vertical="center" wrapText="1"/>
    </xf>
    <xf numFmtId="166" fontId="6" fillId="0" borderId="17" xfId="3" applyNumberFormat="1" applyFont="1" applyBorder="1" applyAlignment="1" applyProtection="1">
      <alignment horizontal="left" vertical="center" wrapText="1" readingOrder="1"/>
      <protection locked="0"/>
    </xf>
    <xf numFmtId="0" fontId="6" fillId="0" borderId="17" xfId="0" applyFont="1" applyBorder="1" applyAlignment="1">
      <alignment horizontal="left" vertical="center" wrapText="1"/>
    </xf>
    <xf numFmtId="0" fontId="6" fillId="0" borderId="17" xfId="0" applyFont="1" applyBorder="1" applyAlignment="1">
      <alignment vertical="center"/>
    </xf>
    <xf numFmtId="0" fontId="6" fillId="0" borderId="17" xfId="0" applyFont="1" applyBorder="1" applyAlignment="1">
      <alignment vertical="center" wrapText="1"/>
    </xf>
    <xf numFmtId="0" fontId="6" fillId="0" borderId="17" xfId="0" applyFont="1" applyFill="1" applyBorder="1" applyAlignment="1">
      <alignment vertical="center"/>
    </xf>
    <xf numFmtId="0" fontId="6" fillId="0" borderId="17" xfId="0" applyFont="1" applyFill="1" applyBorder="1" applyAlignment="1">
      <alignment vertical="center" wrapText="1"/>
    </xf>
    <xf numFmtId="0" fontId="0" fillId="0" borderId="17" xfId="0" applyFill="1" applyBorder="1"/>
    <xf numFmtId="3" fontId="0" fillId="0" borderId="17" xfId="0" applyNumberFormat="1" applyFill="1" applyBorder="1"/>
    <xf numFmtId="0" fontId="0" fillId="0" borderId="17" xfId="0" applyFill="1" applyBorder="1" applyAlignment="1">
      <alignment vertical="top"/>
    </xf>
    <xf numFmtId="0" fontId="0" fillId="0" borderId="17" xfId="0" applyFill="1" applyBorder="1" applyAlignment="1">
      <alignment vertical="center"/>
    </xf>
    <xf numFmtId="3" fontId="0" fillId="0" borderId="17" xfId="0" applyNumberFormat="1" applyFill="1" applyBorder="1" applyAlignment="1">
      <alignment vertical="top"/>
    </xf>
    <xf numFmtId="3" fontId="0" fillId="0" borderId="17" xfId="0" applyNumberFormat="1" applyFill="1" applyBorder="1" applyAlignment="1">
      <alignment horizontal="center" vertical="top"/>
    </xf>
    <xf numFmtId="0" fontId="0" fillId="0" borderId="17" xfId="0" applyFill="1" applyBorder="1" applyAlignment="1">
      <alignment horizontal="left" vertical="center" wrapText="1"/>
    </xf>
    <xf numFmtId="0" fontId="0" fillId="0" borderId="17" xfId="0" applyFill="1" applyBorder="1" applyAlignment="1">
      <alignment horizontal="center" vertical="top"/>
    </xf>
    <xf numFmtId="3" fontId="0" fillId="0" borderId="17" xfId="0" applyNumberFormat="1" applyFill="1" applyBorder="1" applyAlignment="1">
      <alignment vertical="center"/>
    </xf>
    <xf numFmtId="0" fontId="0" fillId="0" borderId="17" xfId="0" applyFill="1" applyBorder="1" applyAlignment="1">
      <alignment horizontal="center" vertical="center"/>
    </xf>
    <xf numFmtId="0" fontId="2" fillId="2" borderId="17" xfId="0" applyFont="1" applyFill="1" applyBorder="1" applyAlignment="1" applyProtection="1">
      <alignment horizontal="center" vertical="center" wrapText="1" readingOrder="1"/>
    </xf>
    <xf numFmtId="0" fontId="2" fillId="2" borderId="17" xfId="0" applyFont="1" applyFill="1" applyBorder="1" applyAlignment="1" applyProtection="1">
      <alignment vertical="center" wrapText="1" readingOrder="1"/>
    </xf>
    <xf numFmtId="0" fontId="2" fillId="2" borderId="29" xfId="0" applyFont="1" applyFill="1" applyBorder="1" applyAlignment="1" applyProtection="1">
      <alignment vertical="center" wrapText="1" readingOrder="1"/>
    </xf>
    <xf numFmtId="0" fontId="0" fillId="0" borderId="28" xfId="0" applyBorder="1"/>
    <xf numFmtId="3" fontId="0" fillId="0" borderId="29" xfId="0" applyNumberFormat="1" applyFill="1" applyBorder="1"/>
    <xf numFmtId="3" fontId="0" fillId="0" borderId="29" xfId="0" applyNumberFormat="1" applyFill="1" applyBorder="1" applyAlignment="1">
      <alignment horizontal="center" vertical="top"/>
    </xf>
    <xf numFmtId="0" fontId="0" fillId="0" borderId="29" xfId="0" applyFill="1" applyBorder="1" applyAlignment="1">
      <alignment horizontal="center" vertical="top"/>
    </xf>
    <xf numFmtId="3" fontId="0" fillId="0" borderId="29" xfId="0" applyNumberFormat="1" applyFill="1" applyBorder="1" applyAlignment="1">
      <alignment vertical="top"/>
    </xf>
    <xf numFmtId="3" fontId="0" fillId="0" borderId="29" xfId="0" applyNumberFormat="1" applyFill="1" applyBorder="1" applyAlignment="1">
      <alignment vertical="center"/>
    </xf>
    <xf numFmtId="0" fontId="0" fillId="0" borderId="29" xfId="0" applyFill="1" applyBorder="1"/>
    <xf numFmtId="0" fontId="0" fillId="0" borderId="30" xfId="0" applyBorder="1"/>
    <xf numFmtId="0" fontId="0" fillId="0" borderId="31" xfId="0" applyFill="1" applyBorder="1"/>
    <xf numFmtId="0" fontId="0" fillId="0" borderId="32" xfId="0" applyFill="1" applyBorder="1"/>
    <xf numFmtId="0" fontId="0" fillId="0" borderId="17" xfId="0" applyFill="1" applyBorder="1" applyAlignment="1">
      <alignment vertical="center" wrapText="1"/>
    </xf>
    <xf numFmtId="0" fontId="2" fillId="2" borderId="17" xfId="0" applyFont="1" applyFill="1" applyBorder="1" applyAlignment="1" applyProtection="1">
      <alignment horizontal="center" vertical="center" wrapText="1"/>
    </xf>
    <xf numFmtId="0" fontId="2" fillId="2" borderId="17" xfId="0" applyFont="1" applyFill="1" applyBorder="1" applyAlignment="1" applyProtection="1">
      <alignment vertical="center" wrapText="1"/>
    </xf>
    <xf numFmtId="0" fontId="0" fillId="0" borderId="31" xfId="0" applyFill="1" applyBorder="1" applyAlignment="1">
      <alignment vertical="center"/>
    </xf>
    <xf numFmtId="0" fontId="10" fillId="0" borderId="17" xfId="0" applyFont="1" applyFill="1" applyBorder="1" applyAlignment="1">
      <alignment horizontal="left" vertical="center" wrapText="1"/>
    </xf>
    <xf numFmtId="0" fontId="9" fillId="0" borderId="17" xfId="0" applyFont="1" applyFill="1" applyBorder="1" applyAlignment="1">
      <alignment vertical="center" wrapText="1"/>
    </xf>
    <xf numFmtId="0" fontId="0" fillId="0" borderId="17" xfId="0" applyFill="1" applyBorder="1" applyAlignment="1">
      <alignment horizontal="center" vertical="center" wrapText="1"/>
    </xf>
    <xf numFmtId="0" fontId="0" fillId="0" borderId="31" xfId="0" applyFill="1" applyBorder="1" applyAlignment="1">
      <alignment vertical="center" wrapText="1"/>
    </xf>
    <xf numFmtId="0" fontId="0" fillId="0" borderId="17" xfId="0" applyBorder="1" applyAlignment="1">
      <alignment horizontal="center" vertical="center"/>
    </xf>
    <xf numFmtId="0" fontId="0" fillId="0" borderId="0" xfId="0" applyAlignment="1">
      <alignment horizontal="left" vertical="center"/>
    </xf>
    <xf numFmtId="0" fontId="2" fillId="2" borderId="17" xfId="0" applyFont="1" applyFill="1" applyBorder="1" applyAlignment="1" applyProtection="1">
      <alignment horizontal="left" vertical="center" wrapText="1"/>
    </xf>
    <xf numFmtId="0" fontId="0" fillId="0" borderId="17" xfId="0" applyFill="1" applyBorder="1" applyAlignment="1">
      <alignment horizontal="left" vertical="center"/>
    </xf>
    <xf numFmtId="0" fontId="0" fillId="0" borderId="31" xfId="0" applyFill="1" applyBorder="1" applyAlignment="1">
      <alignment horizontal="left" vertical="center"/>
    </xf>
    <xf numFmtId="164" fontId="6" fillId="0" borderId="17" xfId="1" applyFont="1" applyBorder="1" applyAlignment="1" applyProtection="1">
      <alignment horizontal="left" vertical="center" wrapText="1" readingOrder="1"/>
      <protection locked="0"/>
    </xf>
    <xf numFmtId="166" fontId="8" fillId="0" borderId="17" xfId="3" applyNumberFormat="1" applyFont="1" applyBorder="1" applyAlignment="1" applyProtection="1">
      <alignment horizontal="left" vertical="center" wrapText="1" readingOrder="1"/>
      <protection locked="0"/>
    </xf>
    <xf numFmtId="164" fontId="8" fillId="0" borderId="17" xfId="1" applyFont="1" applyBorder="1" applyAlignment="1" applyProtection="1">
      <alignment horizontal="left" vertical="center" wrapText="1" readingOrder="1"/>
      <protection locked="0"/>
    </xf>
    <xf numFmtId="164" fontId="0" fillId="0" borderId="29" xfId="1" applyFont="1" applyBorder="1"/>
    <xf numFmtId="166" fontId="8" fillId="0" borderId="29" xfId="3" applyNumberFormat="1" applyFont="1" applyBorder="1" applyAlignment="1" applyProtection="1">
      <alignment horizontal="left" vertical="center" wrapText="1" readingOrder="1"/>
      <protection locked="0"/>
    </xf>
    <xf numFmtId="166" fontId="6" fillId="0" borderId="29" xfId="3" applyNumberFormat="1" applyFont="1" applyBorder="1" applyAlignment="1" applyProtection="1">
      <alignment horizontal="left" vertical="center" wrapText="1" readingOrder="1"/>
      <protection locked="0"/>
    </xf>
    <xf numFmtId="41" fontId="6" fillId="0" borderId="29" xfId="2" applyFont="1" applyBorder="1"/>
    <xf numFmtId="164" fontId="6" fillId="0" borderId="29" xfId="1" applyFont="1" applyBorder="1"/>
    <xf numFmtId="164" fontId="8" fillId="0" borderId="29" xfId="1" applyFont="1" applyBorder="1" applyAlignment="1" applyProtection="1">
      <alignment horizontal="left" vertical="center" wrapText="1" readingOrder="1"/>
      <protection locked="0"/>
    </xf>
    <xf numFmtId="164" fontId="6" fillId="0" borderId="29" xfId="1" applyFont="1" applyBorder="1" applyAlignment="1" applyProtection="1">
      <alignment horizontal="left" vertical="center" wrapText="1" readingOrder="1"/>
      <protection locked="0"/>
    </xf>
    <xf numFmtId="0" fontId="0" fillId="0" borderId="31" xfId="0" applyBorder="1" applyAlignment="1">
      <alignment horizontal="center" vertical="center"/>
    </xf>
    <xf numFmtId="0" fontId="0" fillId="0" borderId="31" xfId="0" applyBorder="1" applyAlignment="1">
      <alignment wrapText="1"/>
    </xf>
    <xf numFmtId="0" fontId="0" fillId="0" borderId="31" xfId="0" applyBorder="1" applyAlignment="1">
      <alignment vertical="center"/>
    </xf>
    <xf numFmtId="0" fontId="0" fillId="0" borderId="31" xfId="0" applyBorder="1" applyAlignment="1">
      <alignment vertical="center" wrapText="1"/>
    </xf>
    <xf numFmtId="0" fontId="6" fillId="0" borderId="31" xfId="0" applyFont="1" applyBorder="1" applyAlignment="1">
      <alignment vertical="center"/>
    </xf>
    <xf numFmtId="164" fontId="6" fillId="0" borderId="31" xfId="1" applyFont="1" applyBorder="1" applyAlignment="1" applyProtection="1">
      <alignment horizontal="left" vertical="center" wrapText="1" readingOrder="1"/>
      <protection locked="0"/>
    </xf>
    <xf numFmtId="164" fontId="6" fillId="0" borderId="32" xfId="1" applyFont="1" applyBorder="1" applyAlignment="1" applyProtection="1">
      <alignment horizontal="left" vertical="center" wrapText="1" readingOrder="1"/>
      <protection locked="0"/>
    </xf>
    <xf numFmtId="0" fontId="6" fillId="0" borderId="17" xfId="0" applyFont="1" applyBorder="1" applyAlignment="1">
      <alignment horizontal="center" vertical="center"/>
    </xf>
    <xf numFmtId="0" fontId="6" fillId="0" borderId="17" xfId="0" applyFont="1" applyBorder="1" applyAlignment="1">
      <alignment horizontal="center" vertical="center" wrapText="1"/>
    </xf>
    <xf numFmtId="0" fontId="6" fillId="0" borderId="17" xfId="0" applyFont="1" applyBorder="1" applyAlignment="1">
      <alignment horizontal="center" wrapText="1"/>
    </xf>
    <xf numFmtId="0" fontId="0" fillId="0" borderId="17" xfId="0" applyBorder="1" applyAlignment="1">
      <alignment horizontal="center" vertical="center"/>
    </xf>
    <xf numFmtId="0" fontId="3" fillId="0" borderId="25" xfId="0" applyFont="1" applyBorder="1" applyAlignment="1">
      <alignment horizontal="center"/>
    </xf>
    <xf numFmtId="0" fontId="3" fillId="0" borderId="26" xfId="0" applyFont="1" applyBorder="1" applyAlignment="1">
      <alignment horizontal="center"/>
    </xf>
    <xf numFmtId="0" fontId="3" fillId="0" borderId="27" xfId="0" applyFont="1" applyBorder="1" applyAlignment="1">
      <alignment horizontal="center"/>
    </xf>
    <xf numFmtId="0" fontId="3" fillId="0" borderId="28" xfId="0" applyFont="1" applyBorder="1" applyAlignment="1">
      <alignment horizontal="center"/>
    </xf>
    <xf numFmtId="0" fontId="3" fillId="0" borderId="17" xfId="0" applyFont="1" applyBorder="1" applyAlignment="1">
      <alignment horizontal="center"/>
    </xf>
    <xf numFmtId="0" fontId="3" fillId="0" borderId="29" xfId="0" applyFont="1" applyBorder="1" applyAlignment="1">
      <alignment horizontal="center"/>
    </xf>
    <xf numFmtId="0" fontId="2" fillId="2" borderId="28" xfId="0" applyFont="1" applyFill="1" applyBorder="1" applyAlignment="1" applyProtection="1">
      <alignment horizontal="center" vertical="center" wrapText="1" readingOrder="1"/>
    </xf>
    <xf numFmtId="0" fontId="2" fillId="3" borderId="17" xfId="0" applyFont="1" applyFill="1" applyBorder="1" applyAlignment="1" applyProtection="1">
      <alignment horizontal="center" vertical="center" wrapText="1" readingOrder="1"/>
    </xf>
    <xf numFmtId="0" fontId="2" fillId="3" borderId="29" xfId="0" applyFont="1" applyFill="1" applyBorder="1" applyAlignment="1" applyProtection="1">
      <alignment horizontal="center" vertical="center" wrapText="1" readingOrder="1"/>
    </xf>
    <xf numFmtId="0" fontId="2" fillId="4" borderId="17" xfId="0" applyFont="1" applyFill="1" applyBorder="1" applyAlignment="1" applyProtection="1">
      <alignment horizontal="center" vertical="center" wrapText="1" readingOrder="1"/>
    </xf>
    <xf numFmtId="0" fontId="2" fillId="4" borderId="17" xfId="0" applyFont="1" applyFill="1" applyBorder="1" applyAlignment="1" applyProtection="1">
      <alignment horizontal="center" vertical="center" wrapText="1"/>
    </xf>
    <xf numFmtId="0" fontId="2" fillId="5" borderId="17" xfId="0" applyFont="1" applyFill="1" applyBorder="1" applyAlignment="1" applyProtection="1">
      <alignment horizontal="center" vertical="center" wrapText="1"/>
    </xf>
    <xf numFmtId="164" fontId="2" fillId="5" borderId="17" xfId="1" applyFont="1" applyFill="1" applyBorder="1" applyAlignment="1" applyProtection="1">
      <alignment horizontal="center" vertical="center" wrapText="1" readingOrder="1"/>
    </xf>
    <xf numFmtId="164" fontId="2" fillId="5" borderId="29" xfId="1" applyFont="1" applyFill="1" applyBorder="1" applyAlignment="1" applyProtection="1">
      <alignment horizontal="center" vertical="center" wrapText="1" readingOrder="1"/>
    </xf>
    <xf numFmtId="0" fontId="2" fillId="2" borderId="17" xfId="0" applyFont="1" applyFill="1" applyBorder="1" applyAlignment="1" applyProtection="1">
      <alignment horizontal="center" vertical="center" readingOrder="1"/>
    </xf>
    <xf numFmtId="0" fontId="0" fillId="0" borderId="22" xfId="0"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center" vertical="center"/>
    </xf>
    <xf numFmtId="0" fontId="0" fillId="0" borderId="22" xfId="0" applyBorder="1" applyAlignment="1">
      <alignment horizontal="center" vertical="center" wrapText="1"/>
    </xf>
    <xf numFmtId="0" fontId="0" fillId="0" borderId="23" xfId="0" applyBorder="1" applyAlignment="1">
      <alignment horizontal="center" vertical="center" wrapText="1"/>
    </xf>
    <xf numFmtId="0" fontId="0" fillId="0" borderId="24" xfId="0" applyBorder="1" applyAlignment="1">
      <alignment horizontal="center" vertical="center" wrapText="1"/>
    </xf>
    <xf numFmtId="164" fontId="2" fillId="5" borderId="9" xfId="1" applyFont="1" applyFill="1" applyBorder="1" applyAlignment="1" applyProtection="1">
      <alignment horizontal="center" vertical="center" wrapText="1" readingOrder="1"/>
    </xf>
    <xf numFmtId="164" fontId="2" fillId="5" borderId="13" xfId="1" applyFont="1" applyFill="1" applyBorder="1" applyAlignment="1" applyProtection="1">
      <alignment horizontal="center" vertical="center" wrapText="1" readingOrder="1"/>
    </xf>
    <xf numFmtId="164" fontId="2" fillId="5" borderId="10" xfId="1" applyFont="1" applyFill="1" applyBorder="1" applyAlignment="1" applyProtection="1">
      <alignment horizontal="center" vertical="center" wrapText="1" readingOrder="1"/>
    </xf>
    <xf numFmtId="164" fontId="2" fillId="5" borderId="14" xfId="1" applyFont="1" applyFill="1" applyBorder="1" applyAlignment="1" applyProtection="1">
      <alignment horizontal="center" vertical="center" wrapText="1" readingOrder="1"/>
    </xf>
    <xf numFmtId="0" fontId="3" fillId="0" borderId="0" xfId="0" applyFont="1" applyAlignment="1">
      <alignment horizontal="center"/>
    </xf>
    <xf numFmtId="0" fontId="3" fillId="0" borderId="15" xfId="0" applyFont="1" applyBorder="1" applyAlignment="1">
      <alignment horizontal="center"/>
    </xf>
    <xf numFmtId="0" fontId="2" fillId="2" borderId="3" xfId="0" applyFont="1" applyFill="1" applyBorder="1" applyAlignment="1" applyProtection="1">
      <alignment horizontal="center" vertical="center" wrapText="1" readingOrder="1"/>
    </xf>
    <xf numFmtId="0" fontId="2" fillId="2" borderId="2" xfId="0" applyFont="1" applyFill="1" applyBorder="1" applyAlignment="1" applyProtection="1">
      <alignment horizontal="center" vertical="center" wrapText="1" readingOrder="1"/>
    </xf>
    <xf numFmtId="0" fontId="2" fillId="3" borderId="4" xfId="0" applyFont="1" applyFill="1" applyBorder="1" applyAlignment="1" applyProtection="1">
      <alignment horizontal="center" vertical="center" wrapText="1" readingOrder="1"/>
    </xf>
    <xf numFmtId="0" fontId="2" fillId="3" borderId="5" xfId="0" applyFont="1" applyFill="1" applyBorder="1" applyAlignment="1" applyProtection="1">
      <alignment horizontal="center" vertical="center" wrapText="1" readingOrder="1"/>
    </xf>
    <xf numFmtId="0" fontId="2" fillId="3" borderId="6" xfId="0" applyFont="1" applyFill="1" applyBorder="1" applyAlignment="1" applyProtection="1">
      <alignment horizontal="center" vertical="center" wrapText="1" readingOrder="1"/>
    </xf>
    <xf numFmtId="0" fontId="2" fillId="2" borderId="21" xfId="0" applyFont="1" applyFill="1" applyBorder="1" applyAlignment="1" applyProtection="1">
      <alignment horizontal="center" vertical="center" readingOrder="1"/>
    </xf>
    <xf numFmtId="0" fontId="2" fillId="4" borderId="19" xfId="0" applyFont="1" applyFill="1" applyBorder="1" applyAlignment="1" applyProtection="1">
      <alignment horizontal="center" vertical="center" wrapText="1" readingOrder="1"/>
    </xf>
    <xf numFmtId="0" fontId="2" fillId="4" borderId="18" xfId="0" applyFont="1" applyFill="1" applyBorder="1" applyAlignment="1" applyProtection="1">
      <alignment horizontal="center" vertical="center" wrapText="1" readingOrder="1"/>
    </xf>
    <xf numFmtId="0" fontId="2" fillId="4" borderId="7" xfId="0" applyFont="1" applyFill="1" applyBorder="1" applyAlignment="1" applyProtection="1">
      <alignment horizontal="center" vertical="center" wrapText="1" readingOrder="1"/>
    </xf>
    <xf numFmtId="0" fontId="2" fillId="4" borderId="11" xfId="0" applyFont="1" applyFill="1" applyBorder="1" applyAlignment="1" applyProtection="1">
      <alignment horizontal="center" vertical="center" wrapText="1" readingOrder="1"/>
    </xf>
    <xf numFmtId="0" fontId="2" fillId="5" borderId="8" xfId="0" applyFont="1" applyFill="1" applyBorder="1" applyAlignment="1" applyProtection="1">
      <alignment horizontal="center" vertical="center" wrapText="1" readingOrder="1"/>
    </xf>
    <xf numFmtId="0" fontId="2" fillId="5" borderId="12" xfId="0" applyFont="1" applyFill="1" applyBorder="1" applyAlignment="1" applyProtection="1">
      <alignment horizontal="center" vertical="center" wrapText="1" readingOrder="1"/>
    </xf>
    <xf numFmtId="0" fontId="2" fillId="5" borderId="9" xfId="0" applyFont="1" applyFill="1" applyBorder="1" applyAlignment="1" applyProtection="1">
      <alignment horizontal="center" vertical="center" wrapText="1" readingOrder="1"/>
    </xf>
    <xf numFmtId="0" fontId="2" fillId="5" borderId="13" xfId="0" applyFont="1" applyFill="1" applyBorder="1" applyAlignment="1" applyProtection="1">
      <alignment horizontal="center" vertical="center" wrapText="1" readingOrder="1"/>
    </xf>
    <xf numFmtId="0" fontId="11" fillId="0" borderId="33" xfId="0" applyFont="1" applyBorder="1" applyAlignment="1">
      <alignment horizontal="center" vertical="center" wrapText="1"/>
    </xf>
    <xf numFmtId="0" fontId="11" fillId="0" borderId="18" xfId="0" applyFont="1" applyBorder="1" applyAlignment="1">
      <alignment horizontal="center" vertical="center" wrapText="1"/>
    </xf>
    <xf numFmtId="0" fontId="11" fillId="0" borderId="34" xfId="0" applyFont="1" applyBorder="1" applyAlignment="1">
      <alignment horizontal="center" vertical="center" wrapText="1"/>
    </xf>
    <xf numFmtId="0" fontId="0" fillId="0" borderId="17" xfId="0" applyFont="1" applyFill="1" applyBorder="1" applyAlignment="1">
      <alignment horizontal="center" vertical="center"/>
    </xf>
    <xf numFmtId="0" fontId="0" fillId="0" borderId="31" xfId="0" applyFont="1" applyFill="1" applyBorder="1" applyAlignment="1">
      <alignment horizontal="center" vertical="center"/>
    </xf>
    <xf numFmtId="0" fontId="0" fillId="0" borderId="17" xfId="0" applyFill="1" applyBorder="1" applyAlignment="1">
      <alignment horizontal="left" vertical="center" wrapText="1"/>
    </xf>
    <xf numFmtId="0" fontId="0" fillId="0" borderId="17" xfId="0" applyFill="1" applyBorder="1" applyAlignment="1">
      <alignment horizontal="left" vertical="center"/>
    </xf>
    <xf numFmtId="0" fontId="0" fillId="0" borderId="17" xfId="0" applyFill="1" applyBorder="1" applyAlignment="1">
      <alignment horizontal="center" vertical="center"/>
    </xf>
    <xf numFmtId="0" fontId="2" fillId="5" borderId="17" xfId="0" applyFont="1" applyFill="1" applyBorder="1" applyAlignment="1" applyProtection="1">
      <alignment horizontal="center" vertical="center" wrapText="1" readingOrder="1"/>
    </xf>
  </cellXfs>
  <cellStyles count="4">
    <cellStyle name="Millares [0]" xfId="2" builtinId="6"/>
    <cellStyle name="Millares 2" xfId="3" xr:uid="{00000000-0005-0000-0000-000001000000}"/>
    <cellStyle name="Moneda [0]" xfId="1" builtinId="7"/>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seguridadinfo/Library/Containers/com.microsoft.Excel/Data/Documents/C:\Users\estadistica\Downloads\Plan%20de%20necesidades%202020%20ORII.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seguridadinfo/Library/Containers/com.microsoft.Excel/Data/Documents/C:\Users\estadistica\Downloads\Plan%20de%20necesidades%202020-%20Planeaci&#243;n.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seguridadinfo/Library/Containers/com.microsoft.Excel/Data/Documents/C:\Users\estadistica\Downloads\Plan%20de%20necesidades%202020.%20Control%20Interno.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seguridadinfo/Library/Containers/com.microsoft.Excel/Data/Documents/C:\Users\estadistica\Downloads\Plan%20de%20necesidades%202020%20ViceInvestigaci&#243;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4"/>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4"/>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4"/>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4"/>
    </sheetNames>
    <sheetDataSet>
      <sheetData sheetId="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54"/>
  <sheetViews>
    <sheetView tabSelected="1" topLeftCell="C2" zoomScale="85" zoomScaleNormal="85" workbookViewId="0">
      <selection activeCell="D23" sqref="D23"/>
    </sheetView>
  </sheetViews>
  <sheetFormatPr baseColWidth="10" defaultColWidth="11.5" defaultRowHeight="15" x14ac:dyDescent="0.2"/>
  <cols>
    <col min="1" max="1" width="24.33203125" hidden="1" customWidth="1"/>
    <col min="2" max="3" width="24.33203125" customWidth="1"/>
    <col min="4" max="4" width="26.1640625" customWidth="1"/>
    <col min="5" max="5" width="21" style="11" customWidth="1"/>
    <col min="6" max="6" width="51.1640625" style="11" customWidth="1"/>
    <col min="7" max="7" width="11.5" style="11"/>
    <col min="8" max="9" width="14.1640625" bestFit="1" customWidth="1"/>
  </cols>
  <sheetData>
    <row r="1" spans="1:9" ht="16" thickBot="1" x14ac:dyDescent="0.25"/>
    <row r="2" spans="1:9" x14ac:dyDescent="0.2">
      <c r="A2" s="84" t="s">
        <v>0</v>
      </c>
      <c r="B2" s="85"/>
      <c r="C2" s="85"/>
      <c r="D2" s="85"/>
      <c r="E2" s="85"/>
      <c r="F2" s="85"/>
      <c r="G2" s="85"/>
      <c r="H2" s="85"/>
      <c r="I2" s="86"/>
    </row>
    <row r="3" spans="1:9" x14ac:dyDescent="0.2">
      <c r="A3" s="87"/>
      <c r="B3" s="88"/>
      <c r="C3" s="88"/>
      <c r="D3" s="88"/>
      <c r="E3" s="88"/>
      <c r="F3" s="88"/>
      <c r="G3" s="88"/>
      <c r="H3" s="88"/>
      <c r="I3" s="89"/>
    </row>
    <row r="4" spans="1:9" x14ac:dyDescent="0.2">
      <c r="A4" s="90" t="s">
        <v>1</v>
      </c>
      <c r="B4" s="37"/>
      <c r="C4" s="37"/>
      <c r="D4" s="37"/>
      <c r="E4" s="51"/>
      <c r="F4" s="91" t="s">
        <v>2</v>
      </c>
      <c r="G4" s="91"/>
      <c r="H4" s="91"/>
      <c r="I4" s="92"/>
    </row>
    <row r="5" spans="1:9" x14ac:dyDescent="0.2">
      <c r="A5" s="90"/>
      <c r="B5" s="37"/>
      <c r="C5" s="37"/>
      <c r="D5" s="38"/>
      <c r="E5" s="98" t="s">
        <v>3</v>
      </c>
      <c r="F5" s="98"/>
      <c r="G5" s="52"/>
      <c r="H5" s="38"/>
      <c r="I5" s="39"/>
    </row>
    <row r="6" spans="1:9" ht="15.75" customHeight="1" x14ac:dyDescent="0.2">
      <c r="A6" s="90"/>
      <c r="B6" s="93" t="s">
        <v>4</v>
      </c>
      <c r="C6" s="93" t="s">
        <v>5</v>
      </c>
      <c r="D6" s="93" t="s">
        <v>6</v>
      </c>
      <c r="E6" s="94" t="s">
        <v>7</v>
      </c>
      <c r="F6" s="95" t="s">
        <v>8</v>
      </c>
      <c r="G6" s="95" t="s">
        <v>9</v>
      </c>
      <c r="H6" s="96" t="s">
        <v>10</v>
      </c>
      <c r="I6" s="97" t="s">
        <v>11</v>
      </c>
    </row>
    <row r="7" spans="1:9" ht="33.75" customHeight="1" x14ac:dyDescent="0.2">
      <c r="A7" s="90"/>
      <c r="B7" s="93"/>
      <c r="C7" s="93" t="s">
        <v>5</v>
      </c>
      <c r="D7" s="93"/>
      <c r="E7" s="94"/>
      <c r="F7" s="95"/>
      <c r="G7" s="95"/>
      <c r="H7" s="96"/>
      <c r="I7" s="97"/>
    </row>
    <row r="8" spans="1:9" ht="32" x14ac:dyDescent="0.2">
      <c r="A8" s="40"/>
      <c r="B8" s="83" t="s">
        <v>70</v>
      </c>
      <c r="C8" s="83" t="s">
        <v>46</v>
      </c>
      <c r="D8" s="12" t="s">
        <v>71</v>
      </c>
      <c r="E8" s="15" t="s">
        <v>20</v>
      </c>
      <c r="F8" s="14" t="s">
        <v>72</v>
      </c>
      <c r="G8" s="15"/>
      <c r="H8" s="16"/>
      <c r="I8" s="66">
        <v>30000000</v>
      </c>
    </row>
    <row r="9" spans="1:9" x14ac:dyDescent="0.2">
      <c r="A9" s="40"/>
      <c r="B9" s="83"/>
      <c r="C9" s="83"/>
      <c r="D9" s="83" t="s">
        <v>73</v>
      </c>
      <c r="E9" s="15" t="s">
        <v>42</v>
      </c>
      <c r="F9" s="15" t="s">
        <v>74</v>
      </c>
      <c r="G9" s="15">
        <v>10</v>
      </c>
      <c r="H9" s="16">
        <v>1500000</v>
      </c>
      <c r="I9" s="66">
        <v>15000000</v>
      </c>
    </row>
    <row r="10" spans="1:9" x14ac:dyDescent="0.2">
      <c r="A10" s="40"/>
      <c r="B10" s="83"/>
      <c r="C10" s="83"/>
      <c r="D10" s="83"/>
      <c r="E10" s="15" t="s">
        <v>60</v>
      </c>
      <c r="F10" s="15" t="s">
        <v>75</v>
      </c>
      <c r="G10" s="15">
        <v>1</v>
      </c>
      <c r="H10" s="16">
        <v>25000000</v>
      </c>
      <c r="I10" s="66">
        <v>25000000</v>
      </c>
    </row>
    <row r="11" spans="1:9" x14ac:dyDescent="0.2">
      <c r="A11" s="40"/>
      <c r="B11" s="83"/>
      <c r="C11" s="83"/>
      <c r="D11" s="83"/>
      <c r="E11" s="15" t="s">
        <v>69</v>
      </c>
      <c r="F11" s="15" t="s">
        <v>76</v>
      </c>
      <c r="G11" s="15"/>
      <c r="H11" s="16"/>
      <c r="I11" s="66">
        <v>17000000</v>
      </c>
    </row>
    <row r="12" spans="1:9" x14ac:dyDescent="0.2">
      <c r="A12" s="40"/>
      <c r="B12" s="83"/>
      <c r="C12" s="83"/>
      <c r="D12" s="83"/>
      <c r="E12" s="15" t="s">
        <v>62</v>
      </c>
      <c r="F12" s="15" t="s">
        <v>77</v>
      </c>
      <c r="G12" s="15"/>
      <c r="H12" s="16"/>
      <c r="I12" s="66">
        <v>50000000</v>
      </c>
    </row>
    <row r="13" spans="1:9" x14ac:dyDescent="0.2">
      <c r="A13" s="40"/>
      <c r="B13" s="83"/>
      <c r="C13" s="83"/>
      <c r="D13" s="83"/>
      <c r="E13" s="15" t="s">
        <v>62</v>
      </c>
      <c r="F13" s="15" t="s">
        <v>78</v>
      </c>
      <c r="G13" s="15"/>
      <c r="H13" s="16"/>
      <c r="I13" s="66">
        <v>15000000</v>
      </c>
    </row>
    <row r="14" spans="1:9" x14ac:dyDescent="0.2">
      <c r="A14" s="40"/>
      <c r="B14" s="83"/>
      <c r="C14" s="83"/>
      <c r="D14" s="83"/>
      <c r="E14" s="15" t="s">
        <v>69</v>
      </c>
      <c r="F14" s="15" t="s">
        <v>79</v>
      </c>
      <c r="G14" s="15"/>
      <c r="H14" s="16"/>
      <c r="I14" s="66">
        <v>15000000</v>
      </c>
    </row>
    <row r="15" spans="1:9" x14ac:dyDescent="0.2">
      <c r="A15" s="40"/>
      <c r="B15" s="83"/>
      <c r="C15" s="83"/>
      <c r="D15" s="83"/>
      <c r="E15" s="15" t="s">
        <v>69</v>
      </c>
      <c r="F15" s="15" t="s">
        <v>80</v>
      </c>
      <c r="G15" s="15">
        <v>4</v>
      </c>
      <c r="H15" s="16">
        <v>5000000</v>
      </c>
      <c r="I15" s="66">
        <v>20000000</v>
      </c>
    </row>
    <row r="16" spans="1:9" x14ac:dyDescent="0.2">
      <c r="A16" s="40"/>
      <c r="B16" s="83"/>
      <c r="C16" s="83"/>
      <c r="D16" s="83"/>
      <c r="E16" s="15" t="s">
        <v>62</v>
      </c>
      <c r="F16" s="15" t="s">
        <v>81</v>
      </c>
      <c r="G16" s="15">
        <v>2</v>
      </c>
      <c r="H16" s="16">
        <v>1500000</v>
      </c>
      <c r="I16" s="66">
        <v>3000000</v>
      </c>
    </row>
    <row r="17" spans="1:9" x14ac:dyDescent="0.2">
      <c r="A17" s="40"/>
      <c r="B17" s="83"/>
      <c r="C17" s="83"/>
      <c r="D17" s="83"/>
      <c r="E17" s="15" t="s">
        <v>62</v>
      </c>
      <c r="F17" s="15" t="s">
        <v>82</v>
      </c>
      <c r="G17" s="15"/>
      <c r="H17" s="16"/>
      <c r="I17" s="66">
        <v>5800000</v>
      </c>
    </row>
    <row r="18" spans="1:9" x14ac:dyDescent="0.2">
      <c r="A18" s="40"/>
      <c r="B18" s="83"/>
      <c r="C18" s="83"/>
      <c r="D18" s="83"/>
      <c r="E18" s="15" t="s">
        <v>68</v>
      </c>
      <c r="F18" s="15" t="s">
        <v>83</v>
      </c>
      <c r="G18" s="15"/>
      <c r="H18" s="16"/>
      <c r="I18" s="66">
        <v>1000000</v>
      </c>
    </row>
    <row r="19" spans="1:9" x14ac:dyDescent="0.2">
      <c r="A19" s="40"/>
      <c r="B19" s="83"/>
      <c r="C19" s="83"/>
      <c r="D19" s="83"/>
      <c r="E19" s="15" t="s">
        <v>62</v>
      </c>
      <c r="F19" s="15" t="s">
        <v>84</v>
      </c>
      <c r="G19" s="15"/>
      <c r="H19" s="16"/>
      <c r="I19" s="66">
        <v>3000000</v>
      </c>
    </row>
    <row r="20" spans="1:9" ht="32" x14ac:dyDescent="0.2">
      <c r="A20" s="40"/>
      <c r="B20" s="83"/>
      <c r="C20" s="83"/>
      <c r="D20" s="83"/>
      <c r="E20" s="15" t="s">
        <v>20</v>
      </c>
      <c r="F20" s="14" t="s">
        <v>85</v>
      </c>
      <c r="G20" s="15"/>
      <c r="H20" s="16"/>
      <c r="I20" s="66">
        <v>3000000</v>
      </c>
    </row>
    <row r="21" spans="1:9" x14ac:dyDescent="0.2">
      <c r="A21" s="40"/>
      <c r="B21" s="83"/>
      <c r="C21" s="83"/>
      <c r="D21" s="83"/>
      <c r="E21" s="15" t="s">
        <v>20</v>
      </c>
      <c r="F21" s="15" t="s">
        <v>86</v>
      </c>
      <c r="G21" s="15"/>
      <c r="H21" s="16"/>
      <c r="I21" s="66">
        <v>8000000</v>
      </c>
    </row>
    <row r="22" spans="1:9" x14ac:dyDescent="0.2">
      <c r="A22" s="40"/>
      <c r="B22" s="83"/>
      <c r="C22" s="83"/>
      <c r="D22" s="3" t="s">
        <v>87</v>
      </c>
      <c r="E22" s="15" t="s">
        <v>62</v>
      </c>
      <c r="F22" s="15" t="s">
        <v>88</v>
      </c>
      <c r="G22" s="15"/>
      <c r="H22" s="16"/>
      <c r="I22" s="66">
        <v>30000000</v>
      </c>
    </row>
    <row r="23" spans="1:9" ht="48" x14ac:dyDescent="0.2">
      <c r="A23" s="40"/>
      <c r="B23" s="83"/>
      <c r="C23" s="83"/>
      <c r="D23" s="12" t="s">
        <v>89</v>
      </c>
      <c r="E23" s="15" t="s">
        <v>68</v>
      </c>
      <c r="F23" s="15" t="s">
        <v>90</v>
      </c>
      <c r="G23" s="15"/>
      <c r="H23" s="16"/>
      <c r="I23" s="66">
        <v>7000000</v>
      </c>
    </row>
    <row r="24" spans="1:9" ht="32" x14ac:dyDescent="0.2">
      <c r="A24" s="40"/>
      <c r="B24" s="83"/>
      <c r="C24" s="83"/>
      <c r="D24" s="3" t="s">
        <v>91</v>
      </c>
      <c r="E24" s="15" t="s">
        <v>20</v>
      </c>
      <c r="F24" s="14" t="s">
        <v>92</v>
      </c>
      <c r="G24" s="15"/>
      <c r="H24" s="16"/>
      <c r="I24" s="66">
        <v>7000000</v>
      </c>
    </row>
    <row r="25" spans="1:9" ht="56" x14ac:dyDescent="0.2">
      <c r="A25" s="40"/>
      <c r="B25" s="80" t="s">
        <v>93</v>
      </c>
      <c r="C25" s="80" t="s">
        <v>38</v>
      </c>
      <c r="D25" s="81" t="s">
        <v>94</v>
      </c>
      <c r="E25" s="22" t="s">
        <v>17</v>
      </c>
      <c r="F25" s="17" t="s">
        <v>95</v>
      </c>
      <c r="G25" s="23">
        <v>1</v>
      </c>
      <c r="H25" s="64">
        <v>32000000</v>
      </c>
      <c r="I25" s="67">
        <v>32000000</v>
      </c>
    </row>
    <row r="26" spans="1:9" ht="98" x14ac:dyDescent="0.2">
      <c r="A26" s="40"/>
      <c r="B26" s="80"/>
      <c r="C26" s="80"/>
      <c r="D26" s="81"/>
      <c r="E26" s="22" t="s">
        <v>17</v>
      </c>
      <c r="F26" s="17" t="s">
        <v>96</v>
      </c>
      <c r="G26" s="23">
        <v>1</v>
      </c>
      <c r="H26" s="21">
        <v>32000000</v>
      </c>
      <c r="I26" s="68">
        <v>32000000</v>
      </c>
    </row>
    <row r="27" spans="1:9" ht="70" x14ac:dyDescent="0.2">
      <c r="A27" s="40"/>
      <c r="B27" s="80"/>
      <c r="C27" s="80"/>
      <c r="D27" s="81"/>
      <c r="E27" s="22" t="s">
        <v>17</v>
      </c>
      <c r="F27" s="17" t="s">
        <v>97</v>
      </c>
      <c r="G27" s="23">
        <v>1</v>
      </c>
      <c r="H27" s="21">
        <v>32000000</v>
      </c>
      <c r="I27" s="68">
        <v>32000000</v>
      </c>
    </row>
    <row r="28" spans="1:9" ht="42" x14ac:dyDescent="0.2">
      <c r="A28" s="40"/>
      <c r="B28" s="80"/>
      <c r="C28" s="80"/>
      <c r="D28" s="81"/>
      <c r="E28" s="23" t="s">
        <v>50</v>
      </c>
      <c r="F28" s="24" t="s">
        <v>98</v>
      </c>
      <c r="G28" s="23">
        <v>1</v>
      </c>
      <c r="H28" s="18">
        <v>100000000</v>
      </c>
      <c r="I28" s="69">
        <f t="shared" ref="I28" si="0">+H28*G28</f>
        <v>100000000</v>
      </c>
    </row>
    <row r="29" spans="1:9" ht="42" x14ac:dyDescent="0.2">
      <c r="A29" s="40"/>
      <c r="B29" s="80"/>
      <c r="C29" s="80"/>
      <c r="D29" s="81"/>
      <c r="E29" s="23" t="s">
        <v>50</v>
      </c>
      <c r="F29" s="24" t="s">
        <v>99</v>
      </c>
      <c r="G29" s="23">
        <v>1</v>
      </c>
      <c r="H29" s="18">
        <v>20000000</v>
      </c>
      <c r="I29" s="69">
        <f>+H29*G29</f>
        <v>20000000</v>
      </c>
    </row>
    <row r="30" spans="1:9" x14ac:dyDescent="0.2">
      <c r="A30" s="40"/>
      <c r="B30" s="80"/>
      <c r="C30" s="80"/>
      <c r="D30" s="81"/>
      <c r="E30" s="15" t="s">
        <v>100</v>
      </c>
      <c r="F30" s="25" t="s">
        <v>101</v>
      </c>
      <c r="G30" s="15">
        <v>4</v>
      </c>
      <c r="H30" s="18">
        <v>4000000</v>
      </c>
      <c r="I30" s="69">
        <f>+H30*G30</f>
        <v>16000000</v>
      </c>
    </row>
    <row r="31" spans="1:9" ht="42" x14ac:dyDescent="0.2">
      <c r="A31" s="40"/>
      <c r="B31" s="80" t="s">
        <v>102</v>
      </c>
      <c r="C31" s="80" t="s">
        <v>38</v>
      </c>
      <c r="D31" s="81" t="s">
        <v>103</v>
      </c>
      <c r="E31" s="22" t="s">
        <v>17</v>
      </c>
      <c r="F31" s="22" t="s">
        <v>104</v>
      </c>
      <c r="G31" s="23">
        <v>1</v>
      </c>
      <c r="H31" s="19">
        <v>31000000</v>
      </c>
      <c r="I31" s="70">
        <f>+H31*G31</f>
        <v>31000000</v>
      </c>
    </row>
    <row r="32" spans="1:9" ht="42" x14ac:dyDescent="0.2">
      <c r="A32" s="40"/>
      <c r="B32" s="80"/>
      <c r="C32" s="80"/>
      <c r="D32" s="81"/>
      <c r="E32" s="22" t="s">
        <v>17</v>
      </c>
      <c r="F32" s="24" t="s">
        <v>105</v>
      </c>
      <c r="G32" s="23">
        <v>1</v>
      </c>
      <c r="H32" s="19">
        <v>21000000</v>
      </c>
      <c r="I32" s="70">
        <f t="shared" ref="I32:I40" si="1">+H32*G32</f>
        <v>21000000</v>
      </c>
    </row>
    <row r="33" spans="1:9" ht="42" x14ac:dyDescent="0.2">
      <c r="A33" s="40"/>
      <c r="B33" s="80"/>
      <c r="C33" s="80"/>
      <c r="D33" s="81"/>
      <c r="E33" s="22" t="s">
        <v>17</v>
      </c>
      <c r="F33" s="24" t="s">
        <v>106</v>
      </c>
      <c r="G33" s="23">
        <v>1</v>
      </c>
      <c r="H33" s="19">
        <v>20000000</v>
      </c>
      <c r="I33" s="70">
        <f t="shared" si="1"/>
        <v>20000000</v>
      </c>
    </row>
    <row r="34" spans="1:9" ht="42" x14ac:dyDescent="0.2">
      <c r="A34" s="40"/>
      <c r="B34" s="80"/>
      <c r="C34" s="80"/>
      <c r="D34" s="81"/>
      <c r="E34" s="22" t="s">
        <v>17</v>
      </c>
      <c r="F34" s="24" t="s">
        <v>107</v>
      </c>
      <c r="G34" s="23">
        <v>1</v>
      </c>
      <c r="H34" s="19">
        <v>22000000</v>
      </c>
      <c r="I34" s="70">
        <v>22000000</v>
      </c>
    </row>
    <row r="35" spans="1:9" ht="56" x14ac:dyDescent="0.2">
      <c r="A35" s="40"/>
      <c r="B35" s="80"/>
      <c r="C35" s="80"/>
      <c r="D35" s="81"/>
      <c r="E35" s="22" t="s">
        <v>17</v>
      </c>
      <c r="F35" s="22" t="s">
        <v>108</v>
      </c>
      <c r="G35" s="23">
        <v>1</v>
      </c>
      <c r="H35" s="19">
        <v>22000000</v>
      </c>
      <c r="I35" s="70">
        <f>+H35</f>
        <v>22000000</v>
      </c>
    </row>
    <row r="36" spans="1:9" ht="28" x14ac:dyDescent="0.2">
      <c r="A36" s="40"/>
      <c r="B36" s="80"/>
      <c r="C36" s="80"/>
      <c r="D36" s="81"/>
      <c r="E36" s="23" t="s">
        <v>20</v>
      </c>
      <c r="F36" s="26" t="s">
        <v>109</v>
      </c>
      <c r="G36" s="23">
        <v>1</v>
      </c>
      <c r="H36" s="19">
        <v>4000000</v>
      </c>
      <c r="I36" s="70">
        <f>+H36</f>
        <v>4000000</v>
      </c>
    </row>
    <row r="37" spans="1:9" x14ac:dyDescent="0.2">
      <c r="A37" s="40"/>
      <c r="B37" s="80"/>
      <c r="C37" s="80"/>
      <c r="D37" s="81"/>
      <c r="E37" s="23" t="s">
        <v>67</v>
      </c>
      <c r="F37" s="25" t="s">
        <v>110</v>
      </c>
      <c r="G37" s="23">
        <v>4</v>
      </c>
      <c r="H37" s="19">
        <v>170000</v>
      </c>
      <c r="I37" s="70">
        <f t="shared" si="1"/>
        <v>680000</v>
      </c>
    </row>
    <row r="38" spans="1:9" x14ac:dyDescent="0.2">
      <c r="A38" s="40"/>
      <c r="B38" s="80"/>
      <c r="C38" s="80"/>
      <c r="D38" s="81"/>
      <c r="E38" s="23" t="s">
        <v>67</v>
      </c>
      <c r="F38" s="25" t="s">
        <v>111</v>
      </c>
      <c r="G38" s="23">
        <v>4</v>
      </c>
      <c r="H38" s="19">
        <v>170000</v>
      </c>
      <c r="I38" s="70">
        <f t="shared" si="1"/>
        <v>680000</v>
      </c>
    </row>
    <row r="39" spans="1:9" x14ac:dyDescent="0.2">
      <c r="A39" s="40"/>
      <c r="B39" s="80"/>
      <c r="C39" s="80"/>
      <c r="D39" s="81"/>
      <c r="E39" s="23" t="s">
        <v>67</v>
      </c>
      <c r="F39" s="25" t="s">
        <v>112</v>
      </c>
      <c r="G39" s="23">
        <v>4</v>
      </c>
      <c r="H39" s="19">
        <v>170000</v>
      </c>
      <c r="I39" s="70">
        <f t="shared" si="1"/>
        <v>680000</v>
      </c>
    </row>
    <row r="40" spans="1:9" x14ac:dyDescent="0.2">
      <c r="A40" s="40"/>
      <c r="B40" s="80"/>
      <c r="C40" s="80"/>
      <c r="D40" s="81"/>
      <c r="E40" s="23" t="s">
        <v>67</v>
      </c>
      <c r="F40" s="25" t="s">
        <v>113</v>
      </c>
      <c r="G40" s="23">
        <v>4</v>
      </c>
      <c r="H40" s="19">
        <v>170000</v>
      </c>
      <c r="I40" s="70">
        <f t="shared" si="1"/>
        <v>680000</v>
      </c>
    </row>
    <row r="41" spans="1:9" x14ac:dyDescent="0.2">
      <c r="A41" s="40"/>
      <c r="B41" s="80"/>
      <c r="C41" s="80"/>
      <c r="D41" s="81"/>
      <c r="E41" s="23" t="s">
        <v>20</v>
      </c>
      <c r="F41" s="25" t="s">
        <v>114</v>
      </c>
      <c r="G41" s="23">
        <v>2</v>
      </c>
      <c r="H41" s="19">
        <v>50000000</v>
      </c>
      <c r="I41" s="70">
        <f>+H41*G41</f>
        <v>100000000</v>
      </c>
    </row>
    <row r="42" spans="1:9" ht="28" x14ac:dyDescent="0.2">
      <c r="A42" s="40"/>
      <c r="B42" s="80"/>
      <c r="C42" s="80"/>
      <c r="D42" s="81"/>
      <c r="E42" s="23" t="s">
        <v>20</v>
      </c>
      <c r="F42" s="26" t="s">
        <v>115</v>
      </c>
      <c r="G42" s="23">
        <v>2</v>
      </c>
      <c r="H42" s="19">
        <v>4000000</v>
      </c>
      <c r="I42" s="70">
        <f>+H42*G42</f>
        <v>8000000</v>
      </c>
    </row>
    <row r="43" spans="1:9" ht="42" x14ac:dyDescent="0.2">
      <c r="A43" s="40"/>
      <c r="B43" s="80"/>
      <c r="C43" s="80"/>
      <c r="D43" s="81"/>
      <c r="E43" s="23" t="s">
        <v>67</v>
      </c>
      <c r="F43" s="24" t="s">
        <v>116</v>
      </c>
      <c r="G43" s="23">
        <v>1</v>
      </c>
      <c r="H43" s="19">
        <v>100000000</v>
      </c>
      <c r="I43" s="70">
        <v>100000000</v>
      </c>
    </row>
    <row r="44" spans="1:9" x14ac:dyDescent="0.2">
      <c r="A44" s="40"/>
      <c r="B44" s="80"/>
      <c r="C44" s="80"/>
      <c r="D44" s="82" t="s">
        <v>117</v>
      </c>
      <c r="E44" s="23" t="s">
        <v>39</v>
      </c>
      <c r="F44" s="23" t="s">
        <v>118</v>
      </c>
      <c r="G44" s="23">
        <v>1</v>
      </c>
      <c r="H44" s="19">
        <v>10000000</v>
      </c>
      <c r="I44" s="70">
        <f>+H44*G44</f>
        <v>10000000</v>
      </c>
    </row>
    <row r="45" spans="1:9" x14ac:dyDescent="0.2">
      <c r="A45" s="40"/>
      <c r="B45" s="80"/>
      <c r="C45" s="80"/>
      <c r="D45" s="82"/>
      <c r="E45" s="23" t="s">
        <v>20</v>
      </c>
      <c r="F45" s="23" t="s">
        <v>119</v>
      </c>
      <c r="G45" s="23">
        <v>1</v>
      </c>
      <c r="H45" s="19">
        <v>20000000</v>
      </c>
      <c r="I45" s="70">
        <f>+H45*G45</f>
        <v>20000000</v>
      </c>
    </row>
    <row r="46" spans="1:9" x14ac:dyDescent="0.2">
      <c r="A46" s="40"/>
      <c r="B46" s="80" t="s">
        <v>41</v>
      </c>
      <c r="C46" s="80" t="s">
        <v>41</v>
      </c>
      <c r="D46" s="81" t="s">
        <v>120</v>
      </c>
      <c r="E46" s="22" t="s">
        <v>25</v>
      </c>
      <c r="F46" s="17" t="s">
        <v>121</v>
      </c>
      <c r="G46" s="23">
        <v>1</v>
      </c>
      <c r="H46" s="64">
        <v>4000000</v>
      </c>
      <c r="I46" s="67">
        <v>4000000</v>
      </c>
    </row>
    <row r="47" spans="1:9" ht="112" x14ac:dyDescent="0.2">
      <c r="A47" s="40"/>
      <c r="B47" s="80"/>
      <c r="C47" s="80"/>
      <c r="D47" s="81"/>
      <c r="E47" s="22" t="s">
        <v>17</v>
      </c>
      <c r="F47" s="24" t="s">
        <v>122</v>
      </c>
      <c r="G47" s="23">
        <v>1</v>
      </c>
      <c r="H47" s="65">
        <v>24000000</v>
      </c>
      <c r="I47" s="71">
        <v>24000000</v>
      </c>
    </row>
    <row r="48" spans="1:9" ht="42" x14ac:dyDescent="0.2">
      <c r="A48" s="40"/>
      <c r="B48" s="80"/>
      <c r="C48" s="80"/>
      <c r="D48" s="81"/>
      <c r="E48" s="22" t="s">
        <v>17</v>
      </c>
      <c r="F48" s="17" t="s">
        <v>123</v>
      </c>
      <c r="G48" s="23">
        <v>1</v>
      </c>
      <c r="H48" s="63">
        <v>8000000</v>
      </c>
      <c r="I48" s="72">
        <v>8000000</v>
      </c>
    </row>
    <row r="49" spans="1:9" ht="28" x14ac:dyDescent="0.2">
      <c r="A49" s="40"/>
      <c r="B49" s="80"/>
      <c r="C49" s="80"/>
      <c r="D49" s="81"/>
      <c r="E49" s="22" t="s">
        <v>17</v>
      </c>
      <c r="F49" s="17" t="s">
        <v>124</v>
      </c>
      <c r="G49" s="23">
        <v>1</v>
      </c>
      <c r="H49" s="63">
        <v>4500000</v>
      </c>
      <c r="I49" s="72">
        <v>4500000</v>
      </c>
    </row>
    <row r="50" spans="1:9" ht="42" x14ac:dyDescent="0.2">
      <c r="A50" s="40"/>
      <c r="B50" s="80"/>
      <c r="C50" s="80"/>
      <c r="D50" s="81"/>
      <c r="E50" s="23" t="s">
        <v>17</v>
      </c>
      <c r="F50" s="20" t="s">
        <v>125</v>
      </c>
      <c r="G50" s="23">
        <v>1</v>
      </c>
      <c r="H50" s="63">
        <v>20000000</v>
      </c>
      <c r="I50" s="72">
        <v>20000000</v>
      </c>
    </row>
    <row r="51" spans="1:9" x14ac:dyDescent="0.2">
      <c r="A51" s="40"/>
      <c r="B51" s="80"/>
      <c r="C51" s="80"/>
      <c r="D51" s="81"/>
      <c r="E51" s="23" t="s">
        <v>50</v>
      </c>
      <c r="F51" s="17" t="s">
        <v>126</v>
      </c>
      <c r="G51" s="23">
        <v>2</v>
      </c>
      <c r="H51" s="63">
        <v>1400000</v>
      </c>
      <c r="I51" s="72">
        <v>2800000</v>
      </c>
    </row>
    <row r="52" spans="1:9" ht="28" x14ac:dyDescent="0.2">
      <c r="A52" s="40"/>
      <c r="B52" s="80"/>
      <c r="C52" s="80"/>
      <c r="D52" s="81"/>
      <c r="E52" s="23" t="s">
        <v>20</v>
      </c>
      <c r="F52" s="17" t="s">
        <v>127</v>
      </c>
      <c r="G52" s="23">
        <v>1</v>
      </c>
      <c r="H52" s="63">
        <v>15000000</v>
      </c>
      <c r="I52" s="72">
        <v>15000000</v>
      </c>
    </row>
    <row r="53" spans="1:9" ht="32" x14ac:dyDescent="0.2">
      <c r="A53" s="40"/>
      <c r="B53" s="58" t="s">
        <v>284</v>
      </c>
      <c r="C53" s="58" t="s">
        <v>38</v>
      </c>
      <c r="D53" s="12" t="s">
        <v>285</v>
      </c>
      <c r="E53" s="15" t="s">
        <v>66</v>
      </c>
      <c r="F53" s="14" t="s">
        <v>286</v>
      </c>
      <c r="G53" s="23">
        <v>1</v>
      </c>
      <c r="H53" s="63">
        <v>34800000</v>
      </c>
      <c r="I53" s="72">
        <f>+H53*G53</f>
        <v>34800000</v>
      </c>
    </row>
    <row r="54" spans="1:9" ht="33" thickBot="1" x14ac:dyDescent="0.25">
      <c r="A54" s="47"/>
      <c r="B54" s="73" t="s">
        <v>284</v>
      </c>
      <c r="C54" s="73" t="s">
        <v>38</v>
      </c>
      <c r="D54" s="74" t="s">
        <v>285</v>
      </c>
      <c r="E54" s="75" t="s">
        <v>66</v>
      </c>
      <c r="F54" s="76" t="s">
        <v>287</v>
      </c>
      <c r="G54" s="77">
        <v>1</v>
      </c>
      <c r="H54" s="78">
        <v>20900000</v>
      </c>
      <c r="I54" s="79">
        <f t="shared" ref="I54" si="2">+H54*G54</f>
        <v>20900000</v>
      </c>
    </row>
  </sheetData>
  <autoFilter ref="A4:I8" xr:uid="{00000000-0009-0000-0000-000001000000}">
    <filterColumn colId="3" showButton="0"/>
    <filterColumn colId="5" showButton="0"/>
    <filterColumn colId="6" showButton="0"/>
    <filterColumn colId="7" showButton="0"/>
  </autoFilter>
  <mergeCells count="25">
    <mergeCell ref="A2:I3"/>
    <mergeCell ref="A4:A7"/>
    <mergeCell ref="F4:I4"/>
    <mergeCell ref="D6:D7"/>
    <mergeCell ref="E6:E7"/>
    <mergeCell ref="F6:F7"/>
    <mergeCell ref="G6:G7"/>
    <mergeCell ref="H6:H7"/>
    <mergeCell ref="I6:I7"/>
    <mergeCell ref="E5:F5"/>
    <mergeCell ref="C6:C7"/>
    <mergeCell ref="B6:B7"/>
    <mergeCell ref="B8:B24"/>
    <mergeCell ref="C8:C24"/>
    <mergeCell ref="D9:D21"/>
    <mergeCell ref="C25:C30"/>
    <mergeCell ref="D25:D30"/>
    <mergeCell ref="B25:B30"/>
    <mergeCell ref="B31:B45"/>
    <mergeCell ref="C31:C45"/>
    <mergeCell ref="D31:D43"/>
    <mergeCell ref="D44:D45"/>
    <mergeCell ref="B46:B52"/>
    <mergeCell ref="C46:C52"/>
    <mergeCell ref="D46:D52"/>
  </mergeCells>
  <pageMargins left="0.7" right="0.7" top="0.75" bottom="0.75" header="0.3" footer="0.3"/>
  <pageSetup orientation="portrait" verticalDpi="0" r:id="rId1"/>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100-000000000000}">
          <x14:formula1>
            <xm:f>Hoja4!$B$4:$B$7</xm:f>
          </x14:formula1>
          <xm:sqref>A8</xm:sqref>
        </x14:dataValidation>
        <x14:dataValidation type="list" allowBlank="1" showInputMessage="1" showErrorMessage="1" xr:uid="{00000000-0002-0000-0100-000001000000}">
          <x14:formula1>
            <xm:f>'/Users/seguridadinfo/Library/Containers/com.microsoft.Excel/Data/Documents/C:\Users\estadistica\Downloads\[Plan de necesidades 2020 ORII.xlsx]Hoja4'!#REF!</xm:f>
          </x14:formula1>
          <xm:sqref>C8 E8:E24</xm:sqref>
        </x14:dataValidation>
        <x14:dataValidation type="list" allowBlank="1" showInputMessage="1" showErrorMessage="1" xr:uid="{00000000-0002-0000-0100-000003000000}">
          <x14:formula1>
            <xm:f>'/Users/seguridadinfo/Library/Containers/com.microsoft.Excel/Data/Documents/C:\Users\estadistica\Downloads\[Plan de necesidades 2020- Planeación.xlsx]Hoja4'!#REF!</xm:f>
          </x14:formula1>
          <xm:sqref>C25 C31 C46 E25:E29 E31:E52</xm:sqref>
        </x14:dataValidation>
        <x14:dataValidation type="list" allowBlank="1" showInputMessage="1" showErrorMessage="1" xr:uid="{00000000-0002-0000-0100-000005000000}">
          <x14:formula1>
            <xm:f>'/Users/seguridadinfo/Library/Containers/com.microsoft.Excel/Data/Documents/C:\Users\estadistica\Downloads\[Plan de necesidades 2020. Control Interno.xlsx]Hoja4'!#REF!</xm:f>
          </x14:formula1>
          <xm:sqref>C53:C54 E53:E54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I23"/>
  <sheetViews>
    <sheetView topLeftCell="B1" zoomScale="85" zoomScaleNormal="85" workbookViewId="0">
      <selection sqref="A1:A1048576"/>
    </sheetView>
  </sheetViews>
  <sheetFormatPr baseColWidth="10" defaultColWidth="11.5" defaultRowHeight="15" x14ac:dyDescent="0.2"/>
  <cols>
    <col min="1" max="1" width="26.5" hidden="1" customWidth="1"/>
    <col min="2" max="2" width="13" bestFit="1" customWidth="1"/>
    <col min="3" max="3" width="19.33203125" bestFit="1" customWidth="1"/>
    <col min="4" max="4" width="18.1640625" bestFit="1" customWidth="1"/>
    <col min="5" max="5" width="12.6640625" customWidth="1"/>
    <col min="6" max="6" width="64" bestFit="1" customWidth="1"/>
    <col min="7" max="7" width="31.83203125" bestFit="1" customWidth="1"/>
    <col min="8" max="8" width="14" bestFit="1" customWidth="1"/>
    <col min="9" max="9" width="14.1640625" bestFit="1" customWidth="1"/>
  </cols>
  <sheetData>
    <row r="2" spans="1:9" x14ac:dyDescent="0.2">
      <c r="A2" s="109" t="s">
        <v>0</v>
      </c>
      <c r="B2" s="109"/>
      <c r="C2" s="109"/>
      <c r="D2" s="109"/>
      <c r="E2" s="109"/>
      <c r="F2" s="109"/>
      <c r="G2" s="109"/>
      <c r="H2" s="109"/>
      <c r="I2" s="109"/>
    </row>
    <row r="3" spans="1:9" ht="16" thickBot="1" x14ac:dyDescent="0.25">
      <c r="A3" s="110"/>
      <c r="B3" s="110"/>
      <c r="C3" s="110"/>
      <c r="D3" s="110"/>
      <c r="E3" s="110"/>
      <c r="F3" s="110"/>
      <c r="G3" s="110"/>
      <c r="H3" s="110"/>
      <c r="I3" s="110"/>
    </row>
    <row r="4" spans="1:9" ht="16" thickBot="1" x14ac:dyDescent="0.25">
      <c r="A4" s="111" t="s">
        <v>1</v>
      </c>
      <c r="B4" s="1"/>
      <c r="C4" s="1"/>
      <c r="D4" s="1"/>
      <c r="E4" s="2"/>
      <c r="F4" s="113" t="s">
        <v>2</v>
      </c>
      <c r="G4" s="114"/>
      <c r="H4" s="114"/>
      <c r="I4" s="115"/>
    </row>
    <row r="5" spans="1:9" ht="16" thickBot="1" x14ac:dyDescent="0.25">
      <c r="A5" s="112"/>
      <c r="B5" s="7"/>
      <c r="C5" s="7"/>
      <c r="D5" s="4"/>
      <c r="E5" s="116" t="s">
        <v>3</v>
      </c>
      <c r="F5" s="116"/>
      <c r="G5" s="5"/>
      <c r="H5" s="5"/>
      <c r="I5" s="6"/>
    </row>
    <row r="6" spans="1:9" ht="15.75" customHeight="1" x14ac:dyDescent="0.2">
      <c r="A6" s="112"/>
      <c r="B6" s="117" t="s">
        <v>4</v>
      </c>
      <c r="C6" s="117" t="s">
        <v>5</v>
      </c>
      <c r="D6" s="117" t="s">
        <v>6</v>
      </c>
      <c r="E6" s="119" t="s">
        <v>7</v>
      </c>
      <c r="F6" s="121" t="s">
        <v>8</v>
      </c>
      <c r="G6" s="123" t="s">
        <v>9</v>
      </c>
      <c r="H6" s="105" t="s">
        <v>10</v>
      </c>
      <c r="I6" s="107" t="s">
        <v>11</v>
      </c>
    </row>
    <row r="7" spans="1:9" ht="33.75" customHeight="1" x14ac:dyDescent="0.2">
      <c r="A7" s="112"/>
      <c r="B7" s="118"/>
      <c r="C7" s="118" t="s">
        <v>5</v>
      </c>
      <c r="D7" s="118"/>
      <c r="E7" s="120"/>
      <c r="F7" s="122"/>
      <c r="G7" s="124"/>
      <c r="H7" s="106"/>
      <c r="I7" s="108"/>
    </row>
    <row r="8" spans="1:9" ht="32" x14ac:dyDescent="0.2">
      <c r="A8" s="102" t="s">
        <v>13</v>
      </c>
      <c r="B8" s="99" t="s">
        <v>14</v>
      </c>
      <c r="C8" s="102" t="s">
        <v>15</v>
      </c>
      <c r="D8" s="12" t="s">
        <v>16</v>
      </c>
      <c r="E8" s="14" t="s">
        <v>17</v>
      </c>
      <c r="F8" s="14" t="s">
        <v>18</v>
      </c>
      <c r="G8" s="3">
        <v>3</v>
      </c>
      <c r="H8" s="16">
        <v>19000000</v>
      </c>
      <c r="I8" s="16">
        <f>+H8*G8</f>
        <v>57000000</v>
      </c>
    </row>
    <row r="9" spans="1:9" ht="32" x14ac:dyDescent="0.2">
      <c r="A9" s="103"/>
      <c r="B9" s="100"/>
      <c r="C9" s="103"/>
      <c r="D9" s="12" t="s">
        <v>19</v>
      </c>
      <c r="E9" s="15" t="s">
        <v>20</v>
      </c>
      <c r="F9" s="14" t="s">
        <v>21</v>
      </c>
      <c r="G9" s="3">
        <v>1</v>
      </c>
      <c r="H9" s="16">
        <v>2000000</v>
      </c>
      <c r="I9" s="16">
        <f t="shared" ref="I9:I22" si="0">+H9*G9</f>
        <v>2000000</v>
      </c>
    </row>
    <row r="10" spans="1:9" ht="32" x14ac:dyDescent="0.2">
      <c r="A10" s="103"/>
      <c r="B10" s="100"/>
      <c r="C10" s="103"/>
      <c r="D10" s="12" t="s">
        <v>22</v>
      </c>
      <c r="E10" s="15" t="s">
        <v>20</v>
      </c>
      <c r="F10" s="14" t="s">
        <v>23</v>
      </c>
      <c r="G10" s="3">
        <v>1</v>
      </c>
      <c r="H10" s="16">
        <v>25000000</v>
      </c>
      <c r="I10" s="16">
        <f t="shared" si="0"/>
        <v>25000000</v>
      </c>
    </row>
    <row r="11" spans="1:9" ht="48" x14ac:dyDescent="0.2">
      <c r="A11" s="103"/>
      <c r="B11" s="100"/>
      <c r="C11" s="103"/>
      <c r="D11" s="12" t="s">
        <v>24</v>
      </c>
      <c r="E11" s="15" t="s">
        <v>25</v>
      </c>
      <c r="F11" s="14" t="s">
        <v>26</v>
      </c>
      <c r="G11" s="3">
        <v>1</v>
      </c>
      <c r="H11" s="16">
        <v>100000000</v>
      </c>
      <c r="I11" s="16">
        <f t="shared" si="0"/>
        <v>100000000</v>
      </c>
    </row>
    <row r="12" spans="1:9" ht="48" x14ac:dyDescent="0.2">
      <c r="A12" s="103"/>
      <c r="B12" s="100"/>
      <c r="C12" s="103"/>
      <c r="D12" s="12" t="s">
        <v>27</v>
      </c>
      <c r="E12" s="15" t="s">
        <v>20</v>
      </c>
      <c r="F12" s="14" t="s">
        <v>28</v>
      </c>
      <c r="G12" s="3">
        <v>1</v>
      </c>
      <c r="H12" s="16">
        <v>30000000</v>
      </c>
      <c r="I12" s="16">
        <f t="shared" si="0"/>
        <v>30000000</v>
      </c>
    </row>
    <row r="13" spans="1:9" ht="32" x14ac:dyDescent="0.2">
      <c r="A13" s="103"/>
      <c r="B13" s="100"/>
      <c r="C13" s="103"/>
      <c r="D13" s="12" t="s">
        <v>29</v>
      </c>
      <c r="E13" s="14" t="s">
        <v>17</v>
      </c>
      <c r="F13" s="14" t="s">
        <v>30</v>
      </c>
      <c r="G13" s="3">
        <v>1</v>
      </c>
      <c r="H13" s="16">
        <v>30000000</v>
      </c>
      <c r="I13" s="16">
        <f t="shared" si="0"/>
        <v>30000000</v>
      </c>
    </row>
    <row r="14" spans="1:9" ht="16" x14ac:dyDescent="0.2">
      <c r="A14" s="104"/>
      <c r="B14" s="101"/>
      <c r="C14" s="104"/>
      <c r="D14" s="12" t="s">
        <v>31</v>
      </c>
      <c r="E14" s="15" t="s">
        <v>20</v>
      </c>
      <c r="F14" s="14" t="s">
        <v>32</v>
      </c>
      <c r="G14" s="3">
        <v>1</v>
      </c>
      <c r="H14" s="16">
        <v>8000000</v>
      </c>
      <c r="I14" s="16">
        <f t="shared" si="0"/>
        <v>8000000</v>
      </c>
    </row>
    <row r="15" spans="1:9" x14ac:dyDescent="0.2">
      <c r="A15" s="3"/>
      <c r="B15" s="3"/>
      <c r="C15" s="3"/>
      <c r="D15" s="3"/>
      <c r="E15" s="3"/>
      <c r="F15" s="3"/>
      <c r="G15" s="3"/>
      <c r="H15" s="16"/>
      <c r="I15" s="16">
        <f t="shared" si="0"/>
        <v>0</v>
      </c>
    </row>
    <row r="16" spans="1:9" x14ac:dyDescent="0.2">
      <c r="A16" s="3"/>
      <c r="B16" s="3"/>
      <c r="C16" s="3"/>
      <c r="D16" s="3"/>
      <c r="E16" s="3"/>
      <c r="F16" s="3"/>
      <c r="G16" s="3"/>
      <c r="H16" s="16"/>
      <c r="I16" s="16">
        <f t="shared" si="0"/>
        <v>0</v>
      </c>
    </row>
    <row r="17" spans="1:9" x14ac:dyDescent="0.2">
      <c r="A17" s="3"/>
      <c r="B17" s="3"/>
      <c r="C17" s="3"/>
      <c r="D17" s="3"/>
      <c r="E17" s="3"/>
      <c r="F17" s="3"/>
      <c r="G17" s="3"/>
      <c r="H17" s="16"/>
      <c r="I17" s="16">
        <f t="shared" si="0"/>
        <v>0</v>
      </c>
    </row>
    <row r="18" spans="1:9" x14ac:dyDescent="0.2">
      <c r="A18" s="3"/>
      <c r="B18" s="3"/>
      <c r="C18" s="3"/>
      <c r="D18" s="3"/>
      <c r="E18" s="3"/>
      <c r="F18" s="3"/>
      <c r="G18" s="3"/>
      <c r="H18" s="16"/>
      <c r="I18" s="16">
        <f t="shared" si="0"/>
        <v>0</v>
      </c>
    </row>
    <row r="19" spans="1:9" x14ac:dyDescent="0.2">
      <c r="A19" s="3"/>
      <c r="B19" s="3"/>
      <c r="C19" s="3"/>
      <c r="D19" s="3"/>
      <c r="E19" s="3"/>
      <c r="F19" s="3"/>
      <c r="G19" s="3"/>
      <c r="H19" s="16"/>
      <c r="I19" s="16">
        <f t="shared" si="0"/>
        <v>0</v>
      </c>
    </row>
    <row r="20" spans="1:9" x14ac:dyDescent="0.2">
      <c r="A20" s="3"/>
      <c r="B20" s="3"/>
      <c r="C20" s="3"/>
      <c r="D20" s="3"/>
      <c r="E20" s="3"/>
      <c r="F20" s="3"/>
      <c r="G20" s="3"/>
      <c r="H20" s="16"/>
      <c r="I20" s="16">
        <f t="shared" si="0"/>
        <v>0</v>
      </c>
    </row>
    <row r="21" spans="1:9" x14ac:dyDescent="0.2">
      <c r="A21" s="3"/>
      <c r="B21" s="3"/>
      <c r="C21" s="3"/>
      <c r="D21" s="3"/>
      <c r="E21" s="3"/>
      <c r="F21" s="3"/>
      <c r="G21" s="3"/>
      <c r="H21" s="16"/>
      <c r="I21" s="16">
        <f t="shared" si="0"/>
        <v>0</v>
      </c>
    </row>
    <row r="22" spans="1:9" x14ac:dyDescent="0.2">
      <c r="A22" s="3"/>
      <c r="B22" s="3"/>
      <c r="C22" s="3"/>
      <c r="D22" s="3"/>
      <c r="E22" s="3"/>
      <c r="F22" s="3"/>
      <c r="G22" s="3"/>
      <c r="H22" s="16"/>
      <c r="I22" s="16">
        <f t="shared" si="0"/>
        <v>0</v>
      </c>
    </row>
    <row r="23" spans="1:9" x14ac:dyDescent="0.2">
      <c r="G23" s="13" t="s">
        <v>12</v>
      </c>
    </row>
  </sheetData>
  <mergeCells count="15">
    <mergeCell ref="A2:I3"/>
    <mergeCell ref="A4:A7"/>
    <mergeCell ref="F4:I4"/>
    <mergeCell ref="E5:F5"/>
    <mergeCell ref="B6:B7"/>
    <mergeCell ref="C6:C7"/>
    <mergeCell ref="D6:D7"/>
    <mergeCell ref="E6:E7"/>
    <mergeCell ref="F6:F7"/>
    <mergeCell ref="G6:G7"/>
    <mergeCell ref="B8:B14"/>
    <mergeCell ref="C8:C14"/>
    <mergeCell ref="A8:A14"/>
    <mergeCell ref="H6:H7"/>
    <mergeCell ref="I6:I7"/>
  </mergeCells>
  <pageMargins left="0.7" right="0.7" top="0.75" bottom="0.75" header="0.3" footer="0.3"/>
  <pageSetup paperSize="9" orientation="portrait" horizontalDpi="4294967295" verticalDpi="4294967295" r:id="rId1"/>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200-000000000000}">
          <x14:formula1>
            <xm:f>Hoja4!$B$4:$B$7</xm:f>
          </x14:formula1>
          <xm:sqref>A8</xm:sqref>
        </x14:dataValidation>
        <x14:dataValidation type="list" allowBlank="1" showInputMessage="1" showErrorMessage="1" xr:uid="{00000000-0002-0000-0200-000001000000}">
          <x14:formula1>
            <xm:f>Hoja4!$D$4:$D$31</xm:f>
          </x14:formula1>
          <xm:sqref>E23:E27</xm:sqref>
        </x14:dataValidation>
        <x14:dataValidation type="list" allowBlank="1" showInputMessage="1" showErrorMessage="1" xr:uid="{00000000-0002-0000-0200-000002000000}">
          <x14:formula1>
            <xm:f>Hoja4!$C$4:$C$9</xm:f>
          </x14:formula1>
          <xm:sqref>C8 C15:C22</xm:sqref>
        </x14:dataValidation>
        <x14:dataValidation type="list" allowBlank="1" showInputMessage="1" showErrorMessage="1" xr:uid="{00000000-0002-0000-0200-000003000000}">
          <x14:formula1>
            <xm:f>Hoja4!$D$4:$D$32</xm:f>
          </x14:formula1>
          <xm:sqref>E8:E22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137"/>
  <sheetViews>
    <sheetView topLeftCell="B79" zoomScaleNormal="100" workbookViewId="0">
      <selection activeCell="B103" sqref="B103:B137"/>
    </sheetView>
  </sheetViews>
  <sheetFormatPr baseColWidth="10" defaultColWidth="11.5" defaultRowHeight="15" x14ac:dyDescent="0.2"/>
  <cols>
    <col min="1" max="1" width="29.33203125" hidden="1" customWidth="1"/>
    <col min="2" max="2" width="19.83203125" bestFit="1" customWidth="1"/>
    <col min="3" max="3" width="21.5" bestFit="1" customWidth="1"/>
    <col min="4" max="4" width="43.6640625" style="59" bestFit="1" customWidth="1"/>
    <col min="5" max="5" width="21.5" style="11" bestFit="1" customWidth="1"/>
    <col min="6" max="6" width="89.1640625" style="10" customWidth="1"/>
    <col min="7" max="7" width="9.1640625" bestFit="1" customWidth="1"/>
    <col min="8" max="8" width="14" bestFit="1" customWidth="1"/>
    <col min="9" max="9" width="11.5" bestFit="1" customWidth="1"/>
  </cols>
  <sheetData>
    <row r="1" spans="1:9" ht="16" thickBot="1" x14ac:dyDescent="0.25"/>
    <row r="2" spans="1:9" x14ac:dyDescent="0.2">
      <c r="A2" s="84" t="s">
        <v>0</v>
      </c>
      <c r="B2" s="85"/>
      <c r="C2" s="85"/>
      <c r="D2" s="85"/>
      <c r="E2" s="85"/>
      <c r="F2" s="85"/>
      <c r="G2" s="85"/>
      <c r="H2" s="85"/>
      <c r="I2" s="86"/>
    </row>
    <row r="3" spans="1:9" x14ac:dyDescent="0.2">
      <c r="A3" s="87"/>
      <c r="B3" s="88"/>
      <c r="C3" s="88"/>
      <c r="D3" s="88"/>
      <c r="E3" s="88"/>
      <c r="F3" s="88"/>
      <c r="G3" s="88"/>
      <c r="H3" s="88"/>
      <c r="I3" s="89"/>
    </row>
    <row r="4" spans="1:9" x14ac:dyDescent="0.2">
      <c r="A4" s="90" t="s">
        <v>1</v>
      </c>
      <c r="B4" s="37"/>
      <c r="C4" s="37"/>
      <c r="D4" s="60"/>
      <c r="E4" s="51"/>
      <c r="F4" s="91" t="s">
        <v>2</v>
      </c>
      <c r="G4" s="91"/>
      <c r="H4" s="91"/>
      <c r="I4" s="92"/>
    </row>
    <row r="5" spans="1:9" x14ac:dyDescent="0.2">
      <c r="A5" s="90"/>
      <c r="B5" s="37"/>
      <c r="C5" s="37"/>
      <c r="D5" s="60"/>
      <c r="E5" s="98" t="s">
        <v>3</v>
      </c>
      <c r="F5" s="98"/>
      <c r="G5" s="38"/>
      <c r="H5" s="38"/>
      <c r="I5" s="39"/>
    </row>
    <row r="6" spans="1:9" ht="15.75" customHeight="1" x14ac:dyDescent="0.2">
      <c r="A6" s="90"/>
      <c r="B6" s="93" t="s">
        <v>4</v>
      </c>
      <c r="C6" s="93" t="s">
        <v>5</v>
      </c>
      <c r="D6" s="94" t="s">
        <v>6</v>
      </c>
      <c r="E6" s="94" t="s">
        <v>7</v>
      </c>
      <c r="F6" s="95" t="s">
        <v>8</v>
      </c>
      <c r="G6" s="133" t="s">
        <v>9</v>
      </c>
      <c r="H6" s="96" t="s">
        <v>10</v>
      </c>
      <c r="I6" s="97" t="s">
        <v>11</v>
      </c>
    </row>
    <row r="7" spans="1:9" ht="33.75" customHeight="1" x14ac:dyDescent="0.2">
      <c r="A7" s="90"/>
      <c r="B7" s="93"/>
      <c r="C7" s="93" t="s">
        <v>5</v>
      </c>
      <c r="D7" s="94"/>
      <c r="E7" s="94"/>
      <c r="F7" s="95"/>
      <c r="G7" s="133"/>
      <c r="H7" s="96"/>
      <c r="I7" s="97"/>
    </row>
    <row r="8" spans="1:9" ht="45" customHeight="1" x14ac:dyDescent="0.2">
      <c r="A8" s="125" t="s">
        <v>40</v>
      </c>
      <c r="B8" s="132" t="s">
        <v>128</v>
      </c>
      <c r="C8" s="27" t="s">
        <v>48</v>
      </c>
      <c r="D8" s="33" t="s">
        <v>129</v>
      </c>
      <c r="E8" s="30" t="s">
        <v>50</v>
      </c>
      <c r="F8" s="50" t="s">
        <v>130</v>
      </c>
      <c r="G8" s="27">
        <v>1</v>
      </c>
      <c r="H8" s="28">
        <v>21400000</v>
      </c>
      <c r="I8" s="41">
        <v>21400000</v>
      </c>
    </row>
    <row r="9" spans="1:9" ht="16" x14ac:dyDescent="0.2">
      <c r="A9" s="126"/>
      <c r="B9" s="132"/>
      <c r="C9" s="27" t="s">
        <v>48</v>
      </c>
      <c r="D9" s="61" t="s">
        <v>129</v>
      </c>
      <c r="E9" s="30" t="s">
        <v>50</v>
      </c>
      <c r="F9" s="50" t="s">
        <v>131</v>
      </c>
      <c r="G9" s="27">
        <v>1</v>
      </c>
      <c r="H9" s="28">
        <v>21400000</v>
      </c>
      <c r="I9" s="41">
        <v>21400000</v>
      </c>
    </row>
    <row r="10" spans="1:9" ht="16" x14ac:dyDescent="0.2">
      <c r="A10" s="126"/>
      <c r="B10" s="132"/>
      <c r="C10" s="27" t="s">
        <v>48</v>
      </c>
      <c r="D10" s="61" t="s">
        <v>129</v>
      </c>
      <c r="E10" s="30" t="s">
        <v>60</v>
      </c>
      <c r="F10" s="50" t="s">
        <v>132</v>
      </c>
      <c r="G10" s="27">
        <v>1</v>
      </c>
      <c r="H10" s="28">
        <v>10000000</v>
      </c>
      <c r="I10" s="41">
        <v>10000000</v>
      </c>
    </row>
    <row r="11" spans="1:9" ht="16" x14ac:dyDescent="0.2">
      <c r="A11" s="126"/>
      <c r="B11" s="132"/>
      <c r="C11" s="27" t="s">
        <v>48</v>
      </c>
      <c r="D11" s="33" t="s">
        <v>129</v>
      </c>
      <c r="E11" s="30" t="s">
        <v>69</v>
      </c>
      <c r="F11" s="50" t="s">
        <v>133</v>
      </c>
      <c r="G11" s="27">
        <v>1</v>
      </c>
      <c r="H11" s="28">
        <v>6000000</v>
      </c>
      <c r="I11" s="41">
        <v>6000000</v>
      </c>
    </row>
    <row r="12" spans="1:9" ht="16" x14ac:dyDescent="0.2">
      <c r="A12" s="126"/>
      <c r="B12" s="132"/>
      <c r="C12" s="27" t="s">
        <v>48</v>
      </c>
      <c r="D12" s="61" t="s">
        <v>129</v>
      </c>
      <c r="E12" s="30" t="s">
        <v>20</v>
      </c>
      <c r="F12" s="50" t="s">
        <v>134</v>
      </c>
      <c r="G12" s="27">
        <v>1</v>
      </c>
      <c r="H12" s="28">
        <v>6000000</v>
      </c>
      <c r="I12" s="41">
        <v>6000000</v>
      </c>
    </row>
    <row r="13" spans="1:9" ht="16" x14ac:dyDescent="0.2">
      <c r="A13" s="126"/>
      <c r="B13" s="132"/>
      <c r="C13" s="27" t="s">
        <v>48</v>
      </c>
      <c r="D13" s="61" t="s">
        <v>135</v>
      </c>
      <c r="E13" s="30" t="s">
        <v>17</v>
      </c>
      <c r="F13" s="50" t="s">
        <v>136</v>
      </c>
      <c r="G13" s="27">
        <v>5</v>
      </c>
      <c r="H13" s="28">
        <v>10000000</v>
      </c>
      <c r="I13" s="41">
        <v>50000000</v>
      </c>
    </row>
    <row r="14" spans="1:9" ht="16" x14ac:dyDescent="0.2">
      <c r="A14" s="126"/>
      <c r="B14" s="132"/>
      <c r="C14" s="27" t="s">
        <v>48</v>
      </c>
      <c r="D14" s="33" t="s">
        <v>135</v>
      </c>
      <c r="E14" s="30" t="s">
        <v>17</v>
      </c>
      <c r="F14" s="50" t="s">
        <v>137</v>
      </c>
      <c r="G14" s="27">
        <v>1</v>
      </c>
      <c r="H14" s="28">
        <v>11200000</v>
      </c>
      <c r="I14" s="41">
        <v>11200000</v>
      </c>
    </row>
    <row r="15" spans="1:9" ht="16" x14ac:dyDescent="0.2">
      <c r="A15" s="126"/>
      <c r="B15" s="132"/>
      <c r="C15" s="27" t="s">
        <v>48</v>
      </c>
      <c r="D15" s="61" t="s">
        <v>135</v>
      </c>
      <c r="E15" s="30" t="s">
        <v>20</v>
      </c>
      <c r="F15" s="50" t="s">
        <v>138</v>
      </c>
      <c r="G15" s="27">
        <v>1</v>
      </c>
      <c r="H15" s="28">
        <v>60000000</v>
      </c>
      <c r="I15" s="41">
        <v>60000000</v>
      </c>
    </row>
    <row r="16" spans="1:9" ht="16" x14ac:dyDescent="0.2">
      <c r="A16" s="126"/>
      <c r="B16" s="132"/>
      <c r="C16" s="27" t="s">
        <v>48</v>
      </c>
      <c r="D16" s="61" t="s">
        <v>135</v>
      </c>
      <c r="E16" s="30" t="s">
        <v>20</v>
      </c>
      <c r="F16" s="50" t="s">
        <v>139</v>
      </c>
      <c r="G16" s="27">
        <v>1</v>
      </c>
      <c r="H16" s="28">
        <v>5000000</v>
      </c>
      <c r="I16" s="41">
        <v>5000000</v>
      </c>
    </row>
    <row r="17" spans="1:9" ht="16" x14ac:dyDescent="0.2">
      <c r="A17" s="126"/>
      <c r="B17" s="132"/>
      <c r="C17" s="27" t="s">
        <v>48</v>
      </c>
      <c r="D17" s="33" t="s">
        <v>135</v>
      </c>
      <c r="E17" s="30" t="s">
        <v>69</v>
      </c>
      <c r="F17" s="50" t="s">
        <v>140</v>
      </c>
      <c r="G17" s="27">
        <v>1</v>
      </c>
      <c r="H17" s="28">
        <v>15000000</v>
      </c>
      <c r="I17" s="41">
        <v>15000000</v>
      </c>
    </row>
    <row r="18" spans="1:9" ht="16" x14ac:dyDescent="0.2">
      <c r="A18" s="126"/>
      <c r="B18" s="132"/>
      <c r="C18" s="27" t="s">
        <v>48</v>
      </c>
      <c r="D18" s="61" t="s">
        <v>135</v>
      </c>
      <c r="E18" s="30" t="s">
        <v>62</v>
      </c>
      <c r="F18" s="50" t="s">
        <v>141</v>
      </c>
      <c r="G18" s="27">
        <v>1</v>
      </c>
      <c r="H18" s="28">
        <v>6000000</v>
      </c>
      <c r="I18" s="41">
        <v>6000000</v>
      </c>
    </row>
    <row r="19" spans="1:9" ht="16" x14ac:dyDescent="0.2">
      <c r="A19" s="126"/>
      <c r="B19" s="132"/>
      <c r="C19" s="27" t="s">
        <v>48</v>
      </c>
      <c r="D19" s="61" t="s">
        <v>135</v>
      </c>
      <c r="E19" s="30" t="s">
        <v>20</v>
      </c>
      <c r="F19" s="50" t="s">
        <v>142</v>
      </c>
      <c r="G19" s="27">
        <v>1</v>
      </c>
      <c r="H19" s="28">
        <v>35000000</v>
      </c>
      <c r="I19" s="41">
        <v>35000000</v>
      </c>
    </row>
    <row r="20" spans="1:9" ht="16" x14ac:dyDescent="0.2">
      <c r="A20" s="126"/>
      <c r="B20" s="132"/>
      <c r="C20" s="27" t="s">
        <v>48</v>
      </c>
      <c r="D20" s="33" t="s">
        <v>135</v>
      </c>
      <c r="E20" s="30" t="s">
        <v>20</v>
      </c>
      <c r="F20" s="50" t="s">
        <v>143</v>
      </c>
      <c r="G20" s="27">
        <v>1</v>
      </c>
      <c r="H20" s="28">
        <v>5000000</v>
      </c>
      <c r="I20" s="41">
        <v>5000000</v>
      </c>
    </row>
    <row r="21" spans="1:9" ht="16" x14ac:dyDescent="0.2">
      <c r="A21" s="126"/>
      <c r="B21" s="132"/>
      <c r="C21" s="27" t="s">
        <v>48</v>
      </c>
      <c r="D21" s="61" t="s">
        <v>135</v>
      </c>
      <c r="E21" s="30" t="s">
        <v>25</v>
      </c>
      <c r="F21" s="50" t="s">
        <v>144</v>
      </c>
      <c r="G21" s="27">
        <v>1</v>
      </c>
      <c r="H21" s="28">
        <v>70000000</v>
      </c>
      <c r="I21" s="41">
        <v>70000000</v>
      </c>
    </row>
    <row r="22" spans="1:9" ht="16" x14ac:dyDescent="0.2">
      <c r="A22" s="126"/>
      <c r="B22" s="132"/>
      <c r="C22" s="27" t="s">
        <v>48</v>
      </c>
      <c r="D22" s="61" t="s">
        <v>135</v>
      </c>
      <c r="E22" s="30" t="s">
        <v>17</v>
      </c>
      <c r="F22" s="50" t="s">
        <v>145</v>
      </c>
      <c r="G22" s="27">
        <v>1</v>
      </c>
      <c r="H22" s="28">
        <v>37000000</v>
      </c>
      <c r="I22" s="41">
        <v>37000000</v>
      </c>
    </row>
    <row r="23" spans="1:9" ht="16" x14ac:dyDescent="0.2">
      <c r="A23" s="126"/>
      <c r="B23" s="132"/>
      <c r="C23" s="27" t="s">
        <v>48</v>
      </c>
      <c r="D23" s="33" t="s">
        <v>135</v>
      </c>
      <c r="E23" s="30" t="s">
        <v>25</v>
      </c>
      <c r="F23" s="50" t="s">
        <v>146</v>
      </c>
      <c r="G23" s="27">
        <v>1</v>
      </c>
      <c r="H23" s="28">
        <v>1000000</v>
      </c>
      <c r="I23" s="41">
        <v>1000000</v>
      </c>
    </row>
    <row r="24" spans="1:9" ht="16" x14ac:dyDescent="0.2">
      <c r="A24" s="126"/>
      <c r="B24" s="132"/>
      <c r="C24" s="27" t="s">
        <v>48</v>
      </c>
      <c r="D24" s="61" t="s">
        <v>147</v>
      </c>
      <c r="E24" s="30" t="s">
        <v>17</v>
      </c>
      <c r="F24" s="50" t="s">
        <v>148</v>
      </c>
      <c r="G24" s="27">
        <v>1</v>
      </c>
      <c r="H24" s="28">
        <v>2000000</v>
      </c>
      <c r="I24" s="41">
        <v>2000000</v>
      </c>
    </row>
    <row r="25" spans="1:9" ht="16" x14ac:dyDescent="0.2">
      <c r="A25" s="126"/>
      <c r="B25" s="132"/>
      <c r="C25" s="27" t="s">
        <v>48</v>
      </c>
      <c r="D25" s="61" t="s">
        <v>147</v>
      </c>
      <c r="E25" s="30" t="s">
        <v>61</v>
      </c>
      <c r="F25" s="50" t="s">
        <v>149</v>
      </c>
      <c r="G25" s="27">
        <v>1</v>
      </c>
      <c r="H25" s="28">
        <v>14000000</v>
      </c>
      <c r="I25" s="41">
        <v>14000000</v>
      </c>
    </row>
    <row r="26" spans="1:9" ht="16" x14ac:dyDescent="0.2">
      <c r="A26" s="126"/>
      <c r="B26" s="132"/>
      <c r="C26" s="27" t="s">
        <v>48</v>
      </c>
      <c r="D26" s="33" t="s">
        <v>147</v>
      </c>
      <c r="E26" s="30" t="s">
        <v>17</v>
      </c>
      <c r="F26" s="50" t="s">
        <v>150</v>
      </c>
      <c r="G26" s="27">
        <v>1</v>
      </c>
      <c r="H26" s="28">
        <v>4000000</v>
      </c>
      <c r="I26" s="41">
        <v>4000000</v>
      </c>
    </row>
    <row r="27" spans="1:9" ht="16" x14ac:dyDescent="0.2">
      <c r="A27" s="126"/>
      <c r="B27" s="132"/>
      <c r="C27" s="27" t="s">
        <v>48</v>
      </c>
      <c r="D27" s="61" t="s">
        <v>147</v>
      </c>
      <c r="E27" s="30" t="s">
        <v>61</v>
      </c>
      <c r="F27" s="50" t="s">
        <v>151</v>
      </c>
      <c r="G27" s="27">
        <v>1</v>
      </c>
      <c r="H27" s="28">
        <v>3000000</v>
      </c>
      <c r="I27" s="41">
        <v>3000000</v>
      </c>
    </row>
    <row r="28" spans="1:9" ht="16" x14ac:dyDescent="0.2">
      <c r="A28" s="126"/>
      <c r="B28" s="132"/>
      <c r="C28" s="27" t="s">
        <v>48</v>
      </c>
      <c r="D28" s="61" t="s">
        <v>147</v>
      </c>
      <c r="E28" s="30" t="s">
        <v>63</v>
      </c>
      <c r="F28" s="50" t="s">
        <v>152</v>
      </c>
      <c r="G28" s="27">
        <v>1</v>
      </c>
      <c r="H28" s="28">
        <v>1500000</v>
      </c>
      <c r="I28" s="41">
        <v>1500000</v>
      </c>
    </row>
    <row r="29" spans="1:9" ht="16" x14ac:dyDescent="0.2">
      <c r="A29" s="126"/>
      <c r="B29" s="132"/>
      <c r="C29" s="27" t="s">
        <v>48</v>
      </c>
      <c r="D29" s="33" t="s">
        <v>147</v>
      </c>
      <c r="E29" s="30" t="s">
        <v>42</v>
      </c>
      <c r="F29" s="50" t="s">
        <v>153</v>
      </c>
      <c r="G29" s="27">
        <v>1</v>
      </c>
      <c r="H29" s="28">
        <v>8000000</v>
      </c>
      <c r="I29" s="41">
        <v>8000000</v>
      </c>
    </row>
    <row r="30" spans="1:9" ht="16" x14ac:dyDescent="0.2">
      <c r="A30" s="126"/>
      <c r="B30" s="132"/>
      <c r="C30" s="27" t="s">
        <v>48</v>
      </c>
      <c r="D30" s="61" t="s">
        <v>147</v>
      </c>
      <c r="E30" s="30" t="s">
        <v>66</v>
      </c>
      <c r="F30" s="50" t="s">
        <v>154</v>
      </c>
      <c r="G30" s="27">
        <v>1</v>
      </c>
      <c r="H30" s="28">
        <v>8000000</v>
      </c>
      <c r="I30" s="41">
        <v>8000000</v>
      </c>
    </row>
    <row r="31" spans="1:9" ht="96" x14ac:dyDescent="0.2">
      <c r="A31" s="126"/>
      <c r="B31" s="132" t="s">
        <v>155</v>
      </c>
      <c r="C31" s="29" t="s">
        <v>48</v>
      </c>
      <c r="D31" s="33" t="s">
        <v>156</v>
      </c>
      <c r="E31" s="30" t="s">
        <v>50</v>
      </c>
      <c r="F31" s="50" t="s">
        <v>157</v>
      </c>
      <c r="G31" s="29">
        <v>1</v>
      </c>
      <c r="H31" s="31">
        <v>1500000</v>
      </c>
      <c r="I31" s="42">
        <v>1500000</v>
      </c>
    </row>
    <row r="32" spans="1:9" ht="96" x14ac:dyDescent="0.2">
      <c r="A32" s="126"/>
      <c r="B32" s="132"/>
      <c r="C32" s="27" t="s">
        <v>48</v>
      </c>
      <c r="D32" s="33" t="s">
        <v>156</v>
      </c>
      <c r="E32" s="30" t="s">
        <v>17</v>
      </c>
      <c r="F32" s="33" t="s">
        <v>158</v>
      </c>
      <c r="G32" s="29">
        <v>50</v>
      </c>
      <c r="H32" s="34" t="s">
        <v>159</v>
      </c>
      <c r="I32" s="43" t="s">
        <v>159</v>
      </c>
    </row>
    <row r="33" spans="1:9" ht="96" x14ac:dyDescent="0.2">
      <c r="A33" s="126"/>
      <c r="B33" s="132"/>
      <c r="C33" s="27" t="s">
        <v>48</v>
      </c>
      <c r="D33" s="33" t="s">
        <v>156</v>
      </c>
      <c r="E33" s="30" t="s">
        <v>66</v>
      </c>
      <c r="F33" s="33" t="s">
        <v>160</v>
      </c>
      <c r="G33" s="29">
        <v>50</v>
      </c>
      <c r="H33" s="32">
        <v>15000000</v>
      </c>
      <c r="I33" s="42">
        <v>15000000</v>
      </c>
    </row>
    <row r="34" spans="1:9" ht="96" x14ac:dyDescent="0.2">
      <c r="A34" s="126"/>
      <c r="B34" s="132"/>
      <c r="C34" s="30" t="s">
        <v>48</v>
      </c>
      <c r="D34" s="33" t="s">
        <v>156</v>
      </c>
      <c r="E34" s="30" t="s">
        <v>66</v>
      </c>
      <c r="F34" s="33" t="s">
        <v>161</v>
      </c>
      <c r="G34" s="29">
        <v>50</v>
      </c>
      <c r="H34" s="32">
        <v>5000000</v>
      </c>
      <c r="I34" s="42">
        <v>5000000</v>
      </c>
    </row>
    <row r="35" spans="1:9" ht="96" x14ac:dyDescent="0.2">
      <c r="A35" s="126"/>
      <c r="B35" s="132"/>
      <c r="C35" s="29" t="s">
        <v>48</v>
      </c>
      <c r="D35" s="33" t="s">
        <v>156</v>
      </c>
      <c r="E35" s="30" t="s">
        <v>17</v>
      </c>
      <c r="F35" s="33" t="s">
        <v>162</v>
      </c>
      <c r="G35" s="29">
        <v>50</v>
      </c>
      <c r="H35" s="31" t="s">
        <v>163</v>
      </c>
      <c r="I35" s="44" t="s">
        <v>163</v>
      </c>
    </row>
    <row r="36" spans="1:9" ht="16" x14ac:dyDescent="0.2">
      <c r="A36" s="126"/>
      <c r="B36" s="132"/>
      <c r="C36" s="29" t="s">
        <v>48</v>
      </c>
      <c r="D36" s="61" t="s">
        <v>164</v>
      </c>
      <c r="E36" s="30" t="s">
        <v>17</v>
      </c>
      <c r="F36" s="50" t="s">
        <v>165</v>
      </c>
      <c r="G36" s="30">
        <v>1</v>
      </c>
      <c r="H36" s="35">
        <v>39000000</v>
      </c>
      <c r="I36" s="45">
        <v>39000000</v>
      </c>
    </row>
    <row r="37" spans="1:9" ht="16" x14ac:dyDescent="0.2">
      <c r="A37" s="126"/>
      <c r="B37" s="132"/>
      <c r="C37" s="29" t="s">
        <v>48</v>
      </c>
      <c r="D37" s="61" t="s">
        <v>164</v>
      </c>
      <c r="E37" s="30" t="s">
        <v>17</v>
      </c>
      <c r="F37" s="33" t="s">
        <v>166</v>
      </c>
      <c r="G37" s="29">
        <v>1</v>
      </c>
      <c r="H37" s="31">
        <v>10000000</v>
      </c>
      <c r="I37" s="44">
        <v>10000000</v>
      </c>
    </row>
    <row r="38" spans="1:9" ht="16" x14ac:dyDescent="0.2">
      <c r="A38" s="126"/>
      <c r="B38" s="132"/>
      <c r="C38" s="29" t="s">
        <v>48</v>
      </c>
      <c r="D38" s="61" t="s">
        <v>164</v>
      </c>
      <c r="E38" s="30" t="s">
        <v>20</v>
      </c>
      <c r="F38" s="33" t="s">
        <v>167</v>
      </c>
      <c r="G38" s="29">
        <v>15</v>
      </c>
      <c r="H38" s="31">
        <v>20000000</v>
      </c>
      <c r="I38" s="44">
        <v>20000000</v>
      </c>
    </row>
    <row r="39" spans="1:9" ht="16" x14ac:dyDescent="0.2">
      <c r="A39" s="126"/>
      <c r="B39" s="132"/>
      <c r="C39" s="29" t="s">
        <v>48</v>
      </c>
      <c r="D39" s="61" t="s">
        <v>168</v>
      </c>
      <c r="E39" s="30" t="s">
        <v>25</v>
      </c>
      <c r="F39" s="50" t="s">
        <v>169</v>
      </c>
      <c r="G39" s="27">
        <v>1</v>
      </c>
      <c r="H39" s="28">
        <v>1000000</v>
      </c>
      <c r="I39" s="41">
        <v>1000000</v>
      </c>
    </row>
    <row r="40" spans="1:9" ht="16" x14ac:dyDescent="0.2">
      <c r="A40" s="126"/>
      <c r="B40" s="132"/>
      <c r="C40" s="29" t="s">
        <v>48</v>
      </c>
      <c r="D40" s="61" t="s">
        <v>168</v>
      </c>
      <c r="E40" s="30" t="s">
        <v>17</v>
      </c>
      <c r="F40" s="50" t="s">
        <v>170</v>
      </c>
      <c r="G40" s="27">
        <v>20</v>
      </c>
      <c r="H40" s="31">
        <v>4000000</v>
      </c>
      <c r="I40" s="44">
        <v>4000000</v>
      </c>
    </row>
    <row r="41" spans="1:9" ht="16" x14ac:dyDescent="0.2">
      <c r="A41" s="126"/>
      <c r="B41" s="132"/>
      <c r="C41" s="29" t="s">
        <v>48</v>
      </c>
      <c r="D41" s="61" t="s">
        <v>168</v>
      </c>
      <c r="E41" s="30" t="s">
        <v>66</v>
      </c>
      <c r="F41" s="50" t="s">
        <v>171</v>
      </c>
      <c r="G41" s="27">
        <v>60</v>
      </c>
      <c r="H41" s="31">
        <v>5000000</v>
      </c>
      <c r="I41" s="44">
        <v>5000000</v>
      </c>
    </row>
    <row r="42" spans="1:9" ht="16" x14ac:dyDescent="0.2">
      <c r="A42" s="126"/>
      <c r="B42" s="132"/>
      <c r="C42" s="29" t="s">
        <v>48</v>
      </c>
      <c r="D42" s="61" t="s">
        <v>168</v>
      </c>
      <c r="E42" s="30" t="s">
        <v>66</v>
      </c>
      <c r="F42" s="50" t="s">
        <v>172</v>
      </c>
      <c r="G42" s="27">
        <v>100</v>
      </c>
      <c r="H42" s="31">
        <v>1000000</v>
      </c>
      <c r="I42" s="44">
        <v>1000000</v>
      </c>
    </row>
    <row r="43" spans="1:9" ht="16" x14ac:dyDescent="0.2">
      <c r="A43" s="126"/>
      <c r="B43" s="132"/>
      <c r="C43" s="29" t="s">
        <v>48</v>
      </c>
      <c r="D43" s="61" t="s">
        <v>168</v>
      </c>
      <c r="E43" s="30" t="s">
        <v>20</v>
      </c>
      <c r="F43" s="50" t="s">
        <v>173</v>
      </c>
      <c r="G43" s="27">
        <v>150</v>
      </c>
      <c r="H43" s="28">
        <v>4500000</v>
      </c>
      <c r="I43" s="41">
        <v>4500000</v>
      </c>
    </row>
    <row r="44" spans="1:9" ht="16" x14ac:dyDescent="0.2">
      <c r="A44" s="126"/>
      <c r="B44" s="132"/>
      <c r="C44" s="29" t="s">
        <v>48</v>
      </c>
      <c r="D44" s="61" t="s">
        <v>168</v>
      </c>
      <c r="E44" s="30" t="s">
        <v>62</v>
      </c>
      <c r="F44" s="50" t="s">
        <v>174</v>
      </c>
      <c r="G44" s="27">
        <v>15</v>
      </c>
      <c r="H44" s="28">
        <v>3000000</v>
      </c>
      <c r="I44" s="41">
        <v>3000000</v>
      </c>
    </row>
    <row r="45" spans="1:9" ht="16" x14ac:dyDescent="0.2">
      <c r="A45" s="126"/>
      <c r="B45" s="132"/>
      <c r="C45" s="29" t="s">
        <v>48</v>
      </c>
      <c r="D45" s="61" t="s">
        <v>168</v>
      </c>
      <c r="E45" s="30" t="s">
        <v>20</v>
      </c>
      <c r="F45" s="50" t="s">
        <v>175</v>
      </c>
      <c r="G45" s="27">
        <v>9</v>
      </c>
      <c r="H45" s="28">
        <v>6000000</v>
      </c>
      <c r="I45" s="41">
        <v>6000000</v>
      </c>
    </row>
    <row r="46" spans="1:9" ht="16" x14ac:dyDescent="0.2">
      <c r="A46" s="126"/>
      <c r="B46" s="132"/>
      <c r="C46" s="29" t="s">
        <v>48</v>
      </c>
      <c r="D46" s="61" t="s">
        <v>168</v>
      </c>
      <c r="E46" s="30" t="s">
        <v>66</v>
      </c>
      <c r="F46" s="50" t="s">
        <v>176</v>
      </c>
      <c r="G46" s="27">
        <v>9</v>
      </c>
      <c r="H46" s="28">
        <v>6000000</v>
      </c>
      <c r="I46" s="41">
        <v>6000000</v>
      </c>
    </row>
    <row r="47" spans="1:9" ht="16" x14ac:dyDescent="0.2">
      <c r="A47" s="126"/>
      <c r="B47" s="132"/>
      <c r="C47" s="29" t="s">
        <v>48</v>
      </c>
      <c r="D47" s="61" t="s">
        <v>168</v>
      </c>
      <c r="E47" s="30" t="s">
        <v>66</v>
      </c>
      <c r="F47" s="50" t="s">
        <v>177</v>
      </c>
      <c r="G47" s="27">
        <v>100</v>
      </c>
      <c r="H47" s="28">
        <v>1000000</v>
      </c>
      <c r="I47" s="41">
        <v>1000000</v>
      </c>
    </row>
    <row r="48" spans="1:9" ht="16" x14ac:dyDescent="0.2">
      <c r="A48" s="126"/>
      <c r="B48" s="132"/>
      <c r="C48" s="29" t="s">
        <v>48</v>
      </c>
      <c r="D48" s="61" t="s">
        <v>168</v>
      </c>
      <c r="E48" s="30" t="s">
        <v>62</v>
      </c>
      <c r="F48" s="50" t="s">
        <v>178</v>
      </c>
      <c r="G48" s="27">
        <v>10</v>
      </c>
      <c r="H48" s="28">
        <v>5000000</v>
      </c>
      <c r="I48" s="41">
        <v>5000000</v>
      </c>
    </row>
    <row r="49" spans="1:9" ht="16" x14ac:dyDescent="0.2">
      <c r="A49" s="126"/>
      <c r="B49" s="132"/>
      <c r="C49" s="29" t="s">
        <v>48</v>
      </c>
      <c r="D49" s="61" t="s">
        <v>168</v>
      </c>
      <c r="E49" s="30" t="s">
        <v>20</v>
      </c>
      <c r="F49" s="50" t="s">
        <v>179</v>
      </c>
      <c r="G49" s="27">
        <v>10</v>
      </c>
      <c r="H49" s="28">
        <v>15000000</v>
      </c>
      <c r="I49" s="41">
        <v>15000000</v>
      </c>
    </row>
    <row r="50" spans="1:9" ht="16" x14ac:dyDescent="0.2">
      <c r="A50" s="126"/>
      <c r="B50" s="132"/>
      <c r="C50" s="29" t="s">
        <v>48</v>
      </c>
      <c r="D50" s="61" t="s">
        <v>168</v>
      </c>
      <c r="E50" s="30" t="s">
        <v>66</v>
      </c>
      <c r="F50" s="50" t="s">
        <v>180</v>
      </c>
      <c r="G50" s="27">
        <v>10</v>
      </c>
      <c r="H50" s="28">
        <v>15000000</v>
      </c>
      <c r="I50" s="41">
        <v>15000000</v>
      </c>
    </row>
    <row r="51" spans="1:9" ht="16" x14ac:dyDescent="0.2">
      <c r="A51" s="126"/>
      <c r="B51" s="132" t="s">
        <v>181</v>
      </c>
      <c r="C51" s="27" t="s">
        <v>48</v>
      </c>
      <c r="D51" s="33" t="s">
        <v>182</v>
      </c>
      <c r="E51" s="30" t="s">
        <v>66</v>
      </c>
      <c r="F51" s="50" t="s">
        <v>183</v>
      </c>
      <c r="G51" s="27">
        <v>1</v>
      </c>
      <c r="H51" s="27">
        <v>9500000</v>
      </c>
      <c r="I51" s="46">
        <v>9500000</v>
      </c>
    </row>
    <row r="52" spans="1:9" ht="16" x14ac:dyDescent="0.2">
      <c r="A52" s="126"/>
      <c r="B52" s="132"/>
      <c r="C52" s="27" t="s">
        <v>48</v>
      </c>
      <c r="D52" s="61" t="s">
        <v>182</v>
      </c>
      <c r="E52" s="30" t="s">
        <v>66</v>
      </c>
      <c r="F52" s="50" t="s">
        <v>184</v>
      </c>
      <c r="G52" s="27">
        <v>1</v>
      </c>
      <c r="H52" s="27">
        <v>500000</v>
      </c>
      <c r="I52" s="46">
        <v>500000</v>
      </c>
    </row>
    <row r="53" spans="1:9" ht="16" x14ac:dyDescent="0.2">
      <c r="A53" s="126"/>
      <c r="B53" s="132"/>
      <c r="C53" s="27" t="s">
        <v>48</v>
      </c>
      <c r="D53" s="61" t="s">
        <v>185</v>
      </c>
      <c r="E53" s="30" t="s">
        <v>20</v>
      </c>
      <c r="F53" s="50" t="s">
        <v>186</v>
      </c>
      <c r="G53" s="27">
        <v>1</v>
      </c>
      <c r="H53" s="27">
        <v>10000000</v>
      </c>
      <c r="I53" s="46">
        <v>10000000</v>
      </c>
    </row>
    <row r="54" spans="1:9" ht="16" x14ac:dyDescent="0.2">
      <c r="A54" s="126"/>
      <c r="B54" s="132"/>
      <c r="C54" s="27" t="s">
        <v>48</v>
      </c>
      <c r="D54" s="61" t="s">
        <v>187</v>
      </c>
      <c r="E54" s="30" t="s">
        <v>66</v>
      </c>
      <c r="F54" s="50" t="s">
        <v>188</v>
      </c>
      <c r="G54" s="27">
        <v>1</v>
      </c>
      <c r="H54" s="27">
        <v>10000000</v>
      </c>
      <c r="I54" s="46">
        <v>10000000</v>
      </c>
    </row>
    <row r="55" spans="1:9" ht="16" x14ac:dyDescent="0.2">
      <c r="A55" s="126"/>
      <c r="B55" s="132"/>
      <c r="C55" s="27" t="s">
        <v>48</v>
      </c>
      <c r="D55" s="61" t="s">
        <v>187</v>
      </c>
      <c r="E55" s="30" t="s">
        <v>66</v>
      </c>
      <c r="F55" s="50" t="s">
        <v>189</v>
      </c>
      <c r="G55" s="27">
        <v>1</v>
      </c>
      <c r="H55" s="27">
        <v>500000</v>
      </c>
      <c r="I55" s="46">
        <v>500000</v>
      </c>
    </row>
    <row r="56" spans="1:9" ht="16" x14ac:dyDescent="0.2">
      <c r="A56" s="126"/>
      <c r="B56" s="132"/>
      <c r="C56" s="27" t="s">
        <v>48</v>
      </c>
      <c r="D56" s="61" t="s">
        <v>187</v>
      </c>
      <c r="E56" s="30" t="s">
        <v>20</v>
      </c>
      <c r="F56" s="50" t="s">
        <v>186</v>
      </c>
      <c r="G56" s="27">
        <v>1</v>
      </c>
      <c r="H56" s="27">
        <v>9500000</v>
      </c>
      <c r="I56" s="46">
        <v>9500000</v>
      </c>
    </row>
    <row r="57" spans="1:9" ht="16" x14ac:dyDescent="0.2">
      <c r="A57" s="126"/>
      <c r="B57" s="132"/>
      <c r="C57" s="27" t="s">
        <v>48</v>
      </c>
      <c r="D57" s="61" t="s">
        <v>187</v>
      </c>
      <c r="E57" s="30" t="s">
        <v>66</v>
      </c>
      <c r="F57" s="50" t="s">
        <v>190</v>
      </c>
      <c r="G57" s="27">
        <v>1</v>
      </c>
      <c r="H57" s="27">
        <v>3000000</v>
      </c>
      <c r="I57" s="46">
        <v>3000000</v>
      </c>
    </row>
    <row r="58" spans="1:9" ht="16" x14ac:dyDescent="0.2">
      <c r="A58" s="126"/>
      <c r="B58" s="132"/>
      <c r="C58" s="27" t="s">
        <v>48</v>
      </c>
      <c r="D58" s="61" t="s">
        <v>191</v>
      </c>
      <c r="E58" s="30" t="s">
        <v>66</v>
      </c>
      <c r="F58" s="50" t="s">
        <v>192</v>
      </c>
      <c r="G58" s="27">
        <v>1</v>
      </c>
      <c r="H58" s="27">
        <v>4500000</v>
      </c>
      <c r="I58" s="46">
        <v>4500000</v>
      </c>
    </row>
    <row r="59" spans="1:9" ht="16" x14ac:dyDescent="0.2">
      <c r="A59" s="126"/>
      <c r="B59" s="132"/>
      <c r="C59" s="27" t="s">
        <v>48</v>
      </c>
      <c r="D59" s="61" t="s">
        <v>191</v>
      </c>
      <c r="E59" s="30" t="s">
        <v>66</v>
      </c>
      <c r="F59" s="50" t="s">
        <v>193</v>
      </c>
      <c r="G59" s="27">
        <v>1</v>
      </c>
      <c r="H59" s="27">
        <v>500000</v>
      </c>
      <c r="I59" s="46">
        <v>500000</v>
      </c>
    </row>
    <row r="60" spans="1:9" ht="16" x14ac:dyDescent="0.2">
      <c r="A60" s="126"/>
      <c r="B60" s="132"/>
      <c r="C60" s="27" t="s">
        <v>48</v>
      </c>
      <c r="D60" s="61" t="s">
        <v>191</v>
      </c>
      <c r="E60" s="30" t="s">
        <v>20</v>
      </c>
      <c r="F60" s="50" t="s">
        <v>186</v>
      </c>
      <c r="G60" s="27">
        <v>1</v>
      </c>
      <c r="H60" s="27">
        <v>10000000</v>
      </c>
      <c r="I60" s="46">
        <v>10000000</v>
      </c>
    </row>
    <row r="61" spans="1:9" ht="16" x14ac:dyDescent="0.2">
      <c r="A61" s="126"/>
      <c r="B61" s="132"/>
      <c r="C61" s="27" t="s">
        <v>48</v>
      </c>
      <c r="D61" s="61" t="s">
        <v>191</v>
      </c>
      <c r="E61" s="30" t="s">
        <v>66</v>
      </c>
      <c r="F61" s="50" t="s">
        <v>194</v>
      </c>
      <c r="G61" s="27">
        <v>1</v>
      </c>
      <c r="H61" s="27">
        <v>3000000</v>
      </c>
      <c r="I61" s="46">
        <v>3000000</v>
      </c>
    </row>
    <row r="62" spans="1:9" ht="16" x14ac:dyDescent="0.2">
      <c r="A62" s="126"/>
      <c r="B62" s="132"/>
      <c r="C62" s="27" t="s">
        <v>48</v>
      </c>
      <c r="D62" s="61" t="s">
        <v>195</v>
      </c>
      <c r="E62" s="30" t="s">
        <v>17</v>
      </c>
      <c r="F62" s="50" t="s">
        <v>196</v>
      </c>
      <c r="G62" s="27">
        <v>1</v>
      </c>
      <c r="H62" s="27">
        <v>5000000</v>
      </c>
      <c r="I62" s="46">
        <v>5000000</v>
      </c>
    </row>
    <row r="63" spans="1:9" ht="16" x14ac:dyDescent="0.2">
      <c r="A63" s="126"/>
      <c r="B63" s="132"/>
      <c r="C63" s="27" t="s">
        <v>48</v>
      </c>
      <c r="D63" s="61" t="s">
        <v>195</v>
      </c>
      <c r="E63" s="30" t="s">
        <v>66</v>
      </c>
      <c r="F63" s="50" t="s">
        <v>197</v>
      </c>
      <c r="G63" s="27">
        <v>1</v>
      </c>
      <c r="H63" s="27">
        <v>15000000</v>
      </c>
      <c r="I63" s="46">
        <v>15000000</v>
      </c>
    </row>
    <row r="64" spans="1:9" ht="16" x14ac:dyDescent="0.2">
      <c r="A64" s="126"/>
      <c r="B64" s="132"/>
      <c r="C64" s="27" t="s">
        <v>48</v>
      </c>
      <c r="D64" s="61" t="s">
        <v>195</v>
      </c>
      <c r="E64" s="30" t="s">
        <v>20</v>
      </c>
      <c r="F64" s="50" t="s">
        <v>186</v>
      </c>
      <c r="G64" s="27">
        <v>1</v>
      </c>
      <c r="H64" s="27">
        <v>10000000</v>
      </c>
      <c r="I64" s="46">
        <v>10000000</v>
      </c>
    </row>
    <row r="65" spans="1:9" x14ac:dyDescent="0.2">
      <c r="A65" s="126"/>
      <c r="B65" s="132"/>
      <c r="C65" s="27" t="s">
        <v>48</v>
      </c>
      <c r="D65" s="61" t="s">
        <v>195</v>
      </c>
      <c r="E65" s="30"/>
      <c r="F65" s="50"/>
      <c r="G65" s="27"/>
      <c r="H65" s="27"/>
      <c r="I65" s="46"/>
    </row>
    <row r="66" spans="1:9" ht="16" x14ac:dyDescent="0.2">
      <c r="A66" s="126"/>
      <c r="B66" s="132"/>
      <c r="C66" s="27" t="s">
        <v>48</v>
      </c>
      <c r="D66" s="33" t="s">
        <v>198</v>
      </c>
      <c r="E66" s="30" t="s">
        <v>17</v>
      </c>
      <c r="F66" s="50" t="s">
        <v>199</v>
      </c>
      <c r="G66" s="27">
        <v>1</v>
      </c>
      <c r="H66" s="27">
        <v>49000000</v>
      </c>
      <c r="I66" s="46">
        <v>49000000</v>
      </c>
    </row>
    <row r="67" spans="1:9" ht="16" x14ac:dyDescent="0.2">
      <c r="A67" s="126"/>
      <c r="B67" s="132"/>
      <c r="C67" s="27" t="s">
        <v>48</v>
      </c>
      <c r="D67" s="33" t="s">
        <v>198</v>
      </c>
      <c r="E67" s="30" t="s">
        <v>66</v>
      </c>
      <c r="F67" s="50" t="s">
        <v>200</v>
      </c>
      <c r="G67" s="27">
        <v>1</v>
      </c>
      <c r="H67" s="27">
        <v>40000000</v>
      </c>
      <c r="I67" s="46">
        <v>40000000</v>
      </c>
    </row>
    <row r="68" spans="1:9" ht="16" x14ac:dyDescent="0.2">
      <c r="A68" s="126"/>
      <c r="B68" s="132"/>
      <c r="C68" s="27" t="s">
        <v>48</v>
      </c>
      <c r="D68" s="33" t="s">
        <v>198</v>
      </c>
      <c r="E68" s="30" t="s">
        <v>17</v>
      </c>
      <c r="F68" s="50" t="s">
        <v>201</v>
      </c>
      <c r="G68" s="27">
        <v>1</v>
      </c>
      <c r="H68" s="27">
        <v>4000000</v>
      </c>
      <c r="I68" s="46">
        <v>4000000</v>
      </c>
    </row>
    <row r="69" spans="1:9" ht="16" x14ac:dyDescent="0.2">
      <c r="A69" s="126"/>
      <c r="B69" s="132"/>
      <c r="C69" s="27" t="s">
        <v>48</v>
      </c>
      <c r="D69" s="33" t="s">
        <v>198</v>
      </c>
      <c r="E69" s="30" t="s">
        <v>61</v>
      </c>
      <c r="F69" s="50" t="s">
        <v>202</v>
      </c>
      <c r="G69" s="27">
        <v>1</v>
      </c>
      <c r="H69" s="27">
        <v>3000000</v>
      </c>
      <c r="I69" s="46">
        <v>3000000</v>
      </c>
    </row>
    <row r="70" spans="1:9" ht="16" x14ac:dyDescent="0.2">
      <c r="A70" s="126"/>
      <c r="B70" s="132"/>
      <c r="C70" s="27" t="s">
        <v>48</v>
      </c>
      <c r="D70" s="33" t="s">
        <v>198</v>
      </c>
      <c r="E70" s="30" t="s">
        <v>63</v>
      </c>
      <c r="F70" s="50" t="s">
        <v>203</v>
      </c>
      <c r="G70" s="27">
        <v>1</v>
      </c>
      <c r="H70" s="27">
        <v>1500000</v>
      </c>
      <c r="I70" s="46">
        <v>1500000</v>
      </c>
    </row>
    <row r="71" spans="1:9" ht="16" x14ac:dyDescent="0.2">
      <c r="A71" s="126"/>
      <c r="B71" s="132"/>
      <c r="C71" s="27"/>
      <c r="D71" s="33" t="s">
        <v>198</v>
      </c>
      <c r="E71" s="30" t="s">
        <v>17</v>
      </c>
      <c r="F71" s="50" t="s">
        <v>204</v>
      </c>
      <c r="G71" s="27">
        <v>1</v>
      </c>
      <c r="H71" s="27">
        <v>4000000</v>
      </c>
      <c r="I71" s="46">
        <v>4000000</v>
      </c>
    </row>
    <row r="72" spans="1:9" ht="16" x14ac:dyDescent="0.2">
      <c r="A72" s="126"/>
      <c r="B72" s="132"/>
      <c r="C72" s="27"/>
      <c r="D72" s="33" t="s">
        <v>198</v>
      </c>
      <c r="E72" s="30" t="s">
        <v>61</v>
      </c>
      <c r="F72" s="50" t="s">
        <v>205</v>
      </c>
      <c r="G72" s="27">
        <v>1</v>
      </c>
      <c r="H72" s="27">
        <v>3000000</v>
      </c>
      <c r="I72" s="46">
        <v>3000000</v>
      </c>
    </row>
    <row r="73" spans="1:9" ht="16" x14ac:dyDescent="0.2">
      <c r="A73" s="126"/>
      <c r="B73" s="132"/>
      <c r="C73" s="27"/>
      <c r="D73" s="33" t="s">
        <v>198</v>
      </c>
      <c r="E73" s="30" t="s">
        <v>63</v>
      </c>
      <c r="F73" s="50" t="s">
        <v>206</v>
      </c>
      <c r="G73" s="27">
        <v>1</v>
      </c>
      <c r="H73" s="27">
        <v>1500000</v>
      </c>
      <c r="I73" s="46">
        <v>1500000</v>
      </c>
    </row>
    <row r="74" spans="1:9" ht="16" x14ac:dyDescent="0.2">
      <c r="A74" s="126"/>
      <c r="B74" s="132"/>
      <c r="C74" s="27"/>
      <c r="D74" s="33" t="s">
        <v>198</v>
      </c>
      <c r="E74" s="30" t="s">
        <v>25</v>
      </c>
      <c r="F74" s="50" t="s">
        <v>207</v>
      </c>
      <c r="G74" s="27">
        <v>1</v>
      </c>
      <c r="H74" s="27">
        <v>10000000</v>
      </c>
      <c r="I74" s="46">
        <v>10000000</v>
      </c>
    </row>
    <row r="75" spans="1:9" ht="16" x14ac:dyDescent="0.2">
      <c r="A75" s="126"/>
      <c r="B75" s="132"/>
      <c r="C75" s="27"/>
      <c r="D75" s="33" t="s">
        <v>198</v>
      </c>
      <c r="E75" s="30" t="s">
        <v>25</v>
      </c>
      <c r="F75" s="50" t="s">
        <v>208</v>
      </c>
      <c r="G75" s="27">
        <v>1</v>
      </c>
      <c r="H75" s="27">
        <v>15000000</v>
      </c>
      <c r="I75" s="46">
        <v>15000000</v>
      </c>
    </row>
    <row r="76" spans="1:9" ht="16" x14ac:dyDescent="0.2">
      <c r="A76" s="126"/>
      <c r="B76" s="132" t="s">
        <v>209</v>
      </c>
      <c r="C76" s="27" t="s">
        <v>44</v>
      </c>
      <c r="D76" s="33" t="s">
        <v>210</v>
      </c>
      <c r="E76" s="30" t="s">
        <v>17</v>
      </c>
      <c r="F76" s="50" t="s">
        <v>211</v>
      </c>
      <c r="G76" s="27">
        <v>1</v>
      </c>
      <c r="H76" s="27">
        <v>60000</v>
      </c>
      <c r="I76" s="46">
        <v>7200000</v>
      </c>
    </row>
    <row r="77" spans="1:9" ht="16" x14ac:dyDescent="0.2">
      <c r="A77" s="126"/>
      <c r="B77" s="132"/>
      <c r="C77" s="27" t="s">
        <v>44</v>
      </c>
      <c r="D77" s="33" t="s">
        <v>210</v>
      </c>
      <c r="E77" s="30" t="s">
        <v>17</v>
      </c>
      <c r="F77" s="50" t="s">
        <v>212</v>
      </c>
      <c r="G77" s="27">
        <v>1</v>
      </c>
      <c r="H77" s="27">
        <v>60000</v>
      </c>
      <c r="I77" s="46">
        <v>7200000</v>
      </c>
    </row>
    <row r="78" spans="1:9" ht="16" x14ac:dyDescent="0.2">
      <c r="A78" s="126"/>
      <c r="B78" s="132"/>
      <c r="C78" s="27" t="s">
        <v>44</v>
      </c>
      <c r="D78" s="33" t="s">
        <v>210</v>
      </c>
      <c r="E78" s="30" t="s">
        <v>17</v>
      </c>
      <c r="F78" s="50" t="s">
        <v>213</v>
      </c>
      <c r="G78" s="27">
        <v>1</v>
      </c>
      <c r="H78" s="27">
        <v>60000</v>
      </c>
      <c r="I78" s="46">
        <v>7200000</v>
      </c>
    </row>
    <row r="79" spans="1:9" ht="16" x14ac:dyDescent="0.2">
      <c r="A79" s="126"/>
      <c r="B79" s="132"/>
      <c r="C79" s="27" t="s">
        <v>44</v>
      </c>
      <c r="D79" s="33" t="s">
        <v>210</v>
      </c>
      <c r="E79" s="30" t="s">
        <v>17</v>
      </c>
      <c r="F79" s="50" t="s">
        <v>214</v>
      </c>
      <c r="G79" s="27">
        <v>1</v>
      </c>
      <c r="H79" s="27">
        <v>20000000</v>
      </c>
      <c r="I79" s="46">
        <v>20000000</v>
      </c>
    </row>
    <row r="80" spans="1:9" ht="16" x14ac:dyDescent="0.2">
      <c r="A80" s="126"/>
      <c r="B80" s="132"/>
      <c r="C80" s="27" t="s">
        <v>44</v>
      </c>
      <c r="D80" s="33" t="s">
        <v>210</v>
      </c>
      <c r="E80" s="30" t="s">
        <v>17</v>
      </c>
      <c r="F80" s="50" t="s">
        <v>215</v>
      </c>
      <c r="G80" s="27">
        <v>2</v>
      </c>
      <c r="H80" s="27">
        <v>10800000</v>
      </c>
      <c r="I80" s="46">
        <v>21600000</v>
      </c>
    </row>
    <row r="81" spans="1:9" ht="16" x14ac:dyDescent="0.2">
      <c r="A81" s="126"/>
      <c r="B81" s="132"/>
      <c r="C81" s="27" t="s">
        <v>44</v>
      </c>
      <c r="D81" s="33" t="s">
        <v>210</v>
      </c>
      <c r="E81" s="30" t="s">
        <v>17</v>
      </c>
      <c r="F81" s="50" t="s">
        <v>216</v>
      </c>
      <c r="G81" s="27">
        <v>2</v>
      </c>
      <c r="H81" s="27">
        <v>10800000</v>
      </c>
      <c r="I81" s="46">
        <v>21600000</v>
      </c>
    </row>
    <row r="82" spans="1:9" ht="16" x14ac:dyDescent="0.2">
      <c r="A82" s="126"/>
      <c r="B82" s="132"/>
      <c r="C82" s="27" t="s">
        <v>44</v>
      </c>
      <c r="D82" s="33" t="s">
        <v>210</v>
      </c>
      <c r="E82" s="30" t="s">
        <v>17</v>
      </c>
      <c r="F82" s="50" t="s">
        <v>217</v>
      </c>
      <c r="G82" s="27">
        <v>1</v>
      </c>
      <c r="H82" s="27">
        <v>10800000</v>
      </c>
      <c r="I82" s="46">
        <v>10800000</v>
      </c>
    </row>
    <row r="83" spans="1:9" ht="16" x14ac:dyDescent="0.2">
      <c r="A83" s="126"/>
      <c r="B83" s="132"/>
      <c r="C83" s="27" t="s">
        <v>44</v>
      </c>
      <c r="D83" s="33" t="s">
        <v>210</v>
      </c>
      <c r="E83" s="30" t="s">
        <v>17</v>
      </c>
      <c r="F83" s="50" t="s">
        <v>218</v>
      </c>
      <c r="G83" s="27">
        <v>4</v>
      </c>
      <c r="H83" s="27">
        <v>13680000</v>
      </c>
      <c r="I83" s="46">
        <v>54720000</v>
      </c>
    </row>
    <row r="84" spans="1:9" ht="16" x14ac:dyDescent="0.2">
      <c r="A84" s="126"/>
      <c r="B84" s="132"/>
      <c r="C84" s="27" t="s">
        <v>44</v>
      </c>
      <c r="D84" s="33" t="s">
        <v>210</v>
      </c>
      <c r="E84" s="30" t="s">
        <v>17</v>
      </c>
      <c r="F84" s="50" t="s">
        <v>219</v>
      </c>
      <c r="G84" s="27">
        <v>2</v>
      </c>
      <c r="H84" s="27">
        <v>13680000</v>
      </c>
      <c r="I84" s="46">
        <v>27360000</v>
      </c>
    </row>
    <row r="85" spans="1:9" ht="16" x14ac:dyDescent="0.2">
      <c r="A85" s="126"/>
      <c r="B85" s="132"/>
      <c r="C85" s="27" t="s">
        <v>44</v>
      </c>
      <c r="D85" s="33" t="s">
        <v>210</v>
      </c>
      <c r="E85" s="30" t="s">
        <v>17</v>
      </c>
      <c r="F85" s="50" t="s">
        <v>220</v>
      </c>
      <c r="G85" s="27">
        <v>2</v>
      </c>
      <c r="H85" s="27">
        <v>13680000</v>
      </c>
      <c r="I85" s="46">
        <v>27360000</v>
      </c>
    </row>
    <row r="86" spans="1:9" ht="16" x14ac:dyDescent="0.2">
      <c r="A86" s="126"/>
      <c r="B86" s="132"/>
      <c r="C86" s="27" t="s">
        <v>44</v>
      </c>
      <c r="D86" s="61" t="s">
        <v>221</v>
      </c>
      <c r="E86" s="30" t="s">
        <v>42</v>
      </c>
      <c r="F86" s="50" t="s">
        <v>222</v>
      </c>
      <c r="G86" s="27">
        <v>2</v>
      </c>
      <c r="H86" s="27">
        <v>5000000</v>
      </c>
      <c r="I86" s="46">
        <v>10000000</v>
      </c>
    </row>
    <row r="87" spans="1:9" ht="16" x14ac:dyDescent="0.2">
      <c r="A87" s="126"/>
      <c r="B87" s="132"/>
      <c r="C87" s="27" t="s">
        <v>44</v>
      </c>
      <c r="D87" s="61" t="s">
        <v>221</v>
      </c>
      <c r="E87" s="30" t="s">
        <v>17</v>
      </c>
      <c r="F87" s="50" t="s">
        <v>223</v>
      </c>
      <c r="G87" s="27">
        <v>2</v>
      </c>
      <c r="H87" s="27">
        <v>5000000</v>
      </c>
      <c r="I87" s="46">
        <v>10000000</v>
      </c>
    </row>
    <row r="88" spans="1:9" ht="16" x14ac:dyDescent="0.2">
      <c r="A88" s="126"/>
      <c r="B88" s="132"/>
      <c r="C88" s="27" t="s">
        <v>44</v>
      </c>
      <c r="D88" s="33" t="s">
        <v>221</v>
      </c>
      <c r="E88" s="30" t="s">
        <v>17</v>
      </c>
      <c r="F88" s="50" t="s">
        <v>224</v>
      </c>
      <c r="G88" s="27">
        <v>1</v>
      </c>
      <c r="H88" s="27">
        <v>27500000</v>
      </c>
      <c r="I88" s="46">
        <v>27500000</v>
      </c>
    </row>
    <row r="89" spans="1:9" ht="16" x14ac:dyDescent="0.2">
      <c r="A89" s="126"/>
      <c r="B89" s="132"/>
      <c r="C89" s="27" t="s">
        <v>44</v>
      </c>
      <c r="D89" s="61" t="s">
        <v>221</v>
      </c>
      <c r="E89" s="30" t="s">
        <v>17</v>
      </c>
      <c r="F89" s="50" t="s">
        <v>225</v>
      </c>
      <c r="G89" s="27">
        <v>1</v>
      </c>
      <c r="H89" s="27">
        <v>40000000</v>
      </c>
      <c r="I89" s="46">
        <v>40000000</v>
      </c>
    </row>
    <row r="90" spans="1:9" ht="16" x14ac:dyDescent="0.2">
      <c r="A90" s="126"/>
      <c r="B90" s="132"/>
      <c r="C90" s="27" t="s">
        <v>44</v>
      </c>
      <c r="D90" s="61" t="s">
        <v>226</v>
      </c>
      <c r="E90" s="30" t="s">
        <v>17</v>
      </c>
      <c r="F90" s="50" t="s">
        <v>227</v>
      </c>
      <c r="G90" s="27">
        <v>1</v>
      </c>
      <c r="H90" s="27">
        <v>10000000</v>
      </c>
      <c r="I90" s="46">
        <v>10000000</v>
      </c>
    </row>
    <row r="91" spans="1:9" ht="16" x14ac:dyDescent="0.2">
      <c r="A91" s="126"/>
      <c r="B91" s="132"/>
      <c r="C91" s="27" t="s">
        <v>44</v>
      </c>
      <c r="D91" s="33" t="s">
        <v>226</v>
      </c>
      <c r="E91" s="30" t="s">
        <v>17</v>
      </c>
      <c r="F91" s="50" t="s">
        <v>228</v>
      </c>
      <c r="G91" s="27">
        <v>1</v>
      </c>
      <c r="H91" s="27">
        <v>22660000</v>
      </c>
      <c r="I91" s="46">
        <v>22660000</v>
      </c>
    </row>
    <row r="92" spans="1:9" ht="16" x14ac:dyDescent="0.2">
      <c r="A92" s="126"/>
      <c r="B92" s="132"/>
      <c r="C92" s="27" t="s">
        <v>44</v>
      </c>
      <c r="D92" s="61" t="s">
        <v>226</v>
      </c>
      <c r="E92" s="30" t="s">
        <v>17</v>
      </c>
      <c r="F92" s="50" t="s">
        <v>229</v>
      </c>
      <c r="G92" s="27">
        <v>1</v>
      </c>
      <c r="H92" s="27">
        <v>22660000</v>
      </c>
      <c r="I92" s="46">
        <v>22660000</v>
      </c>
    </row>
    <row r="93" spans="1:9" ht="16" x14ac:dyDescent="0.2">
      <c r="A93" s="126"/>
      <c r="B93" s="132"/>
      <c r="C93" s="27" t="s">
        <v>44</v>
      </c>
      <c r="D93" s="61" t="s">
        <v>230</v>
      </c>
      <c r="E93" s="30" t="s">
        <v>66</v>
      </c>
      <c r="F93" s="50" t="s">
        <v>231</v>
      </c>
      <c r="G93" s="27">
        <v>2</v>
      </c>
      <c r="H93" s="27">
        <v>12500000</v>
      </c>
      <c r="I93" s="46">
        <v>25000000</v>
      </c>
    </row>
    <row r="94" spans="1:9" ht="16" x14ac:dyDescent="0.2">
      <c r="A94" s="126"/>
      <c r="B94" s="132"/>
      <c r="C94" s="27" t="s">
        <v>44</v>
      </c>
      <c r="D94" s="33" t="s">
        <v>232</v>
      </c>
      <c r="E94" s="30" t="s">
        <v>66</v>
      </c>
      <c r="F94" s="50" t="s">
        <v>233</v>
      </c>
      <c r="G94" s="27">
        <v>2</v>
      </c>
      <c r="H94" s="27">
        <v>12500000</v>
      </c>
      <c r="I94" s="46">
        <v>25000000</v>
      </c>
    </row>
    <row r="95" spans="1:9" ht="16" x14ac:dyDescent="0.2">
      <c r="A95" s="126"/>
      <c r="B95" s="132"/>
      <c r="C95" s="27" t="s">
        <v>44</v>
      </c>
      <c r="D95" s="61" t="s">
        <v>232</v>
      </c>
      <c r="E95" s="30" t="s">
        <v>42</v>
      </c>
      <c r="F95" s="50" t="s">
        <v>234</v>
      </c>
      <c r="G95" s="27">
        <v>1</v>
      </c>
      <c r="H95" s="27">
        <v>10000000</v>
      </c>
      <c r="I95" s="46">
        <v>10000000</v>
      </c>
    </row>
    <row r="96" spans="1:9" ht="16" x14ac:dyDescent="0.2">
      <c r="A96" s="126"/>
      <c r="B96" s="132"/>
      <c r="C96" s="27" t="s">
        <v>44</v>
      </c>
      <c r="D96" s="61" t="s">
        <v>235</v>
      </c>
      <c r="E96" s="30" t="s">
        <v>17</v>
      </c>
      <c r="F96" s="50" t="s">
        <v>236</v>
      </c>
      <c r="G96" s="27">
        <v>1</v>
      </c>
      <c r="H96" s="27">
        <v>20100000</v>
      </c>
      <c r="I96" s="46">
        <v>20100000</v>
      </c>
    </row>
    <row r="97" spans="1:9" ht="16" x14ac:dyDescent="0.2">
      <c r="A97" s="126"/>
      <c r="B97" s="132"/>
      <c r="C97" s="27" t="s">
        <v>44</v>
      </c>
      <c r="D97" s="33" t="s">
        <v>235</v>
      </c>
      <c r="E97" s="30" t="s">
        <v>20</v>
      </c>
      <c r="F97" s="50" t="s">
        <v>237</v>
      </c>
      <c r="G97" s="27" t="s">
        <v>238</v>
      </c>
      <c r="H97" s="27" t="s">
        <v>238</v>
      </c>
      <c r="I97" s="46">
        <v>10000000</v>
      </c>
    </row>
    <row r="98" spans="1:9" ht="16" x14ac:dyDescent="0.2">
      <c r="A98" s="126"/>
      <c r="B98" s="132"/>
      <c r="C98" s="27" t="s">
        <v>44</v>
      </c>
      <c r="D98" s="61" t="s">
        <v>235</v>
      </c>
      <c r="E98" s="30" t="s">
        <v>20</v>
      </c>
      <c r="F98" s="50" t="s">
        <v>239</v>
      </c>
      <c r="G98" s="27" t="s">
        <v>238</v>
      </c>
      <c r="H98" s="27" t="s">
        <v>238</v>
      </c>
      <c r="I98" s="46">
        <v>10000000</v>
      </c>
    </row>
    <row r="99" spans="1:9" ht="16" x14ac:dyDescent="0.2">
      <c r="A99" s="126"/>
      <c r="B99" s="132" t="s">
        <v>240</v>
      </c>
      <c r="C99" s="27" t="s">
        <v>44</v>
      </c>
      <c r="D99" s="61" t="s">
        <v>241</v>
      </c>
      <c r="E99" s="30" t="s">
        <v>66</v>
      </c>
      <c r="F99" s="55" t="s">
        <v>242</v>
      </c>
      <c r="G99" s="27">
        <v>1</v>
      </c>
      <c r="H99" s="28">
        <v>25000000</v>
      </c>
      <c r="I99" s="41">
        <v>25000000</v>
      </c>
    </row>
    <row r="100" spans="1:9" ht="16" x14ac:dyDescent="0.2">
      <c r="A100" s="126"/>
      <c r="B100" s="132"/>
      <c r="C100" s="27" t="s">
        <v>44</v>
      </c>
      <c r="D100" s="61" t="s">
        <v>243</v>
      </c>
      <c r="E100" s="30" t="s">
        <v>50</v>
      </c>
      <c r="F100" s="54" t="s">
        <v>244</v>
      </c>
      <c r="G100" s="27">
        <v>1</v>
      </c>
      <c r="H100" s="28">
        <v>5000000</v>
      </c>
      <c r="I100" s="41">
        <v>5000000</v>
      </c>
    </row>
    <row r="101" spans="1:9" ht="16" x14ac:dyDescent="0.2">
      <c r="A101" s="126"/>
      <c r="B101" s="132"/>
      <c r="C101" s="27" t="s">
        <v>44</v>
      </c>
      <c r="D101" s="33" t="s">
        <v>245</v>
      </c>
      <c r="E101" s="30" t="s">
        <v>66</v>
      </c>
      <c r="F101" s="55" t="s">
        <v>246</v>
      </c>
      <c r="G101" s="27">
        <v>1</v>
      </c>
      <c r="H101" s="28">
        <v>15000000</v>
      </c>
      <c r="I101" s="41">
        <v>15000000</v>
      </c>
    </row>
    <row r="102" spans="1:9" ht="16" x14ac:dyDescent="0.2">
      <c r="A102" s="126"/>
      <c r="B102" s="132"/>
      <c r="C102" s="27" t="s">
        <v>44</v>
      </c>
      <c r="D102" s="61" t="s">
        <v>247</v>
      </c>
      <c r="E102" s="30" t="s">
        <v>17</v>
      </c>
      <c r="F102" s="50" t="s">
        <v>248</v>
      </c>
      <c r="G102" s="27">
        <v>1</v>
      </c>
      <c r="H102" s="28">
        <v>21600000</v>
      </c>
      <c r="I102" s="41">
        <v>21600000</v>
      </c>
    </row>
    <row r="103" spans="1:9" ht="16" x14ac:dyDescent="0.2">
      <c r="A103" s="126"/>
      <c r="B103" s="128" t="s">
        <v>249</v>
      </c>
      <c r="C103" s="27" t="s">
        <v>44</v>
      </c>
      <c r="D103" s="130" t="s">
        <v>250</v>
      </c>
      <c r="E103" s="30" t="s">
        <v>17</v>
      </c>
      <c r="F103" s="56" t="s">
        <v>251</v>
      </c>
      <c r="G103" s="36">
        <v>1</v>
      </c>
      <c r="H103" s="27" t="s">
        <v>252</v>
      </c>
      <c r="I103" s="46" t="s">
        <v>252</v>
      </c>
    </row>
    <row r="104" spans="1:9" ht="16" x14ac:dyDescent="0.2">
      <c r="A104" s="126"/>
      <c r="B104" s="128"/>
      <c r="C104" s="27" t="s">
        <v>44</v>
      </c>
      <c r="D104" s="130"/>
      <c r="E104" s="30" t="s">
        <v>17</v>
      </c>
      <c r="F104" s="50" t="s">
        <v>253</v>
      </c>
      <c r="G104" s="36">
        <v>1</v>
      </c>
      <c r="H104" s="27" t="s">
        <v>254</v>
      </c>
      <c r="I104" s="46" t="s">
        <v>254</v>
      </c>
    </row>
    <row r="105" spans="1:9" ht="32" x14ac:dyDescent="0.2">
      <c r="A105" s="126"/>
      <c r="B105" s="128"/>
      <c r="C105" s="27" t="s">
        <v>44</v>
      </c>
      <c r="D105" s="130"/>
      <c r="E105" s="30" t="s">
        <v>17</v>
      </c>
      <c r="F105" s="50" t="s">
        <v>255</v>
      </c>
      <c r="G105" s="36">
        <v>1</v>
      </c>
      <c r="H105" s="27" t="s">
        <v>252</v>
      </c>
      <c r="I105" s="46" t="s">
        <v>252</v>
      </c>
    </row>
    <row r="106" spans="1:9" ht="32" x14ac:dyDescent="0.2">
      <c r="A106" s="126"/>
      <c r="B106" s="128"/>
      <c r="C106" s="27" t="s">
        <v>44</v>
      </c>
      <c r="D106" s="130"/>
      <c r="E106" s="30" t="s">
        <v>17</v>
      </c>
      <c r="F106" s="50" t="s">
        <v>256</v>
      </c>
      <c r="G106" s="36">
        <v>1</v>
      </c>
      <c r="H106" s="27" t="s">
        <v>252</v>
      </c>
      <c r="I106" s="46" t="s">
        <v>252</v>
      </c>
    </row>
    <row r="107" spans="1:9" ht="16" x14ac:dyDescent="0.2">
      <c r="A107" s="126"/>
      <c r="B107" s="128"/>
      <c r="C107" s="27" t="s">
        <v>44</v>
      </c>
      <c r="D107" s="130"/>
      <c r="E107" s="30" t="s">
        <v>17</v>
      </c>
      <c r="F107" s="50" t="s">
        <v>257</v>
      </c>
      <c r="G107" s="36">
        <v>1</v>
      </c>
      <c r="H107" s="27" t="s">
        <v>252</v>
      </c>
      <c r="I107" s="46" t="s">
        <v>252</v>
      </c>
    </row>
    <row r="108" spans="1:9" ht="16" x14ac:dyDescent="0.2">
      <c r="A108" s="126"/>
      <c r="B108" s="128"/>
      <c r="C108" s="27" t="s">
        <v>44</v>
      </c>
      <c r="D108" s="130"/>
      <c r="E108" s="30" t="s">
        <v>17</v>
      </c>
      <c r="F108" s="50" t="s">
        <v>258</v>
      </c>
      <c r="G108" s="36">
        <v>1</v>
      </c>
      <c r="H108" s="27" t="s">
        <v>252</v>
      </c>
      <c r="I108" s="46" t="s">
        <v>252</v>
      </c>
    </row>
    <row r="109" spans="1:9" ht="16" x14ac:dyDescent="0.2">
      <c r="A109" s="126"/>
      <c r="B109" s="128"/>
      <c r="C109" s="27" t="s">
        <v>44</v>
      </c>
      <c r="D109" s="130"/>
      <c r="E109" s="30" t="s">
        <v>17</v>
      </c>
      <c r="F109" s="50" t="s">
        <v>259</v>
      </c>
      <c r="G109" s="36">
        <v>1</v>
      </c>
      <c r="H109" s="27" t="s">
        <v>252</v>
      </c>
      <c r="I109" s="46" t="s">
        <v>252</v>
      </c>
    </row>
    <row r="110" spans="1:9" ht="32" x14ac:dyDescent="0.2">
      <c r="A110" s="126"/>
      <c r="B110" s="128"/>
      <c r="C110" s="27" t="s">
        <v>44</v>
      </c>
      <c r="D110" s="130"/>
      <c r="E110" s="30" t="s">
        <v>17</v>
      </c>
      <c r="F110" s="50" t="s">
        <v>260</v>
      </c>
      <c r="G110" s="36">
        <v>1</v>
      </c>
      <c r="H110" s="27" t="s">
        <v>252</v>
      </c>
      <c r="I110" s="46" t="s">
        <v>252</v>
      </c>
    </row>
    <row r="111" spans="1:9" ht="16" x14ac:dyDescent="0.2">
      <c r="A111" s="126"/>
      <c r="B111" s="128"/>
      <c r="C111" s="27" t="s">
        <v>44</v>
      </c>
      <c r="D111" s="130"/>
      <c r="E111" s="30" t="s">
        <v>17</v>
      </c>
      <c r="F111" s="50" t="s">
        <v>261</v>
      </c>
      <c r="G111" s="36">
        <v>1</v>
      </c>
      <c r="H111" s="27" t="s">
        <v>252</v>
      </c>
      <c r="I111" s="46" t="s">
        <v>252</v>
      </c>
    </row>
    <row r="112" spans="1:9" ht="32" x14ac:dyDescent="0.2">
      <c r="A112" s="126"/>
      <c r="B112" s="128"/>
      <c r="C112" s="27" t="s">
        <v>44</v>
      </c>
      <c r="D112" s="130"/>
      <c r="E112" s="30" t="s">
        <v>17</v>
      </c>
      <c r="F112" s="50" t="s">
        <v>262</v>
      </c>
      <c r="G112" s="36">
        <v>1</v>
      </c>
      <c r="H112" s="27" t="s">
        <v>254</v>
      </c>
      <c r="I112" s="46" t="s">
        <v>254</v>
      </c>
    </row>
    <row r="113" spans="1:9" ht="16" x14ac:dyDescent="0.2">
      <c r="A113" s="126"/>
      <c r="B113" s="128"/>
      <c r="C113" s="27" t="s">
        <v>44</v>
      </c>
      <c r="D113" s="130"/>
      <c r="E113" s="30" t="s">
        <v>17</v>
      </c>
      <c r="F113" s="50" t="s">
        <v>251</v>
      </c>
      <c r="G113" s="36">
        <v>1</v>
      </c>
      <c r="H113" s="27" t="s">
        <v>252</v>
      </c>
      <c r="I113" s="46" t="s">
        <v>252</v>
      </c>
    </row>
    <row r="114" spans="1:9" ht="16" x14ac:dyDescent="0.2">
      <c r="A114" s="126"/>
      <c r="B114" s="128"/>
      <c r="C114" s="27" t="s">
        <v>44</v>
      </c>
      <c r="D114" s="130"/>
      <c r="E114" s="30" t="s">
        <v>17</v>
      </c>
      <c r="F114" s="50" t="s">
        <v>253</v>
      </c>
      <c r="G114" s="36">
        <v>1</v>
      </c>
      <c r="H114" s="27" t="s">
        <v>254</v>
      </c>
      <c r="I114" s="46" t="s">
        <v>254</v>
      </c>
    </row>
    <row r="115" spans="1:9" ht="16" x14ac:dyDescent="0.2">
      <c r="A115" s="126"/>
      <c r="B115" s="128"/>
      <c r="C115" s="27" t="s">
        <v>44</v>
      </c>
      <c r="D115" s="130"/>
      <c r="E115" s="30" t="s">
        <v>17</v>
      </c>
      <c r="F115" s="50" t="s">
        <v>251</v>
      </c>
      <c r="G115" s="36">
        <v>1</v>
      </c>
      <c r="H115" s="27" t="s">
        <v>252</v>
      </c>
      <c r="I115" s="46" t="s">
        <v>252</v>
      </c>
    </row>
    <row r="116" spans="1:9" ht="16" x14ac:dyDescent="0.2">
      <c r="A116" s="126"/>
      <c r="B116" s="128"/>
      <c r="C116" s="27" t="s">
        <v>44</v>
      </c>
      <c r="D116" s="130"/>
      <c r="E116" s="30" t="s">
        <v>17</v>
      </c>
      <c r="F116" s="50" t="s">
        <v>253</v>
      </c>
      <c r="G116" s="36">
        <v>1</v>
      </c>
      <c r="H116" s="27" t="s">
        <v>254</v>
      </c>
      <c r="I116" s="46" t="s">
        <v>254</v>
      </c>
    </row>
    <row r="117" spans="1:9" ht="16" x14ac:dyDescent="0.2">
      <c r="A117" s="126"/>
      <c r="B117" s="128"/>
      <c r="C117" s="27" t="s">
        <v>44</v>
      </c>
      <c r="D117" s="131" t="s">
        <v>263</v>
      </c>
      <c r="E117" s="30" t="s">
        <v>17</v>
      </c>
      <c r="F117" s="50" t="s">
        <v>251</v>
      </c>
      <c r="G117" s="36">
        <v>1</v>
      </c>
      <c r="H117" s="27" t="s">
        <v>252</v>
      </c>
      <c r="I117" s="46" t="s">
        <v>252</v>
      </c>
    </row>
    <row r="118" spans="1:9" ht="16" x14ac:dyDescent="0.2">
      <c r="A118" s="126"/>
      <c r="B118" s="128"/>
      <c r="C118" s="27" t="s">
        <v>44</v>
      </c>
      <c r="D118" s="131"/>
      <c r="E118" s="30" t="s">
        <v>17</v>
      </c>
      <c r="F118" s="50" t="s">
        <v>253</v>
      </c>
      <c r="G118" s="36">
        <v>1</v>
      </c>
      <c r="H118" s="27" t="s">
        <v>254</v>
      </c>
      <c r="I118" s="46" t="s">
        <v>254</v>
      </c>
    </row>
    <row r="119" spans="1:9" ht="32" x14ac:dyDescent="0.2">
      <c r="A119" s="126"/>
      <c r="B119" s="128"/>
      <c r="C119" s="27" t="s">
        <v>44</v>
      </c>
      <c r="D119" s="131"/>
      <c r="E119" s="30" t="s">
        <v>17</v>
      </c>
      <c r="F119" s="50" t="s">
        <v>255</v>
      </c>
      <c r="G119" s="36">
        <v>1</v>
      </c>
      <c r="H119" s="27" t="s">
        <v>252</v>
      </c>
      <c r="I119" s="46" t="s">
        <v>252</v>
      </c>
    </row>
    <row r="120" spans="1:9" ht="32" x14ac:dyDescent="0.2">
      <c r="A120" s="126"/>
      <c r="B120" s="128"/>
      <c r="C120" s="27" t="s">
        <v>44</v>
      </c>
      <c r="D120" s="131"/>
      <c r="E120" s="30" t="s">
        <v>17</v>
      </c>
      <c r="F120" s="50" t="s">
        <v>256</v>
      </c>
      <c r="G120" s="36">
        <v>1</v>
      </c>
      <c r="H120" s="27" t="s">
        <v>252</v>
      </c>
      <c r="I120" s="46" t="s">
        <v>252</v>
      </c>
    </row>
    <row r="121" spans="1:9" ht="16" x14ac:dyDescent="0.2">
      <c r="A121" s="126"/>
      <c r="B121" s="128"/>
      <c r="C121" s="27" t="s">
        <v>44</v>
      </c>
      <c r="D121" s="131"/>
      <c r="E121" s="30" t="s">
        <v>17</v>
      </c>
      <c r="F121" s="50" t="s">
        <v>257</v>
      </c>
      <c r="G121" s="36">
        <v>1</v>
      </c>
      <c r="H121" s="27" t="s">
        <v>252</v>
      </c>
      <c r="I121" s="46" t="s">
        <v>252</v>
      </c>
    </row>
    <row r="122" spans="1:9" ht="16" x14ac:dyDescent="0.2">
      <c r="A122" s="126"/>
      <c r="B122" s="128"/>
      <c r="C122" s="27" t="s">
        <v>44</v>
      </c>
      <c r="D122" s="131"/>
      <c r="E122" s="30" t="s">
        <v>17</v>
      </c>
      <c r="F122" s="50" t="s">
        <v>258</v>
      </c>
      <c r="G122" s="36">
        <v>1</v>
      </c>
      <c r="H122" s="27" t="s">
        <v>252</v>
      </c>
      <c r="I122" s="46" t="s">
        <v>252</v>
      </c>
    </row>
    <row r="123" spans="1:9" ht="16" x14ac:dyDescent="0.2">
      <c r="A123" s="126"/>
      <c r="B123" s="128"/>
      <c r="C123" s="27" t="s">
        <v>44</v>
      </c>
      <c r="D123" s="131"/>
      <c r="E123" s="30" t="s">
        <v>17</v>
      </c>
      <c r="F123" s="50" t="s">
        <v>259</v>
      </c>
      <c r="G123" s="36">
        <v>1</v>
      </c>
      <c r="H123" s="27" t="s">
        <v>252</v>
      </c>
      <c r="I123" s="46" t="s">
        <v>252</v>
      </c>
    </row>
    <row r="124" spans="1:9" ht="32" x14ac:dyDescent="0.2">
      <c r="A124" s="126"/>
      <c r="B124" s="128"/>
      <c r="C124" s="27" t="s">
        <v>44</v>
      </c>
      <c r="D124" s="131"/>
      <c r="E124" s="30" t="s">
        <v>17</v>
      </c>
      <c r="F124" s="50" t="s">
        <v>260</v>
      </c>
      <c r="G124" s="36">
        <v>1</v>
      </c>
      <c r="H124" s="27" t="s">
        <v>252</v>
      </c>
      <c r="I124" s="46" t="s">
        <v>252</v>
      </c>
    </row>
    <row r="125" spans="1:9" ht="16" x14ac:dyDescent="0.2">
      <c r="A125" s="126"/>
      <c r="B125" s="128"/>
      <c r="C125" s="27" t="s">
        <v>44</v>
      </c>
      <c r="D125" s="131"/>
      <c r="E125" s="30" t="s">
        <v>17</v>
      </c>
      <c r="F125" s="50" t="s">
        <v>261</v>
      </c>
      <c r="G125" s="36">
        <v>1</v>
      </c>
      <c r="H125" s="27" t="s">
        <v>252</v>
      </c>
      <c r="I125" s="46" t="s">
        <v>252</v>
      </c>
    </row>
    <row r="126" spans="1:9" ht="16" x14ac:dyDescent="0.2">
      <c r="A126" s="126"/>
      <c r="B126" s="128"/>
      <c r="C126" s="27" t="s">
        <v>44</v>
      </c>
      <c r="D126" s="131"/>
      <c r="E126" s="30" t="s">
        <v>17</v>
      </c>
      <c r="F126" s="50" t="s">
        <v>251</v>
      </c>
      <c r="G126" s="36">
        <v>1</v>
      </c>
      <c r="H126" s="27" t="s">
        <v>252</v>
      </c>
      <c r="I126" s="46" t="s">
        <v>252</v>
      </c>
    </row>
    <row r="127" spans="1:9" ht="16" x14ac:dyDescent="0.2">
      <c r="A127" s="126"/>
      <c r="B127" s="128"/>
      <c r="C127" s="27" t="s">
        <v>44</v>
      </c>
      <c r="D127" s="131"/>
      <c r="E127" s="30" t="s">
        <v>17</v>
      </c>
      <c r="F127" s="50" t="s">
        <v>253</v>
      </c>
      <c r="G127" s="36">
        <v>1</v>
      </c>
      <c r="H127" s="27" t="s">
        <v>254</v>
      </c>
      <c r="I127" s="46" t="s">
        <v>254</v>
      </c>
    </row>
    <row r="128" spans="1:9" ht="32" x14ac:dyDescent="0.2">
      <c r="A128" s="126"/>
      <c r="B128" s="128"/>
      <c r="C128" s="27" t="s">
        <v>44</v>
      </c>
      <c r="D128" s="131"/>
      <c r="E128" s="30" t="s">
        <v>17</v>
      </c>
      <c r="F128" s="50" t="s">
        <v>255</v>
      </c>
      <c r="G128" s="36">
        <v>1</v>
      </c>
      <c r="H128" s="27" t="s">
        <v>252</v>
      </c>
      <c r="I128" s="46" t="s">
        <v>252</v>
      </c>
    </row>
    <row r="129" spans="1:9" ht="16" x14ac:dyDescent="0.2">
      <c r="A129" s="126"/>
      <c r="B129" s="128"/>
      <c r="C129" s="27" t="s">
        <v>44</v>
      </c>
      <c r="D129" s="131"/>
      <c r="E129" s="30" t="s">
        <v>17</v>
      </c>
      <c r="F129" s="50" t="s">
        <v>251</v>
      </c>
      <c r="G129" s="36">
        <v>1</v>
      </c>
      <c r="H129" s="27" t="s">
        <v>252</v>
      </c>
      <c r="I129" s="46" t="s">
        <v>252</v>
      </c>
    </row>
    <row r="130" spans="1:9" ht="16" x14ac:dyDescent="0.2">
      <c r="A130" s="126"/>
      <c r="B130" s="128"/>
      <c r="C130" s="27" t="s">
        <v>44</v>
      </c>
      <c r="D130" s="131"/>
      <c r="E130" s="30" t="s">
        <v>17</v>
      </c>
      <c r="F130" s="50" t="s">
        <v>253</v>
      </c>
      <c r="G130" s="36">
        <v>1</v>
      </c>
      <c r="H130" s="27" t="s">
        <v>254</v>
      </c>
      <c r="I130" s="46" t="s">
        <v>254</v>
      </c>
    </row>
    <row r="131" spans="1:9" ht="16" x14ac:dyDescent="0.2">
      <c r="A131" s="126"/>
      <c r="B131" s="128"/>
      <c r="C131" s="27" t="s">
        <v>44</v>
      </c>
      <c r="D131" s="131" t="s">
        <v>264</v>
      </c>
      <c r="E131" s="30" t="s">
        <v>20</v>
      </c>
      <c r="F131" s="50" t="s">
        <v>265</v>
      </c>
      <c r="G131" s="27" t="s">
        <v>266</v>
      </c>
      <c r="H131" s="27" t="s">
        <v>267</v>
      </c>
      <c r="I131" s="46" t="s">
        <v>268</v>
      </c>
    </row>
    <row r="132" spans="1:9" ht="16" x14ac:dyDescent="0.2">
      <c r="A132" s="126"/>
      <c r="B132" s="128"/>
      <c r="C132" s="27" t="s">
        <v>44</v>
      </c>
      <c r="D132" s="131"/>
      <c r="E132" s="30" t="s">
        <v>61</v>
      </c>
      <c r="F132" s="50" t="s">
        <v>269</v>
      </c>
      <c r="G132" s="27" t="s">
        <v>267</v>
      </c>
      <c r="H132" s="27" t="s">
        <v>267</v>
      </c>
      <c r="I132" s="46" t="s">
        <v>270</v>
      </c>
    </row>
    <row r="133" spans="1:9" ht="16" x14ac:dyDescent="0.2">
      <c r="A133" s="126"/>
      <c r="B133" s="128"/>
      <c r="C133" s="27" t="s">
        <v>44</v>
      </c>
      <c r="D133" s="131" t="s">
        <v>235</v>
      </c>
      <c r="E133" s="30" t="s">
        <v>17</v>
      </c>
      <c r="F133" s="50" t="s">
        <v>271</v>
      </c>
      <c r="G133" s="27">
        <v>1</v>
      </c>
      <c r="H133" s="27" t="s">
        <v>272</v>
      </c>
      <c r="I133" s="46" t="s">
        <v>273</v>
      </c>
    </row>
    <row r="134" spans="1:9" ht="16" x14ac:dyDescent="0.2">
      <c r="A134" s="126"/>
      <c r="B134" s="128"/>
      <c r="C134" s="27" t="s">
        <v>44</v>
      </c>
      <c r="D134" s="131"/>
      <c r="E134" s="30" t="s">
        <v>17</v>
      </c>
      <c r="F134" s="50" t="s">
        <v>274</v>
      </c>
      <c r="G134" s="27">
        <v>1</v>
      </c>
      <c r="H134" s="27" t="s">
        <v>275</v>
      </c>
      <c r="I134" s="46" t="s">
        <v>276</v>
      </c>
    </row>
    <row r="135" spans="1:9" ht="16" x14ac:dyDescent="0.2">
      <c r="A135" s="126"/>
      <c r="B135" s="128"/>
      <c r="C135" s="27" t="s">
        <v>44</v>
      </c>
      <c r="D135" s="131"/>
      <c r="E135" s="30" t="s">
        <v>66</v>
      </c>
      <c r="F135" s="50" t="s">
        <v>277</v>
      </c>
      <c r="G135" s="27" t="s">
        <v>267</v>
      </c>
      <c r="H135" s="27" t="s">
        <v>267</v>
      </c>
      <c r="I135" s="46" t="s">
        <v>278</v>
      </c>
    </row>
    <row r="136" spans="1:9" ht="16" x14ac:dyDescent="0.2">
      <c r="A136" s="126"/>
      <c r="B136" s="128"/>
      <c r="C136" s="27" t="s">
        <v>44</v>
      </c>
      <c r="D136" s="131"/>
      <c r="E136" s="30" t="s">
        <v>20</v>
      </c>
      <c r="F136" s="50" t="s">
        <v>279</v>
      </c>
      <c r="G136" s="27" t="s">
        <v>267</v>
      </c>
      <c r="H136" s="27" t="s">
        <v>267</v>
      </c>
      <c r="I136" s="46" t="s">
        <v>280</v>
      </c>
    </row>
    <row r="137" spans="1:9" ht="17" thickBot="1" x14ac:dyDescent="0.25">
      <c r="A137" s="127"/>
      <c r="B137" s="129"/>
      <c r="C137" s="48" t="s">
        <v>44</v>
      </c>
      <c r="D137" s="62"/>
      <c r="E137" s="53" t="s">
        <v>20</v>
      </c>
      <c r="F137" s="57" t="s">
        <v>281</v>
      </c>
      <c r="G137" s="48">
        <v>150</v>
      </c>
      <c r="H137" s="48" t="s">
        <v>282</v>
      </c>
      <c r="I137" s="49" t="s">
        <v>283</v>
      </c>
    </row>
  </sheetData>
  <mergeCells count="23">
    <mergeCell ref="H6:H7"/>
    <mergeCell ref="I6:I7"/>
    <mergeCell ref="A2:I3"/>
    <mergeCell ref="A4:A7"/>
    <mergeCell ref="F4:I4"/>
    <mergeCell ref="E5:F5"/>
    <mergeCell ref="B6:B7"/>
    <mergeCell ref="C6:C7"/>
    <mergeCell ref="D6:D7"/>
    <mergeCell ref="E6:E7"/>
    <mergeCell ref="F6:F7"/>
    <mergeCell ref="G6:G7"/>
    <mergeCell ref="A8:A137"/>
    <mergeCell ref="B103:B137"/>
    <mergeCell ref="D103:D116"/>
    <mergeCell ref="D117:D130"/>
    <mergeCell ref="D131:D132"/>
    <mergeCell ref="D133:D136"/>
    <mergeCell ref="B8:B30"/>
    <mergeCell ref="B31:B50"/>
    <mergeCell ref="B51:B75"/>
    <mergeCell ref="B76:B98"/>
    <mergeCell ref="B99:B102"/>
  </mergeCells>
  <pageMargins left="0.7" right="0.7" top="0.75" bottom="0.75" header="0.3" footer="0.3"/>
  <pageSetup orientation="portrait" verticalDpi="0"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300-000000000000}">
          <x14:formula1>
            <xm:f>Hoja4!$B$4:$B$7</xm:f>
          </x14:formula1>
          <xm:sqref>A8</xm:sqref>
        </x14:dataValidation>
        <x14:dataValidation type="list" allowBlank="1" showInputMessage="1" showErrorMessage="1" xr:uid="{00000000-0002-0000-0300-000001000000}">
          <x14:formula1>
            <xm:f>'/Users/seguridadinfo/Library/Containers/com.microsoft.Excel/Data/Documents/C:\Users\estadistica\Downloads\[Plan de necesidades 2020 ViceInvestigación.xlsx]Hoja4'!#REF!</xm:f>
          </x14:formula1>
          <xm:sqref>E8:E137 C8:C137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I25"/>
  <sheetViews>
    <sheetView topLeftCell="B1" workbookViewId="0">
      <selection activeCell="B24" sqref="B24"/>
    </sheetView>
  </sheetViews>
  <sheetFormatPr baseColWidth="10" defaultColWidth="11.5" defaultRowHeight="15" x14ac:dyDescent="0.2"/>
  <cols>
    <col min="1" max="1" width="6" bestFit="1" customWidth="1"/>
    <col min="2" max="3" width="24.33203125" customWidth="1"/>
    <col min="4" max="4" width="26.1640625" customWidth="1"/>
    <col min="5" max="5" width="21" customWidth="1"/>
    <col min="6" max="6" width="51.1640625" customWidth="1"/>
  </cols>
  <sheetData>
    <row r="2" spans="1:9" x14ac:dyDescent="0.2">
      <c r="A2" s="109" t="s">
        <v>0</v>
      </c>
      <c r="B2" s="109"/>
      <c r="C2" s="109"/>
      <c r="D2" s="109"/>
      <c r="E2" s="109"/>
      <c r="F2" s="109"/>
      <c r="G2" s="109"/>
      <c r="H2" s="109"/>
      <c r="I2" s="109"/>
    </row>
    <row r="3" spans="1:9" ht="16" thickBot="1" x14ac:dyDescent="0.25">
      <c r="A3" s="110"/>
      <c r="B3" s="110"/>
      <c r="C3" s="110"/>
      <c r="D3" s="110"/>
      <c r="E3" s="110"/>
      <c r="F3" s="110"/>
      <c r="G3" s="110"/>
      <c r="H3" s="110"/>
      <c r="I3" s="110"/>
    </row>
    <row r="4" spans="1:9" ht="16" thickBot="1" x14ac:dyDescent="0.25">
      <c r="A4" s="111" t="s">
        <v>1</v>
      </c>
      <c r="B4" s="1"/>
      <c r="C4" s="1"/>
      <c r="D4" s="1"/>
      <c r="E4" s="2"/>
      <c r="F4" s="113" t="s">
        <v>2</v>
      </c>
      <c r="G4" s="114"/>
      <c r="H4" s="114"/>
      <c r="I4" s="115"/>
    </row>
    <row r="5" spans="1:9" ht="16" thickBot="1" x14ac:dyDescent="0.25">
      <c r="A5" s="112"/>
      <c r="B5" s="7"/>
      <c r="C5" s="7"/>
      <c r="D5" s="4"/>
      <c r="E5" s="116" t="s">
        <v>3</v>
      </c>
      <c r="F5" s="116"/>
      <c r="G5" s="5"/>
      <c r="H5" s="5"/>
      <c r="I5" s="6"/>
    </row>
    <row r="6" spans="1:9" ht="15.75" customHeight="1" x14ac:dyDescent="0.2">
      <c r="A6" s="112"/>
      <c r="B6" s="117" t="s">
        <v>4</v>
      </c>
      <c r="C6" s="117" t="s">
        <v>5</v>
      </c>
      <c r="D6" s="117" t="s">
        <v>6</v>
      </c>
      <c r="E6" s="119" t="s">
        <v>7</v>
      </c>
      <c r="F6" s="121" t="s">
        <v>8</v>
      </c>
      <c r="G6" s="123" t="s">
        <v>9</v>
      </c>
      <c r="H6" s="105" t="s">
        <v>10</v>
      </c>
      <c r="I6" s="107" t="s">
        <v>11</v>
      </c>
    </row>
    <row r="7" spans="1:9" ht="33.75" customHeight="1" x14ac:dyDescent="0.2">
      <c r="A7" s="112"/>
      <c r="B7" s="118"/>
      <c r="C7" s="118" t="s">
        <v>5</v>
      </c>
      <c r="D7" s="118"/>
      <c r="E7" s="120"/>
      <c r="F7" s="122"/>
      <c r="G7" s="124"/>
      <c r="H7" s="106"/>
      <c r="I7" s="108"/>
    </row>
    <row r="8" spans="1:9" x14ac:dyDescent="0.2">
      <c r="A8" s="3"/>
      <c r="B8" s="3"/>
      <c r="C8" s="3"/>
      <c r="D8" s="12"/>
      <c r="E8" s="3"/>
      <c r="F8" s="3"/>
      <c r="G8" s="3"/>
      <c r="H8" s="3"/>
      <c r="I8" s="3">
        <f>+H8*G8</f>
        <v>0</v>
      </c>
    </row>
    <row r="9" spans="1:9" x14ac:dyDescent="0.2">
      <c r="A9" s="3"/>
      <c r="B9" s="3"/>
      <c r="C9" s="3"/>
      <c r="D9" s="3"/>
      <c r="E9" s="3"/>
      <c r="F9" s="3"/>
      <c r="G9" s="3"/>
      <c r="H9" s="3"/>
      <c r="I9" s="3">
        <f t="shared" ref="I9:I24" si="0">+H9*G9</f>
        <v>0</v>
      </c>
    </row>
    <row r="10" spans="1:9" x14ac:dyDescent="0.2">
      <c r="A10" s="3"/>
      <c r="B10" s="3"/>
      <c r="C10" s="3"/>
      <c r="D10" s="3"/>
      <c r="E10" s="3"/>
      <c r="F10" s="3"/>
      <c r="G10" s="3"/>
      <c r="H10" s="3"/>
      <c r="I10" s="3">
        <f t="shared" si="0"/>
        <v>0</v>
      </c>
    </row>
    <row r="11" spans="1:9" x14ac:dyDescent="0.2">
      <c r="A11" s="3"/>
      <c r="B11" s="3"/>
      <c r="C11" s="3"/>
      <c r="D11" s="3"/>
      <c r="E11" s="3"/>
      <c r="F11" s="3"/>
      <c r="G11" s="3"/>
      <c r="H11" s="3"/>
      <c r="I11" s="3">
        <f t="shared" si="0"/>
        <v>0</v>
      </c>
    </row>
    <row r="12" spans="1:9" x14ac:dyDescent="0.2">
      <c r="A12" s="3"/>
      <c r="B12" s="3"/>
      <c r="C12" s="3"/>
      <c r="D12" s="3"/>
      <c r="E12" s="3"/>
      <c r="F12" s="3"/>
      <c r="G12" s="3"/>
      <c r="H12" s="3"/>
      <c r="I12" s="3">
        <f t="shared" si="0"/>
        <v>0</v>
      </c>
    </row>
    <row r="13" spans="1:9" x14ac:dyDescent="0.2">
      <c r="A13" s="3"/>
      <c r="B13" s="3"/>
      <c r="C13" s="3"/>
      <c r="D13" s="3"/>
      <c r="E13" s="3"/>
      <c r="F13" s="3"/>
      <c r="G13" s="3"/>
      <c r="H13" s="3"/>
      <c r="I13" s="3">
        <f t="shared" si="0"/>
        <v>0</v>
      </c>
    </row>
    <row r="14" spans="1:9" x14ac:dyDescent="0.2">
      <c r="A14" s="3"/>
      <c r="B14" s="3"/>
      <c r="C14" s="3"/>
      <c r="D14" s="3"/>
      <c r="E14" s="3"/>
      <c r="F14" s="3"/>
      <c r="G14" s="3"/>
      <c r="H14" s="3"/>
      <c r="I14" s="3">
        <f t="shared" si="0"/>
        <v>0</v>
      </c>
    </row>
    <row r="15" spans="1:9" x14ac:dyDescent="0.2">
      <c r="A15" s="3"/>
      <c r="B15" s="3"/>
      <c r="C15" s="3"/>
      <c r="D15" s="3"/>
      <c r="E15" s="3"/>
      <c r="F15" s="3"/>
      <c r="G15" s="3"/>
      <c r="H15" s="3"/>
      <c r="I15" s="3">
        <f t="shared" si="0"/>
        <v>0</v>
      </c>
    </row>
    <row r="16" spans="1:9" x14ac:dyDescent="0.2">
      <c r="A16" s="3"/>
      <c r="B16" s="3"/>
      <c r="C16" s="3"/>
      <c r="D16" s="3"/>
      <c r="E16" s="3"/>
      <c r="F16" s="3"/>
      <c r="G16" s="3"/>
      <c r="H16" s="3"/>
      <c r="I16" s="3">
        <f t="shared" si="0"/>
        <v>0</v>
      </c>
    </row>
    <row r="17" spans="1:9" x14ac:dyDescent="0.2">
      <c r="A17" s="3"/>
      <c r="B17" s="3"/>
      <c r="C17" s="3"/>
      <c r="D17" s="3"/>
      <c r="E17" s="3"/>
      <c r="F17" s="3"/>
      <c r="G17" s="3"/>
      <c r="H17" s="3"/>
      <c r="I17" s="3">
        <f t="shared" si="0"/>
        <v>0</v>
      </c>
    </row>
    <row r="18" spans="1:9" x14ac:dyDescent="0.2">
      <c r="A18" s="3"/>
      <c r="B18" s="3"/>
      <c r="C18" s="3"/>
      <c r="D18" s="3"/>
      <c r="E18" s="3"/>
      <c r="F18" s="3"/>
      <c r="G18" s="3"/>
      <c r="H18" s="3"/>
      <c r="I18" s="3">
        <f t="shared" si="0"/>
        <v>0</v>
      </c>
    </row>
    <row r="19" spans="1:9" x14ac:dyDescent="0.2">
      <c r="A19" s="3"/>
      <c r="B19" s="3"/>
      <c r="C19" s="3"/>
      <c r="D19" s="3"/>
      <c r="E19" s="3"/>
      <c r="F19" s="3"/>
      <c r="G19" s="3"/>
      <c r="H19" s="3"/>
      <c r="I19" s="3">
        <f t="shared" si="0"/>
        <v>0</v>
      </c>
    </row>
    <row r="20" spans="1:9" x14ac:dyDescent="0.2">
      <c r="A20" s="3"/>
      <c r="B20" s="3"/>
      <c r="C20" s="3"/>
      <c r="D20" s="3"/>
      <c r="E20" s="3"/>
      <c r="F20" s="3"/>
      <c r="G20" s="3"/>
      <c r="H20" s="3"/>
      <c r="I20" s="3">
        <f t="shared" si="0"/>
        <v>0</v>
      </c>
    </row>
    <row r="21" spans="1:9" x14ac:dyDescent="0.2">
      <c r="A21" s="3"/>
      <c r="B21" s="3"/>
      <c r="C21" s="3"/>
      <c r="D21" s="3"/>
      <c r="E21" s="3"/>
      <c r="F21" s="3"/>
      <c r="G21" s="3"/>
      <c r="H21" s="3"/>
      <c r="I21" s="3">
        <f t="shared" si="0"/>
        <v>0</v>
      </c>
    </row>
    <row r="22" spans="1:9" x14ac:dyDescent="0.2">
      <c r="A22" s="3"/>
      <c r="B22" s="3"/>
      <c r="C22" s="3"/>
      <c r="D22" s="3"/>
      <c r="E22" s="3"/>
      <c r="F22" s="3"/>
      <c r="G22" s="3"/>
      <c r="H22" s="3"/>
      <c r="I22" s="3">
        <f t="shared" si="0"/>
        <v>0</v>
      </c>
    </row>
    <row r="23" spans="1:9" x14ac:dyDescent="0.2">
      <c r="A23" s="3"/>
      <c r="B23" s="3"/>
      <c r="C23" s="3"/>
      <c r="D23" s="3"/>
      <c r="E23" s="3"/>
      <c r="F23" s="3"/>
      <c r="G23" s="3"/>
      <c r="H23" s="3"/>
      <c r="I23" s="3">
        <f t="shared" si="0"/>
        <v>0</v>
      </c>
    </row>
    <row r="24" spans="1:9" x14ac:dyDescent="0.2">
      <c r="A24" s="3"/>
      <c r="B24" s="3"/>
      <c r="C24" s="3"/>
      <c r="D24" s="3"/>
      <c r="E24" s="3"/>
      <c r="F24" s="3"/>
      <c r="G24" s="3"/>
      <c r="H24" s="3"/>
      <c r="I24" s="3">
        <f t="shared" si="0"/>
        <v>0</v>
      </c>
    </row>
    <row r="25" spans="1:9" x14ac:dyDescent="0.2">
      <c r="G25" s="13" t="s">
        <v>12</v>
      </c>
    </row>
  </sheetData>
  <mergeCells count="12">
    <mergeCell ref="H6:H7"/>
    <mergeCell ref="I6:I7"/>
    <mergeCell ref="A2:I3"/>
    <mergeCell ref="A4:A7"/>
    <mergeCell ref="F4:I4"/>
    <mergeCell ref="E5:F5"/>
    <mergeCell ref="B6:B7"/>
    <mergeCell ref="C6:C7"/>
    <mergeCell ref="D6:D7"/>
    <mergeCell ref="E6:E7"/>
    <mergeCell ref="F6:F7"/>
    <mergeCell ref="G6:G7"/>
  </mergeCells>
  <pageMargins left="0.7" right="0.7" top="0.75" bottom="0.75" header="0.3" footer="0.3"/>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400-000000000000}">
          <x14:formula1>
            <xm:f>Hoja4!$B$4:$B$7</xm:f>
          </x14:formula1>
          <xm:sqref>A8</xm:sqref>
        </x14:dataValidation>
        <x14:dataValidation type="list" allowBlank="1" showInputMessage="1" showErrorMessage="1" xr:uid="{00000000-0002-0000-0400-000001000000}">
          <x14:formula1>
            <xm:f>Hoja4!$C$4:$C$9</xm:f>
          </x14:formula1>
          <xm:sqref>C8:C24</xm:sqref>
        </x14:dataValidation>
        <x14:dataValidation type="list" allowBlank="1" showInputMessage="1" showErrorMessage="1" xr:uid="{00000000-0002-0000-0400-000002000000}">
          <x14:formula1>
            <xm:f>Hoja4!$D$4:$D$32</xm:f>
          </x14:formula1>
          <xm:sqref>E8:E24</xm:sqref>
        </x14:dataValidation>
        <x14:dataValidation type="list" allowBlank="1" showInputMessage="1" showErrorMessage="1" xr:uid="{00000000-0002-0000-0400-000003000000}">
          <x14:formula1>
            <xm:f>Hoja4!$D$4:$D$31</xm:f>
          </x14:formula1>
          <xm:sqref>E25:E29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3:D32"/>
  <sheetViews>
    <sheetView zoomScale="90" zoomScaleNormal="90" workbookViewId="0"/>
  </sheetViews>
  <sheetFormatPr baseColWidth="10" defaultColWidth="11.5" defaultRowHeight="15" x14ac:dyDescent="0.2"/>
  <cols>
    <col min="2" max="2" width="26.5" bestFit="1" customWidth="1"/>
    <col min="3" max="4" width="21.5" bestFit="1" customWidth="1"/>
  </cols>
  <sheetData>
    <row r="3" spans="2:4" x14ac:dyDescent="0.2">
      <c r="B3" s="8" t="s">
        <v>34</v>
      </c>
      <c r="C3" s="8" t="s">
        <v>35</v>
      </c>
      <c r="D3" s="8" t="s">
        <v>36</v>
      </c>
    </row>
    <row r="4" spans="2:4" x14ac:dyDescent="0.2">
      <c r="B4" t="s">
        <v>13</v>
      </c>
      <c r="C4" t="s">
        <v>15</v>
      </c>
      <c r="D4" t="s">
        <v>20</v>
      </c>
    </row>
    <row r="5" spans="2:4" ht="32" x14ac:dyDescent="0.2">
      <c r="B5" s="9" t="s">
        <v>37</v>
      </c>
      <c r="C5" s="11" t="s">
        <v>38</v>
      </c>
      <c r="D5" s="11" t="s">
        <v>39</v>
      </c>
    </row>
    <row r="6" spans="2:4" ht="48" x14ac:dyDescent="0.2">
      <c r="B6" s="9" t="s">
        <v>40</v>
      </c>
      <c r="C6" s="11" t="s">
        <v>41</v>
      </c>
      <c r="D6" s="11" t="s">
        <v>42</v>
      </c>
    </row>
    <row r="7" spans="2:4" x14ac:dyDescent="0.2">
      <c r="B7" t="s">
        <v>43</v>
      </c>
      <c r="C7" t="s">
        <v>44</v>
      </c>
      <c r="D7" t="s">
        <v>45</v>
      </c>
    </row>
    <row r="8" spans="2:4" x14ac:dyDescent="0.2">
      <c r="C8" t="s">
        <v>46</v>
      </c>
      <c r="D8" t="s">
        <v>47</v>
      </c>
    </row>
    <row r="9" spans="2:4" x14ac:dyDescent="0.2">
      <c r="B9" s="10"/>
      <c r="C9" s="11" t="s">
        <v>48</v>
      </c>
      <c r="D9" t="s">
        <v>49</v>
      </c>
    </row>
    <row r="10" spans="2:4" x14ac:dyDescent="0.2">
      <c r="B10" s="10"/>
      <c r="D10" t="s">
        <v>50</v>
      </c>
    </row>
    <row r="11" spans="2:4" x14ac:dyDescent="0.2">
      <c r="D11" t="s">
        <v>51</v>
      </c>
    </row>
    <row r="12" spans="2:4" x14ac:dyDescent="0.2">
      <c r="D12" t="s">
        <v>52</v>
      </c>
    </row>
    <row r="13" spans="2:4" x14ac:dyDescent="0.2">
      <c r="D13" t="s">
        <v>53</v>
      </c>
    </row>
    <row r="14" spans="2:4" x14ac:dyDescent="0.2">
      <c r="D14" t="s">
        <v>54</v>
      </c>
    </row>
    <row r="15" spans="2:4" x14ac:dyDescent="0.2">
      <c r="D15" t="s">
        <v>55</v>
      </c>
    </row>
    <row r="16" spans="2:4" x14ac:dyDescent="0.2">
      <c r="D16" t="s">
        <v>56</v>
      </c>
    </row>
    <row r="17" spans="4:4" x14ac:dyDescent="0.2">
      <c r="D17" t="s">
        <v>57</v>
      </c>
    </row>
    <row r="18" spans="4:4" x14ac:dyDescent="0.2">
      <c r="D18" t="s">
        <v>58</v>
      </c>
    </row>
    <row r="19" spans="4:4" x14ac:dyDescent="0.2">
      <c r="D19" t="s">
        <v>59</v>
      </c>
    </row>
    <row r="20" spans="4:4" x14ac:dyDescent="0.2">
      <c r="D20" t="s">
        <v>60</v>
      </c>
    </row>
    <row r="21" spans="4:4" x14ac:dyDescent="0.2">
      <c r="D21" t="s">
        <v>61</v>
      </c>
    </row>
    <row r="22" spans="4:4" x14ac:dyDescent="0.2">
      <c r="D22" t="s">
        <v>62</v>
      </c>
    </row>
    <row r="23" spans="4:4" x14ac:dyDescent="0.2">
      <c r="D23" t="s">
        <v>33</v>
      </c>
    </row>
    <row r="24" spans="4:4" x14ac:dyDescent="0.2">
      <c r="D24" t="s">
        <v>17</v>
      </c>
    </row>
    <row r="25" spans="4:4" x14ac:dyDescent="0.2">
      <c r="D25" t="s">
        <v>63</v>
      </c>
    </row>
    <row r="26" spans="4:4" x14ac:dyDescent="0.2">
      <c r="D26" t="s">
        <v>64</v>
      </c>
    </row>
    <row r="27" spans="4:4" x14ac:dyDescent="0.2">
      <c r="D27" t="s">
        <v>65</v>
      </c>
    </row>
    <row r="28" spans="4:4" x14ac:dyDescent="0.2">
      <c r="D28" t="s">
        <v>66</v>
      </c>
    </row>
    <row r="29" spans="4:4" x14ac:dyDescent="0.2">
      <c r="D29" t="s">
        <v>67</v>
      </c>
    </row>
    <row r="30" spans="4:4" x14ac:dyDescent="0.2">
      <c r="D30" t="s">
        <v>25</v>
      </c>
    </row>
    <row r="31" spans="4:4" x14ac:dyDescent="0.2">
      <c r="D31" t="s">
        <v>68</v>
      </c>
    </row>
    <row r="32" spans="4:4" x14ac:dyDescent="0.2">
      <c r="D32" t="s">
        <v>69</v>
      </c>
    </row>
  </sheetData>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5</vt:i4>
      </vt:variant>
    </vt:vector>
  </HeadingPairs>
  <TitlesOfParts>
    <vt:vector size="5" baseType="lpstr">
      <vt:lpstr>Rectoría</vt:lpstr>
      <vt:lpstr>Viceacadémica</vt:lpstr>
      <vt:lpstr>Viceinvestigación</vt:lpstr>
      <vt:lpstr>Viceadministrativa</vt:lpstr>
      <vt:lpstr>Hoja4</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Planeacion ETITC.</dc:creator>
  <cp:keywords/>
  <dc:description/>
  <cp:lastModifiedBy>Microsoft Office User</cp:lastModifiedBy>
  <cp:revision/>
  <dcterms:created xsi:type="dcterms:W3CDTF">2019-11-19T16:15:45Z</dcterms:created>
  <dcterms:modified xsi:type="dcterms:W3CDTF">2019-12-27T17:36:46Z</dcterms:modified>
  <cp:category/>
  <cp:contentStatus/>
</cp:coreProperties>
</file>