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8_{FB4808BA-54E6-4D29-8D5C-F8D0B91A4B7C}" xr6:coauthVersionLast="45" xr6:coauthVersionMax="45" xr10:uidLastSave="{00000000-0000-0000-0000-000000000000}"/>
  <bookViews>
    <workbookView xWindow="-120" yWindow="-120" windowWidth="20730" windowHeight="11160" activeTab="3" xr2:uid="{00000000-000D-0000-FFFF-FFFF00000000}"/>
  </bookViews>
  <sheets>
    <sheet name="RECTORIA" sheetId="1" r:id="rId1"/>
    <sheet name="ACADEMICA" sheetId="2" r:id="rId2"/>
    <sheet name="ADMINISTRATIVA" sheetId="3" r:id="rId3"/>
    <sheet name="INVESTIGACIÓ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8" i="1" l="1"/>
</calcChain>
</file>

<file path=xl/sharedStrings.xml><?xml version="1.0" encoding="utf-8"?>
<sst xmlns="http://schemas.openxmlformats.org/spreadsheetml/2006/main" count="591" uniqueCount="471">
  <si>
    <t>INFORMÁTICA Y COMUNICACIONES</t>
  </si>
  <si>
    <t>Modernización tecnológica de talleres y laboratorios</t>
  </si>
  <si>
    <t>CONTROL INTERNO</t>
  </si>
  <si>
    <t>ORII</t>
  </si>
  <si>
    <t xml:space="preserve">Gestión de procesos de convenios, alianzas, redes </t>
  </si>
  <si>
    <t>Movilidad Académica</t>
  </si>
  <si>
    <t>Fortalecimiento de la ORII</t>
  </si>
  <si>
    <t>Internacionalización del currículo, investigación, extensión y proyección social</t>
  </si>
  <si>
    <t>Publicaciones - Visibilidad</t>
  </si>
  <si>
    <t>SECRETARIA GENERAL</t>
  </si>
  <si>
    <t>PLANEACIÓN</t>
  </si>
  <si>
    <t>APOYAR LA ESTRATEGIA DEL MIPG 2.0</t>
  </si>
  <si>
    <t>FORTALECIMIENTO DE LOS PROCESOS DE PLANEACIÓN</t>
  </si>
  <si>
    <t>MANTENER, MEJORAR Y FORTALECER LOS PROCESOS DE CALIDAD</t>
  </si>
  <si>
    <t>PLANTA FÍSICA - MTO ELÉCTRICO</t>
  </si>
  <si>
    <t>MANTENIMIENTO ELÉCTRICO</t>
  </si>
  <si>
    <t>MEJORAMIENTO DE LA PLANTA FÍSICA</t>
  </si>
  <si>
    <t>MANTENIMIENTO DE LOS DIFERENTES SOPORTES, DE LAS DIFERENTES SEDES DE LA ESCUELA</t>
  </si>
  <si>
    <t>PLANTA FÍSICA</t>
  </si>
  <si>
    <t>MANTENIMIENTO PLANTA FÍSICA</t>
  </si>
  <si>
    <t>FERRETERIA SEDE CALLE 13 Y CALLE 18</t>
  </si>
  <si>
    <t>MANTENIMIENTO FACHADA CALLE 18 - MANO DE OBRA</t>
  </si>
  <si>
    <t xml:space="preserve">NEUTRALIZADORES DE OLOR </t>
  </si>
  <si>
    <t>VICERRECTORÍA ACADÉMICA</t>
  </si>
  <si>
    <t>BIBLIOTECA</t>
  </si>
  <si>
    <t>BIENESTAR UNIVERSITARIO</t>
  </si>
  <si>
    <t>QUÉDATE EN LA ETITC PSICOLOGÍA</t>
  </si>
  <si>
    <t>TRABAJO SOCIAL</t>
  </si>
  <si>
    <t>UNA ETITC ACTIVA</t>
  </si>
  <si>
    <t>ETITC UNA NOTA CON ARTE</t>
  </si>
  <si>
    <t>HUMANIZAR LA ESCUELA</t>
  </si>
  <si>
    <t>SALUD</t>
  </si>
  <si>
    <t>BANDA DE MARCHA</t>
  </si>
  <si>
    <t>EQUIPO</t>
  </si>
  <si>
    <t>REGISTRO Y CONTROL</t>
  </si>
  <si>
    <t>MEJORAMIENTO DE LOS PROCESOS DEL ÁREA</t>
  </si>
  <si>
    <t>DESPACHO</t>
  </si>
  <si>
    <t>FORTALECIMIENTO DEL PROCESO DE DOCENCIA</t>
  </si>
  <si>
    <t>OTRAS ACTIVIDADES DEL PROCESO DE DOCENCIA</t>
  </si>
  <si>
    <t>MOVILIDAD DOCENTE</t>
  </si>
  <si>
    <t>NUEVOS PROYECTOS</t>
  </si>
  <si>
    <t>FORTALECIMIENTO DE LA GESTIÓN DE BIBLIOTECA</t>
  </si>
  <si>
    <t>ACREDITACIÓN Y AUTOEVALUACIÓN</t>
  </si>
  <si>
    <t>TALLERES Y LABORATORIOS</t>
  </si>
  <si>
    <t>GRUPO DE TALLERES Y LABORATORIOS</t>
  </si>
  <si>
    <t>FACULTAD DE INGENIERÍA DE PROCESOS INDUSTRIALES</t>
  </si>
  <si>
    <t>ESPECIALIZACIONES</t>
  </si>
  <si>
    <t>INVESTIGACIÓN</t>
  </si>
  <si>
    <t>FACULTAD DE INGENIERÍA MECATRÓNICA</t>
  </si>
  <si>
    <t>FACULTAD DE INGENIERÍA MECÁNICA</t>
  </si>
  <si>
    <t>FACULTAD DE INGENIERÍA ELECTROMECÁNICA</t>
  </si>
  <si>
    <t>FACULTAD DE INGENIERÍA DE SISTEMAS</t>
  </si>
  <si>
    <t>FACULTAD DE PROCESOS INDUSTRIALES</t>
  </si>
  <si>
    <t>MOVILIDAD, EVENTOS Y VISIBILIDAD</t>
  </si>
  <si>
    <t>FACULTAD DE INGENIERÍA EN SISTEMAS</t>
  </si>
  <si>
    <t>VICERRECTORÍA DE INVESTIGACIÓN</t>
  </si>
  <si>
    <t>CENTRO DE LENGUAS</t>
  </si>
  <si>
    <t>Area</t>
  </si>
  <si>
    <t>Subarea</t>
  </si>
  <si>
    <t>Proyecto</t>
  </si>
  <si>
    <t>Componentes</t>
  </si>
  <si>
    <t>Valor Total</t>
  </si>
  <si>
    <t>Inicio</t>
  </si>
  <si>
    <t>Fin</t>
  </si>
  <si>
    <t xml:space="preserve">Fecha </t>
  </si>
  <si>
    <t xml:space="preserve">inicio </t>
  </si>
  <si>
    <t>Formular y ejecutar el Plan de Acción Institucional, articulando los 17 planes solicitados en el MIPG, incluyendo el Plan de anticorrupción y atención al ciudadano, el Plan estratégico del talento hum</t>
  </si>
  <si>
    <t xml:space="preserve">Formular y tramitar  los proyectos de inversión  para la consecuicón de recursos </t>
  </si>
  <si>
    <t>Asegurar que se reporte en los aplicativos Nacionales y sectoriales la información requerida (SINERGIA, SPI, entre otros)</t>
  </si>
  <si>
    <t>Evaluar el cumplimiento del Plan de Desatrrollo 2014 - 2021</t>
  </si>
  <si>
    <t>15/01/2019</t>
  </si>
  <si>
    <t>21/01/2019</t>
  </si>
  <si>
    <t>30/12/2019</t>
  </si>
  <si>
    <t>COMUNICACIONES</t>
  </si>
  <si>
    <t>Implementar la estrategia de comunicaciones para la visibilidad de la ETITC</t>
  </si>
  <si>
    <t>compra de equipos (ploter de impresión)</t>
  </si>
  <si>
    <t xml:space="preserve">Laminadora </t>
  </si>
  <si>
    <t>Desarrollo de estrategia digital para medios de difusión</t>
  </si>
  <si>
    <t>Accesibilidad</t>
  </si>
  <si>
    <t>Adopción de Tecnologías de Código Abierto para la ETITC: Fase II Software SIGAF_académico - Pruebas y puesta en producción</t>
  </si>
  <si>
    <t>Desarrollo de Ajustes y nuevos requerimientos SIGAF_Financiero en producción</t>
  </si>
  <si>
    <t xml:space="preserve">Implementación de nuevos servicios para la Contingencia Recuperación y Retorno a la Normalidad de los servicios de infraestructura critica de la ETITC </t>
  </si>
  <si>
    <t xml:space="preserve">Operación en la gestión del servicio de Informática y Comunicaciones </t>
  </si>
  <si>
    <t xml:space="preserve">Mantenimiento de impresoras y scanners </t>
  </si>
  <si>
    <t>Mantenimiento datacard</t>
  </si>
  <si>
    <t>Insumos impresoras</t>
  </si>
  <si>
    <t>Insumos para mantenimiento de equipos de salas</t>
  </si>
  <si>
    <t>Adquisición de perifericos de computador para cambio en talleres y laboratorios</t>
  </si>
  <si>
    <t xml:space="preserve">Ampliación de cobertura - Conectividad </t>
  </si>
  <si>
    <t xml:space="preserve">Ampliación de cobertura - Virtualización de cursos de malla curricular </t>
  </si>
  <si>
    <t>Fortalecimiento a los procesos del área de control interno</t>
  </si>
  <si>
    <t>Formular y desarrollar el programa annual de auditorias  para evaluar la gestión  institucional</t>
  </si>
  <si>
    <t>30/11/2019</t>
  </si>
  <si>
    <t>Seguimiento al cumplimiento y efectividad en las acciones de mejoramiento generadas en las diferetes fuentes de evaluación  sistema integrado de gestión - Control Interno</t>
  </si>
  <si>
    <t xml:space="preserve">Seguimiento a los mapas de riesgos </t>
  </si>
  <si>
    <t xml:space="preserve">Seguimiento plan anticorrupción - mapas de riesgo de corrupción </t>
  </si>
  <si>
    <t>14/01/2019</t>
  </si>
  <si>
    <t>15/12/2019</t>
  </si>
  <si>
    <t>Seguimiento informes que la entidad debe rendir frente a entes externos</t>
  </si>
  <si>
    <t>Presentar Informes por requerimiento legal exigidos</t>
  </si>
  <si>
    <t>30/09/2019</t>
  </si>
  <si>
    <t>14/1/2019</t>
  </si>
  <si>
    <t>Cursos de lenguas Semestre I</t>
  </si>
  <si>
    <t>Cursos de Inglés</t>
  </si>
  <si>
    <t>Cursos de Francés</t>
  </si>
  <si>
    <t>Cursos de Alemán</t>
  </si>
  <si>
    <t>Cursos de Portugués</t>
  </si>
  <si>
    <t>Cursos a la medida en otras sedes</t>
  </si>
  <si>
    <t>Cursos de lenguas Semestre II</t>
  </si>
  <si>
    <t>Cursos a la medida</t>
  </si>
  <si>
    <t>Formación de investigadores</t>
  </si>
  <si>
    <t>Cursos   especializados para investigadores /Redacción artículos/ Formulación de proyectos de investigación</t>
  </si>
  <si>
    <t xml:space="preserve">Capacitación  Docente con experto internacional / nacional </t>
  </si>
  <si>
    <t>Gestión   del Conocimiento</t>
  </si>
  <si>
    <t>Coordinar las actividades de semilleros de investigación</t>
  </si>
  <si>
    <t xml:space="preserve">Jornada sensibilización determinación, conceptualización  y caracterización de campos de investigación </t>
  </si>
  <si>
    <t>Convocatoria  Financiación proyectos de investigación</t>
  </si>
  <si>
    <t>Adquisición de una base de datos</t>
  </si>
  <si>
    <t>Apoyo plataforma Colciencias</t>
  </si>
  <si>
    <t>Investigación</t>
  </si>
  <si>
    <t>Afiliación Asociación Colombiana para el Avance de la Ciencia</t>
  </si>
  <si>
    <t>Afiliación a Red Colombiana de Semilleros de investigación</t>
  </si>
  <si>
    <t>Realización del V campamento de  semilleros de investigació  ETITC</t>
  </si>
  <si>
    <t>Encuentro interinstitucional de semilleros y panel de experiencias significativas en la direccion de semilleros</t>
  </si>
  <si>
    <t xml:space="preserve">Participación  encuentro  Nodo Bogotá  de la Red Colombiana de  Semilleros de investigación </t>
  </si>
  <si>
    <t>Participación  en el   encuentro nacional   de semilleros de la Red Colombiana de Semilleros de investigación</t>
  </si>
  <si>
    <t xml:space="preserve">Realización VII encuentro institucional de Semilleros de investigación ETITC </t>
  </si>
  <si>
    <t>"Convocatoria" Publicación  artículos Revista Letras</t>
  </si>
  <si>
    <t xml:space="preserve">Convocatoria Publicación Cuadernos ETITC </t>
  </si>
  <si>
    <t>Publicación  colección semilleros</t>
  </si>
  <si>
    <t>Conmemoración del  Día del investigador</t>
  </si>
  <si>
    <t>Propiedad Intelectual</t>
  </si>
  <si>
    <t>Renovación Licencia de Turnitin</t>
  </si>
  <si>
    <t>Capacitación respecto a  propiedad intelectual. DIGITAL y TICs</t>
  </si>
  <si>
    <t>Trámite de Patentes y registro de Software</t>
  </si>
  <si>
    <t>Redes de Innovación</t>
  </si>
  <si>
    <t>Renovación afiliación ACOSEND</t>
  </si>
  <si>
    <t>Renovación afiliación Red OTRI</t>
  </si>
  <si>
    <t>Participación en eventos. Feria del Libro, Expociencia y otros eventos académicos</t>
  </si>
  <si>
    <t>Emprendimiento</t>
  </si>
  <si>
    <t>Coordinación Innovación contrato de servicios</t>
  </si>
  <si>
    <t>Concurso innovación</t>
  </si>
  <si>
    <t xml:space="preserve">Convocatoria proyectos de grado </t>
  </si>
  <si>
    <t>Talleres de Emprendimiento</t>
  </si>
  <si>
    <t>Programa  Bólido del Emprendimiento</t>
  </si>
  <si>
    <t>Publicacion de innovación/digital e impresa/web</t>
  </si>
  <si>
    <t>Vigilancia Tecnológica</t>
  </si>
  <si>
    <t xml:space="preserve">Capacitación a Estudiantes </t>
  </si>
  <si>
    <t>Renovación por tres años y Uso PatBase</t>
  </si>
  <si>
    <t>Curso de Vigilancia Tecnológica avanzado a docentes</t>
  </si>
  <si>
    <t>Inteligencia Competitiva</t>
  </si>
  <si>
    <t>Conferencias. Empleabilidad, Transformación digital</t>
  </si>
  <si>
    <t>Banco de Proyectos</t>
  </si>
  <si>
    <t>Sistematización de proyectos que surgen del contacto con la industria</t>
  </si>
  <si>
    <t>Sistematización de proyectos participantes en el concurso de innovación, convocatoria proyectos de grado</t>
  </si>
  <si>
    <t>Acreditación Laboratorios</t>
  </si>
  <si>
    <t>INNOVACIÓN</t>
  </si>
  <si>
    <t xml:space="preserve">EXTENSIÓN </t>
  </si>
  <si>
    <t>Educación Continuada Semestre I</t>
  </si>
  <si>
    <t>Asistente Administrativo</t>
  </si>
  <si>
    <t>Curso de Preingeniero</t>
  </si>
  <si>
    <t>Curso de 60 horas</t>
  </si>
  <si>
    <t>Curso de 120 horas</t>
  </si>
  <si>
    <t xml:space="preserve">Certificación en Instalaciones Eléctricas </t>
  </si>
  <si>
    <t>Certificación en Lean Manufacturing</t>
  </si>
  <si>
    <t>Educación Continuada Semestre II</t>
  </si>
  <si>
    <t>Certificación en Learn Manufacturing</t>
  </si>
  <si>
    <t>Interrrelación sector productivo</t>
  </si>
  <si>
    <t xml:space="preserve">Profesional de Apoyo a la Gestión </t>
  </si>
  <si>
    <t>Eventos de capacitación y aistencia técnica</t>
  </si>
  <si>
    <t>Clausura de cursos</t>
  </si>
  <si>
    <t>Cursos especializados de 20 horas</t>
  </si>
  <si>
    <t>Cursos especializados de 30 horas</t>
  </si>
  <si>
    <t>Cursos especializados de 40 horas</t>
  </si>
  <si>
    <t>Seguimiento de egresados</t>
  </si>
  <si>
    <t xml:space="preserve">Encuentro de egresados </t>
  </si>
  <si>
    <t>Asociación</t>
  </si>
  <si>
    <t xml:space="preserve">EGRESADOS  </t>
  </si>
  <si>
    <t>Aplicación e informe de la encuesta momneto cero</t>
  </si>
  <si>
    <t xml:space="preserve">Aplicación e informe de la  encuesta momentos uno y cinco </t>
  </si>
  <si>
    <t xml:space="preserve">Implementacion Portal   de Empleo ETITC </t>
  </si>
  <si>
    <t>Conferencia para egresados</t>
  </si>
  <si>
    <t>Consolidación documental de los egresados</t>
  </si>
  <si>
    <t>Planeación y ejecucióndel encuentro</t>
  </si>
  <si>
    <t>Participación en eventos interinstitucionales nacionales e internacionales</t>
  </si>
  <si>
    <t>15/Dic/2019</t>
  </si>
  <si>
    <t>1/Dic/2019</t>
  </si>
  <si>
    <t xml:space="preserve">Automatización de servicios y trámites institucionales
</t>
  </si>
  <si>
    <t>Actualización y armonización de la normatividad y reglamentos internos con las necesidades institucionales y la legislación nacional</t>
  </si>
  <si>
    <t>Modernización del despacho de asuntos disciplinarios, para implementar las audiencias en el sistema oral dentro de los procesos disciplinarios.</t>
  </si>
  <si>
    <t>Capacitaciones en procesos disciplinarios dirigidas a funcionarios públicos y colaboradores de la ETITC</t>
  </si>
  <si>
    <t>1/011/2019</t>
  </si>
  <si>
    <t>Expedición del Reglamento de Cobro Coactivo y Persuasivo
Modificación Reglamento Estudiantes y Profesores
Reglamento Comité de sostenibilidad contable
Reglamentacion de Bajas y donaciones.</t>
  </si>
  <si>
    <t>Renovación y modificación de convenios existentes; gestión de nuevos convenios</t>
  </si>
  <si>
    <t>Entrante y saliente; Administrativos, docentes y estudiantes; Nacional e Internacional</t>
  </si>
  <si>
    <t>Participación en actividades de redes y asociaciones; desarrollo de capacidades; divulgación y visibilidad.</t>
  </si>
  <si>
    <t>Taller de Internacionalización; Estancias cortas; Proyectos.</t>
  </si>
  <si>
    <t xml:space="preserve">Revista y folletos. </t>
  </si>
  <si>
    <t>RECTORIA</t>
  </si>
  <si>
    <t>Contratación de un Desarrollo Senior medio tiempo para la realización de ajustes y nuevos requerimientos de los modulos admisiones, matricula académica, matricula financiera, carga académica, estructura curricular, calificaciones y servicios de bienestar , solicitados por los usuarios en la fase de pruebas y estabilización del SIGAF Académico.</t>
  </si>
  <si>
    <t>Contratación de un Desarrollador Semi-senior en sitio para la realización de ajustes y nuevos requerimientos de los modulos admisiones, matricula académica, matricula financiera, carga académica, estructura curricular, calificaciones y servicios de bienestar , solicitados por los usuarios en la fase de pruebas y estabilización del SIGAF Académico.</t>
  </si>
  <si>
    <t>Contratación de un Análista - Programador Senior para la realización de ajustes, nuevos requerimientos, y parametrizaciones del sistema SIGAF Financiero en producción en los modulos de cadena presupuestal, activos fijos, inventarios, contabilidad, selección y vinculación, talento humano y nomina. Así como el soporte funcional y capacitacion a los usuarios del sistema.</t>
  </si>
  <si>
    <t xml:space="preserve">Contratación de un Desarrollador Junior para la realización de personalizaciones en reporte y ventanas del sistema SIGAF Financiero en producción en los modulos de cadena presupuestal, activos fijos, inventarios, contabilidad, selección y vinculación, talento humano y nomina. </t>
  </si>
  <si>
    <t xml:space="preserve">Contratación de servicios profesionales para la implementación de nuevos componentes para la Contingencia Recuperación y Retorno a la Normalidad de los servicios de infraestructura Critica de la ETITC, actualización al Plan de CRRN y elaboración de procedimientos, instructivos y manuales técnicos como evidencias para los procesos de auditoría en la norma ISO 27001 </t>
  </si>
  <si>
    <t>Prestación de servicios con persona natural para brindar el soporte técnico a los equipos de computo, escaner, impresoras y teléfonos de cada solicitud presentada en la mesa de servicios  del área académica la Escuela Tecnológica Instituto Técnico central – vigencia 2019.</t>
  </si>
  <si>
    <t>Prestación de servicios con persona natural para brindar el soporte técnico a los equipos de computo, escaner, impresoras y teléfonos de cada solicitud presentada en la mesa de servicios por las àreas administrativas de la Escuela Tecnológica Instituto Técnico Central – vigencia 2019.</t>
  </si>
  <si>
    <t>Prestación de servicios profesionales con persona natural para coordinar la prestación del servicio de TI,  gestionar y administrar todas las solicitudes, incidencias y requerimientos presentados en la plataforma mesa de ayuda, administrar los sistemas de correo electronico, OCS Inventory, activación de usuarios en el controlador de dominio y campus virtual, las licencias de software y el inventario de TI, así como generar la información para dar cumplimiento a los lineamientos establecidos en la política de Gobierno Digital</t>
  </si>
  <si>
    <t>Prestación de servicios profesionales con disponibilidad 7 x 24  para atender y resolver las fallas  que se presenten en la infraestructura tecnológica para minimizar el riesgo de indisponibilidad en la prestación de los servicios de la Escuela Tecnológica Instituto Técnico Central - vigencia 2019</t>
  </si>
  <si>
    <t>Renovación de soporte y licencias datacenter</t>
  </si>
  <si>
    <t>Adquisición y renovación de software especializado</t>
  </si>
  <si>
    <t>Adquisición de 105 computadores de alto rendimiento para cuatro (4) nuevas salas de sistemas</t>
  </si>
  <si>
    <t>Instalación de dos (2) canales de internet dedicado 512 MB y 12 MB para las sede Calle 13 y Calle 18</t>
  </si>
  <si>
    <t>Contratación de profesional especializado para la virtualización de tres (3) cursos de la malla curricular</t>
  </si>
  <si>
    <t xml:space="preserve">
Sistema de Gestión de Documento Electrónico
1.Diagnostico de la documentacion de la entidad para la implementación del Sistema de Gestión de Documento Electrónico. 
2. Actualización de los procedimientos adoptando la cultura digital
3. Implementación el administrador de contenidos digitales (ALFRESCO), iniciando prueba piloto en el área de Secretaría General.
4, Diagnostico del cumplimiento de las exigencias para la implementacion de la política del sello de excelencia de atención al ciudadano. acorde a la política de Gobierno Digital.
 </t>
  </si>
  <si>
    <t>CONTRATACIÓN</t>
  </si>
  <si>
    <t>FORTALECIMIENTO DEL ÁREA DE CONTRATACIÓN</t>
  </si>
  <si>
    <t>Fortalecimiento del area con Personal Profesional para atender las necesidades. (Archivo, Apoyo a las etapas contractuales, manejo de plataformas del área)</t>
  </si>
  <si>
    <t>Traslado de Archivo</t>
  </si>
  <si>
    <t>Realización de capacitaciones en  SECOP II</t>
  </si>
  <si>
    <t>Creación de Procesos y Procedimientos para atención al usuario interno y externo</t>
  </si>
  <si>
    <t>Suministro de materiales eléctricos y herramientas para el mantenimiento eléctrico, adecuaciones y cambio de iluminación de las sedes principal y calle 18.</t>
  </si>
  <si>
    <t>Suministro e instalación de un sistema automatizado de apertura/cierre puerta patio central</t>
  </si>
  <si>
    <t>Mantenimineto de la planta de emergencia, mantenimiento de UPS y reguladores, mantenimiento sistema automatizado puertas</t>
  </si>
  <si>
    <t>Personal profesional y operativo para atender las actividades programadas, así como las solicitudes de la comunidad ETITC.</t>
  </si>
  <si>
    <t>Suministro de materiales y herramientas para el mantenimiento de la Planta Física sede principal y calle 18</t>
  </si>
  <si>
    <t>MOBILIARIO AULAS DE CLASES Y OFICINA</t>
  </si>
  <si>
    <t>Suministro de mobiliario de aulas de clase y oficina que requiera la ETITC</t>
  </si>
  <si>
    <t>Mayo</t>
  </si>
  <si>
    <t xml:space="preserve">CONSULTORIA PARA EL DISEÑO, LICENCIAS Y PUESTA EN MARCHA DEL ASCENSOR. </t>
  </si>
  <si>
    <t>Diseño mecanico y arquitectonico ascensor para tramitar ante Minicultura, expedicicón Resolución y puesta en marcha.</t>
  </si>
  <si>
    <t>Mantenimiento de fachada exterior e interior y mejorar la imagen de la sede</t>
  </si>
  <si>
    <t>Neutralizar malos olores generados en los baños de la ETITC</t>
  </si>
  <si>
    <t>30/08/2019</t>
  </si>
  <si>
    <t>30/05/2019</t>
  </si>
  <si>
    <t>Personal de Apoyo para el Desarrollo de Actividades</t>
  </si>
  <si>
    <t xml:space="preserve"> $            214.974.000 </t>
  </si>
  <si>
    <t>14-ene-19</t>
  </si>
  <si>
    <t>31-dic-19</t>
  </si>
  <si>
    <t>Apoyo Sistema Gestión Ambiental</t>
  </si>
  <si>
    <t>Apoyo Gestión Administrativa- Bonos Pensionales</t>
  </si>
  <si>
    <t>Apoyo Gestión Administrativa- Archivo Historias Laborales</t>
  </si>
  <si>
    <t>Gestión integral de residuos (ordinarios, aprovechables, peligrosos y especiales)</t>
  </si>
  <si>
    <t xml:space="preserve"> $                 9.500.000 </t>
  </si>
  <si>
    <t>Gestión de vertimientos no domésticos</t>
  </si>
  <si>
    <t xml:space="preserve"> $                 3.500.000 </t>
  </si>
  <si>
    <t>Gestión de otros trámites ambientales ante la SDA </t>
  </si>
  <si>
    <t xml:space="preserve"> $                 4.500.000 </t>
  </si>
  <si>
    <t>Sensibilización ambiental (agua, energía, residuos, otros).</t>
  </si>
  <si>
    <t xml:space="preserve"> $                 1.500.000 </t>
  </si>
  <si>
    <t xml:space="preserve">Seguridad Industrial </t>
  </si>
  <si>
    <t xml:space="preserve"> $              45.000.000 </t>
  </si>
  <si>
    <t>Medicina Preventiva y del Trabajo</t>
  </si>
  <si>
    <t xml:space="preserve"> $              48.000.000 </t>
  </si>
  <si>
    <t xml:space="preserve">Higiene Industrial </t>
  </si>
  <si>
    <t xml:space="preserve"> $                 9.376.200 </t>
  </si>
  <si>
    <t>Seguridad Víal - PESV</t>
  </si>
  <si>
    <t xml:space="preserve"> $                 4.198.454 </t>
  </si>
  <si>
    <t>Plan de Saneamiento Básico</t>
  </si>
  <si>
    <t xml:space="preserve"> $                 4.167.200 </t>
  </si>
  <si>
    <t>Área de Protección y Servicios Sociales(Programa de Seguridad Social Integral; Recreación y Deportes; Integración Social y Cultural.)</t>
  </si>
  <si>
    <t xml:space="preserve"> $            140.770.000 </t>
  </si>
  <si>
    <t>Área de Calidad de Vida Laboral (Programa de pre-pensionados y Programa Estimulos e Incentivos).</t>
  </si>
  <si>
    <t xml:space="preserve"> $              10.000.000 </t>
  </si>
  <si>
    <t>Asistencia  Técnica (Salida y Evento)</t>
  </si>
  <si>
    <t xml:space="preserve"> $            100.000.000 </t>
  </si>
  <si>
    <t>Programación, realización y evaluación y Ferias Institucionales</t>
  </si>
  <si>
    <t xml:space="preserve"> $              25.000.000 </t>
  </si>
  <si>
    <t xml:space="preserve">Capacitación y Formación </t>
  </si>
  <si>
    <t xml:space="preserve"> $            165.875.316 </t>
  </si>
  <si>
    <t>Movilidad (Tiquetes e Inscripciones)</t>
  </si>
  <si>
    <t xml:space="preserve"> $              60.000.000 </t>
  </si>
  <si>
    <t>Impreso, publicaciones y promoción</t>
  </si>
  <si>
    <t xml:space="preserve"> $              30.000.000 </t>
  </si>
  <si>
    <t>Otras actividades</t>
  </si>
  <si>
    <t xml:space="preserve"> $              50.000.000 </t>
  </si>
  <si>
    <t>Prueba PSIGMA</t>
  </si>
  <si>
    <t xml:space="preserve"> $                 9.000.000 </t>
  </si>
  <si>
    <t>Empleo.com</t>
  </si>
  <si>
    <t xml:space="preserve"> $                 5.000.000 </t>
  </si>
  <si>
    <t>GESTIÓN DEL TALENTO HUMANO</t>
  </si>
  <si>
    <t>VICERECTORÍA ADMINISTRATIVA Y FINANCIERA</t>
  </si>
  <si>
    <r>
      <t xml:space="preserve">FORTALECIMIENTO DEL TALENTO HUMANO                  </t>
    </r>
    <r>
      <rPr>
        <b/>
        <i/>
        <sz val="12"/>
        <color theme="9"/>
        <rFont val="Arial"/>
        <family val="2"/>
      </rPr>
      <t xml:space="preserve">Ruta del Servicio y la información </t>
    </r>
    <r>
      <rPr>
        <b/>
        <sz val="12"/>
        <color rgb="FF000000"/>
        <rFont val="Arial"/>
        <family val="2"/>
      </rPr>
      <t xml:space="preserve"> </t>
    </r>
  </si>
  <si>
    <r>
      <t xml:space="preserve">SISTEMA DE SEGURIDAD Y SALUD EN EL TRABAJO         </t>
    </r>
    <r>
      <rPr>
        <b/>
        <i/>
        <sz val="12"/>
        <color theme="9"/>
        <rFont val="Arial"/>
        <family val="2"/>
      </rPr>
      <t>Ruta de la Felicidad</t>
    </r>
    <r>
      <rPr>
        <b/>
        <sz val="12"/>
        <color rgb="FF000000"/>
        <rFont val="Arial"/>
        <family val="2"/>
      </rPr>
      <t xml:space="preserve">      </t>
    </r>
  </si>
  <si>
    <r>
      <t xml:space="preserve">BIENESTAR LABORAL          Ruta del Crecimiento  </t>
    </r>
    <r>
      <rPr>
        <b/>
        <i/>
        <sz val="12"/>
        <color rgb="FF77933C"/>
        <rFont val="Arial"/>
        <family val="2"/>
      </rPr>
      <t xml:space="preserve">"Liderando Talento" </t>
    </r>
  </si>
  <si>
    <r>
      <t xml:space="preserve">CAPACITACIÓN                      Ruta del Crecimiento           </t>
    </r>
    <r>
      <rPr>
        <b/>
        <i/>
        <sz val="12"/>
        <color rgb="FF77933C"/>
        <rFont val="Arial"/>
        <family val="2"/>
      </rPr>
      <t xml:space="preserve">"Liderando Talento" </t>
    </r>
  </si>
  <si>
    <r>
      <t xml:space="preserve">SELECCIÓN Y VINCULACIÓN  Ruta de la Calidad                         </t>
    </r>
    <r>
      <rPr>
        <b/>
        <i/>
        <sz val="12"/>
        <color rgb="FF77933C"/>
        <rFont val="Arial"/>
        <family val="2"/>
      </rPr>
      <t xml:space="preserve">"La cultura de hacer las cosas bien" </t>
    </r>
  </si>
  <si>
    <r>
      <t xml:space="preserve">SISTEMA DE GESTIÓN AMBIENTAL                                 Ruta de la Felicidad                     </t>
    </r>
    <r>
      <rPr>
        <b/>
        <i/>
        <sz val="12"/>
        <color rgb="FF77933C"/>
        <rFont val="Arial"/>
        <family val="2"/>
      </rPr>
      <t>"La Felicidad nos hace productivos</t>
    </r>
    <r>
      <rPr>
        <b/>
        <sz val="12"/>
        <color rgb="FF77933C"/>
        <rFont val="Arial"/>
        <family val="2"/>
      </rPr>
      <t xml:space="preserve">" </t>
    </r>
  </si>
  <si>
    <t>Eventos  académicos</t>
  </si>
  <si>
    <t>Izadas de bandera</t>
  </si>
  <si>
    <t>Día internacional de la mujer</t>
  </si>
  <si>
    <t xml:space="preserve">Maraton de Argumentación filosófica. </t>
  </si>
  <si>
    <t xml:space="preserve">Día del Idioma </t>
  </si>
  <si>
    <t xml:space="preserve">Fiestas patrias - 20 de julio </t>
  </si>
  <si>
    <t>Triduo lasallista</t>
  </si>
  <si>
    <t>Inauguración juegos interclases</t>
  </si>
  <si>
    <t xml:space="preserve">Expo- ETIC. </t>
  </si>
  <si>
    <t xml:space="preserve">Ceremonia de grados para bachilleres. </t>
  </si>
  <si>
    <t xml:space="preserve">Celebración de fin de año con el personal docente y administrativo. </t>
  </si>
  <si>
    <t>Día del estudiante.</t>
  </si>
  <si>
    <t>Se realizarán capacitaciones para docentes en Modelos Pedagógicos, Modelos de Evaluación, TIC y Educación</t>
  </si>
  <si>
    <t>Biblioteca</t>
  </si>
  <si>
    <t xml:space="preserve">Compra de libros para Plan Lector y demás libros de Consulta para las áreas académicas y técnicas. </t>
  </si>
  <si>
    <t xml:space="preserve">Movilidad Académica. </t>
  </si>
  <si>
    <t>Olimpiadas de Matemáticas, Ciencias Naturales, Sistemas y Computación, Sociales, Idiomas, Docentes, Castellano, y Especialidades Técnicas, Movilidad Superate con el Saber</t>
  </si>
  <si>
    <t xml:space="preserve">Reconocimientos </t>
  </si>
  <si>
    <t xml:space="preserve">Medallas, Menciones de Honor,  Diplomas, trofeos, Botones. </t>
  </si>
  <si>
    <t>IBTI</t>
  </si>
  <si>
    <t xml:space="preserve">*Contratación de prestación de servicios  empresa de masajes con 6 sillas,             * Materiales didactico de apoyo para talleres.              * Adquisición de bateria de pruebas psicotécnicas       </t>
  </si>
  <si>
    <t xml:space="preserve">    
$ 8.000.000
$ 2.000.000             
$ 8.000.000</t>
  </si>
  <si>
    <t>*Dia de la familia PES     *Transporte apoyo grupo WI.EEE</t>
  </si>
  <si>
    <t xml:space="preserve">
$ 15.000.000 
$ 1.000.000</t>
  </si>
  <si>
    <t xml:space="preserve">*Máquina Multifuncional REF 71105                            * Material deportivo             *Contrato de prestación de servicios de un experto para el mantenimiento de las maquinas del gimnasio   *Compra de uniformes, contrato de prestación de servicios (pantaloneta, camiseta y medias, según modelo)                                 * Inscripción y material para el SUE </t>
  </si>
  <si>
    <t>$ 12.000.000            
$ 20.000.000            
$ 20.000.000          
$  4.000.000            
$  3.000.000</t>
  </si>
  <si>
    <t>*Contratación de un profesional experto para el mantenimiento de instrumentos musicales del coro y el grupo de mùsica     *Transporte Festivales de mùsica</t>
  </si>
  <si>
    <t xml:space="preserve">
$  8.000.000     
$  2.000.000</t>
  </si>
  <si>
    <t xml:space="preserve">*Materiales para humanizar la escuela.                        *Material para retiros y salidas                      *Semana Lasallista             *Mantenimiento de equipos, banco de alimentos.                </t>
  </si>
  <si>
    <t xml:space="preserve">
$   2.000.000              
$   2.000.000         
$ 10.000.000         
$   5.000.000</t>
  </si>
  <si>
    <t xml:space="preserve">*Dotación de material           *Material para talleres. </t>
  </si>
  <si>
    <t>$   3.000.000         
$  10.000.000</t>
  </si>
  <si>
    <t>*Contratación de profesional lutier para el mantenimiento y reparación de instrumentos *Transporte para festivales de bandas</t>
  </si>
  <si>
    <t xml:space="preserve">
$  5.000.000      
$  3.712.598</t>
  </si>
  <si>
    <t>*Materialpublicitario,
Campañas.           
*Souvenirs o incentivos para talleres diversos</t>
  </si>
  <si>
    <t xml:space="preserve">   
$ 20.000.000         
$   5.000.000</t>
  </si>
  <si>
    <t>Seguimiento curricular</t>
  </si>
  <si>
    <t>Evauación docente</t>
  </si>
  <si>
    <t>Discusión</t>
  </si>
  <si>
    <t>Renovación de registros calificados</t>
  </si>
  <si>
    <t xml:space="preserve"> Renovación curricular y actualización</t>
  </si>
  <si>
    <t>Gestión convenios, continuida académica - egresados</t>
  </si>
  <si>
    <t>Logistica para la realización de nuevos convenios y fortalecimiento de los existentes</t>
  </si>
  <si>
    <t>Participación ACOFI</t>
  </si>
  <si>
    <t>Participación congreso internacional</t>
  </si>
  <si>
    <t>Apoyo, promoción y logística</t>
  </si>
  <si>
    <t>Capacitación y puesta en marcha del laboratorio de física.</t>
  </si>
  <si>
    <t>Fuentes de información impresa y electrónica: actualización, adquisición, membresía y licenciamiento de acceso a bases de datos relacionados con la Ingeniería con fines de consultas académicas y curriculares, y para investigación.</t>
  </si>
  <si>
    <t>Mantenimiento locativo Laboratorio Centro FACT de FESTO</t>
  </si>
  <si>
    <t>Adecuaciones de mejoramiento Centro FACT: modificación de ventanales para reducción de ruidos externos y mejores condiciones térmicas, de acuerdo con sugerencias en Auditoría del ambiente con el Dr. Germán Rodríguez.</t>
  </si>
  <si>
    <t>Actualización de Licencias TIA Portal, Step 7, SIEMENS Laboratorio Centro FACT y adquisición de Licencias para todos los equipos.</t>
  </si>
  <si>
    <t>Laboratorio de Sistemas de Control: adquisición de 2 (dos) estaciones de trabajo para el área de control.</t>
  </si>
  <si>
    <t>Inversores basados en IGBT para prácticas de electrónica de potencia: dotación de sistemas inversores IGBT 2kW o mayor para prácticas de laboratorio, proyectos de grado y de investigación.</t>
  </si>
  <si>
    <t>Mantenimiento y calibración de equipos de laboratorios</t>
  </si>
  <si>
    <t>Compra de equipos de laboratorio (Fuentes, osciloscopios, etc)</t>
  </si>
  <si>
    <t>Laboratorio de Instrumentación Industrial</t>
  </si>
  <si>
    <t>Capacitación en pedagogía y ambientes de aprendizaje</t>
  </si>
  <si>
    <t>Capacitación en Flexim avanzado</t>
  </si>
  <si>
    <t>Capacitación en CNC</t>
  </si>
  <si>
    <t>Mantenimiento equipos laboratorio de tratamientos térmicos</t>
  </si>
  <si>
    <t>Ajuste y montaje de equipo universal de ensayos para laboratorio de materiales</t>
  </si>
  <si>
    <t>Banco de computadores para clases teórico-prácticas</t>
  </si>
  <si>
    <t>Actualización licencias FLEXSIM</t>
  </si>
  <si>
    <t>Invitación experto Congreso Internacional en Gestión del Conocimiento en Ingeniería</t>
  </si>
  <si>
    <t>Participación dos estudiantes en Congreso Internacional de estudiantes de Ingeniería Industrial - México Septiembre</t>
  </si>
  <si>
    <t>Participación Congreso ACOFI</t>
  </si>
  <si>
    <t>Compra de bancos para manejo de variables de temperatura, presión, caudal.</t>
  </si>
  <si>
    <t>Compra de bombas centrifugas para desarmar y armar</t>
  </si>
  <si>
    <t xml:space="preserve">Equipos de análisis de vibración
</t>
  </si>
  <si>
    <t>Cámaras de termografía infrarroja</t>
  </si>
  <si>
    <t xml:space="preserve">Equipos para análisis de fallas mediante partículas magnéticas y tintas penetrantes, ultrasonido
</t>
  </si>
  <si>
    <t xml:space="preserve">Software de mantenimiento
</t>
  </si>
  <si>
    <t xml:space="preserve">Banco para análisis de fallas mecánicas, eléctricas y electrónicas
</t>
  </si>
  <si>
    <t>Brochure, folletos de información, pendones, mallas curriculares ( tamaño pliego), material publicitario</t>
  </si>
  <si>
    <t>DISEÑO E IMPLEMENTACIÓN DE CENTROS DE COSTOS</t>
  </si>
  <si>
    <t>De acuerdo con las recomendaciones efectuadas por la CGN y teniendo en cuenta lo establecido en la resolución 643/15, el MEN exige informes con desagregación de centros de costos.</t>
  </si>
  <si>
    <t>Con la implementación del nuevo Catalogo de Clasificación Presupuestal - CCP, se requiere determinar el impacto dentro de a cadena presupuestal y demás áreas involucradas en el proceso de ejecución</t>
  </si>
  <si>
    <t>ADMINISTRACIÓN</t>
  </si>
  <si>
    <t>Promover la articulación de las funciones sustantivas de la ETITC, como búsqueda permanente del aseguramiento de la calidad.</t>
  </si>
  <si>
    <t>IMPLEMENTACIÓN DEL DEPARTAMENTO DE CIENCIAS BÁSICAS</t>
  </si>
  <si>
    <t>Evaluar las necesidades de formación en el personal Docente, y cursos intersemestrales para Estudiantes, garantizando la pertinencia en el desarrollo de las actividades.</t>
  </si>
  <si>
    <t>Promover las relaciones nacionales e internacionales con Docentes y/o expertos</t>
  </si>
  <si>
    <t>Continuidad en la consolidación de requisitos documentales y normativos para el cambio de carácter institucional.</t>
  </si>
  <si>
    <t>FACULTAD DE SISTEMAS</t>
  </si>
  <si>
    <t>Actualización de pertinencia</t>
  </si>
  <si>
    <t>Programa IOT - Solicitud registro calificado - Especialidad, Nuevo programa de maestria y especialización en infraetructura y seguridad</t>
  </si>
  <si>
    <t>Preparación visita de pares, logistica y revisión de pares amigos.</t>
  </si>
  <si>
    <t>Divulgación y socialización de los programas de educación superior</t>
  </si>
  <si>
    <t>Promoción de los prOgramas de la facultad</t>
  </si>
  <si>
    <t>Suscripción ACIS</t>
  </si>
  <si>
    <t>Asociación colombiana de Ingenieros de Sistemas</t>
  </si>
  <si>
    <t>Infomatrix 2019</t>
  </si>
  <si>
    <t>Maratón nacional de programación</t>
  </si>
  <si>
    <t>Inscripción de equipos ETITC</t>
  </si>
  <si>
    <t>Circuito maratón sede</t>
  </si>
  <si>
    <t>Logistica y refrigerios</t>
  </si>
  <si>
    <t>EHSP 2019</t>
  </si>
  <si>
    <t>Logistica, conferencistas y divulgación</t>
  </si>
  <si>
    <t>Encuentro nacional REDIS 2019</t>
  </si>
  <si>
    <t>Encuentro nacional de Sistemas</t>
  </si>
  <si>
    <t>Capacitación y formación</t>
  </si>
  <si>
    <t>Seminario ingeniería de sistemas</t>
  </si>
  <si>
    <t>Conferencistas</t>
  </si>
  <si>
    <t>PACS - proyectos articuladores</t>
  </si>
  <si>
    <t>Descuentos para estudiantes destacados</t>
  </si>
  <si>
    <t>Sensibilización</t>
  </si>
  <si>
    <t>Divulgación de misión, visión, PEI, PEP y reglamentos en cada programa</t>
  </si>
  <si>
    <t> Febrero</t>
  </si>
  <si>
    <t>Normatividad</t>
  </si>
  <si>
    <t>Actualización de reglamentos institucionales, homologaciones, admisiones, etc</t>
  </si>
  <si>
    <t>Actualización curricular</t>
  </si>
  <si>
    <t>Planeación de proyectos para el currículo mediante la docencia, investigación y extensión</t>
  </si>
  <si>
    <t>Actualización curricular a partir de la revisión de las funciones sustantivas de la academia (promoción de grupos de investigación en los programas. Interacción con el sector productivo en el programa)</t>
  </si>
  <si>
    <t>Actualización de los recursos bibliográficos</t>
  </si>
  <si>
    <t>Estrategias de la facultad para la promoción del uso de los recursos bibliográficos</t>
  </si>
  <si>
    <t>Capacitación asesoría proyectos de grado</t>
  </si>
  <si>
    <t>PROCESO DE AUTOEVALUACIÓN 2019 - 2020</t>
  </si>
  <si>
    <t>Ejecución del cronograma de autoevaluación en el que participarán todos los programas de educación superior de la ETITC. Dando cumplimiento al Acuerdo No. 02 del 18 de abril de 2017.</t>
  </si>
  <si>
    <t>SOCIALIZACIÓN Y SEGUIMIENTO AL PROCESO DE ACREDITACIÓN</t>
  </si>
  <si>
    <t>Hacer seguimiento periódico a los estados de los programas en proceso de solicitud de acreditación, y dar respuesta oportuna a los requerimientos hechos por el Consejo Nacional de Acreditación.</t>
  </si>
  <si>
    <t>FACULTADES GESTIÓN REGISTROS CALIFICADOS</t>
  </si>
  <si>
    <t>Elaborar la documentación necesaria y la organización de evidencias para la solicitud de renovación de registro calificado de los programas vigentes.</t>
  </si>
  <si>
    <t>FACULTADES GESTIÓN ACREDITACIÓN</t>
  </si>
  <si>
    <t>Dar respuesta oportuna a los requerimientos del Consejo Nacional de Acreditación.</t>
  </si>
  <si>
    <t>NUEVOS PROGRAMAS DE EDUCACIÓN SUPERIOR</t>
  </si>
  <si>
    <t>Acompañar a las Decanaturas y a la Coordinación de Especializaciones en la solicitud de nuevos registros calificados.</t>
  </si>
  <si>
    <t>SEGUIMIENTOS PLANES DE MEJORAMIENTO</t>
  </si>
  <si>
    <t>Hacer seguimiento periódico a los planes de mejoramiento 2017-2018.</t>
  </si>
  <si>
    <t>Mtto equipos electrónica fundición,hidráulica y neumatica,y audiovisuales</t>
  </si>
  <si>
    <t>$50.000.000.oo</t>
  </si>
  <si>
    <t>compra insumos de consumo para diseño</t>
  </si>
  <si>
    <t>$84.000.000.oo</t>
  </si>
  <si>
    <t>compra insumos para talleres y laboratorios</t>
  </si>
  <si>
    <t>$750.000.000.oo</t>
  </si>
  <si>
    <t>compra e instalación de video beam para capilla y biblioteca</t>
  </si>
  <si>
    <t>$20.000.000.oo</t>
  </si>
  <si>
    <t>compra aceites para taller mecanica</t>
  </si>
  <si>
    <t xml:space="preserve">compra de consumibles maquina objet 30 prime </t>
  </si>
  <si>
    <t>$39.618.432.oo</t>
  </si>
  <si>
    <t>compra de gases para metalistería y fablab</t>
  </si>
  <si>
    <t>proyecto extracción humos taller metalisteria</t>
  </si>
  <si>
    <t>$96.000.000.oo</t>
  </si>
  <si>
    <t>proyecto de implementación fablab ( ruteadora cnc e impresora 3D kit sintratec)</t>
  </si>
  <si>
    <t>$220.000.000.oo</t>
  </si>
  <si>
    <t>017/02/18</t>
  </si>
  <si>
    <t xml:space="preserve">proyecto implementacion laboratorio de metrología maquina tridimensional 3Dde medición optica </t>
  </si>
  <si>
    <t>$388.000.000.oo</t>
  </si>
  <si>
    <t>proyecto implementacion laboratorio de metrología tomografo industrial</t>
  </si>
  <si>
    <t>$188.000.000.oo</t>
  </si>
  <si>
    <t>Estudios previos y contratacion laboratoristas</t>
  </si>
  <si>
    <t>$255.000.000.oo</t>
  </si>
  <si>
    <t>FACULTAD DE MECÁNICA</t>
  </si>
  <si>
    <t>Ejecución de proyectos (Laboratorio de hidráulica en convenio Boch)
Adquisición máquinas pendientes para el proyecto Fab-Lab</t>
  </si>
  <si>
    <t>FACULTAD DE MECATRÓNICA</t>
  </si>
  <si>
    <t>Servidores sala redes, sistemas embebidos: Dos servidores laboratorio de redes y nuevo laboratorio de LabSE</t>
  </si>
  <si>
    <t>Implementación de firma digital y actualización del sistema académico de la ETITC</t>
  </si>
  <si>
    <t>ADQUISICIÓN BIBLIOGRÁFICA Y RENOVACIÓN DE SUSCRIPCIONES PARA FACULTAD DE MECÁNICA</t>
  </si>
  <si>
    <t>Adquisición de recursos académicos para el aprendizaje del Estudiante.</t>
  </si>
  <si>
    <t>ADQUISICIÓN BIBLIOGRÁFICA Y RENOVACIÓN DE SUSCRIPCIONES PARA FACULTAD DE MECATRÓNICA</t>
  </si>
  <si>
    <t>RECURSOS BIBLIOGRÁFICOS Y ACM BASE DE DATOS FACULTAD DE SISTEMAS</t>
  </si>
  <si>
    <t>Base de datos de investigación.</t>
  </si>
  <si>
    <t xml:space="preserve"> Compra equipos de cómputo de escritorio para investigación y consulta. </t>
  </si>
  <si>
    <t>Adquisición de video beam y telón</t>
  </si>
  <si>
    <t>Compra de material bibliográfico</t>
  </si>
  <si>
    <t xml:space="preserve">Renovación y suscripción de revistas, periódicos y plataformas digitales. </t>
  </si>
  <si>
    <t xml:space="preserve">Mantenimiento físico, limpieza general del material bibliográfico para preservar su conservación. </t>
  </si>
  <si>
    <t>Restauración y empaste de libros</t>
  </si>
  <si>
    <t>VTH y VTA, Otros proyectos alineados con proyectos de grado.</t>
  </si>
  <si>
    <t>Promoción de investigación: Divulgación y apoyo doncentes/estudiantes.</t>
  </si>
  <si>
    <t>CONAHEC CONCURSO VTH, CALI CONCURSO VTA, SEDE NN, OTROS (Participación Expociencia y visita a colegios (Plegables, propaganda, etc.)</t>
  </si>
  <si>
    <t>Movilidad académica nacionales e internacionales</t>
  </si>
  <si>
    <t>COORDINACIÓN ESPECIALIZACIONES</t>
  </si>
  <si>
    <t xml:space="preserve">PROGRAMA DE FORMACIÓN DE AUDITOR INTERNO EN EL SISTEMA DE GESTION DE SST NTC ISO 45001:2018. </t>
  </si>
  <si>
    <t>Programa de formación para la norma ISO 30001 Riesgos</t>
  </si>
  <si>
    <t>PREAUDITORIA, AUDITORIA ISO 27001</t>
  </si>
  <si>
    <t>Asesoria en la norma ISO / IEC 27001 2013</t>
  </si>
  <si>
    <t>Talleres y laboratorios</t>
  </si>
  <si>
    <t>Mantenimiento equipos del laboratorio de materiales y tratamientos térmicos</t>
  </si>
  <si>
    <t xml:space="preserve">ACOMPAÑAMIENTO IMPLEMENTACION NUEVO CATALOGO DE CALSIFICACION PRESUESTAL - CCP </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</si>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</sst>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 #,##0;[Red]\-&quot;$&quot;\ #,##0"/>
    <numFmt numFmtId="165" formatCode="_-&quot;$&quot;\ * #,##0_-;\-&quot;$&quot;\ * #,##0_-;_-&quot;$&quot;\ * &quot;-&quot;_-;_-@_-"/>
    <numFmt numFmtId="166" formatCode="_(&quot;$&quot;* #,##0_);_(&quot;$&quot;* \(#,##0\);_(&quot;$&quot;* &quot;-&quot;_);_(@_)"/>
    <numFmt numFmtId="167" formatCode="_(&quot;$&quot;* #,##0.00_);_(&quot;$&quot;* \(#,##0.00\);_(&quot;$&quot;* &quot;-&quot;??_);_(@_)"/>
    <numFmt numFmtId="168" formatCode="_(* #,##0_);_(* \(#,##0\);_(* &quot;-&quot;??_);_(@_)"/>
    <numFmt numFmtId="169" formatCode="dd/mmm/yy"/>
    <numFmt numFmtId="170" formatCode="_(&quot;$&quot;* #,##0_);_(&quot;$&quot;* \(#,##0\);_(&quot;$&quot;* &quot;-&quot;??_);_(@_)"/>
    <numFmt numFmtId="171" formatCode="&quot;$&quot;#,##0.00"/>
    <numFmt numFmtId="172" formatCode="[$$-240A]\ #,##0"/>
    <numFmt numFmtId="173" formatCode="_-[$$-240A]\ * #,##0.00_-;\-[$$-240A]\ * #,##0.00_-;_-[$$-240A]\ * &quot;-&quot;??_-;_-@_-"/>
  </numFmts>
  <fonts count="33" x14ac:knownFonts="1">
    <font>
      <sz val="11"/>
      <color theme="1"/>
      <name val="Calibri"/>
      <family val="2"/>
      <scheme val="minor"/>
    </font>
    <font>
      <b/>
      <sz val="14"/>
      <name val="Arial"/>
      <family val="2"/>
    </font>
    <font>
      <b/>
      <sz val="11"/>
      <name val="Arial"/>
      <family val="2"/>
    </font>
    <font>
      <b/>
      <sz val="16"/>
      <name val="Arial"/>
      <family val="2"/>
    </font>
    <font>
      <b/>
      <sz val="16"/>
      <color indexed="9"/>
      <name val="Arial"/>
      <family val="2"/>
    </font>
    <font>
      <b/>
      <sz val="14"/>
      <color indexed="9"/>
      <name val="Arial"/>
      <family val="2"/>
    </font>
    <font>
      <b/>
      <sz val="11"/>
      <color indexed="9"/>
      <name val="Arial"/>
      <family val="2"/>
    </font>
    <font>
      <b/>
      <sz val="10"/>
      <color indexed="9"/>
      <name val="Arial"/>
      <family val="2"/>
    </font>
    <font>
      <sz val="11"/>
      <color theme="1"/>
      <name val="Calibri"/>
      <family val="2"/>
      <scheme val="minor"/>
    </font>
    <font>
      <b/>
      <sz val="11"/>
      <color theme="1"/>
      <name val="Calibri"/>
      <family val="2"/>
      <scheme val="minor"/>
    </font>
    <font>
      <sz val="11"/>
      <name val="Arial"/>
      <family val="2"/>
    </font>
    <font>
      <sz val="11"/>
      <color theme="1"/>
      <name val="Arial"/>
      <family val="2"/>
    </font>
    <font>
      <sz val="12"/>
      <color theme="1"/>
      <name val="Calibri"/>
      <family val="2"/>
      <scheme val="minor"/>
    </font>
    <font>
      <sz val="11"/>
      <color rgb="FF000000"/>
      <name val="Arial"/>
      <family val="2"/>
    </font>
    <font>
      <sz val="11"/>
      <name val="Calibri"/>
      <family val="2"/>
      <scheme val="minor"/>
    </font>
    <font>
      <b/>
      <sz val="12"/>
      <name val="Arial"/>
      <family val="2"/>
    </font>
    <font>
      <b/>
      <sz val="14"/>
      <color theme="1"/>
      <name val="Calibri"/>
      <family val="2"/>
      <scheme val="minor"/>
    </font>
    <font>
      <b/>
      <sz val="16"/>
      <color theme="1"/>
      <name val="Calibri"/>
      <family val="2"/>
      <scheme val="minor"/>
    </font>
    <font>
      <sz val="12"/>
      <name val="Arial"/>
      <family val="2"/>
    </font>
    <font>
      <sz val="12"/>
      <color theme="1"/>
      <name val="Arial"/>
      <family val="2"/>
    </font>
    <font>
      <b/>
      <sz val="20"/>
      <color theme="1"/>
      <name val="Arial"/>
      <family val="2"/>
    </font>
    <font>
      <sz val="20"/>
      <color theme="1"/>
      <name val="Arial"/>
      <family val="2"/>
    </font>
    <font>
      <b/>
      <sz val="12"/>
      <color rgb="FF000000"/>
      <name val="Arial"/>
      <family val="2"/>
    </font>
    <font>
      <b/>
      <sz val="14"/>
      <color rgb="FF000000"/>
      <name val="Arial"/>
      <family val="2"/>
    </font>
    <font>
      <sz val="12"/>
      <color rgb="FF000000"/>
      <name val="Arial"/>
      <family val="2"/>
    </font>
    <font>
      <b/>
      <sz val="16"/>
      <color theme="1"/>
      <name val="Arial"/>
      <family val="2"/>
    </font>
    <font>
      <sz val="11"/>
      <color rgb="FF000000"/>
      <name val="Calibri"/>
      <family val="2"/>
    </font>
    <font>
      <b/>
      <sz val="12"/>
      <color rgb="FF77933C"/>
      <name val="Arial"/>
      <family val="2"/>
    </font>
    <font>
      <b/>
      <i/>
      <sz val="12"/>
      <color theme="9"/>
      <name val="Arial"/>
      <family val="2"/>
    </font>
    <font>
      <b/>
      <i/>
      <sz val="12"/>
      <color rgb="FF77933C"/>
      <name val="Arial"/>
      <family val="2"/>
    </font>
    <font>
      <b/>
      <sz val="14"/>
      <color theme="1"/>
      <name val="Arial"/>
      <family val="2"/>
    </font>
    <font>
      <b/>
      <sz val="9"/>
      <name val="Arial"/>
      <family val="2"/>
    </font>
    <font>
      <sz val="9"/>
      <name val="Arial"/>
      <family val="2"/>
    </font>
  </fonts>
  <fills count="17">
    <fill>
      <patternFill patternType="none"/>
    </fill>
    <fill>
      <patternFill patternType="gray125"/>
    </fill>
    <fill>
      <patternFill patternType="solid">
        <fgColor indexed="17"/>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59999389629810485"/>
        <bgColor indexed="64"/>
      </patternFill>
    </fill>
  </fills>
  <borders count="3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auto="1"/>
      </left>
      <right style="medium">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8">
    <xf numFmtId="0" fontId="0" fillId="0" borderId="0"/>
    <xf numFmtId="41"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165" fontId="8" fillId="0" borderId="0" applyFont="0" applyFill="0" applyBorder="0" applyAlignment="0" applyProtection="0"/>
  </cellStyleXfs>
  <cellXfs count="556">
    <xf numFmtId="0" fontId="0" fillId="0" borderId="0" xfId="0"/>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18" fillId="5" borderId="2" xfId="0" applyFont="1" applyFill="1" applyBorder="1" applyAlignment="1">
      <alignment vertical="top" wrapText="1"/>
    </xf>
    <xf numFmtId="167" fontId="15" fillId="5" borderId="2" xfId="2" applyFont="1" applyFill="1" applyBorder="1" applyAlignment="1">
      <alignment horizontal="right" vertical="center" wrapText="1"/>
    </xf>
    <xf numFmtId="14" fontId="2" fillId="5" borderId="2" xfId="0" applyNumberFormat="1" applyFont="1" applyFill="1" applyBorder="1" applyAlignment="1">
      <alignment horizontal="right" vertical="center" wrapText="1"/>
    </xf>
    <xf numFmtId="14" fontId="2" fillId="5" borderId="26" xfId="0" applyNumberFormat="1" applyFont="1" applyFill="1" applyBorder="1" applyAlignment="1">
      <alignment horizontal="right" vertical="center" wrapText="1"/>
    </xf>
    <xf numFmtId="0" fontId="18" fillId="5" borderId="4" xfId="0" applyFont="1" applyFill="1" applyBorder="1" applyAlignment="1">
      <alignment vertical="top" wrapText="1"/>
    </xf>
    <xf numFmtId="167" fontId="15" fillId="5" borderId="4" xfId="2" applyFont="1" applyFill="1" applyBorder="1" applyAlignment="1">
      <alignment horizontal="right" vertical="center" wrapText="1"/>
    </xf>
    <xf numFmtId="14" fontId="2" fillId="5" borderId="4" xfId="0" applyNumberFormat="1" applyFont="1" applyFill="1" applyBorder="1" applyAlignment="1">
      <alignment horizontal="right" vertical="center" wrapText="1"/>
    </xf>
    <xf numFmtId="14" fontId="2" fillId="5" borderId="30" xfId="0" applyNumberFormat="1" applyFont="1" applyFill="1" applyBorder="1" applyAlignment="1">
      <alignment horizontal="right" vertical="center" wrapText="1"/>
    </xf>
    <xf numFmtId="0" fontId="19" fillId="5" borderId="4" xfId="0" applyFont="1" applyFill="1" applyBorder="1" applyAlignment="1">
      <alignment vertical="top" wrapText="1"/>
    </xf>
    <xf numFmtId="0" fontId="19" fillId="5" borderId="4" xfId="0" applyFont="1" applyFill="1" applyBorder="1" applyAlignment="1">
      <alignment vertical="top"/>
    </xf>
    <xf numFmtId="0" fontId="18" fillId="5" borderId="19" xfId="0" applyFont="1" applyFill="1" applyBorder="1" applyAlignment="1">
      <alignment vertical="top" wrapText="1"/>
    </xf>
    <xf numFmtId="167" fontId="15" fillId="5" borderId="19" xfId="2" applyFont="1" applyFill="1" applyBorder="1" applyAlignment="1">
      <alignment horizontal="right" vertical="center" wrapText="1"/>
    </xf>
    <xf numFmtId="14" fontId="2" fillId="5" borderId="19" xfId="0" applyNumberFormat="1" applyFont="1" applyFill="1" applyBorder="1" applyAlignment="1">
      <alignment horizontal="right" vertical="center" wrapText="1"/>
    </xf>
    <xf numFmtId="14" fontId="2" fillId="5" borderId="27" xfId="0" applyNumberFormat="1" applyFont="1" applyFill="1" applyBorder="1" applyAlignment="1">
      <alignment horizontal="right" vertical="center" wrapText="1"/>
    </xf>
    <xf numFmtId="0" fontId="18" fillId="6" borderId="4" xfId="0" applyFont="1" applyFill="1" applyBorder="1" applyAlignment="1">
      <alignment vertical="top" wrapText="1"/>
    </xf>
    <xf numFmtId="14" fontId="2" fillId="6" borderId="4" xfId="0" applyNumberFormat="1" applyFont="1" applyFill="1" applyBorder="1" applyAlignment="1">
      <alignment horizontal="right" vertical="center" wrapText="1"/>
    </xf>
    <xf numFmtId="0" fontId="18" fillId="3" borderId="4" xfId="0" applyFont="1" applyFill="1" applyBorder="1" applyAlignment="1">
      <alignment vertical="top" wrapText="1"/>
    </xf>
    <xf numFmtId="14" fontId="2" fillId="3" borderId="4" xfId="0" applyNumberFormat="1" applyFont="1" applyFill="1" applyBorder="1" applyAlignment="1">
      <alignment horizontal="right" vertical="center" wrapText="1"/>
    </xf>
    <xf numFmtId="0" fontId="18" fillId="8" borderId="4" xfId="0" applyFont="1" applyFill="1" applyBorder="1" applyAlignment="1">
      <alignment vertical="top" wrapText="1"/>
    </xf>
    <xf numFmtId="167" fontId="15" fillId="8" borderId="4" xfId="2" applyFont="1" applyFill="1" applyBorder="1" applyAlignment="1">
      <alignment horizontal="right" vertical="center" wrapText="1"/>
    </xf>
    <xf numFmtId="14" fontId="2" fillId="8" borderId="4" xfId="0" applyNumberFormat="1" applyFont="1" applyFill="1" applyBorder="1" applyAlignment="1">
      <alignment horizontal="right" vertical="center" wrapText="1"/>
    </xf>
    <xf numFmtId="0" fontId="12" fillId="9" borderId="4" xfId="0" applyFont="1" applyFill="1" applyBorder="1" applyAlignment="1">
      <alignment vertical="top" wrapText="1"/>
    </xf>
    <xf numFmtId="167" fontId="12" fillId="9" borderId="4" xfId="2" applyFont="1" applyFill="1" applyBorder="1" applyAlignment="1">
      <alignment horizontal="right"/>
    </xf>
    <xf numFmtId="14" fontId="2" fillId="9" borderId="4" xfId="0" applyNumberFormat="1" applyFont="1" applyFill="1" applyBorder="1" applyAlignment="1">
      <alignment horizontal="right" vertical="center" wrapText="1"/>
    </xf>
    <xf numFmtId="0" fontId="12" fillId="9" borderId="4" xfId="0" applyFont="1" applyFill="1" applyBorder="1" applyAlignment="1">
      <alignment vertical="top"/>
    </xf>
    <xf numFmtId="0" fontId="18" fillId="6" borderId="2" xfId="0" applyFont="1" applyFill="1" applyBorder="1" applyAlignment="1">
      <alignment vertical="top" wrapText="1"/>
    </xf>
    <xf numFmtId="14" fontId="2" fillId="6" borderId="2" xfId="0" applyNumberFormat="1" applyFont="1" applyFill="1" applyBorder="1" applyAlignment="1">
      <alignment horizontal="right" vertical="center" wrapText="1"/>
    </xf>
    <xf numFmtId="14" fontId="2" fillId="6" borderId="26" xfId="0" applyNumberFormat="1" applyFont="1" applyFill="1" applyBorder="1" applyAlignment="1">
      <alignment horizontal="right" vertical="center" wrapText="1"/>
    </xf>
    <xf numFmtId="14" fontId="2" fillId="6" borderId="30" xfId="0" applyNumberFormat="1" applyFont="1" applyFill="1" applyBorder="1" applyAlignment="1">
      <alignment horizontal="right" vertical="center" wrapText="1"/>
    </xf>
    <xf numFmtId="0" fontId="18" fillId="6" borderId="19" xfId="0" applyFont="1" applyFill="1" applyBorder="1" applyAlignment="1">
      <alignment vertical="top" wrapText="1"/>
    </xf>
    <xf numFmtId="14" fontId="2" fillId="6" borderId="19" xfId="0" applyNumberFormat="1" applyFont="1" applyFill="1" applyBorder="1" applyAlignment="1">
      <alignment horizontal="right" vertical="center" wrapText="1"/>
    </xf>
    <xf numFmtId="14" fontId="2" fillId="6" borderId="27" xfId="0" applyNumberFormat="1" applyFont="1" applyFill="1" applyBorder="1" applyAlignment="1">
      <alignment horizontal="right" vertical="center" wrapText="1"/>
    </xf>
    <xf numFmtId="14" fontId="2" fillId="3" borderId="30" xfId="0" applyNumberFormat="1" applyFont="1" applyFill="1" applyBorder="1" applyAlignment="1">
      <alignment horizontal="right" vertical="center" wrapText="1"/>
    </xf>
    <xf numFmtId="0" fontId="18" fillId="3" borderId="19" xfId="0" applyFont="1" applyFill="1" applyBorder="1" applyAlignment="1">
      <alignment vertical="top" wrapText="1"/>
    </xf>
    <xf numFmtId="14" fontId="9" fillId="3" borderId="19" xfId="0" applyNumberFormat="1" applyFont="1" applyFill="1" applyBorder="1" applyAlignment="1">
      <alignment horizontal="right" vertical="center"/>
    </xf>
    <xf numFmtId="14" fontId="9" fillId="3" borderId="27" xfId="0" applyNumberFormat="1" applyFont="1" applyFill="1" applyBorder="1" applyAlignment="1">
      <alignment horizontal="right" vertical="center"/>
    </xf>
    <xf numFmtId="0" fontId="12" fillId="9" borderId="2" xfId="0" applyFont="1" applyFill="1" applyBorder="1" applyAlignment="1">
      <alignment vertical="top" wrapText="1"/>
    </xf>
    <xf numFmtId="167" fontId="12" fillId="9" borderId="2" xfId="2" applyFont="1" applyFill="1" applyBorder="1" applyAlignment="1">
      <alignment horizontal="right"/>
    </xf>
    <xf numFmtId="14" fontId="2" fillId="9" borderId="2" xfId="0" applyNumberFormat="1" applyFont="1" applyFill="1" applyBorder="1" applyAlignment="1">
      <alignment horizontal="right" vertical="center" wrapText="1"/>
    </xf>
    <xf numFmtId="14" fontId="2" fillId="9" borderId="26" xfId="0" applyNumberFormat="1" applyFont="1" applyFill="1" applyBorder="1" applyAlignment="1">
      <alignment horizontal="right" vertical="center" wrapText="1"/>
    </xf>
    <xf numFmtId="14" fontId="2" fillId="9" borderId="30" xfId="0" applyNumberFormat="1" applyFont="1" applyFill="1" applyBorder="1" applyAlignment="1">
      <alignment horizontal="right" vertical="center" wrapText="1"/>
    </xf>
    <xf numFmtId="0" fontId="12" fillId="9" borderId="19" xfId="0" applyFont="1" applyFill="1" applyBorder="1" applyAlignment="1">
      <alignment vertical="top"/>
    </xf>
    <xf numFmtId="167" fontId="12" fillId="9" borderId="19" xfId="2" applyFont="1" applyFill="1" applyBorder="1" applyAlignment="1">
      <alignment horizontal="right"/>
    </xf>
    <xf numFmtId="14" fontId="2" fillId="9" borderId="19" xfId="0" applyNumberFormat="1" applyFont="1" applyFill="1" applyBorder="1" applyAlignment="1">
      <alignment horizontal="right" vertical="center" wrapText="1"/>
    </xf>
    <xf numFmtId="14" fontId="2" fillId="9" borderId="27" xfId="0" applyNumberFormat="1" applyFont="1" applyFill="1" applyBorder="1" applyAlignment="1">
      <alignment horizontal="right" vertical="center" wrapText="1"/>
    </xf>
    <xf numFmtId="0" fontId="1" fillId="5" borderId="4"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0" fillId="0" borderId="32" xfId="0" applyBorder="1"/>
    <xf numFmtId="0" fontId="18" fillId="10" borderId="2" xfId="0" applyFont="1" applyFill="1" applyBorder="1" applyAlignment="1" applyProtection="1">
      <alignment horizontal="left" vertical="center" wrapText="1" readingOrder="1"/>
    </xf>
    <xf numFmtId="170" fontId="18" fillId="10" borderId="2" xfId="4" applyNumberFormat="1" applyFont="1" applyFill="1" applyBorder="1" applyAlignment="1" applyProtection="1">
      <alignment horizontal="right" vertical="center" wrapText="1" readingOrder="1"/>
    </xf>
    <xf numFmtId="0" fontId="18" fillId="10" borderId="4" xfId="0" applyFont="1" applyFill="1" applyBorder="1" applyAlignment="1" applyProtection="1">
      <alignment horizontal="left" vertical="center" wrapText="1" readingOrder="1"/>
    </xf>
    <xf numFmtId="170" fontId="18" fillId="10" borderId="4" xfId="1" applyNumberFormat="1" applyFont="1" applyFill="1" applyBorder="1" applyAlignment="1" applyProtection="1">
      <alignment horizontal="right" vertical="center" wrapText="1" readingOrder="1"/>
    </xf>
    <xf numFmtId="170" fontId="18" fillId="10" borderId="4" xfId="4" applyNumberFormat="1" applyFont="1" applyFill="1" applyBorder="1" applyAlignment="1" applyProtection="1">
      <alignment horizontal="right" vertical="center" wrapText="1" readingOrder="1"/>
    </xf>
    <xf numFmtId="0" fontId="18" fillId="10" borderId="5" xfId="0" applyFont="1" applyFill="1" applyBorder="1" applyAlignment="1" applyProtection="1">
      <alignment horizontal="left" vertical="center" wrapText="1" readingOrder="1"/>
    </xf>
    <xf numFmtId="170" fontId="18" fillId="10" borderId="5" xfId="4" applyNumberFormat="1" applyFont="1" applyFill="1" applyBorder="1" applyAlignment="1" applyProtection="1">
      <alignment horizontal="right" vertical="center" wrapText="1" readingOrder="1"/>
    </xf>
    <xf numFmtId="0" fontId="24" fillId="4" borderId="2" xfId="0" applyFont="1" applyFill="1" applyBorder="1" applyAlignment="1" applyProtection="1">
      <alignment horizontal="left" vertical="center" wrapText="1" readingOrder="1"/>
      <protection locked="0"/>
    </xf>
    <xf numFmtId="170" fontId="18" fillId="4" borderId="2" xfId="1" applyNumberFormat="1" applyFont="1" applyFill="1" applyBorder="1" applyAlignment="1" applyProtection="1">
      <alignment horizontal="right" vertical="center" wrapText="1" readingOrder="1"/>
    </xf>
    <xf numFmtId="169" fontId="13" fillId="4" borderId="2" xfId="0" applyNumberFormat="1" applyFont="1" applyFill="1" applyBorder="1" applyAlignment="1" applyProtection="1">
      <alignment horizontal="right" vertical="center" wrapText="1" readingOrder="1"/>
      <protection locked="0"/>
    </xf>
    <xf numFmtId="169" fontId="13" fillId="4" borderId="26" xfId="0" applyNumberFormat="1" applyFont="1" applyFill="1" applyBorder="1" applyAlignment="1" applyProtection="1">
      <alignment horizontal="right" vertical="center" wrapText="1" readingOrder="1"/>
      <protection locked="0"/>
    </xf>
    <xf numFmtId="0" fontId="24" fillId="4" borderId="4" xfId="0" applyFont="1" applyFill="1" applyBorder="1" applyAlignment="1" applyProtection="1">
      <alignment horizontal="left" vertical="center" wrapText="1" readingOrder="1"/>
      <protection locked="0"/>
    </xf>
    <xf numFmtId="170" fontId="18" fillId="4" borderId="4" xfId="1" applyNumberFormat="1" applyFont="1" applyFill="1" applyBorder="1" applyAlignment="1" applyProtection="1">
      <alignment horizontal="right" vertical="center" wrapText="1" readingOrder="1"/>
    </xf>
    <xf numFmtId="169" fontId="13" fillId="4" borderId="4" xfId="0" applyNumberFormat="1" applyFont="1" applyFill="1" applyBorder="1" applyAlignment="1" applyProtection="1">
      <alignment horizontal="right" vertical="center" wrapText="1" readingOrder="1"/>
      <protection locked="0"/>
    </xf>
    <xf numFmtId="169" fontId="13" fillId="4" borderId="30" xfId="0" applyNumberFormat="1" applyFont="1" applyFill="1" applyBorder="1" applyAlignment="1" applyProtection="1">
      <alignment horizontal="right" vertical="center" wrapText="1" readingOrder="1"/>
      <protection locked="0"/>
    </xf>
    <xf numFmtId="0" fontId="18" fillId="4" borderId="4" xfId="0" applyFont="1" applyFill="1" applyBorder="1" applyAlignment="1" applyProtection="1">
      <alignment horizontal="left" vertical="center" wrapText="1" readingOrder="1"/>
    </xf>
    <xf numFmtId="170" fontId="18" fillId="4" borderId="4" xfId="1" applyNumberFormat="1" applyFont="1" applyFill="1" applyBorder="1" applyAlignment="1" applyProtection="1">
      <alignment horizontal="right" vertical="center" wrapText="1"/>
    </xf>
    <xf numFmtId="17" fontId="13" fillId="4" borderId="4" xfId="0" applyNumberFormat="1" applyFont="1" applyFill="1" applyBorder="1" applyAlignment="1" applyProtection="1">
      <alignment horizontal="right" vertical="center" wrapText="1" readingOrder="1"/>
      <protection locked="0"/>
    </xf>
    <xf numFmtId="17" fontId="13" fillId="4" borderId="30" xfId="0" applyNumberFormat="1" applyFont="1" applyFill="1" applyBorder="1" applyAlignment="1" applyProtection="1">
      <alignment horizontal="right" vertical="center" wrapText="1" readingOrder="1"/>
      <protection locked="0"/>
    </xf>
    <xf numFmtId="170" fontId="18" fillId="4" borderId="5" xfId="1" applyNumberFormat="1" applyFont="1" applyFill="1" applyBorder="1" applyAlignment="1" applyProtection="1">
      <alignment horizontal="right" vertical="center" wrapText="1"/>
    </xf>
    <xf numFmtId="17" fontId="13" fillId="4" borderId="5" xfId="0" applyNumberFormat="1" applyFont="1" applyFill="1" applyBorder="1" applyAlignment="1" applyProtection="1">
      <alignment horizontal="right" vertical="center" wrapText="1" readingOrder="1"/>
      <protection locked="0"/>
    </xf>
    <xf numFmtId="17" fontId="13" fillId="4" borderId="28" xfId="0" applyNumberFormat="1" applyFont="1" applyFill="1" applyBorder="1" applyAlignment="1" applyProtection="1">
      <alignment horizontal="right" vertical="center" wrapText="1" readingOrder="1"/>
      <protection locked="0"/>
    </xf>
    <xf numFmtId="0" fontId="18" fillId="8" borderId="2" xfId="5" applyFont="1" applyFill="1" applyBorder="1" applyAlignment="1" applyProtection="1">
      <alignment horizontal="left" vertical="center" wrapText="1" readingOrder="1"/>
    </xf>
    <xf numFmtId="170" fontId="18" fillId="8" borderId="2" xfId="6" applyNumberFormat="1" applyFont="1" applyFill="1" applyBorder="1" applyAlignment="1" applyProtection="1">
      <alignment horizontal="right" vertical="center" wrapText="1" readingOrder="1"/>
    </xf>
    <xf numFmtId="169" fontId="10" fillId="8" borderId="2" xfId="5" applyNumberFormat="1" applyFont="1" applyFill="1" applyBorder="1" applyAlignment="1" applyProtection="1">
      <alignment horizontal="right" vertical="center" wrapText="1" readingOrder="1"/>
    </xf>
    <xf numFmtId="169" fontId="10" fillId="8" borderId="26" xfId="5" applyNumberFormat="1" applyFont="1" applyFill="1" applyBorder="1" applyAlignment="1" applyProtection="1">
      <alignment horizontal="right" vertical="center" wrapText="1" readingOrder="1"/>
    </xf>
    <xf numFmtId="0" fontId="18" fillId="8" borderId="4" xfId="5" applyFont="1" applyFill="1" applyBorder="1" applyAlignment="1" applyProtection="1">
      <alignment vertical="center" wrapText="1" readingOrder="1"/>
    </xf>
    <xf numFmtId="170" fontId="18" fillId="8" borderId="4" xfId="6" applyNumberFormat="1" applyFont="1" applyFill="1" applyBorder="1" applyAlignment="1" applyProtection="1">
      <alignment horizontal="right" vertical="center" wrapText="1" readingOrder="1"/>
    </xf>
    <xf numFmtId="169" fontId="10" fillId="8" borderId="4" xfId="5" applyNumberFormat="1" applyFont="1" applyFill="1" applyBorder="1" applyAlignment="1" applyProtection="1">
      <alignment horizontal="right" vertical="center" wrapText="1" readingOrder="1"/>
    </xf>
    <xf numFmtId="169" fontId="10" fillId="8" borderId="30" xfId="5" applyNumberFormat="1" applyFont="1" applyFill="1" applyBorder="1" applyAlignment="1" applyProtection="1">
      <alignment horizontal="right" vertical="center" wrapText="1" readingOrder="1"/>
    </xf>
    <xf numFmtId="0" fontId="18" fillId="8" borderId="4" xfId="5" applyFont="1" applyFill="1" applyBorder="1" applyAlignment="1" applyProtection="1">
      <alignment horizontal="left" vertical="center" wrapText="1" readingOrder="1"/>
    </xf>
    <xf numFmtId="0" fontId="18" fillId="8" borderId="4" xfId="5" applyFont="1" applyFill="1" applyBorder="1" applyAlignment="1" applyProtection="1">
      <alignment vertical="top" wrapText="1" readingOrder="1"/>
    </xf>
    <xf numFmtId="0" fontId="18" fillId="8" borderId="5" xfId="5" applyFont="1" applyFill="1" applyBorder="1" applyAlignment="1" applyProtection="1">
      <alignment vertical="center" wrapText="1" readingOrder="1"/>
    </xf>
    <xf numFmtId="170" fontId="18" fillId="8" borderId="5" xfId="6" applyNumberFormat="1" applyFont="1" applyFill="1" applyBorder="1" applyAlignment="1" applyProtection="1">
      <alignment horizontal="right" vertical="center" wrapText="1" readingOrder="1"/>
    </xf>
    <xf numFmtId="169" fontId="10" fillId="8" borderId="5" xfId="5" applyNumberFormat="1" applyFont="1" applyFill="1" applyBorder="1" applyAlignment="1" applyProtection="1">
      <alignment horizontal="right" vertical="center" wrapText="1" readingOrder="1"/>
    </xf>
    <xf numFmtId="169" fontId="10" fillId="8" borderId="28" xfId="5" applyNumberFormat="1" applyFont="1" applyFill="1" applyBorder="1" applyAlignment="1" applyProtection="1">
      <alignment horizontal="right" vertical="center" wrapText="1" readingOrder="1"/>
    </xf>
    <xf numFmtId="0" fontId="18" fillId="6" borderId="2" xfId="0" applyFont="1" applyFill="1" applyBorder="1" applyAlignment="1" applyProtection="1">
      <alignment horizontal="left" vertical="center" wrapText="1" readingOrder="1"/>
    </xf>
    <xf numFmtId="170" fontId="18" fillId="6" borderId="2" xfId="4" applyNumberFormat="1" applyFont="1" applyFill="1" applyBorder="1" applyAlignment="1" applyProtection="1">
      <alignment horizontal="right" vertical="center" wrapText="1" readingOrder="1"/>
    </xf>
    <xf numFmtId="169" fontId="10" fillId="6" borderId="2" xfId="0" applyNumberFormat="1" applyFont="1" applyFill="1" applyBorder="1" applyAlignment="1" applyProtection="1">
      <alignment horizontal="right" vertical="center" wrapText="1" readingOrder="1"/>
    </xf>
    <xf numFmtId="169" fontId="10" fillId="6" borderId="26" xfId="0" applyNumberFormat="1" applyFont="1" applyFill="1" applyBorder="1" applyAlignment="1" applyProtection="1">
      <alignment horizontal="right" vertical="center" wrapText="1" readingOrder="1"/>
    </xf>
    <xf numFmtId="0" fontId="18" fillId="6" borderId="4" xfId="0" applyFont="1" applyFill="1" applyBorder="1" applyAlignment="1" applyProtection="1">
      <alignment horizontal="left" vertical="center" wrapText="1" readingOrder="1"/>
    </xf>
    <xf numFmtId="170" fontId="18" fillId="6" borderId="4" xfId="4" applyNumberFormat="1" applyFont="1" applyFill="1" applyBorder="1" applyAlignment="1" applyProtection="1">
      <alignment horizontal="right" vertical="center" wrapText="1" readingOrder="1"/>
    </xf>
    <xf numFmtId="170" fontId="18" fillId="6" borderId="4" xfId="1" applyNumberFormat="1" applyFont="1" applyFill="1" applyBorder="1" applyAlignment="1" applyProtection="1">
      <alignment horizontal="right" vertical="center" wrapText="1" readingOrder="1"/>
    </xf>
    <xf numFmtId="169" fontId="10" fillId="6" borderId="4" xfId="0" applyNumberFormat="1" applyFont="1" applyFill="1" applyBorder="1" applyAlignment="1" applyProtection="1">
      <alignment horizontal="right" vertical="center" wrapText="1" readingOrder="1"/>
    </xf>
    <xf numFmtId="169" fontId="10" fillId="6" borderId="30" xfId="0" applyNumberFormat="1" applyFont="1" applyFill="1" applyBorder="1" applyAlignment="1" applyProtection="1">
      <alignment horizontal="right" vertical="center" wrapText="1" readingOrder="1"/>
    </xf>
    <xf numFmtId="170" fontId="18" fillId="6" borderId="4" xfId="0" applyNumberFormat="1" applyFont="1" applyFill="1" applyBorder="1" applyAlignment="1" applyProtection="1">
      <alignment horizontal="right" vertical="center" wrapText="1" readingOrder="1"/>
    </xf>
    <xf numFmtId="0" fontId="19" fillId="6" borderId="5" xfId="0" applyFont="1" applyFill="1" applyBorder="1" applyAlignment="1" applyProtection="1">
      <alignment vertical="center" wrapText="1" readingOrder="1"/>
    </xf>
    <xf numFmtId="170" fontId="18" fillId="6" borderId="5" xfId="0" applyNumberFormat="1" applyFont="1" applyFill="1" applyBorder="1" applyAlignment="1" applyProtection="1">
      <alignment horizontal="right" vertical="center" wrapText="1" readingOrder="1"/>
    </xf>
    <xf numFmtId="0" fontId="19" fillId="5" borderId="2" xfId="0" applyFont="1" applyFill="1" applyBorder="1" applyAlignment="1">
      <alignment vertical="center" wrapText="1" readingOrder="1"/>
    </xf>
    <xf numFmtId="170" fontId="19" fillId="5" borderId="2" xfId="0" applyNumberFormat="1" applyFont="1" applyFill="1" applyBorder="1" applyAlignment="1">
      <alignment horizontal="right" vertical="center" wrapText="1" readingOrder="1"/>
    </xf>
    <xf numFmtId="14" fontId="11" fillId="5" borderId="2" xfId="0" applyNumberFormat="1" applyFont="1" applyFill="1" applyBorder="1" applyAlignment="1">
      <alignment horizontal="right" vertical="center" wrapText="1" readingOrder="1"/>
    </xf>
    <xf numFmtId="0" fontId="11" fillId="5" borderId="26" xfId="0" applyFont="1" applyFill="1" applyBorder="1" applyAlignment="1">
      <alignment horizontal="right" vertical="center" wrapText="1" readingOrder="1"/>
    </xf>
    <xf numFmtId="0" fontId="18" fillId="5" borderId="4" xfId="0" applyFont="1" applyFill="1" applyBorder="1" applyAlignment="1" applyProtection="1">
      <alignment horizontal="left" vertical="center" wrapText="1" readingOrder="1"/>
    </xf>
    <xf numFmtId="170" fontId="18" fillId="5" borderId="4" xfId="4" applyNumberFormat="1" applyFont="1" applyFill="1" applyBorder="1" applyAlignment="1" applyProtection="1">
      <alignment horizontal="right" vertical="center" wrapText="1" readingOrder="1"/>
    </xf>
    <xf numFmtId="169" fontId="10" fillId="5" borderId="4" xfId="0" applyNumberFormat="1" applyFont="1" applyFill="1" applyBorder="1" applyAlignment="1" applyProtection="1">
      <alignment horizontal="right" vertical="center" wrapText="1" readingOrder="1"/>
    </xf>
    <xf numFmtId="169" fontId="10" fillId="5" borderId="30" xfId="0" applyNumberFormat="1" applyFont="1" applyFill="1" applyBorder="1" applyAlignment="1" applyProtection="1">
      <alignment horizontal="right" vertical="center" wrapText="1" readingOrder="1"/>
    </xf>
    <xf numFmtId="0" fontId="18" fillId="5" borderId="19" xfId="0" applyFont="1" applyFill="1" applyBorder="1" applyAlignment="1" applyProtection="1">
      <alignment horizontal="left" vertical="center" wrapText="1" readingOrder="1"/>
    </xf>
    <xf numFmtId="170" fontId="18" fillId="5" borderId="19" xfId="4" applyNumberFormat="1" applyFont="1" applyFill="1" applyBorder="1" applyAlignment="1" applyProtection="1">
      <alignment horizontal="right" vertical="center" wrapText="1" readingOrder="1"/>
    </xf>
    <xf numFmtId="169" fontId="10" fillId="5" borderId="19" xfId="0" applyNumberFormat="1" applyFont="1" applyFill="1" applyBorder="1" applyAlignment="1" applyProtection="1">
      <alignment horizontal="right" vertical="center" wrapText="1" readingOrder="1"/>
    </xf>
    <xf numFmtId="169" fontId="10" fillId="5" borderId="27" xfId="0" applyNumberFormat="1" applyFont="1" applyFill="1" applyBorder="1" applyAlignment="1" applyProtection="1">
      <alignment horizontal="right" vertical="center" wrapText="1" readingOrder="1"/>
    </xf>
    <xf numFmtId="14" fontId="0" fillId="0" borderId="0" xfId="0" applyNumberFormat="1" applyAlignment="1">
      <alignment horizontal="right"/>
    </xf>
    <xf numFmtId="0" fontId="18" fillId="3" borderId="2" xfId="0" applyFont="1" applyFill="1" applyBorder="1" applyAlignment="1">
      <alignment horizontal="left" vertical="center" wrapText="1"/>
    </xf>
    <xf numFmtId="171" fontId="18" fillId="3" borderId="2" xfId="0" applyNumberFormat="1" applyFont="1" applyFill="1" applyBorder="1" applyAlignment="1">
      <alignment horizontal="right" vertical="center" wrapText="1"/>
    </xf>
    <xf numFmtId="14" fontId="11" fillId="3" borderId="2" xfId="0" applyNumberFormat="1" applyFont="1" applyFill="1" applyBorder="1" applyAlignment="1">
      <alignment horizontal="right"/>
    </xf>
    <xf numFmtId="14" fontId="11" fillId="3" borderId="26" xfId="0" applyNumberFormat="1" applyFont="1" applyFill="1" applyBorder="1" applyAlignment="1">
      <alignment horizontal="right"/>
    </xf>
    <xf numFmtId="0" fontId="18" fillId="3" borderId="4" xfId="0" applyFont="1" applyFill="1" applyBorder="1" applyAlignment="1">
      <alignment horizontal="left" vertical="center" wrapText="1"/>
    </xf>
    <xf numFmtId="171" fontId="18" fillId="3" borderId="4" xfId="0" applyNumberFormat="1" applyFont="1" applyFill="1" applyBorder="1" applyAlignment="1">
      <alignment horizontal="right" vertical="center" wrapText="1"/>
    </xf>
    <xf numFmtId="14" fontId="11" fillId="3" borderId="4" xfId="0" applyNumberFormat="1" applyFont="1" applyFill="1" applyBorder="1" applyAlignment="1">
      <alignment horizontal="right"/>
    </xf>
    <xf numFmtId="0" fontId="11" fillId="3" borderId="30" xfId="0" applyFont="1" applyFill="1" applyBorder="1" applyAlignment="1">
      <alignment horizontal="right"/>
    </xf>
    <xf numFmtId="0" fontId="18" fillId="3" borderId="19" xfId="0" applyFont="1" applyFill="1" applyBorder="1" applyAlignment="1">
      <alignment horizontal="left" vertical="center" wrapText="1"/>
    </xf>
    <xf numFmtId="171" fontId="18" fillId="3" borderId="19" xfId="0" applyNumberFormat="1" applyFont="1" applyFill="1" applyBorder="1" applyAlignment="1">
      <alignment horizontal="right" vertical="center" wrapText="1"/>
    </xf>
    <xf numFmtId="14" fontId="11" fillId="3" borderId="19" xfId="0" applyNumberFormat="1" applyFont="1" applyFill="1" applyBorder="1" applyAlignment="1">
      <alignment horizontal="right"/>
    </xf>
    <xf numFmtId="0" fontId="11" fillId="3" borderId="27" xfId="0" applyFont="1" applyFill="1" applyBorder="1" applyAlignment="1">
      <alignment horizontal="right"/>
    </xf>
    <xf numFmtId="0" fontId="15" fillId="5" borderId="4" xfId="0" applyFont="1" applyFill="1" applyBorder="1" applyAlignment="1">
      <alignment horizontal="left" vertical="center" wrapText="1"/>
    </xf>
    <xf numFmtId="0" fontId="18" fillId="5" borderId="4" xfId="0" applyFont="1" applyFill="1" applyBorder="1" applyAlignment="1">
      <alignment horizontal="left" vertical="center" wrapText="1"/>
    </xf>
    <xf numFmtId="171" fontId="18" fillId="5" borderId="4" xfId="3" applyNumberFormat="1" applyFont="1" applyFill="1" applyBorder="1" applyAlignment="1">
      <alignment horizontal="right" vertical="center" wrapText="1"/>
    </xf>
    <xf numFmtId="14" fontId="10" fillId="5" borderId="4" xfId="0" applyNumberFormat="1" applyFont="1" applyFill="1" applyBorder="1" applyAlignment="1">
      <alignment horizontal="right" vertical="center" wrapText="1"/>
    </xf>
    <xf numFmtId="0" fontId="10" fillId="5" borderId="30" xfId="0" applyFont="1" applyFill="1" applyBorder="1" applyAlignment="1">
      <alignment horizontal="right" vertical="center" wrapText="1"/>
    </xf>
    <xf numFmtId="0" fontId="24" fillId="6" borderId="4" xfId="0" applyFont="1" applyFill="1" applyBorder="1" applyAlignment="1">
      <alignment horizontal="left" vertical="center" wrapText="1" readingOrder="1"/>
    </xf>
    <xf numFmtId="0" fontId="24" fillId="6" borderId="4" xfId="0" applyFont="1" applyFill="1" applyBorder="1" applyAlignment="1">
      <alignment horizontal="left" wrapText="1" readingOrder="1"/>
    </xf>
    <xf numFmtId="171" fontId="24" fillId="6" borderId="4" xfId="0" applyNumberFormat="1" applyFont="1" applyFill="1" applyBorder="1" applyAlignment="1">
      <alignment horizontal="right" vertical="center" wrapText="1" readingOrder="1"/>
    </xf>
    <xf numFmtId="15" fontId="13" fillId="6" borderId="4" xfId="0" applyNumberFormat="1" applyFont="1" applyFill="1" applyBorder="1" applyAlignment="1">
      <alignment horizontal="center" vertical="center" wrapText="1" readingOrder="1"/>
    </xf>
    <xf numFmtId="15" fontId="13" fillId="6" borderId="30" xfId="0" applyNumberFormat="1" applyFont="1" applyFill="1" applyBorder="1" applyAlignment="1">
      <alignment horizontal="center" vertical="center" wrapText="1" readingOrder="1"/>
    </xf>
    <xf numFmtId="0" fontId="13" fillId="6" borderId="4"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4" fillId="6" borderId="19" xfId="0" applyFont="1" applyFill="1" applyBorder="1" applyAlignment="1">
      <alignment horizontal="left" vertical="center" wrapText="1" readingOrder="1"/>
    </xf>
    <xf numFmtId="171" fontId="24" fillId="6" borderId="19" xfId="0" applyNumberFormat="1" applyFont="1" applyFill="1" applyBorder="1" applyAlignment="1">
      <alignment horizontal="right" vertical="center" wrapText="1" readingOrder="1"/>
    </xf>
    <xf numFmtId="0" fontId="15" fillId="5" borderId="19" xfId="0" applyFont="1" applyFill="1" applyBorder="1" applyAlignment="1">
      <alignment horizontal="left" vertical="center" wrapText="1"/>
    </xf>
    <xf numFmtId="0" fontId="18" fillId="5" borderId="19" xfId="0" applyFont="1" applyFill="1" applyBorder="1" applyAlignment="1">
      <alignment horizontal="left" vertical="center" wrapText="1"/>
    </xf>
    <xf numFmtId="171" fontId="18" fillId="5" borderId="19" xfId="3" applyNumberFormat="1" applyFont="1" applyFill="1" applyBorder="1" applyAlignment="1">
      <alignment horizontal="right" vertical="center" wrapText="1"/>
    </xf>
    <xf numFmtId="14" fontId="10" fillId="5" borderId="19" xfId="0" applyNumberFormat="1" applyFont="1" applyFill="1" applyBorder="1" applyAlignment="1">
      <alignment horizontal="right" vertical="center" wrapText="1"/>
    </xf>
    <xf numFmtId="0" fontId="10" fillId="5" borderId="27" xfId="0" applyFont="1" applyFill="1" applyBorder="1" applyAlignment="1">
      <alignment horizontal="right" vertical="center" wrapText="1"/>
    </xf>
    <xf numFmtId="0" fontId="24" fillId="6" borderId="2" xfId="0" applyFont="1" applyFill="1" applyBorder="1" applyAlignment="1">
      <alignment horizontal="left" vertical="center" wrapText="1" readingOrder="1"/>
    </xf>
    <xf numFmtId="0" fontId="18" fillId="8" borderId="2" xfId="0" applyFont="1" applyFill="1" applyBorder="1" applyAlignment="1">
      <alignment vertical="top" wrapText="1"/>
    </xf>
    <xf numFmtId="167" fontId="15" fillId="8" borderId="2" xfId="2" applyFont="1" applyFill="1" applyBorder="1" applyAlignment="1">
      <alignment horizontal="right" vertical="center" wrapText="1"/>
    </xf>
    <xf numFmtId="14" fontId="2" fillId="8" borderId="2" xfId="0" applyNumberFormat="1" applyFont="1" applyFill="1" applyBorder="1" applyAlignment="1">
      <alignment horizontal="right" vertical="center" wrapText="1"/>
    </xf>
    <xf numFmtId="14" fontId="2" fillId="8" borderId="26" xfId="0" applyNumberFormat="1" applyFont="1" applyFill="1" applyBorder="1" applyAlignment="1">
      <alignment horizontal="right" vertical="center" wrapText="1"/>
    </xf>
    <xf numFmtId="14" fontId="2" fillId="8" borderId="30" xfId="0" applyNumberFormat="1" applyFont="1" applyFill="1" applyBorder="1" applyAlignment="1">
      <alignment horizontal="right" vertical="center" wrapText="1"/>
    </xf>
    <xf numFmtId="0" fontId="15" fillId="4" borderId="14" xfId="0" applyFont="1" applyFill="1" applyBorder="1" applyAlignment="1">
      <alignment vertical="center" wrapText="1"/>
    </xf>
    <xf numFmtId="0" fontId="15" fillId="4" borderId="19" xfId="0" applyFont="1" applyFill="1" applyBorder="1" applyAlignment="1">
      <alignment vertical="center" wrapText="1"/>
    </xf>
    <xf numFmtId="0" fontId="18" fillId="4" borderId="14" xfId="0" applyFont="1" applyFill="1" applyBorder="1" applyAlignment="1">
      <alignment vertical="center" wrapText="1"/>
    </xf>
    <xf numFmtId="0" fontId="18" fillId="4" borderId="19" xfId="0" applyFont="1" applyFill="1" applyBorder="1" applyAlignment="1">
      <alignment vertical="center" wrapText="1"/>
    </xf>
    <xf numFmtId="0" fontId="1" fillId="8" borderId="4" xfId="5" applyFont="1" applyFill="1" applyBorder="1" applyAlignment="1" applyProtection="1">
      <alignment vertical="center" wrapText="1" readingOrder="1"/>
    </xf>
    <xf numFmtId="0" fontId="1" fillId="8" borderId="5" xfId="5" applyFont="1" applyFill="1" applyBorder="1" applyAlignment="1" applyProtection="1">
      <alignment vertical="center" wrapText="1" readingOrder="1"/>
    </xf>
    <xf numFmtId="0" fontId="1" fillId="5" borderId="4" xfId="0" applyFont="1" applyFill="1" applyBorder="1" applyAlignment="1" applyProtection="1">
      <alignment vertical="center" wrapText="1" readingOrder="1"/>
    </xf>
    <xf numFmtId="0" fontId="1" fillId="5" borderId="19" xfId="0" applyFont="1" applyFill="1" applyBorder="1" applyAlignment="1" applyProtection="1">
      <alignment vertical="center" wrapText="1" readingOrder="1"/>
    </xf>
    <xf numFmtId="0" fontId="18" fillId="4" borderId="2" xfId="0" applyFont="1" applyFill="1" applyBorder="1" applyAlignment="1" applyProtection="1">
      <alignment horizontal="left" vertical="center" wrapText="1" readingOrder="1"/>
    </xf>
    <xf numFmtId="168" fontId="14" fillId="4" borderId="2" xfId="4" applyNumberFormat="1" applyFont="1" applyFill="1" applyBorder="1" applyAlignment="1" applyProtection="1">
      <alignment horizontal="left" vertical="center" wrapText="1" readingOrder="1"/>
    </xf>
    <xf numFmtId="169" fontId="14" fillId="4" borderId="2" xfId="0" applyNumberFormat="1" applyFont="1" applyFill="1" applyBorder="1" applyAlignment="1" applyProtection="1">
      <alignment horizontal="right" vertical="center" wrapText="1" readingOrder="1"/>
    </xf>
    <xf numFmtId="169" fontId="14" fillId="4" borderId="26" xfId="0" applyNumberFormat="1" applyFont="1" applyFill="1" applyBorder="1" applyAlignment="1" applyProtection="1">
      <alignment horizontal="right" vertical="center" wrapText="1" readingOrder="1"/>
    </xf>
    <xf numFmtId="168" fontId="14" fillId="4" borderId="4" xfId="4" applyNumberFormat="1" applyFont="1" applyFill="1" applyBorder="1" applyAlignment="1" applyProtection="1">
      <alignment horizontal="left" vertical="center" wrapText="1" readingOrder="1"/>
    </xf>
    <xf numFmtId="169" fontId="14" fillId="4" borderId="4" xfId="0" applyNumberFormat="1" applyFont="1" applyFill="1" applyBorder="1" applyAlignment="1" applyProtection="1">
      <alignment horizontal="right" vertical="center" wrapText="1" readingOrder="1"/>
    </xf>
    <xf numFmtId="169" fontId="14" fillId="4" borderId="30" xfId="0" applyNumberFormat="1" applyFont="1" applyFill="1" applyBorder="1" applyAlignment="1" applyProtection="1">
      <alignment horizontal="right" vertical="center" wrapText="1" readingOrder="1"/>
    </xf>
    <xf numFmtId="0" fontId="18" fillId="4" borderId="4" xfId="0" applyFont="1" applyFill="1" applyBorder="1" applyAlignment="1" applyProtection="1">
      <alignment vertical="center" wrapText="1" readingOrder="1"/>
    </xf>
    <xf numFmtId="168" fontId="14" fillId="4" borderId="4" xfId="4" applyNumberFormat="1" applyFont="1" applyFill="1" applyBorder="1" applyAlignment="1" applyProtection="1">
      <alignment vertical="center" wrapText="1" readingOrder="1"/>
    </xf>
    <xf numFmtId="169" fontId="14" fillId="4" borderId="4" xfId="0" applyNumberFormat="1" applyFont="1" applyFill="1" applyBorder="1" applyAlignment="1" applyProtection="1">
      <alignment vertical="center" wrapText="1" readingOrder="1"/>
    </xf>
    <xf numFmtId="169" fontId="14" fillId="4" borderId="30" xfId="0" applyNumberFormat="1" applyFont="1" applyFill="1" applyBorder="1" applyAlignment="1" applyProtection="1">
      <alignment vertical="center" wrapText="1" readingOrder="1"/>
    </xf>
    <xf numFmtId="168" fontId="14" fillId="4" borderId="4" xfId="4" applyNumberFormat="1" applyFont="1" applyFill="1" applyBorder="1" applyAlignment="1" applyProtection="1">
      <alignment horizontal="right" vertical="center" wrapText="1" readingOrder="1"/>
    </xf>
    <xf numFmtId="0" fontId="30" fillId="4" borderId="19" xfId="0" applyFont="1" applyFill="1" applyBorder="1" applyAlignment="1">
      <alignment horizontal="left"/>
    </xf>
    <xf numFmtId="0" fontId="18" fillId="4" borderId="19" xfId="0" applyFont="1" applyFill="1" applyBorder="1" applyAlignment="1" applyProtection="1">
      <alignment horizontal="left" vertical="center" wrapText="1" readingOrder="1"/>
    </xf>
    <xf numFmtId="0" fontId="0" fillId="4" borderId="19" xfId="0" applyFont="1" applyFill="1" applyBorder="1"/>
    <xf numFmtId="0" fontId="0" fillId="4" borderId="27" xfId="0" applyFont="1" applyFill="1" applyBorder="1"/>
    <xf numFmtId="0" fontId="30" fillId="3" borderId="2" xfId="0" applyFont="1" applyFill="1" applyBorder="1" applyAlignment="1">
      <alignment horizontal="left" vertical="center"/>
    </xf>
    <xf numFmtId="172" fontId="10"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8" fillId="3" borderId="4" xfId="0" applyFont="1" applyFill="1" applyBorder="1" applyAlignment="1">
      <alignment horizontal="justify" vertical="center" wrapText="1"/>
    </xf>
    <xf numFmtId="173" fontId="11" fillId="3" borderId="4" xfId="7" applyNumberFormat="1" applyFont="1" applyFill="1" applyBorder="1" applyAlignment="1">
      <alignment vertical="center"/>
    </xf>
    <xf numFmtId="14" fontId="11" fillId="3" borderId="4" xfId="0" applyNumberFormat="1" applyFont="1" applyFill="1" applyBorder="1" applyAlignment="1">
      <alignment vertical="center"/>
    </xf>
    <xf numFmtId="14" fontId="11" fillId="3" borderId="30" xfId="0" applyNumberFormat="1" applyFont="1" applyFill="1" applyBorder="1" applyAlignment="1">
      <alignment vertical="center"/>
    </xf>
    <xf numFmtId="0" fontId="1" fillId="3" borderId="19" xfId="0" applyFont="1" applyFill="1" applyBorder="1" applyAlignment="1">
      <alignment horizontal="left" vertical="center" wrapText="1"/>
    </xf>
    <xf numFmtId="0" fontId="18" fillId="3" borderId="19" xfId="0" applyFont="1" applyFill="1" applyBorder="1" applyAlignment="1">
      <alignment horizontal="justify" vertical="center" wrapText="1"/>
    </xf>
    <xf numFmtId="173" fontId="11" fillId="3" borderId="19" xfId="7" applyNumberFormat="1" applyFont="1" applyFill="1" applyBorder="1" applyAlignment="1">
      <alignment vertical="center"/>
    </xf>
    <xf numFmtId="14" fontId="11" fillId="3" borderId="19" xfId="0" applyNumberFormat="1" applyFont="1" applyFill="1" applyBorder="1" applyAlignment="1">
      <alignment vertical="center"/>
    </xf>
    <xf numFmtId="14" fontId="11" fillId="3" borderId="27" xfId="0" applyNumberFormat="1" applyFont="1" applyFill="1" applyBorder="1" applyAlignment="1">
      <alignment vertical="center"/>
    </xf>
    <xf numFmtId="0" fontId="1" fillId="11" borderId="2" xfId="0" applyFont="1" applyFill="1" applyBorder="1" applyAlignment="1">
      <alignment horizontal="left" vertical="center" wrapText="1"/>
    </xf>
    <xf numFmtId="0" fontId="19" fillId="11" borderId="2" xfId="0" applyFont="1" applyFill="1" applyBorder="1" applyAlignment="1">
      <alignment wrapText="1"/>
    </xf>
    <xf numFmtId="165" fontId="11" fillId="11" borderId="2" xfId="7" applyFont="1" applyFill="1" applyBorder="1"/>
    <xf numFmtId="14" fontId="10" fillId="11" borderId="2" xfId="0" applyNumberFormat="1" applyFont="1" applyFill="1" applyBorder="1" applyAlignment="1">
      <alignment horizontal="center" vertical="center" wrapText="1"/>
    </xf>
    <xf numFmtId="14" fontId="10" fillId="11" borderId="26" xfId="0" applyNumberFormat="1" applyFont="1" applyFill="1" applyBorder="1" applyAlignment="1">
      <alignment horizontal="center" vertical="center" wrapText="1"/>
    </xf>
    <xf numFmtId="0" fontId="1" fillId="11" borderId="4" xfId="0" applyFont="1" applyFill="1" applyBorder="1" applyAlignment="1">
      <alignment horizontal="left" vertical="center" wrapText="1"/>
    </xf>
    <xf numFmtId="0" fontId="19" fillId="11" borderId="4" xfId="0" applyFont="1" applyFill="1" applyBorder="1" applyAlignment="1">
      <alignment wrapText="1"/>
    </xf>
    <xf numFmtId="165" fontId="11" fillId="11" borderId="4" xfId="7" applyFont="1" applyFill="1" applyBorder="1"/>
    <xf numFmtId="14" fontId="10" fillId="11" borderId="4" xfId="0" applyNumberFormat="1" applyFont="1" applyFill="1" applyBorder="1" applyAlignment="1">
      <alignment horizontal="center" vertical="center" wrapText="1"/>
    </xf>
    <xf numFmtId="14" fontId="10" fillId="11" borderId="30" xfId="0" applyNumberFormat="1" applyFont="1" applyFill="1" applyBorder="1" applyAlignment="1">
      <alignment horizontal="center" vertical="center" wrapText="1"/>
    </xf>
    <xf numFmtId="0" fontId="1" fillId="11" borderId="19" xfId="0" applyFont="1" applyFill="1" applyBorder="1" applyAlignment="1">
      <alignment horizontal="left" vertical="center" wrapText="1"/>
    </xf>
    <xf numFmtId="0" fontId="19" fillId="11" borderId="19" xfId="0" applyFont="1" applyFill="1" applyBorder="1" applyAlignment="1">
      <alignment wrapText="1"/>
    </xf>
    <xf numFmtId="165" fontId="11" fillId="11" borderId="19" xfId="7" applyFont="1" applyFill="1" applyBorder="1"/>
    <xf numFmtId="14" fontId="10" fillId="11" borderId="19" xfId="0" applyNumberFormat="1" applyFont="1" applyFill="1" applyBorder="1" applyAlignment="1">
      <alignment horizontal="center" vertical="center" wrapText="1"/>
    </xf>
    <xf numFmtId="14" fontId="10" fillId="11" borderId="27" xfId="0" applyNumberFormat="1" applyFont="1" applyFill="1" applyBorder="1" applyAlignment="1">
      <alignment horizontal="center" vertical="center" wrapText="1"/>
    </xf>
    <xf numFmtId="0" fontId="30" fillId="12" borderId="2" xfId="0" applyFont="1" applyFill="1" applyBorder="1" applyAlignment="1">
      <alignment horizontal="left" vertical="center"/>
    </xf>
    <xf numFmtId="0" fontId="24" fillId="12" borderId="2" xfId="0" applyFont="1" applyFill="1" applyBorder="1" applyAlignment="1">
      <alignment horizontal="left" vertical="center" wrapText="1" readingOrder="1"/>
    </xf>
    <xf numFmtId="165" fontId="11" fillId="12" borderId="2" xfId="7" applyFont="1" applyFill="1" applyBorder="1"/>
    <xf numFmtId="14" fontId="10" fillId="12" borderId="2" xfId="0" applyNumberFormat="1" applyFont="1" applyFill="1" applyBorder="1" applyAlignment="1">
      <alignment horizontal="center" vertical="center" wrapText="1"/>
    </xf>
    <xf numFmtId="14" fontId="10" fillId="12" borderId="26" xfId="0" applyNumberFormat="1" applyFont="1" applyFill="1" applyBorder="1" applyAlignment="1">
      <alignment horizontal="center" vertical="center" wrapText="1"/>
    </xf>
    <xf numFmtId="0" fontId="30" fillId="12" borderId="4" xfId="0" applyFont="1" applyFill="1" applyBorder="1" applyAlignment="1">
      <alignment horizontal="left" vertical="center"/>
    </xf>
    <xf numFmtId="0" fontId="24" fillId="12" borderId="4" xfId="0" applyFont="1" applyFill="1" applyBorder="1" applyAlignment="1">
      <alignment horizontal="left" vertical="center" wrapText="1" readingOrder="1"/>
    </xf>
    <xf numFmtId="165" fontId="11" fillId="12" borderId="4" xfId="7" applyFont="1" applyFill="1" applyBorder="1"/>
    <xf numFmtId="14" fontId="10" fillId="12" borderId="4" xfId="0" applyNumberFormat="1" applyFont="1" applyFill="1" applyBorder="1" applyAlignment="1">
      <alignment horizontal="center" vertical="center" wrapText="1"/>
    </xf>
    <xf numFmtId="14" fontId="10" fillId="12" borderId="30" xfId="0" applyNumberFormat="1" applyFont="1" applyFill="1" applyBorder="1" applyAlignment="1">
      <alignment horizontal="center" vertical="center" wrapText="1"/>
    </xf>
    <xf numFmtId="0" fontId="24" fillId="12" borderId="19" xfId="0" applyFont="1" applyFill="1" applyBorder="1" applyAlignment="1">
      <alignment horizontal="left" vertical="center" wrapText="1" readingOrder="1"/>
    </xf>
    <xf numFmtId="165" fontId="11" fillId="12" borderId="19" xfId="7" applyFont="1" applyFill="1" applyBorder="1"/>
    <xf numFmtId="14" fontId="10" fillId="12" borderId="19" xfId="0" applyNumberFormat="1" applyFont="1" applyFill="1" applyBorder="1" applyAlignment="1">
      <alignment horizontal="center" vertical="center" wrapText="1"/>
    </xf>
    <xf numFmtId="14" fontId="10" fillId="12" borderId="27" xfId="0" applyNumberFormat="1" applyFont="1" applyFill="1" applyBorder="1" applyAlignment="1">
      <alignment horizontal="center" vertical="center" wrapText="1"/>
    </xf>
    <xf numFmtId="0" fontId="18" fillId="11" borderId="2" xfId="0" applyFont="1" applyFill="1" applyBorder="1" applyAlignment="1">
      <alignment horizontal="justify" vertical="center" wrapText="1"/>
    </xf>
    <xf numFmtId="173" fontId="10" fillId="11" borderId="2" xfId="7" applyNumberFormat="1" applyFont="1" applyFill="1" applyBorder="1" applyAlignment="1">
      <alignment horizontal="center" vertical="center" wrapText="1"/>
    </xf>
    <xf numFmtId="0" fontId="18" fillId="11" borderId="4" xfId="0" applyFont="1" applyFill="1" applyBorder="1" applyAlignment="1">
      <alignment horizontal="justify" vertical="center" wrapText="1"/>
    </xf>
    <xf numFmtId="173" fontId="10" fillId="11" borderId="4" xfId="7" applyNumberFormat="1" applyFont="1" applyFill="1" applyBorder="1" applyAlignment="1">
      <alignment horizontal="center" vertical="center" wrapText="1"/>
    </xf>
    <xf numFmtId="0" fontId="18" fillId="11" borderId="19" xfId="0" applyFont="1" applyFill="1" applyBorder="1" applyAlignment="1">
      <alignment horizontal="justify" vertical="center" wrapText="1"/>
    </xf>
    <xf numFmtId="173" fontId="10" fillId="11" borderId="19" xfId="7" applyNumberFormat="1" applyFont="1" applyFill="1" applyBorder="1" applyAlignment="1">
      <alignment horizontal="center" vertical="center" wrapText="1"/>
    </xf>
    <xf numFmtId="0" fontId="18" fillId="13" borderId="2" xfId="0" applyFont="1" applyFill="1" applyBorder="1" applyAlignment="1">
      <alignment horizontal="justify" vertical="center" wrapText="1"/>
    </xf>
    <xf numFmtId="173" fontId="10" fillId="13" borderId="2" xfId="7" applyNumberFormat="1" applyFont="1" applyFill="1" applyBorder="1" applyAlignment="1">
      <alignment horizontal="center" vertical="center" wrapText="1"/>
    </xf>
    <xf numFmtId="14" fontId="10" fillId="13" borderId="2" xfId="0" applyNumberFormat="1" applyFont="1" applyFill="1" applyBorder="1" applyAlignment="1">
      <alignment horizontal="center" vertical="center" wrapText="1"/>
    </xf>
    <xf numFmtId="14" fontId="10" fillId="13" borderId="26" xfId="0" applyNumberFormat="1" applyFont="1" applyFill="1" applyBorder="1" applyAlignment="1">
      <alignment horizontal="center" vertical="center" wrapText="1"/>
    </xf>
    <xf numFmtId="0" fontId="18" fillId="13" borderId="4" xfId="0" applyFont="1" applyFill="1" applyBorder="1" applyAlignment="1">
      <alignment horizontal="justify" vertical="center" wrapText="1"/>
    </xf>
    <xf numFmtId="173" fontId="10" fillId="13" borderId="4" xfId="7" applyNumberFormat="1" applyFont="1" applyFill="1" applyBorder="1" applyAlignment="1">
      <alignment horizontal="center" vertical="center" wrapText="1"/>
    </xf>
    <xf numFmtId="14" fontId="10" fillId="13" borderId="4" xfId="0" applyNumberFormat="1" applyFont="1" applyFill="1" applyBorder="1" applyAlignment="1">
      <alignment horizontal="center" vertical="center" wrapText="1"/>
    </xf>
    <xf numFmtId="14" fontId="10" fillId="13" borderId="30" xfId="0" applyNumberFormat="1" applyFont="1" applyFill="1" applyBorder="1" applyAlignment="1">
      <alignment horizontal="center" vertical="center" wrapText="1"/>
    </xf>
    <xf numFmtId="0" fontId="1" fillId="13" borderId="4" xfId="0" applyFont="1" applyFill="1" applyBorder="1" applyAlignment="1">
      <alignment horizontal="left" vertical="center" wrapText="1"/>
    </xf>
    <xf numFmtId="164" fontId="11" fillId="13" borderId="4" xfId="0" applyNumberFormat="1" applyFont="1" applyFill="1" applyBorder="1" applyAlignment="1">
      <alignment vertical="center" wrapText="1"/>
    </xf>
    <xf numFmtId="165" fontId="11" fillId="13" borderId="4" xfId="7" applyFont="1" applyFill="1" applyBorder="1"/>
    <xf numFmtId="0" fontId="24" fillId="13" borderId="4" xfId="0" applyFont="1" applyFill="1" applyBorder="1" applyAlignment="1">
      <alignment horizontal="left" vertical="center" wrapText="1" readingOrder="1"/>
    </xf>
    <xf numFmtId="0" fontId="24" fillId="13" borderId="19" xfId="0" applyFont="1" applyFill="1" applyBorder="1" applyAlignment="1">
      <alignment horizontal="left" vertical="center" wrapText="1" readingOrder="1"/>
    </xf>
    <xf numFmtId="165" fontId="11" fillId="13" borderId="19" xfId="7" applyFont="1" applyFill="1" applyBorder="1"/>
    <xf numFmtId="14" fontId="10" fillId="13" borderId="19" xfId="0" applyNumberFormat="1" applyFont="1" applyFill="1" applyBorder="1" applyAlignment="1">
      <alignment horizontal="center" vertical="center" wrapText="1"/>
    </xf>
    <xf numFmtId="14" fontId="10" fillId="13" borderId="27" xfId="0" applyNumberFormat="1" applyFont="1" applyFill="1" applyBorder="1" applyAlignment="1">
      <alignment horizontal="center" vertical="center" wrapText="1"/>
    </xf>
    <xf numFmtId="0" fontId="3" fillId="14" borderId="7" xfId="0" applyFont="1" applyFill="1" applyBorder="1" applyAlignment="1">
      <alignment horizontal="center" vertical="center" wrapText="1"/>
    </xf>
    <xf numFmtId="0" fontId="1" fillId="14" borderId="7" xfId="0" applyFont="1" applyFill="1" applyBorder="1" applyAlignment="1">
      <alignment horizontal="left" vertical="center" wrapText="1"/>
    </xf>
    <xf numFmtId="0" fontId="18" fillId="14" borderId="7" xfId="0" applyFont="1" applyFill="1" applyBorder="1" applyAlignment="1">
      <alignment horizontal="justify" vertical="center" wrapText="1"/>
    </xf>
    <xf numFmtId="165" fontId="11" fillId="14" borderId="7" xfId="7" applyFont="1" applyFill="1" applyBorder="1"/>
    <xf numFmtId="14" fontId="10" fillId="14" borderId="7" xfId="0" applyNumberFormat="1" applyFont="1" applyFill="1" applyBorder="1" applyAlignment="1">
      <alignment horizontal="center" vertical="center" wrapText="1"/>
    </xf>
    <xf numFmtId="14" fontId="10" fillId="14" borderId="34" xfId="0" applyNumberFormat="1" applyFont="1" applyFill="1" applyBorder="1" applyAlignment="1">
      <alignment horizontal="center" vertical="center" wrapText="1"/>
    </xf>
    <xf numFmtId="0" fontId="24" fillId="11" borderId="4" xfId="0" applyFont="1" applyFill="1" applyBorder="1" applyAlignment="1">
      <alignment horizontal="left" wrapText="1" readingOrder="1"/>
    </xf>
    <xf numFmtId="0" fontId="10" fillId="11" borderId="4" xfId="0" applyFont="1" applyFill="1" applyBorder="1" applyAlignment="1">
      <alignment horizontal="center" vertical="center" wrapText="1"/>
    </xf>
    <xf numFmtId="0" fontId="10" fillId="11" borderId="30" xfId="0" applyFont="1" applyFill="1" applyBorder="1" applyAlignment="1">
      <alignment horizontal="center" vertical="center" wrapText="1"/>
    </xf>
    <xf numFmtId="0" fontId="24" fillId="11" borderId="5" xfId="0" applyFont="1" applyFill="1" applyBorder="1" applyAlignment="1">
      <alignment horizontal="left" wrapText="1" readingOrder="1"/>
    </xf>
    <xf numFmtId="173" fontId="10" fillId="11" borderId="5" xfId="7" applyNumberFormat="1"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28" xfId="0" applyFont="1" applyFill="1" applyBorder="1" applyAlignment="1">
      <alignment horizontal="center" vertical="center" wrapText="1"/>
    </xf>
    <xf numFmtId="0" fontId="1" fillId="15" borderId="2" xfId="0" applyFont="1" applyFill="1" applyBorder="1" applyAlignment="1">
      <alignment horizontal="left" vertical="center" wrapText="1"/>
    </xf>
    <xf numFmtId="0" fontId="18" fillId="15" borderId="2" xfId="0" applyFont="1" applyFill="1" applyBorder="1" applyAlignment="1">
      <alignment horizontal="center" vertical="center" wrapText="1"/>
    </xf>
    <xf numFmtId="173" fontId="10" fillId="15" borderId="2" xfId="7" applyNumberFormat="1"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26" xfId="0" applyFont="1" applyFill="1" applyBorder="1" applyAlignment="1">
      <alignment horizontal="center" vertical="center" wrapText="1"/>
    </xf>
    <xf numFmtId="0" fontId="1" fillId="15" borderId="4" xfId="0" applyFont="1" applyFill="1" applyBorder="1" applyAlignment="1">
      <alignment horizontal="left" vertical="center" wrapText="1"/>
    </xf>
    <xf numFmtId="0" fontId="18" fillId="15" borderId="4" xfId="0" applyFont="1" applyFill="1" applyBorder="1" applyAlignment="1">
      <alignment horizontal="justify" vertical="center" wrapText="1"/>
    </xf>
    <xf numFmtId="173" fontId="10" fillId="15" borderId="4" xfId="7" applyNumberFormat="1" applyFont="1" applyFill="1" applyBorder="1" applyAlignment="1">
      <alignment horizontal="center" vertical="center" wrapText="1"/>
    </xf>
    <xf numFmtId="14" fontId="10" fillId="15" borderId="4" xfId="0" applyNumberFormat="1" applyFont="1" applyFill="1" applyBorder="1" applyAlignment="1">
      <alignment horizontal="center" vertical="center" wrapText="1"/>
    </xf>
    <xf numFmtId="14" fontId="10" fillId="15" borderId="30" xfId="0" applyNumberFormat="1" applyFont="1" applyFill="1" applyBorder="1" applyAlignment="1">
      <alignment horizontal="center" vertical="center" wrapText="1"/>
    </xf>
    <xf numFmtId="0" fontId="1" fillId="15" borderId="19" xfId="0" applyFont="1" applyFill="1" applyBorder="1" applyAlignment="1">
      <alignment horizontal="left" vertical="center" wrapText="1"/>
    </xf>
    <xf numFmtId="0" fontId="18" fillId="15" borderId="19" xfId="0" applyFont="1" applyFill="1" applyBorder="1" applyAlignment="1">
      <alignment horizontal="center" vertical="center" wrapText="1"/>
    </xf>
    <xf numFmtId="173" fontId="10" fillId="15" borderId="19" xfId="7" applyNumberFormat="1" applyFont="1" applyFill="1" applyBorder="1" applyAlignment="1">
      <alignment horizontal="center" vertical="center" wrapText="1"/>
    </xf>
    <xf numFmtId="0" fontId="10" fillId="15" borderId="19" xfId="0" applyFont="1" applyFill="1" applyBorder="1" applyAlignment="1">
      <alignment horizontal="center" vertical="center" wrapText="1"/>
    </xf>
    <xf numFmtId="0" fontId="10" fillId="15" borderId="27" xfId="0" applyFont="1" applyFill="1" applyBorder="1" applyAlignment="1">
      <alignment horizontal="center" vertical="center" wrapText="1"/>
    </xf>
    <xf numFmtId="0" fontId="1" fillId="16" borderId="2" xfId="0" applyFont="1" applyFill="1" applyBorder="1" applyAlignment="1">
      <alignment horizontal="left" vertical="center" wrapText="1"/>
    </xf>
    <xf numFmtId="0" fontId="18" fillId="16" borderId="2" xfId="0" applyFont="1" applyFill="1" applyBorder="1" applyAlignment="1">
      <alignment horizontal="center" vertical="center" wrapText="1"/>
    </xf>
    <xf numFmtId="173" fontId="10" fillId="16" borderId="2" xfId="7" applyNumberFormat="1"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26" xfId="0" applyFont="1" applyFill="1" applyBorder="1" applyAlignment="1">
      <alignment horizontal="center" vertical="center" wrapText="1"/>
    </xf>
    <xf numFmtId="0" fontId="1" fillId="16" borderId="4" xfId="0" applyFont="1" applyFill="1" applyBorder="1" applyAlignment="1">
      <alignment horizontal="left" vertical="center" wrapText="1"/>
    </xf>
    <xf numFmtId="0" fontId="18" fillId="16" borderId="4" xfId="0" applyFont="1" applyFill="1" applyBorder="1" applyAlignment="1">
      <alignment horizontal="justify" vertical="center" wrapText="1"/>
    </xf>
    <xf numFmtId="173" fontId="10" fillId="16" borderId="4" xfId="7" applyNumberFormat="1" applyFont="1" applyFill="1" applyBorder="1" applyAlignment="1">
      <alignment horizontal="center" vertical="center" wrapText="1"/>
    </xf>
    <xf numFmtId="15" fontId="10" fillId="16" borderId="4" xfId="0" applyNumberFormat="1" applyFont="1" applyFill="1" applyBorder="1" applyAlignment="1">
      <alignment horizontal="center" vertical="center" wrapText="1"/>
    </xf>
    <xf numFmtId="15" fontId="10" fillId="16" borderId="30" xfId="0" applyNumberFormat="1" applyFont="1" applyFill="1" applyBorder="1" applyAlignment="1">
      <alignment horizontal="center" vertical="center" wrapText="1"/>
    </xf>
    <xf numFmtId="0" fontId="24" fillId="16" borderId="4" xfId="0" applyFont="1" applyFill="1" applyBorder="1" applyAlignment="1">
      <alignment horizontal="left" vertical="center" wrapText="1" readingOrder="1"/>
    </xf>
    <xf numFmtId="0" fontId="26" fillId="16" borderId="4" xfId="0" applyFont="1" applyFill="1" applyBorder="1" applyAlignment="1">
      <alignment horizontal="left" wrapText="1" readingOrder="1"/>
    </xf>
    <xf numFmtId="0" fontId="26" fillId="16" borderId="30" xfId="0" applyFont="1" applyFill="1" applyBorder="1" applyAlignment="1">
      <alignment horizontal="left" wrapText="1" readingOrder="1"/>
    </xf>
    <xf numFmtId="14" fontId="10" fillId="16" borderId="4" xfId="0" applyNumberFormat="1" applyFont="1" applyFill="1" applyBorder="1" applyAlignment="1">
      <alignment horizontal="center" vertical="center" wrapText="1"/>
    </xf>
    <xf numFmtId="14" fontId="10" fillId="16" borderId="30" xfId="0" applyNumberFormat="1"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0" fillId="16" borderId="30" xfId="0" applyFont="1" applyFill="1" applyBorder="1" applyAlignment="1">
      <alignment horizontal="center" vertical="center" wrapText="1"/>
    </xf>
    <xf numFmtId="0" fontId="1" fillId="16" borderId="19" xfId="0" applyFont="1" applyFill="1" applyBorder="1" applyAlignment="1">
      <alignment horizontal="left" vertical="center" wrapText="1"/>
    </xf>
    <xf numFmtId="0" fontId="18" fillId="16" borderId="19" xfId="0" applyFont="1" applyFill="1" applyBorder="1" applyAlignment="1">
      <alignment horizontal="center" vertical="center" wrapText="1"/>
    </xf>
    <xf numFmtId="173" fontId="10" fillId="16" borderId="19" xfId="7" applyNumberFormat="1" applyFont="1" applyFill="1" applyBorder="1" applyAlignment="1">
      <alignment horizontal="center" vertical="center" wrapText="1"/>
    </xf>
    <xf numFmtId="0" fontId="10" fillId="16" borderId="19" xfId="0" applyFont="1" applyFill="1" applyBorder="1" applyAlignment="1">
      <alignment horizontal="center" vertical="center" wrapText="1"/>
    </xf>
    <xf numFmtId="0" fontId="10" fillId="16" borderId="27" xfId="0" applyFont="1" applyFill="1" applyBorder="1" applyAlignment="1">
      <alignment horizontal="center" vertical="center" wrapText="1"/>
    </xf>
    <xf numFmtId="0" fontId="18" fillId="12" borderId="2" xfId="0" applyFont="1" applyFill="1" applyBorder="1" applyAlignment="1">
      <alignment horizontal="left" vertical="center" wrapText="1"/>
    </xf>
    <xf numFmtId="172" fontId="10" fillId="12" borderId="2" xfId="0" applyNumberFormat="1" applyFont="1" applyFill="1" applyBorder="1" applyAlignment="1">
      <alignment vertical="center" wrapText="1"/>
    </xf>
    <xf numFmtId="17" fontId="10" fillId="12" borderId="2" xfId="0" applyNumberFormat="1" applyFont="1" applyFill="1" applyBorder="1" applyAlignment="1">
      <alignment horizontal="center" vertical="center" wrapText="1"/>
    </xf>
    <xf numFmtId="17" fontId="10" fillId="12" borderId="26" xfId="0" applyNumberFormat="1" applyFont="1" applyFill="1" applyBorder="1" applyAlignment="1">
      <alignment horizontal="center" vertical="center" wrapText="1"/>
    </xf>
    <xf numFmtId="0" fontId="18" fillId="12" borderId="4" xfId="0" applyFont="1" applyFill="1" applyBorder="1" applyAlignment="1">
      <alignment horizontal="left" vertical="center" wrapText="1"/>
    </xf>
    <xf numFmtId="172" fontId="10" fillId="12" borderId="4" xfId="0" applyNumberFormat="1" applyFont="1" applyFill="1" applyBorder="1" applyAlignment="1">
      <alignment vertical="center" wrapText="1"/>
    </xf>
    <xf numFmtId="17" fontId="10" fillId="12" borderId="4" xfId="0" applyNumberFormat="1" applyFont="1" applyFill="1" applyBorder="1" applyAlignment="1">
      <alignment horizontal="center" vertical="center" wrapText="1"/>
    </xf>
    <xf numFmtId="17" fontId="10" fillId="12" borderId="30" xfId="0" applyNumberFormat="1" applyFont="1" applyFill="1" applyBorder="1" applyAlignment="1">
      <alignment horizontal="center" vertical="center" wrapText="1"/>
    </xf>
    <xf numFmtId="0" fontId="1" fillId="12" borderId="19" xfId="0" applyFont="1" applyFill="1" applyBorder="1" applyAlignment="1">
      <alignment horizontal="left" vertical="center" wrapText="1"/>
    </xf>
    <xf numFmtId="0" fontId="18" fillId="12" borderId="19" xfId="0" applyFont="1" applyFill="1" applyBorder="1" applyAlignment="1">
      <alignment horizontal="left" vertical="center" wrapText="1"/>
    </xf>
    <xf numFmtId="172" fontId="10" fillId="12" borderId="19" xfId="0" applyNumberFormat="1" applyFont="1" applyFill="1" applyBorder="1" applyAlignment="1">
      <alignment horizontal="center" vertical="center" wrapText="1"/>
    </xf>
    <xf numFmtId="0" fontId="0" fillId="12" borderId="19" xfId="0" applyFont="1" applyFill="1" applyBorder="1"/>
    <xf numFmtId="0" fontId="0" fillId="12" borderId="27" xfId="0" applyFont="1" applyFill="1" applyBorder="1"/>
    <xf numFmtId="0" fontId="18" fillId="8" borderId="4" xfId="0" applyFont="1" applyFill="1" applyBorder="1" applyAlignment="1">
      <alignment vertical="top" wrapText="1"/>
    </xf>
    <xf numFmtId="0" fontId="30" fillId="12" borderId="6" xfId="0" applyFont="1" applyFill="1" applyBorder="1" applyAlignment="1">
      <alignment horizontal="left" vertical="center"/>
    </xf>
    <xf numFmtId="0" fontId="24" fillId="12" borderId="6" xfId="0" applyFont="1" applyFill="1" applyBorder="1" applyAlignment="1">
      <alignment horizontal="left" vertical="center" wrapText="1" readingOrder="1"/>
    </xf>
    <xf numFmtId="14" fontId="10" fillId="12" borderId="6" xfId="0" applyNumberFormat="1" applyFont="1" applyFill="1" applyBorder="1" applyAlignment="1">
      <alignment horizontal="center" vertical="center" wrapText="1"/>
    </xf>
    <xf numFmtId="14" fontId="10" fillId="12" borderId="35" xfId="0" applyNumberFormat="1" applyFont="1" applyFill="1" applyBorder="1" applyAlignment="1">
      <alignment horizontal="center" vertical="center" wrapText="1"/>
    </xf>
    <xf numFmtId="165" fontId="11" fillId="12" borderId="6" xfId="7" applyFont="1" applyFill="1" applyBorder="1" applyAlignment="1">
      <alignment horizontal="right" vertical="center"/>
    </xf>
    <xf numFmtId="0" fontId="20" fillId="0" borderId="29" xfId="0" applyFont="1" applyBorder="1" applyAlignment="1">
      <alignment horizontal="center" vertical="center" wrapText="1"/>
    </xf>
    <xf numFmtId="0" fontId="3" fillId="7" borderId="13"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8" fillId="7" borderId="2" xfId="0" applyFont="1" applyFill="1" applyBorder="1" applyAlignment="1">
      <alignment vertical="top" wrapText="1"/>
    </xf>
    <xf numFmtId="0" fontId="18" fillId="7" borderId="4" xfId="0" applyFont="1" applyFill="1" applyBorder="1" applyAlignment="1">
      <alignment vertical="top" wrapText="1"/>
    </xf>
    <xf numFmtId="0" fontId="16" fillId="9" borderId="2"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16" fillId="9" borderId="19" xfId="0" applyFont="1" applyFill="1" applyBorder="1" applyAlignment="1">
      <alignment horizontal="left"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8" fillId="3" borderId="2" xfId="0" applyFont="1" applyFill="1" applyBorder="1" applyAlignment="1">
      <alignment vertical="top" wrapText="1"/>
    </xf>
    <xf numFmtId="0" fontId="18" fillId="3" borderId="4" xfId="0" applyFont="1" applyFill="1" applyBorder="1" applyAlignment="1">
      <alignment vertical="top" wrapText="1"/>
    </xf>
    <xf numFmtId="167" fontId="15" fillId="3" borderId="2" xfId="2" applyFont="1" applyFill="1" applyBorder="1" applyAlignment="1">
      <alignment horizontal="right" vertical="center" wrapText="1"/>
    </xf>
    <xf numFmtId="167" fontId="15" fillId="3" borderId="4" xfId="2" applyFont="1" applyFill="1" applyBorder="1" applyAlignment="1">
      <alignment horizontal="right" vertical="center" wrapText="1"/>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 fillId="3" borderId="19" xfId="0" applyFont="1" applyFill="1" applyBorder="1" applyAlignment="1">
      <alignment horizontal="center" vertical="center" wrapText="1"/>
    </xf>
    <xf numFmtId="167" fontId="15" fillId="3" borderId="19" xfId="2" applyFont="1" applyFill="1" applyBorder="1" applyAlignment="1">
      <alignment horizontal="right" vertical="center" wrapText="1"/>
    </xf>
    <xf numFmtId="14" fontId="2" fillId="7" borderId="30" xfId="0" applyNumberFormat="1" applyFont="1" applyFill="1" applyBorder="1" applyAlignment="1">
      <alignment horizontal="right"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1" fillId="7" borderId="19" xfId="0" applyFont="1" applyFill="1" applyBorder="1" applyAlignment="1">
      <alignment horizontal="center" vertical="center" wrapText="1"/>
    </xf>
    <xf numFmtId="167" fontId="15" fillId="6" borderId="2" xfId="2" applyFont="1" applyFill="1" applyBorder="1" applyAlignment="1">
      <alignment horizontal="right" vertical="center" wrapText="1"/>
    </xf>
    <xf numFmtId="167" fontId="15" fillId="6" borderId="4" xfId="2" applyFont="1" applyFill="1" applyBorder="1" applyAlignment="1">
      <alignment horizontal="right" vertical="center" wrapText="1"/>
    </xf>
    <xf numFmtId="167" fontId="15" fillId="6" borderId="19" xfId="2" applyFont="1" applyFill="1" applyBorder="1" applyAlignment="1">
      <alignment horizontal="right" vertical="center" wrapText="1"/>
    </xf>
    <xf numFmtId="167" fontId="15" fillId="7" borderId="4" xfId="2" applyFont="1" applyFill="1" applyBorder="1" applyAlignment="1">
      <alignment horizontal="right" vertical="center" wrapText="1"/>
    </xf>
    <xf numFmtId="14" fontId="2" fillId="8" borderId="30" xfId="0" applyNumberFormat="1" applyFont="1" applyFill="1" applyBorder="1" applyAlignment="1">
      <alignment horizontal="right" vertical="center" wrapText="1"/>
    </xf>
    <xf numFmtId="167" fontId="15" fillId="8" borderId="4" xfId="2" applyFont="1" applyFill="1" applyBorder="1" applyAlignment="1">
      <alignment horizontal="right" vertical="center" wrapText="1"/>
    </xf>
    <xf numFmtId="14" fontId="2" fillId="8" borderId="4" xfId="0" applyNumberFormat="1" applyFont="1" applyFill="1" applyBorder="1" applyAlignment="1">
      <alignment horizontal="right" vertical="center" wrapText="1"/>
    </xf>
    <xf numFmtId="14" fontId="2" fillId="7" borderId="4" xfId="0" applyNumberFormat="1" applyFont="1" applyFill="1" applyBorder="1" applyAlignment="1">
      <alignment horizontal="righ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18" fillId="7" borderId="19" xfId="0" applyFont="1" applyFill="1" applyBorder="1" applyAlignment="1">
      <alignment vertical="top" wrapText="1"/>
    </xf>
    <xf numFmtId="0" fontId="3" fillId="8" borderId="13"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14" fontId="2" fillId="3" borderId="2" xfId="0" applyNumberFormat="1" applyFont="1" applyFill="1" applyBorder="1" applyAlignment="1">
      <alignment horizontal="right" vertical="center" wrapText="1"/>
    </xf>
    <xf numFmtId="14" fontId="2" fillId="3" borderId="4" xfId="0" applyNumberFormat="1" applyFont="1" applyFill="1" applyBorder="1" applyAlignment="1">
      <alignment horizontal="right" vertical="center" wrapText="1"/>
    </xf>
    <xf numFmtId="14" fontId="2" fillId="3" borderId="26" xfId="0" applyNumberFormat="1" applyFont="1" applyFill="1" applyBorder="1" applyAlignment="1">
      <alignment horizontal="right" vertical="center" wrapText="1"/>
    </xf>
    <xf numFmtId="14" fontId="2" fillId="3" borderId="30" xfId="0" applyNumberFormat="1" applyFont="1" applyFill="1" applyBorder="1" applyAlignment="1">
      <alignment horizontal="right" vertical="center" wrapText="1"/>
    </xf>
    <xf numFmtId="167" fontId="15" fillId="7" borderId="2" xfId="2" applyFont="1" applyFill="1" applyBorder="1" applyAlignment="1">
      <alignment horizontal="right" vertical="center" wrapText="1"/>
    </xf>
    <xf numFmtId="14" fontId="2" fillId="7" borderId="2" xfId="0" applyNumberFormat="1" applyFont="1" applyFill="1" applyBorder="1" applyAlignment="1">
      <alignment horizontal="right" vertical="center" wrapText="1"/>
    </xf>
    <xf numFmtId="14" fontId="2" fillId="7" borderId="26" xfId="0" applyNumberFormat="1" applyFont="1" applyFill="1" applyBorder="1" applyAlignment="1">
      <alignment horizontal="right" vertical="center" wrapText="1"/>
    </xf>
    <xf numFmtId="167" fontId="15" fillId="7" borderId="19" xfId="2" applyFont="1" applyFill="1" applyBorder="1" applyAlignment="1">
      <alignment horizontal="right" vertical="center" wrapText="1"/>
    </xf>
    <xf numFmtId="14" fontId="2" fillId="7" borderId="19" xfId="0" applyNumberFormat="1" applyFont="1" applyFill="1" applyBorder="1" applyAlignment="1">
      <alignment horizontal="right" vertical="center" wrapText="1"/>
    </xf>
    <xf numFmtId="14" fontId="2" fillId="7" borderId="27" xfId="0" applyNumberFormat="1" applyFont="1" applyFill="1" applyBorder="1" applyAlignment="1">
      <alignment horizontal="right"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5" xfId="0" applyFont="1" applyBorder="1" applyAlignment="1">
      <alignment horizontal="center" vertical="center" wrapText="1"/>
    </xf>
    <xf numFmtId="0" fontId="1" fillId="4" borderId="2" xfId="0" applyFont="1" applyFill="1" applyBorder="1" applyAlignment="1" applyProtection="1">
      <alignment horizontal="left" vertical="center" wrapText="1" readingOrder="1"/>
    </xf>
    <xf numFmtId="0" fontId="1" fillId="4" borderId="4" xfId="0" applyFont="1" applyFill="1" applyBorder="1" applyAlignment="1" applyProtection="1">
      <alignment horizontal="left" vertical="center" wrapText="1" readingOrder="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0" fillId="12" borderId="4" xfId="0" applyFont="1" applyFill="1" applyBorder="1" applyAlignment="1">
      <alignment horizontal="left" vertical="center"/>
    </xf>
    <xf numFmtId="0" fontId="30" fillId="12" borderId="19" xfId="0" applyFont="1" applyFill="1" applyBorder="1" applyAlignment="1">
      <alignment horizontal="left" vertical="center"/>
    </xf>
    <xf numFmtId="0" fontId="3" fillId="11" borderId="13"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3" borderId="13"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1" fillId="13" borderId="2"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1" fillId="13" borderId="19" xfId="0" applyFont="1" applyFill="1" applyBorder="1" applyAlignment="1">
      <alignment horizontal="left"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1" fillId="11" borderId="4" xfId="0" applyFont="1" applyFill="1" applyBorder="1" applyAlignment="1">
      <alignment horizontal="left" vertical="center" wrapText="1"/>
    </xf>
    <xf numFmtId="0" fontId="1" fillId="11" borderId="5" xfId="0" applyFont="1" applyFill="1" applyBorder="1" applyAlignment="1">
      <alignment horizontal="left" vertical="center" wrapText="1"/>
    </xf>
    <xf numFmtId="0" fontId="3" fillId="15" borderId="13" xfId="0" applyFont="1" applyFill="1" applyBorder="1" applyAlignment="1">
      <alignment horizontal="center" vertical="center" wrapText="1"/>
    </xf>
    <xf numFmtId="0" fontId="3" fillId="15" borderId="15"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18" fillId="8" borderId="4" xfId="0" applyFont="1" applyFill="1" applyBorder="1" applyAlignment="1">
      <alignment horizontal="left" vertical="center" wrapText="1"/>
    </xf>
    <xf numFmtId="0" fontId="10" fillId="8" borderId="4" xfId="0" applyFont="1" applyFill="1" applyBorder="1" applyAlignment="1">
      <alignment horizontal="left" vertical="top" wrapText="1"/>
    </xf>
    <xf numFmtId="14" fontId="10" fillId="8" borderId="4" xfId="0" applyNumberFormat="1" applyFont="1" applyFill="1" applyBorder="1" applyAlignment="1">
      <alignment horizontal="right" vertical="center" wrapText="1"/>
    </xf>
    <xf numFmtId="0" fontId="10" fillId="8" borderId="4" xfId="0" applyFont="1" applyFill="1" applyBorder="1" applyAlignment="1">
      <alignment horizontal="right" vertical="center" wrapText="1"/>
    </xf>
    <xf numFmtId="0" fontId="1" fillId="8" borderId="19" xfId="0" applyFont="1" applyFill="1" applyBorder="1" applyAlignment="1">
      <alignment horizontal="left" vertical="center" wrapText="1"/>
    </xf>
    <xf numFmtId="0" fontId="18" fillId="8" borderId="19" xfId="0" applyFont="1" applyFill="1" applyBorder="1" applyAlignment="1">
      <alignment horizontal="left" vertical="center" wrapText="1"/>
    </xf>
    <xf numFmtId="3" fontId="10" fillId="8" borderId="4" xfId="0" applyNumberFormat="1" applyFont="1" applyFill="1" applyBorder="1" applyAlignment="1">
      <alignment horizontal="left" vertical="top" wrapText="1"/>
    </xf>
    <xf numFmtId="0" fontId="10" fillId="8" borderId="19" xfId="0" applyFont="1" applyFill="1" applyBorder="1" applyAlignment="1">
      <alignment horizontal="left" vertical="top" wrapText="1"/>
    </xf>
    <xf numFmtId="14" fontId="10" fillId="8" borderId="4" xfId="3" applyNumberFormat="1" applyFont="1" applyFill="1" applyBorder="1" applyAlignment="1">
      <alignment horizontal="right" vertical="center" wrapText="1"/>
    </xf>
    <xf numFmtId="166" fontId="10" fillId="8" borderId="4" xfId="3" applyFont="1" applyFill="1" applyBorder="1" applyAlignment="1">
      <alignment horizontal="right" vertical="center" wrapText="1"/>
    </xf>
    <xf numFmtId="166" fontId="10" fillId="8" borderId="19" xfId="3" applyFont="1" applyFill="1" applyBorder="1" applyAlignment="1">
      <alignment horizontal="right" vertical="center" wrapText="1"/>
    </xf>
    <xf numFmtId="0" fontId="10" fillId="8" borderId="26" xfId="0" applyFont="1" applyFill="1" applyBorder="1" applyAlignment="1">
      <alignment horizontal="right" vertical="center" wrapText="1"/>
    </xf>
    <xf numFmtId="0" fontId="10" fillId="8" borderId="30" xfId="0" applyFont="1" applyFill="1" applyBorder="1" applyAlignment="1">
      <alignment horizontal="right" vertical="center" wrapText="1"/>
    </xf>
    <xf numFmtId="0" fontId="10" fillId="8" borderId="27" xfId="0" applyFont="1" applyFill="1" applyBorder="1" applyAlignment="1">
      <alignment horizontal="right" vertical="center" wrapText="1"/>
    </xf>
    <xf numFmtId="0" fontId="25" fillId="8" borderId="13"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0" fillId="8" borderId="4"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8" fillId="8" borderId="2" xfId="0" applyFont="1" applyFill="1" applyBorder="1" applyAlignment="1">
      <alignment vertical="center" wrapText="1"/>
    </xf>
    <xf numFmtId="0" fontId="18" fillId="8" borderId="4" xfId="0" applyFont="1" applyFill="1" applyBorder="1" applyAlignment="1">
      <alignment vertical="center" wrapText="1"/>
    </xf>
    <xf numFmtId="171" fontId="10" fillId="8" borderId="2" xfId="2" applyNumberFormat="1" applyFont="1" applyFill="1" applyBorder="1" applyAlignment="1">
      <alignment horizontal="left" vertical="top" wrapText="1"/>
    </xf>
    <xf numFmtId="171" fontId="10" fillId="8" borderId="4" xfId="2" applyNumberFormat="1" applyFont="1" applyFill="1" applyBorder="1" applyAlignment="1">
      <alignment horizontal="left" vertical="top" wrapText="1"/>
    </xf>
    <xf numFmtId="14" fontId="10" fillId="8" borderId="2" xfId="0" applyNumberFormat="1" applyFont="1" applyFill="1" applyBorder="1" applyAlignment="1">
      <alignment horizontal="right" vertical="center" wrapText="1"/>
    </xf>
    <xf numFmtId="168" fontId="14" fillId="4" borderId="4" xfId="4" applyNumberFormat="1" applyFont="1" applyFill="1" applyBorder="1" applyAlignment="1" applyProtection="1">
      <alignment horizontal="center" vertical="center" wrapText="1" readingOrder="1"/>
    </xf>
    <xf numFmtId="168" fontId="14" fillId="4" borderId="30" xfId="4" applyNumberFormat="1" applyFont="1" applyFill="1" applyBorder="1" applyAlignment="1" applyProtection="1">
      <alignment horizontal="center" vertical="center" wrapText="1" readingOrder="1"/>
    </xf>
    <xf numFmtId="0" fontId="18" fillId="4" borderId="4" xfId="0" applyFont="1" applyFill="1" applyBorder="1" applyAlignment="1" applyProtection="1">
      <alignment horizontal="center" vertical="center" wrapText="1" readingOrder="1"/>
    </xf>
    <xf numFmtId="0" fontId="25" fillId="4" borderId="13"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3" fillId="16" borderId="13" xfId="0" applyFont="1" applyFill="1" applyBorder="1" applyAlignment="1">
      <alignment horizontal="center" vertical="center" wrapText="1"/>
    </xf>
    <xf numFmtId="0" fontId="3" fillId="16" borderId="15" xfId="0" applyFont="1" applyFill="1" applyBorder="1" applyAlignment="1">
      <alignment horizontal="center" vertical="center" wrapText="1"/>
    </xf>
    <xf numFmtId="0" fontId="3" fillId="16" borderId="16" xfId="0" applyFont="1" applyFill="1" applyBorder="1" applyAlignment="1">
      <alignment horizontal="center" vertical="center" wrapText="1"/>
    </xf>
    <xf numFmtId="0" fontId="1" fillId="16" borderId="4" xfId="0" applyFont="1" applyFill="1" applyBorder="1" applyAlignment="1">
      <alignment horizontal="left" vertical="center" wrapText="1"/>
    </xf>
    <xf numFmtId="0" fontId="30" fillId="12" borderId="2" xfId="0" applyFont="1" applyFill="1" applyBorder="1" applyAlignment="1">
      <alignment horizontal="left" vertical="center"/>
    </xf>
    <xf numFmtId="0" fontId="25" fillId="12" borderId="13" xfId="0" applyFont="1" applyFill="1" applyBorder="1" applyAlignment="1">
      <alignment horizontal="center" vertical="center" wrapText="1"/>
    </xf>
    <xf numFmtId="0" fontId="25" fillId="12" borderId="15" xfId="0" applyFont="1" applyFill="1" applyBorder="1" applyAlignment="1">
      <alignment horizontal="center" vertical="center" wrapText="1"/>
    </xf>
    <xf numFmtId="0" fontId="25" fillId="12" borderId="16"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2" fillId="6" borderId="2" xfId="0" applyFont="1" applyFill="1" applyBorder="1" applyAlignment="1">
      <alignment vertical="center" wrapText="1" readingOrder="1"/>
    </xf>
    <xf numFmtId="0" fontId="22" fillId="6" borderId="4" xfId="0" applyFont="1" applyFill="1" applyBorder="1" applyAlignment="1">
      <alignment vertical="center" wrapText="1" readingOrder="1"/>
    </xf>
    <xf numFmtId="0" fontId="22" fillId="6" borderId="4" xfId="0" applyFont="1" applyFill="1" applyBorder="1" applyAlignment="1">
      <alignment horizontal="left" vertical="center" wrapText="1" readingOrder="1"/>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3" fillId="6" borderId="4"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171" fontId="18" fillId="5" borderId="4" xfId="3" applyNumberFormat="1" applyFont="1" applyFill="1" applyBorder="1" applyAlignment="1">
      <alignment horizontal="right" vertical="center" wrapText="1"/>
    </xf>
    <xf numFmtId="14" fontId="10" fillId="5" borderId="4" xfId="0" applyNumberFormat="1" applyFont="1" applyFill="1" applyBorder="1" applyAlignment="1">
      <alignment horizontal="right" vertical="center" wrapText="1"/>
    </xf>
    <xf numFmtId="0" fontId="10" fillId="5" borderId="4" xfId="0" applyFont="1" applyFill="1" applyBorder="1" applyAlignment="1">
      <alignment horizontal="right" vertical="center" wrapText="1"/>
    </xf>
    <xf numFmtId="0" fontId="15" fillId="7" borderId="19"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7" borderId="19" xfId="0" applyFont="1" applyFill="1" applyBorder="1" applyAlignment="1">
      <alignment horizontal="left" vertical="center" wrapText="1"/>
    </xf>
    <xf numFmtId="171" fontId="18" fillId="7" borderId="4" xfId="3" applyNumberFormat="1" applyFont="1" applyFill="1" applyBorder="1" applyAlignment="1">
      <alignment horizontal="right" vertical="center" wrapText="1"/>
    </xf>
    <xf numFmtId="171" fontId="18" fillId="7" borderId="19" xfId="3" applyNumberFormat="1" applyFont="1" applyFill="1" applyBorder="1" applyAlignment="1">
      <alignment horizontal="right" vertical="center" wrapText="1"/>
    </xf>
    <xf numFmtId="14" fontId="10" fillId="7" borderId="4" xfId="0" applyNumberFormat="1" applyFont="1" applyFill="1" applyBorder="1" applyAlignment="1">
      <alignment horizontal="right" vertical="center" wrapText="1"/>
    </xf>
    <xf numFmtId="0" fontId="10" fillId="7" borderId="4" xfId="0" applyFont="1" applyFill="1" applyBorder="1" applyAlignment="1">
      <alignment horizontal="right" vertical="center" wrapText="1"/>
    </xf>
    <xf numFmtId="0" fontId="10" fillId="7" borderId="19" xfId="0" applyFont="1" applyFill="1" applyBorder="1" applyAlignment="1">
      <alignment horizontal="right" vertical="center" wrapText="1"/>
    </xf>
    <xf numFmtId="0" fontId="18" fillId="5" borderId="2" xfId="0" applyFont="1" applyFill="1" applyBorder="1" applyAlignment="1">
      <alignment horizontal="left" vertical="center" wrapText="1"/>
    </xf>
    <xf numFmtId="0" fontId="18" fillId="5" borderId="4" xfId="0" applyFont="1" applyFill="1" applyBorder="1" applyAlignment="1">
      <alignment horizontal="left" vertical="center" wrapText="1"/>
    </xf>
    <xf numFmtId="171" fontId="18" fillId="5" borderId="2" xfId="3" applyNumberFormat="1" applyFont="1" applyFill="1" applyBorder="1" applyAlignment="1">
      <alignment horizontal="right" vertical="center" wrapText="1"/>
    </xf>
    <xf numFmtId="14" fontId="10" fillId="5" borderId="2" xfId="0" applyNumberFormat="1" applyFont="1" applyFill="1" applyBorder="1" applyAlignment="1">
      <alignment horizontal="right" vertical="center" wrapText="1"/>
    </xf>
    <xf numFmtId="0" fontId="6" fillId="2" borderId="17" xfId="0" applyFont="1" applyFill="1" applyBorder="1" applyAlignment="1">
      <alignment horizontal="center" vertical="center"/>
    </xf>
    <xf numFmtId="0" fontId="6" fillId="2" borderId="33" xfId="0" applyFont="1" applyFill="1" applyBorder="1" applyAlignment="1">
      <alignment horizontal="center" vertical="center"/>
    </xf>
    <xf numFmtId="171" fontId="18" fillId="4" borderId="14" xfId="0" applyNumberFormat="1" applyFont="1" applyFill="1" applyBorder="1" applyAlignment="1">
      <alignment horizontal="right" vertical="center" wrapText="1"/>
    </xf>
    <xf numFmtId="171" fontId="18" fillId="4" borderId="9" xfId="0" applyNumberFormat="1" applyFont="1" applyFill="1" applyBorder="1" applyAlignment="1">
      <alignment horizontal="right" vertical="center" wrapText="1"/>
    </xf>
    <xf numFmtId="0" fontId="10" fillId="7" borderId="30" xfId="0" applyFont="1" applyFill="1" applyBorder="1" applyAlignment="1">
      <alignment horizontal="right" vertical="center" wrapText="1"/>
    </xf>
    <xf numFmtId="0" fontId="10" fillId="7" borderId="27" xfId="0" applyFont="1" applyFill="1" applyBorder="1" applyAlignment="1">
      <alignment horizontal="right" vertical="center" wrapText="1"/>
    </xf>
    <xf numFmtId="14" fontId="10" fillId="5" borderId="26" xfId="0" applyNumberFormat="1" applyFont="1" applyFill="1" applyBorder="1" applyAlignment="1">
      <alignment horizontal="right" vertical="center" wrapText="1"/>
    </xf>
    <xf numFmtId="0" fontId="10" fillId="5" borderId="30" xfId="0" applyFont="1" applyFill="1" applyBorder="1" applyAlignment="1">
      <alignment horizontal="right" vertical="center" wrapText="1"/>
    </xf>
    <xf numFmtId="0" fontId="15" fillId="3" borderId="2"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22" fillId="6" borderId="19" xfId="0" applyFont="1" applyFill="1" applyBorder="1" applyAlignment="1">
      <alignment horizontal="left" vertical="center" wrapText="1" readingOrder="1"/>
    </xf>
    <xf numFmtId="0" fontId="13" fillId="6" borderId="19" xfId="0" applyFont="1" applyFill="1" applyBorder="1" applyAlignment="1">
      <alignment horizontal="center" vertical="center" wrapText="1" readingOrder="1"/>
    </xf>
    <xf numFmtId="0" fontId="13" fillId="6" borderId="27" xfId="0" applyFont="1" applyFill="1" applyBorder="1" applyAlignment="1">
      <alignment horizontal="center" vertical="center" wrapText="1" readingOrder="1"/>
    </xf>
    <xf numFmtId="171" fontId="24" fillId="6" borderId="2" xfId="0" applyNumberFormat="1" applyFont="1" applyFill="1" applyBorder="1" applyAlignment="1">
      <alignment horizontal="right" vertical="center" wrapText="1" readingOrder="1"/>
    </xf>
    <xf numFmtId="171" fontId="24" fillId="6" borderId="4" xfId="0" applyNumberFormat="1" applyFont="1" applyFill="1" applyBorder="1" applyAlignment="1">
      <alignment horizontal="right" vertical="center" wrapText="1" readingOrder="1"/>
    </xf>
    <xf numFmtId="0" fontId="13" fillId="6" borderId="2"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8" fillId="7" borderId="2" xfId="0" applyFont="1" applyFill="1" applyBorder="1" applyAlignment="1">
      <alignment horizontal="left" vertical="center" wrapText="1"/>
    </xf>
    <xf numFmtId="171" fontId="18" fillId="7" borderId="2" xfId="3" applyNumberFormat="1" applyFont="1" applyFill="1" applyBorder="1" applyAlignment="1">
      <alignment horizontal="right" vertical="center" wrapText="1"/>
    </xf>
    <xf numFmtId="14" fontId="10" fillId="7" borderId="2" xfId="0" applyNumberFormat="1" applyFont="1" applyFill="1" applyBorder="1" applyAlignment="1">
      <alignment horizontal="right" vertical="center" wrapText="1"/>
    </xf>
    <xf numFmtId="0" fontId="10" fillId="7" borderId="26" xfId="0" applyFont="1" applyFill="1" applyBorder="1" applyAlignment="1">
      <alignment horizontal="right" vertical="center" wrapText="1"/>
    </xf>
    <xf numFmtId="0" fontId="3" fillId="5" borderId="13"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1" fillId="5" borderId="2" xfId="0" applyFont="1" applyFill="1" applyBorder="1" applyAlignment="1" applyProtection="1">
      <alignment vertical="center" wrapText="1" readingOrder="1"/>
    </xf>
    <xf numFmtId="0" fontId="1" fillId="5" borderId="4" xfId="0" applyFont="1" applyFill="1" applyBorder="1" applyAlignment="1" applyProtection="1">
      <alignment vertical="center" wrapText="1" readingOrder="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169" fontId="10" fillId="6" borderId="4" xfId="0" applyNumberFormat="1" applyFont="1" applyFill="1" applyBorder="1" applyAlignment="1" applyProtection="1">
      <alignment horizontal="right" vertical="center" wrapText="1" readingOrder="1"/>
    </xf>
    <xf numFmtId="169" fontId="10" fillId="6" borderId="30" xfId="0" applyNumberFormat="1" applyFont="1" applyFill="1" applyBorder="1" applyAlignment="1" applyProtection="1">
      <alignment horizontal="right" vertical="center" wrapText="1" readingOrder="1"/>
    </xf>
    <xf numFmtId="169" fontId="10" fillId="6" borderId="5" xfId="0" applyNumberFormat="1" applyFont="1" applyFill="1" applyBorder="1" applyAlignment="1" applyProtection="1">
      <alignment horizontal="right" vertical="center" wrapText="1" readingOrder="1"/>
    </xf>
    <xf numFmtId="169" fontId="10" fillId="6" borderId="28" xfId="0" applyNumberFormat="1" applyFont="1" applyFill="1" applyBorder="1" applyAlignment="1" applyProtection="1">
      <alignment horizontal="right" vertical="center" wrapText="1" readingOrder="1"/>
    </xf>
    <xf numFmtId="0" fontId="18" fillId="8" borderId="4" xfId="5" applyFont="1" applyFill="1" applyBorder="1" applyAlignment="1" applyProtection="1">
      <alignment horizontal="left" vertical="center" wrapText="1" readingOrder="1"/>
    </xf>
    <xf numFmtId="0" fontId="1" fillId="8" borderId="4" xfId="5" applyFont="1" applyFill="1" applyBorder="1" applyAlignment="1" applyProtection="1">
      <alignment vertical="center" wrapText="1" readingOrder="1"/>
    </xf>
    <xf numFmtId="0" fontId="25" fillId="8" borderId="13" xfId="0" applyFont="1" applyFill="1" applyBorder="1" applyAlignment="1">
      <alignment horizontal="center" vertical="center"/>
    </xf>
    <xf numFmtId="0" fontId="25" fillId="8" borderId="15" xfId="0" applyFont="1" applyFill="1" applyBorder="1" applyAlignment="1">
      <alignment horizontal="center" vertical="center"/>
    </xf>
    <xf numFmtId="0" fontId="25" fillId="8" borderId="31" xfId="0" applyFont="1" applyFill="1" applyBorder="1" applyAlignment="1">
      <alignment horizontal="center" vertical="center"/>
    </xf>
    <xf numFmtId="0" fontId="3" fillId="6" borderId="13" xfId="0" applyFont="1" applyFill="1" applyBorder="1" applyAlignment="1" applyProtection="1">
      <alignment horizontal="center" vertical="center" wrapText="1" readingOrder="1"/>
    </xf>
    <xf numFmtId="0" fontId="3" fillId="6" borderId="15" xfId="0" applyFont="1" applyFill="1" applyBorder="1" applyAlignment="1" applyProtection="1">
      <alignment horizontal="center" vertical="center" wrapText="1" readingOrder="1"/>
    </xf>
    <xf numFmtId="0" fontId="3" fillId="6" borderId="31" xfId="0" applyFont="1" applyFill="1" applyBorder="1" applyAlignment="1" applyProtection="1">
      <alignment horizontal="center" vertical="center" wrapText="1" readingOrder="1"/>
    </xf>
    <xf numFmtId="0" fontId="1" fillId="6" borderId="2" xfId="0" applyFont="1" applyFill="1" applyBorder="1" applyAlignment="1" applyProtection="1">
      <alignment vertical="center" wrapText="1" readingOrder="1"/>
    </xf>
    <xf numFmtId="0" fontId="1" fillId="6" borderId="4" xfId="0" applyFont="1" applyFill="1" applyBorder="1" applyAlignment="1" applyProtection="1">
      <alignment vertical="center" wrapText="1" readingOrder="1"/>
    </xf>
    <xf numFmtId="0" fontId="1" fillId="6" borderId="5" xfId="0" applyFont="1" applyFill="1" applyBorder="1" applyAlignment="1" applyProtection="1">
      <alignment vertical="center" wrapText="1" readingOrder="1"/>
    </xf>
    <xf numFmtId="0" fontId="23" fillId="4" borderId="2" xfId="0" applyFont="1" applyFill="1" applyBorder="1" applyAlignment="1" applyProtection="1">
      <alignment vertical="center" wrapText="1" readingOrder="1"/>
      <protection locked="0"/>
    </xf>
    <xf numFmtId="0" fontId="23" fillId="4" borderId="4" xfId="0" applyFont="1" applyFill="1" applyBorder="1" applyAlignment="1" applyProtection="1">
      <alignment vertical="center" wrapText="1" readingOrder="1"/>
      <protection locked="0"/>
    </xf>
    <xf numFmtId="0" fontId="1" fillId="4" borderId="4" xfId="0" applyFont="1" applyFill="1" applyBorder="1" applyAlignment="1" applyProtection="1">
      <alignment vertical="center" wrapText="1" readingOrder="1"/>
    </xf>
    <xf numFmtId="0" fontId="24" fillId="4" borderId="4" xfId="0" applyFont="1" applyFill="1" applyBorder="1" applyAlignment="1" applyProtection="1">
      <alignment horizontal="left" vertical="center" wrapText="1" readingOrder="1"/>
      <protection locked="0"/>
    </xf>
    <xf numFmtId="0" fontId="1" fillId="4" borderId="5" xfId="0" applyFont="1" applyFill="1" applyBorder="1" applyAlignment="1" applyProtection="1">
      <alignment vertical="center" wrapText="1" readingOrder="1"/>
    </xf>
    <xf numFmtId="0" fontId="19" fillId="4" borderId="4" xfId="0" applyFont="1" applyFill="1" applyBorder="1" applyAlignment="1">
      <alignment horizontal="left" wrapText="1"/>
    </xf>
    <xf numFmtId="0" fontId="24" fillId="4" borderId="4" xfId="0" applyFont="1" applyFill="1" applyBorder="1" applyAlignment="1" applyProtection="1">
      <alignment horizontal="center" vertical="center" wrapText="1" readingOrder="1"/>
      <protection locked="0"/>
    </xf>
    <xf numFmtId="0" fontId="24" fillId="4" borderId="5" xfId="0" applyFont="1" applyFill="1" applyBorder="1" applyAlignment="1" applyProtection="1">
      <alignment horizontal="center" vertical="center" wrapText="1" readingOrder="1"/>
      <protection locked="0"/>
    </xf>
    <xf numFmtId="169" fontId="10" fillId="10" borderId="2" xfId="0" applyNumberFormat="1" applyFont="1" applyFill="1" applyBorder="1" applyAlignment="1" applyProtection="1">
      <alignment horizontal="right" vertical="center" wrapText="1" readingOrder="1"/>
    </xf>
    <xf numFmtId="169" fontId="10" fillId="10" borderId="4" xfId="0" applyNumberFormat="1" applyFont="1" applyFill="1" applyBorder="1" applyAlignment="1" applyProtection="1">
      <alignment horizontal="right" vertical="center" wrapText="1" readingOrder="1"/>
    </xf>
    <xf numFmtId="169" fontId="10" fillId="10" borderId="26" xfId="0" applyNumberFormat="1" applyFont="1" applyFill="1" applyBorder="1" applyAlignment="1" applyProtection="1">
      <alignment horizontal="right" vertical="center" wrapText="1" readingOrder="1"/>
    </xf>
    <xf numFmtId="169" fontId="10" fillId="10" borderId="30" xfId="0" applyNumberFormat="1" applyFont="1" applyFill="1" applyBorder="1" applyAlignment="1" applyProtection="1">
      <alignment horizontal="right" vertical="center" wrapText="1" readingOrder="1"/>
    </xf>
    <xf numFmtId="169" fontId="10" fillId="10" borderId="5" xfId="0" applyNumberFormat="1" applyFont="1" applyFill="1" applyBorder="1" applyAlignment="1" applyProtection="1">
      <alignment horizontal="right" vertical="center" wrapText="1" readingOrder="1"/>
    </xf>
    <xf numFmtId="169" fontId="10" fillId="10" borderId="28" xfId="0" applyNumberFormat="1" applyFont="1" applyFill="1" applyBorder="1" applyAlignment="1" applyProtection="1">
      <alignment horizontal="right" vertical="center" wrapText="1" readingOrder="1"/>
    </xf>
    <xf numFmtId="0" fontId="1" fillId="10" borderId="2" xfId="0" applyFont="1" applyFill="1" applyBorder="1" applyAlignment="1" applyProtection="1">
      <alignment vertical="center" wrapText="1" readingOrder="1"/>
    </xf>
    <xf numFmtId="0" fontId="1" fillId="10" borderId="4" xfId="0" applyFont="1" applyFill="1" applyBorder="1" applyAlignment="1" applyProtection="1">
      <alignment vertical="center" wrapText="1" readingOrder="1"/>
    </xf>
    <xf numFmtId="0" fontId="1" fillId="10" borderId="5" xfId="0" applyFont="1" applyFill="1" applyBorder="1" applyAlignment="1" applyProtection="1">
      <alignment vertical="center" wrapText="1" readingOrder="1"/>
    </xf>
    <xf numFmtId="0" fontId="3" fillId="10" borderId="13"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31" xfId="0" applyFont="1" applyFill="1" applyBorder="1" applyAlignment="1" applyProtection="1">
      <alignment horizontal="center" vertical="center" wrapText="1"/>
    </xf>
    <xf numFmtId="0" fontId="25" fillId="4" borderId="13"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31" xfId="0" applyFont="1" applyFill="1" applyBorder="1" applyAlignment="1">
      <alignment horizontal="center" vertical="center"/>
    </xf>
    <xf numFmtId="0" fontId="1" fillId="8" borderId="2" xfId="5" applyFont="1" applyFill="1" applyBorder="1" applyAlignment="1" applyProtection="1">
      <alignment vertical="center" wrapText="1" readingOrder="1"/>
    </xf>
    <xf numFmtId="0" fontId="31"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1" fillId="0" borderId="38" xfId="0" applyFont="1" applyBorder="1" applyAlignment="1">
      <alignment horizontal="center" vertical="center" wrapText="1"/>
    </xf>
  </cellXfs>
  <cellStyles count="8">
    <cellStyle name="Millares [0]" xfId="1" builtinId="6"/>
    <cellStyle name="Millares 2" xfId="4" xr:uid="{00000000-0005-0000-0000-000001000000}"/>
    <cellStyle name="Millares 2 2" xfId="6" xr:uid="{00000000-0005-0000-0000-000002000000}"/>
    <cellStyle name="Moneda" xfId="2" builtinId="4"/>
    <cellStyle name="Moneda [0]" xfId="3" builtinId="7"/>
    <cellStyle name="Moneda [0] 2" xfId="7" xr:uid="{00000000-0005-0000-0000-000005000000}"/>
    <cellStyle name="Normal" xfId="0" builtinId="0"/>
    <cellStyle name="Normal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73"/>
  <sheetViews>
    <sheetView zoomScale="90" zoomScaleNormal="90" workbookViewId="0">
      <pane xSplit="3" ySplit="2" topLeftCell="D61" activePane="bottomRight" state="frozen"/>
      <selection pane="topRight" activeCell="D1" sqref="D1"/>
      <selection pane="bottomLeft" activeCell="A3" sqref="A3"/>
      <selection pane="bottomRight" activeCell="C73" sqref="C73:H73"/>
    </sheetView>
  </sheetViews>
  <sheetFormatPr baseColWidth="10" defaultRowHeight="15" x14ac:dyDescent="0.25"/>
  <cols>
    <col min="3" max="3" width="27" customWidth="1"/>
    <col min="4" max="4" width="36.140625" customWidth="1"/>
    <col min="5" max="5" width="70.42578125" customWidth="1"/>
    <col min="6" max="6" width="71.7109375" customWidth="1"/>
    <col min="7" max="7" width="29.140625" customWidth="1"/>
    <col min="8" max="8" width="13.5703125" bestFit="1" customWidth="1"/>
    <col min="9" max="9" width="16.28515625" bestFit="1" customWidth="1"/>
  </cols>
  <sheetData>
    <row r="2" spans="3:9" ht="15.75" thickBot="1" x14ac:dyDescent="0.3">
      <c r="C2" s="4" t="s">
        <v>57</v>
      </c>
      <c r="D2" s="3" t="s">
        <v>58</v>
      </c>
      <c r="E2" s="3" t="s">
        <v>59</v>
      </c>
      <c r="F2" s="3" t="s">
        <v>60</v>
      </c>
      <c r="G2" s="3" t="s">
        <v>61</v>
      </c>
      <c r="H2" s="369" t="s">
        <v>64</v>
      </c>
      <c r="I2" s="370"/>
    </row>
    <row r="3" spans="3:9" ht="15.75" thickBot="1" x14ac:dyDescent="0.3">
      <c r="C3" s="8"/>
      <c r="D3" s="9"/>
      <c r="E3" s="10"/>
      <c r="F3" s="10"/>
      <c r="G3" s="10"/>
      <c r="H3" s="11" t="s">
        <v>65</v>
      </c>
      <c r="I3" s="9" t="s">
        <v>63</v>
      </c>
    </row>
    <row r="4" spans="3:9" ht="176.25" customHeight="1" x14ac:dyDescent="0.25">
      <c r="C4" s="323" t="s">
        <v>198</v>
      </c>
      <c r="D4" s="337" t="s">
        <v>0</v>
      </c>
      <c r="E4" s="340" t="s">
        <v>79</v>
      </c>
      <c r="F4" s="17" t="s">
        <v>199</v>
      </c>
      <c r="G4" s="18">
        <v>23000000</v>
      </c>
      <c r="H4" s="19">
        <v>43497</v>
      </c>
      <c r="I4" s="20">
        <v>43799</v>
      </c>
    </row>
    <row r="5" spans="3:9" ht="175.5" customHeight="1" x14ac:dyDescent="0.25">
      <c r="C5" s="323"/>
      <c r="D5" s="338"/>
      <c r="E5" s="341"/>
      <c r="F5" s="21" t="s">
        <v>200</v>
      </c>
      <c r="G5" s="22">
        <v>21000000</v>
      </c>
      <c r="H5" s="23">
        <v>43481</v>
      </c>
      <c r="I5" s="24">
        <v>43799</v>
      </c>
    </row>
    <row r="6" spans="3:9" ht="190.5" customHeight="1" x14ac:dyDescent="0.25">
      <c r="C6" s="323"/>
      <c r="D6" s="338"/>
      <c r="E6" s="341" t="s">
        <v>80</v>
      </c>
      <c r="F6" s="21" t="s">
        <v>201</v>
      </c>
      <c r="G6" s="22">
        <v>38944348</v>
      </c>
      <c r="H6" s="23">
        <v>43481</v>
      </c>
      <c r="I6" s="24">
        <v>43799</v>
      </c>
    </row>
    <row r="7" spans="3:9" ht="146.25" customHeight="1" x14ac:dyDescent="0.25">
      <c r="C7" s="323"/>
      <c r="D7" s="338"/>
      <c r="E7" s="341"/>
      <c r="F7" s="21" t="s">
        <v>202</v>
      </c>
      <c r="G7" s="22">
        <v>15450000</v>
      </c>
      <c r="H7" s="23">
        <v>43497</v>
      </c>
      <c r="I7" s="24">
        <v>43495</v>
      </c>
    </row>
    <row r="8" spans="3:9" ht="188.25" customHeight="1" x14ac:dyDescent="0.25">
      <c r="C8" s="323"/>
      <c r="D8" s="338"/>
      <c r="E8" s="62" t="s">
        <v>81</v>
      </c>
      <c r="F8" s="21" t="s">
        <v>203</v>
      </c>
      <c r="G8" s="22">
        <v>36885850</v>
      </c>
      <c r="H8" s="23">
        <v>43497</v>
      </c>
      <c r="I8" s="24">
        <v>43799</v>
      </c>
    </row>
    <row r="9" spans="3:9" ht="130.5" customHeight="1" x14ac:dyDescent="0.25">
      <c r="C9" s="323"/>
      <c r="D9" s="338"/>
      <c r="E9" s="341" t="s">
        <v>82</v>
      </c>
      <c r="F9" s="25" t="s">
        <v>204</v>
      </c>
      <c r="G9" s="22">
        <v>16222500</v>
      </c>
      <c r="H9" s="23">
        <v>43480</v>
      </c>
      <c r="I9" s="24">
        <v>43799</v>
      </c>
    </row>
    <row r="10" spans="3:9" ht="145.5" customHeight="1" x14ac:dyDescent="0.25">
      <c r="C10" s="323"/>
      <c r="D10" s="338"/>
      <c r="E10" s="341"/>
      <c r="F10" s="25" t="s">
        <v>205</v>
      </c>
      <c r="G10" s="22">
        <v>22066667</v>
      </c>
      <c r="H10" s="23">
        <v>43481</v>
      </c>
      <c r="I10" s="24">
        <v>43815</v>
      </c>
    </row>
    <row r="11" spans="3:9" ht="281.25" customHeight="1" x14ac:dyDescent="0.25">
      <c r="C11" s="323"/>
      <c r="D11" s="338"/>
      <c r="E11" s="341"/>
      <c r="F11" s="25" t="s">
        <v>206</v>
      </c>
      <c r="G11" s="22">
        <v>27583333</v>
      </c>
      <c r="H11" s="23">
        <v>43481</v>
      </c>
      <c r="I11" s="24">
        <v>43815</v>
      </c>
    </row>
    <row r="12" spans="3:9" ht="159.75" customHeight="1" x14ac:dyDescent="0.25">
      <c r="C12" s="323"/>
      <c r="D12" s="338"/>
      <c r="E12" s="341"/>
      <c r="F12" s="26" t="s">
        <v>207</v>
      </c>
      <c r="G12" s="22">
        <v>38976048</v>
      </c>
      <c r="H12" s="23">
        <v>43479</v>
      </c>
      <c r="I12" s="24">
        <v>43495</v>
      </c>
    </row>
    <row r="13" spans="3:9" ht="30" customHeight="1" x14ac:dyDescent="0.25">
      <c r="C13" s="323"/>
      <c r="D13" s="338"/>
      <c r="E13" s="341" t="s">
        <v>1</v>
      </c>
      <c r="F13" s="21" t="s">
        <v>208</v>
      </c>
      <c r="G13" s="22">
        <v>120000000</v>
      </c>
      <c r="H13" s="23">
        <v>43470</v>
      </c>
      <c r="I13" s="24">
        <v>43835</v>
      </c>
    </row>
    <row r="14" spans="3:9" ht="29.25" customHeight="1" x14ac:dyDescent="0.25">
      <c r="C14" s="323"/>
      <c r="D14" s="338"/>
      <c r="E14" s="341"/>
      <c r="F14" s="21" t="s">
        <v>209</v>
      </c>
      <c r="G14" s="22">
        <v>180000000</v>
      </c>
      <c r="H14" s="23">
        <v>43497</v>
      </c>
      <c r="I14" s="24">
        <v>43814</v>
      </c>
    </row>
    <row r="15" spans="3:9" ht="28.5" customHeight="1" x14ac:dyDescent="0.25">
      <c r="C15" s="323"/>
      <c r="D15" s="338"/>
      <c r="E15" s="341"/>
      <c r="F15" s="21" t="s">
        <v>83</v>
      </c>
      <c r="G15" s="22">
        <v>70000000</v>
      </c>
      <c r="H15" s="23">
        <v>43497</v>
      </c>
      <c r="I15" s="24">
        <v>43814</v>
      </c>
    </row>
    <row r="16" spans="3:9" ht="15.75" x14ac:dyDescent="0.25">
      <c r="C16" s="323"/>
      <c r="D16" s="338"/>
      <c r="E16" s="341"/>
      <c r="F16" s="21" t="s">
        <v>84</v>
      </c>
      <c r="G16" s="22">
        <v>25000000</v>
      </c>
      <c r="H16" s="23">
        <v>43497</v>
      </c>
      <c r="I16" s="24">
        <v>43814</v>
      </c>
    </row>
    <row r="17" spans="3:9" ht="15.75" x14ac:dyDescent="0.25">
      <c r="C17" s="323"/>
      <c r="D17" s="338"/>
      <c r="E17" s="341"/>
      <c r="F17" s="21" t="s">
        <v>85</v>
      </c>
      <c r="G17" s="22">
        <v>76000000</v>
      </c>
      <c r="H17" s="23">
        <v>43497</v>
      </c>
      <c r="I17" s="24">
        <v>43814</v>
      </c>
    </row>
    <row r="18" spans="3:9" ht="28.5" customHeight="1" x14ac:dyDescent="0.25">
      <c r="C18" s="323"/>
      <c r="D18" s="338"/>
      <c r="E18" s="341"/>
      <c r="F18" s="21" t="s">
        <v>86</v>
      </c>
      <c r="G18" s="22">
        <v>50000000</v>
      </c>
      <c r="H18" s="23">
        <v>43497</v>
      </c>
      <c r="I18" s="24">
        <v>43814</v>
      </c>
    </row>
    <row r="19" spans="3:9" ht="42.75" customHeight="1" x14ac:dyDescent="0.25">
      <c r="C19" s="323"/>
      <c r="D19" s="338"/>
      <c r="E19" s="341"/>
      <c r="F19" s="21" t="s">
        <v>87</v>
      </c>
      <c r="G19" s="22">
        <v>6000000</v>
      </c>
      <c r="H19" s="23">
        <v>43497</v>
      </c>
      <c r="I19" s="24">
        <v>43814</v>
      </c>
    </row>
    <row r="20" spans="3:9" ht="59.25" customHeight="1" x14ac:dyDescent="0.25">
      <c r="C20" s="323"/>
      <c r="D20" s="338"/>
      <c r="E20" s="341"/>
      <c r="F20" s="21" t="s">
        <v>210</v>
      </c>
      <c r="G20" s="22">
        <v>797000000</v>
      </c>
      <c r="H20" s="23">
        <v>43480</v>
      </c>
      <c r="I20" s="24">
        <v>43570</v>
      </c>
    </row>
    <row r="21" spans="3:9" ht="58.5" customHeight="1" x14ac:dyDescent="0.25">
      <c r="C21" s="323"/>
      <c r="D21" s="338"/>
      <c r="E21" s="62" t="s">
        <v>88</v>
      </c>
      <c r="F21" s="21" t="s">
        <v>211</v>
      </c>
      <c r="G21" s="22">
        <v>60000000</v>
      </c>
      <c r="H21" s="23">
        <v>43556</v>
      </c>
      <c r="I21" s="24">
        <v>43922</v>
      </c>
    </row>
    <row r="22" spans="3:9" ht="44.25" customHeight="1" thickBot="1" x14ac:dyDescent="0.3">
      <c r="C22" s="323"/>
      <c r="D22" s="339"/>
      <c r="E22" s="63" t="s">
        <v>89</v>
      </c>
      <c r="F22" s="27" t="s">
        <v>212</v>
      </c>
      <c r="G22" s="28">
        <v>36885850</v>
      </c>
      <c r="H22" s="29">
        <v>43497</v>
      </c>
      <c r="I22" s="30">
        <v>43799</v>
      </c>
    </row>
    <row r="23" spans="3:9" ht="30" x14ac:dyDescent="0.25">
      <c r="C23" s="323"/>
      <c r="D23" s="357" t="s">
        <v>2</v>
      </c>
      <c r="E23" s="354" t="s">
        <v>90</v>
      </c>
      <c r="F23" s="42" t="s">
        <v>91</v>
      </c>
      <c r="G23" s="361">
        <v>44000000</v>
      </c>
      <c r="H23" s="43">
        <v>43467</v>
      </c>
      <c r="I23" s="44" t="s">
        <v>92</v>
      </c>
    </row>
    <row r="24" spans="3:9" ht="57" customHeight="1" x14ac:dyDescent="0.25">
      <c r="C24" s="323"/>
      <c r="D24" s="358"/>
      <c r="E24" s="355"/>
      <c r="F24" s="31" t="s">
        <v>93</v>
      </c>
      <c r="G24" s="362"/>
      <c r="H24" s="32">
        <v>43471</v>
      </c>
      <c r="I24" s="45" t="s">
        <v>92</v>
      </c>
    </row>
    <row r="25" spans="3:9" ht="20.25" customHeight="1" x14ac:dyDescent="0.25">
      <c r="C25" s="323"/>
      <c r="D25" s="358"/>
      <c r="E25" s="355"/>
      <c r="F25" s="31" t="s">
        <v>94</v>
      </c>
      <c r="G25" s="362"/>
      <c r="H25" s="32">
        <v>43476</v>
      </c>
      <c r="I25" s="45" t="s">
        <v>92</v>
      </c>
    </row>
    <row r="26" spans="3:9" ht="28.5" customHeight="1" x14ac:dyDescent="0.25">
      <c r="C26" s="323"/>
      <c r="D26" s="358"/>
      <c r="E26" s="355"/>
      <c r="F26" s="31" t="s">
        <v>95</v>
      </c>
      <c r="G26" s="362"/>
      <c r="H26" s="32" t="s">
        <v>96</v>
      </c>
      <c r="I26" s="45" t="s">
        <v>100</v>
      </c>
    </row>
    <row r="27" spans="3:9" ht="28.5" customHeight="1" x14ac:dyDescent="0.25">
      <c r="C27" s="323"/>
      <c r="D27" s="358"/>
      <c r="E27" s="355"/>
      <c r="F27" s="31" t="s">
        <v>98</v>
      </c>
      <c r="G27" s="362"/>
      <c r="H27" s="32" t="s">
        <v>101</v>
      </c>
      <c r="I27" s="45" t="s">
        <v>97</v>
      </c>
    </row>
    <row r="28" spans="3:9" ht="15.75" thickBot="1" x14ac:dyDescent="0.3">
      <c r="C28" s="323"/>
      <c r="D28" s="359"/>
      <c r="E28" s="356"/>
      <c r="F28" s="46" t="s">
        <v>99</v>
      </c>
      <c r="G28" s="363"/>
      <c r="H28" s="47" t="s">
        <v>101</v>
      </c>
      <c r="I28" s="48" t="s">
        <v>97</v>
      </c>
    </row>
    <row r="29" spans="3:9" x14ac:dyDescent="0.25">
      <c r="C29" s="323"/>
      <c r="D29" s="324" t="s">
        <v>3</v>
      </c>
      <c r="E29" s="327" t="s">
        <v>4</v>
      </c>
      <c r="F29" s="329" t="s">
        <v>193</v>
      </c>
      <c r="G29" s="380">
        <v>30000000</v>
      </c>
      <c r="H29" s="381">
        <v>43479</v>
      </c>
      <c r="I29" s="382">
        <v>43830</v>
      </c>
    </row>
    <row r="30" spans="3:9" x14ac:dyDescent="0.25">
      <c r="C30" s="323"/>
      <c r="D30" s="325"/>
      <c r="E30" s="328"/>
      <c r="F30" s="330"/>
      <c r="G30" s="364"/>
      <c r="H30" s="368"/>
      <c r="I30" s="353"/>
    </row>
    <row r="31" spans="3:9" x14ac:dyDescent="0.25">
      <c r="C31" s="323"/>
      <c r="D31" s="325"/>
      <c r="E31" s="328"/>
      <c r="F31" s="330"/>
      <c r="G31" s="364"/>
      <c r="H31" s="368"/>
      <c r="I31" s="353"/>
    </row>
    <row r="32" spans="3:9" x14ac:dyDescent="0.25">
      <c r="C32" s="323"/>
      <c r="D32" s="325"/>
      <c r="E32" s="328"/>
      <c r="F32" s="330"/>
      <c r="G32" s="364"/>
      <c r="H32" s="368"/>
      <c r="I32" s="353"/>
    </row>
    <row r="33" spans="3:9" x14ac:dyDescent="0.25">
      <c r="C33" s="323"/>
      <c r="D33" s="325"/>
      <c r="E33" s="328"/>
      <c r="F33" s="330"/>
      <c r="G33" s="364"/>
      <c r="H33" s="368"/>
      <c r="I33" s="353"/>
    </row>
    <row r="34" spans="3:9" x14ac:dyDescent="0.25">
      <c r="C34" s="323"/>
      <c r="D34" s="325"/>
      <c r="E34" s="328"/>
      <c r="F34" s="330"/>
      <c r="G34" s="364"/>
      <c r="H34" s="368"/>
      <c r="I34" s="353"/>
    </row>
    <row r="35" spans="3:9" x14ac:dyDescent="0.25">
      <c r="C35" s="323"/>
      <c r="D35" s="325"/>
      <c r="E35" s="328" t="s">
        <v>5</v>
      </c>
      <c r="F35" s="330" t="s">
        <v>194</v>
      </c>
      <c r="G35" s="364">
        <v>101000000</v>
      </c>
      <c r="H35" s="368">
        <v>43479</v>
      </c>
      <c r="I35" s="353">
        <v>43799</v>
      </c>
    </row>
    <row r="36" spans="3:9" x14ac:dyDescent="0.25">
      <c r="C36" s="323"/>
      <c r="D36" s="325"/>
      <c r="E36" s="328"/>
      <c r="F36" s="330"/>
      <c r="G36" s="364"/>
      <c r="H36" s="368"/>
      <c r="I36" s="353"/>
    </row>
    <row r="37" spans="3:9" x14ac:dyDescent="0.25">
      <c r="C37" s="323"/>
      <c r="D37" s="325"/>
      <c r="E37" s="328"/>
      <c r="F37" s="330"/>
      <c r="G37" s="364"/>
      <c r="H37" s="368"/>
      <c r="I37" s="353"/>
    </row>
    <row r="38" spans="3:9" ht="15" customHeight="1" x14ac:dyDescent="0.25">
      <c r="C38" s="323"/>
      <c r="D38" s="325"/>
      <c r="E38" s="328"/>
      <c r="F38" s="330"/>
      <c r="G38" s="364"/>
      <c r="H38" s="368"/>
      <c r="I38" s="353"/>
    </row>
    <row r="39" spans="3:9" x14ac:dyDescent="0.25">
      <c r="C39" s="323"/>
      <c r="D39" s="325"/>
      <c r="E39" s="328"/>
      <c r="F39" s="330"/>
      <c r="G39" s="364"/>
      <c r="H39" s="368"/>
      <c r="I39" s="353"/>
    </row>
    <row r="40" spans="3:9" x14ac:dyDescent="0.25">
      <c r="C40" s="323"/>
      <c r="D40" s="325"/>
      <c r="E40" s="328" t="s">
        <v>6</v>
      </c>
      <c r="F40" s="330" t="s">
        <v>195</v>
      </c>
      <c r="G40" s="364">
        <v>30000000</v>
      </c>
      <c r="H40" s="368">
        <v>43479</v>
      </c>
      <c r="I40" s="353">
        <v>43830</v>
      </c>
    </row>
    <row r="41" spans="3:9" x14ac:dyDescent="0.25">
      <c r="C41" s="323"/>
      <c r="D41" s="325"/>
      <c r="E41" s="328"/>
      <c r="F41" s="330"/>
      <c r="G41" s="364"/>
      <c r="H41" s="368"/>
      <c r="I41" s="353"/>
    </row>
    <row r="42" spans="3:9" ht="42.75" customHeight="1" x14ac:dyDescent="0.25">
      <c r="C42" s="323"/>
      <c r="D42" s="325"/>
      <c r="E42" s="328"/>
      <c r="F42" s="330"/>
      <c r="G42" s="364"/>
      <c r="H42" s="368"/>
      <c r="I42" s="353"/>
    </row>
    <row r="43" spans="3:9" x14ac:dyDescent="0.25">
      <c r="C43" s="323"/>
      <c r="D43" s="325"/>
      <c r="E43" s="328"/>
      <c r="F43" s="330"/>
      <c r="G43" s="364"/>
      <c r="H43" s="368"/>
      <c r="I43" s="353"/>
    </row>
    <row r="44" spans="3:9" x14ac:dyDescent="0.25">
      <c r="C44" s="323"/>
      <c r="D44" s="325"/>
      <c r="E44" s="328" t="s">
        <v>7</v>
      </c>
      <c r="F44" s="330" t="s">
        <v>196</v>
      </c>
      <c r="G44" s="364">
        <v>7000000</v>
      </c>
      <c r="H44" s="368">
        <v>43479</v>
      </c>
      <c r="I44" s="353">
        <v>43830</v>
      </c>
    </row>
    <row r="45" spans="3:9" x14ac:dyDescent="0.25">
      <c r="C45" s="323"/>
      <c r="D45" s="325"/>
      <c r="E45" s="328"/>
      <c r="F45" s="330"/>
      <c r="G45" s="364"/>
      <c r="H45" s="368"/>
      <c r="I45" s="353"/>
    </row>
    <row r="46" spans="3:9" x14ac:dyDescent="0.25">
      <c r="C46" s="323"/>
      <c r="D46" s="325"/>
      <c r="E46" s="328"/>
      <c r="F46" s="330"/>
      <c r="G46" s="364"/>
      <c r="H46" s="368"/>
      <c r="I46" s="353"/>
    </row>
    <row r="47" spans="3:9" x14ac:dyDescent="0.25">
      <c r="C47" s="323"/>
      <c r="D47" s="325"/>
      <c r="E47" s="328"/>
      <c r="F47" s="330"/>
      <c r="G47" s="364"/>
      <c r="H47" s="368"/>
      <c r="I47" s="353"/>
    </row>
    <row r="48" spans="3:9" x14ac:dyDescent="0.25">
      <c r="C48" s="323"/>
      <c r="D48" s="325"/>
      <c r="E48" s="328" t="s">
        <v>8</v>
      </c>
      <c r="F48" s="330" t="s">
        <v>197</v>
      </c>
      <c r="G48" s="364">
        <v>7000000</v>
      </c>
      <c r="H48" s="368">
        <v>43479</v>
      </c>
      <c r="I48" s="353">
        <v>43830</v>
      </c>
    </row>
    <row r="49" spans="3:9" x14ac:dyDescent="0.25">
      <c r="C49" s="323"/>
      <c r="D49" s="325"/>
      <c r="E49" s="328"/>
      <c r="F49" s="330"/>
      <c r="G49" s="364"/>
      <c r="H49" s="368"/>
      <c r="I49" s="353"/>
    </row>
    <row r="50" spans="3:9" x14ac:dyDescent="0.25">
      <c r="C50" s="323"/>
      <c r="D50" s="325"/>
      <c r="E50" s="328"/>
      <c r="F50" s="330"/>
      <c r="G50" s="364"/>
      <c r="H50" s="368"/>
      <c r="I50" s="353"/>
    </row>
    <row r="51" spans="3:9" x14ac:dyDescent="0.25">
      <c r="C51" s="323"/>
      <c r="D51" s="325"/>
      <c r="E51" s="328"/>
      <c r="F51" s="330"/>
      <c r="G51" s="364"/>
      <c r="H51" s="368"/>
      <c r="I51" s="353"/>
    </row>
    <row r="52" spans="3:9" ht="15.75" thickBot="1" x14ac:dyDescent="0.3">
      <c r="C52" s="323"/>
      <c r="D52" s="326"/>
      <c r="E52" s="360"/>
      <c r="F52" s="371"/>
      <c r="G52" s="383"/>
      <c r="H52" s="384"/>
      <c r="I52" s="385"/>
    </row>
    <row r="53" spans="3:9" ht="15" customHeight="1" x14ac:dyDescent="0.25">
      <c r="C53" s="323"/>
      <c r="D53" s="348" t="s">
        <v>9</v>
      </c>
      <c r="E53" s="342" t="s">
        <v>187</v>
      </c>
      <c r="F53" s="344" t="s">
        <v>213</v>
      </c>
      <c r="G53" s="346"/>
      <c r="H53" s="376">
        <v>43525</v>
      </c>
      <c r="I53" s="378">
        <v>43814</v>
      </c>
    </row>
    <row r="54" spans="3:9" x14ac:dyDescent="0.25">
      <c r="C54" s="323"/>
      <c r="D54" s="349"/>
      <c r="E54" s="343"/>
      <c r="F54" s="345"/>
      <c r="G54" s="347"/>
      <c r="H54" s="377"/>
      <c r="I54" s="379"/>
    </row>
    <row r="55" spans="3:9" x14ac:dyDescent="0.25">
      <c r="C55" s="323"/>
      <c r="D55" s="349"/>
      <c r="E55" s="343"/>
      <c r="F55" s="345"/>
      <c r="G55" s="347"/>
      <c r="H55" s="377"/>
      <c r="I55" s="379"/>
    </row>
    <row r="56" spans="3:9" ht="184.5" customHeight="1" x14ac:dyDescent="0.25">
      <c r="C56" s="323"/>
      <c r="D56" s="349"/>
      <c r="E56" s="343"/>
      <c r="F56" s="345"/>
      <c r="G56" s="347"/>
      <c r="H56" s="377"/>
      <c r="I56" s="379"/>
    </row>
    <row r="57" spans="3:9" ht="57" customHeight="1" x14ac:dyDescent="0.25">
      <c r="C57" s="323"/>
      <c r="D57" s="349"/>
      <c r="E57" s="343" t="s">
        <v>188</v>
      </c>
      <c r="F57" s="33" t="s">
        <v>189</v>
      </c>
      <c r="G57" s="347"/>
      <c r="H57" s="34">
        <v>43587</v>
      </c>
      <c r="I57" s="49">
        <v>43814</v>
      </c>
    </row>
    <row r="58" spans="3:9" ht="42.75" customHeight="1" x14ac:dyDescent="0.25">
      <c r="C58" s="323"/>
      <c r="D58" s="349"/>
      <c r="E58" s="343"/>
      <c r="F58" s="33" t="s">
        <v>190</v>
      </c>
      <c r="G58" s="347"/>
      <c r="H58" s="34">
        <v>43556</v>
      </c>
      <c r="I58" s="49" t="s">
        <v>191</v>
      </c>
    </row>
    <row r="59" spans="3:9" ht="86.25" customHeight="1" thickBot="1" x14ac:dyDescent="0.3">
      <c r="C59" s="323"/>
      <c r="D59" s="350"/>
      <c r="E59" s="351"/>
      <c r="F59" s="50" t="s">
        <v>192</v>
      </c>
      <c r="G59" s="352"/>
      <c r="H59" s="51">
        <v>43479</v>
      </c>
      <c r="I59" s="52">
        <v>43830</v>
      </c>
    </row>
    <row r="60" spans="3:9" ht="96.75" customHeight="1" x14ac:dyDescent="0.25">
      <c r="C60" s="323"/>
      <c r="D60" s="372" t="s">
        <v>10</v>
      </c>
      <c r="E60" s="374" t="s">
        <v>11</v>
      </c>
      <c r="F60" s="159" t="s">
        <v>66</v>
      </c>
      <c r="G60" s="160">
        <v>32000000</v>
      </c>
      <c r="H60" s="161" t="s">
        <v>70</v>
      </c>
      <c r="I60" s="162" t="s">
        <v>72</v>
      </c>
    </row>
    <row r="61" spans="3:9" ht="45.75" customHeight="1" x14ac:dyDescent="0.25">
      <c r="C61" s="323"/>
      <c r="D61" s="373"/>
      <c r="E61" s="375"/>
      <c r="F61" s="35" t="s">
        <v>67</v>
      </c>
      <c r="G61" s="366">
        <v>27000000</v>
      </c>
      <c r="H61" s="367" t="s">
        <v>71</v>
      </c>
      <c r="I61" s="365" t="s">
        <v>72</v>
      </c>
    </row>
    <row r="62" spans="3:9" ht="56.25" customHeight="1" x14ac:dyDescent="0.25">
      <c r="C62" s="323"/>
      <c r="D62" s="373"/>
      <c r="E62" s="375"/>
      <c r="F62" s="35" t="s">
        <v>68</v>
      </c>
      <c r="G62" s="366"/>
      <c r="H62" s="367"/>
      <c r="I62" s="365"/>
    </row>
    <row r="63" spans="3:9" ht="36" x14ac:dyDescent="0.25">
      <c r="C63" s="323"/>
      <c r="D63" s="373"/>
      <c r="E63" s="64" t="s">
        <v>12</v>
      </c>
      <c r="F63" s="35" t="s">
        <v>69</v>
      </c>
      <c r="G63" s="36">
        <v>0</v>
      </c>
      <c r="H63" s="37" t="s">
        <v>70</v>
      </c>
      <c r="I63" s="163" t="s">
        <v>72</v>
      </c>
    </row>
    <row r="64" spans="3:9" ht="30" x14ac:dyDescent="0.25">
      <c r="C64" s="323"/>
      <c r="D64" s="373"/>
      <c r="E64" s="375" t="s">
        <v>13</v>
      </c>
      <c r="F64" s="317" t="s">
        <v>459</v>
      </c>
      <c r="G64" s="366">
        <v>60000000</v>
      </c>
      <c r="H64" s="367">
        <v>43467</v>
      </c>
      <c r="I64" s="365" t="s">
        <v>92</v>
      </c>
    </row>
    <row r="65" spans="3:9" x14ac:dyDescent="0.25">
      <c r="C65" s="323"/>
      <c r="D65" s="373"/>
      <c r="E65" s="375"/>
      <c r="F65" s="317" t="s">
        <v>460</v>
      </c>
      <c r="G65" s="366"/>
      <c r="H65" s="367"/>
      <c r="I65" s="365"/>
    </row>
    <row r="66" spans="3:9" x14ac:dyDescent="0.25">
      <c r="C66" s="323"/>
      <c r="D66" s="373"/>
      <c r="E66" s="375"/>
      <c r="F66" s="317" t="s">
        <v>461</v>
      </c>
      <c r="G66" s="366"/>
      <c r="H66" s="367"/>
      <c r="I66" s="365"/>
    </row>
    <row r="67" spans="3:9" ht="15.75" thickBot="1" x14ac:dyDescent="0.3">
      <c r="C67" s="323"/>
      <c r="D67" s="373"/>
      <c r="E67" s="375"/>
      <c r="F67" s="317" t="s">
        <v>462</v>
      </c>
      <c r="G67" s="366"/>
      <c r="H67" s="367"/>
      <c r="I67" s="365"/>
    </row>
    <row r="68" spans="3:9" ht="30.75" customHeight="1" x14ac:dyDescent="0.25">
      <c r="C68" s="323"/>
      <c r="D68" s="334" t="s">
        <v>73</v>
      </c>
      <c r="E68" s="331" t="s">
        <v>74</v>
      </c>
      <c r="F68" s="53" t="s">
        <v>75</v>
      </c>
      <c r="G68" s="54">
        <f>100140880+10531500</f>
        <v>110672380</v>
      </c>
      <c r="H68" s="55" t="s">
        <v>70</v>
      </c>
      <c r="I68" s="56" t="s">
        <v>72</v>
      </c>
    </row>
    <row r="69" spans="3:9" ht="15.75" x14ac:dyDescent="0.25">
      <c r="C69" s="323"/>
      <c r="D69" s="335"/>
      <c r="E69" s="332"/>
      <c r="F69" s="41" t="s">
        <v>76</v>
      </c>
      <c r="G69" s="39">
        <v>10531500</v>
      </c>
      <c r="H69" s="40" t="s">
        <v>70</v>
      </c>
      <c r="I69" s="57" t="s">
        <v>72</v>
      </c>
    </row>
    <row r="70" spans="3:9" ht="30.75" customHeight="1" x14ac:dyDescent="0.25">
      <c r="C70" s="323"/>
      <c r="D70" s="335"/>
      <c r="E70" s="332"/>
      <c r="F70" s="38" t="s">
        <v>77</v>
      </c>
      <c r="G70" s="39">
        <v>100000000</v>
      </c>
      <c r="H70" s="40" t="s">
        <v>70</v>
      </c>
      <c r="I70" s="57" t="s">
        <v>72</v>
      </c>
    </row>
    <row r="71" spans="3:9" ht="16.5" thickBot="1" x14ac:dyDescent="0.3">
      <c r="C71" s="323"/>
      <c r="D71" s="336"/>
      <c r="E71" s="333"/>
      <c r="F71" s="58" t="s">
        <v>78</v>
      </c>
      <c r="G71" s="59">
        <v>10000000</v>
      </c>
      <c r="H71" s="60" t="s">
        <v>70</v>
      </c>
      <c r="I71" s="61" t="s">
        <v>72</v>
      </c>
    </row>
    <row r="72" spans="3:9" ht="15.75" thickBot="1" x14ac:dyDescent="0.3"/>
    <row r="73" spans="3:9" ht="15.75" thickBot="1" x14ac:dyDescent="0.3">
      <c r="C73" s="553" t="s">
        <v>466</v>
      </c>
      <c r="D73" s="554" t="s">
        <v>467</v>
      </c>
      <c r="E73" s="555" t="s">
        <v>468</v>
      </c>
      <c r="F73" s="554" t="s">
        <v>469</v>
      </c>
      <c r="G73" s="555" t="s">
        <v>470</v>
      </c>
      <c r="H73" s="554">
        <v>1</v>
      </c>
    </row>
  </sheetData>
  <mergeCells count="55">
    <mergeCell ref="H2:I2"/>
    <mergeCell ref="F48:F52"/>
    <mergeCell ref="D60:D67"/>
    <mergeCell ref="E60:E62"/>
    <mergeCell ref="E64:E67"/>
    <mergeCell ref="H53:H56"/>
    <mergeCell ref="I53:I56"/>
    <mergeCell ref="G29:G34"/>
    <mergeCell ref="H29:H34"/>
    <mergeCell ref="I29:I34"/>
    <mergeCell ref="G48:G52"/>
    <mergeCell ref="H48:H52"/>
    <mergeCell ref="I48:I52"/>
    <mergeCell ref="G40:G43"/>
    <mergeCell ref="H35:H39"/>
    <mergeCell ref="H64:H67"/>
    <mergeCell ref="I64:I67"/>
    <mergeCell ref="G61:G62"/>
    <mergeCell ref="H61:H62"/>
    <mergeCell ref="I61:I62"/>
    <mergeCell ref="H40:H43"/>
    <mergeCell ref="I40:I43"/>
    <mergeCell ref="G44:G47"/>
    <mergeCell ref="H44:H47"/>
    <mergeCell ref="I44:I47"/>
    <mergeCell ref="G64:G67"/>
    <mergeCell ref="I35:I39"/>
    <mergeCell ref="E13:E20"/>
    <mergeCell ref="E23:E28"/>
    <mergeCell ref="D23:D28"/>
    <mergeCell ref="E48:E52"/>
    <mergeCell ref="G23:G28"/>
    <mergeCell ref="G35:G39"/>
    <mergeCell ref="E53:E56"/>
    <mergeCell ref="F53:F56"/>
    <mergeCell ref="G53:G56"/>
    <mergeCell ref="D53:D59"/>
    <mergeCell ref="E57:E59"/>
    <mergeCell ref="G57:G59"/>
    <mergeCell ref="C4:C71"/>
    <mergeCell ref="D29:D52"/>
    <mergeCell ref="E29:E34"/>
    <mergeCell ref="F29:F34"/>
    <mergeCell ref="E35:E39"/>
    <mergeCell ref="F35:F39"/>
    <mergeCell ref="E40:E43"/>
    <mergeCell ref="F40:F43"/>
    <mergeCell ref="E44:E47"/>
    <mergeCell ref="F44:F47"/>
    <mergeCell ref="E68:E71"/>
    <mergeCell ref="D68:D71"/>
    <mergeCell ref="D4:D22"/>
    <mergeCell ref="E4:E5"/>
    <mergeCell ref="E6:E7"/>
    <mergeCell ref="E9:E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I181"/>
  <sheetViews>
    <sheetView zoomScale="70" zoomScaleNormal="70" workbookViewId="0">
      <pane xSplit="3" ySplit="3" topLeftCell="D174" activePane="bottomRight" state="frozen"/>
      <selection pane="topRight" activeCell="D1" sqref="D1"/>
      <selection pane="bottomLeft" activeCell="A4" sqref="A4"/>
      <selection pane="bottomRight" activeCell="C181" sqref="C181:H181"/>
    </sheetView>
  </sheetViews>
  <sheetFormatPr baseColWidth="10" defaultRowHeight="15" x14ac:dyDescent="0.25"/>
  <cols>
    <col min="3" max="4" width="34.42578125" customWidth="1"/>
    <col min="5" max="5" width="46.7109375" customWidth="1"/>
    <col min="6" max="6" width="26.7109375" customWidth="1"/>
    <col min="7" max="7" width="21.140625" bestFit="1" customWidth="1"/>
    <col min="8" max="9" width="11.5703125" bestFit="1" customWidth="1"/>
  </cols>
  <sheetData>
    <row r="3" spans="3:9" ht="15.75" thickBot="1" x14ac:dyDescent="0.3">
      <c r="C3" s="5" t="s">
        <v>57</v>
      </c>
      <c r="D3" s="6" t="s">
        <v>58</v>
      </c>
      <c r="E3" s="6" t="s">
        <v>59</v>
      </c>
      <c r="F3" s="3" t="s">
        <v>60</v>
      </c>
      <c r="G3" s="3" t="s">
        <v>61</v>
      </c>
      <c r="H3" s="369" t="s">
        <v>64</v>
      </c>
      <c r="I3" s="370"/>
    </row>
    <row r="4" spans="3:9" ht="15.75" thickBot="1" x14ac:dyDescent="0.3">
      <c r="C4" s="12"/>
      <c r="D4" s="13"/>
      <c r="E4" s="14"/>
      <c r="F4" s="10"/>
      <c r="G4" s="10"/>
      <c r="H4" s="11" t="s">
        <v>65</v>
      </c>
      <c r="I4" s="9" t="s">
        <v>63</v>
      </c>
    </row>
    <row r="5" spans="3:9" ht="15" customHeight="1" x14ac:dyDescent="0.25">
      <c r="C5" s="386" t="s">
        <v>23</v>
      </c>
      <c r="D5" s="441" t="s">
        <v>306</v>
      </c>
      <c r="E5" s="390" t="s">
        <v>287</v>
      </c>
      <c r="F5" s="172" t="s">
        <v>288</v>
      </c>
      <c r="G5" s="173">
        <v>1650000</v>
      </c>
      <c r="H5" s="174">
        <v>43524</v>
      </c>
      <c r="I5" s="175">
        <v>43777</v>
      </c>
    </row>
    <row r="6" spans="3:9" ht="15" customHeight="1" x14ac:dyDescent="0.25">
      <c r="C6" s="387"/>
      <c r="D6" s="442"/>
      <c r="E6" s="391"/>
      <c r="F6" s="81" t="s">
        <v>289</v>
      </c>
      <c r="G6" s="176">
        <v>5000000</v>
      </c>
      <c r="H6" s="177">
        <v>43532</v>
      </c>
      <c r="I6" s="178">
        <v>43532</v>
      </c>
    </row>
    <row r="7" spans="3:9" ht="30" x14ac:dyDescent="0.25">
      <c r="C7" s="387"/>
      <c r="D7" s="442"/>
      <c r="E7" s="391"/>
      <c r="F7" s="81" t="s">
        <v>290</v>
      </c>
      <c r="G7" s="176">
        <v>200000</v>
      </c>
      <c r="H7" s="177">
        <v>43728</v>
      </c>
      <c r="I7" s="178">
        <v>43728</v>
      </c>
    </row>
    <row r="8" spans="3:9" ht="15" customHeight="1" x14ac:dyDescent="0.25">
      <c r="C8" s="387"/>
      <c r="D8" s="442"/>
      <c r="E8" s="391"/>
      <c r="F8" s="81" t="s">
        <v>291</v>
      </c>
      <c r="G8" s="176">
        <v>200000</v>
      </c>
      <c r="H8" s="177">
        <v>43578</v>
      </c>
      <c r="I8" s="178">
        <v>43578</v>
      </c>
    </row>
    <row r="9" spans="3:9" ht="15" customHeight="1" x14ac:dyDescent="0.25">
      <c r="C9" s="387"/>
      <c r="D9" s="442"/>
      <c r="E9" s="391"/>
      <c r="F9" s="81" t="s">
        <v>292</v>
      </c>
      <c r="G9" s="176">
        <v>300000</v>
      </c>
      <c r="H9" s="177">
        <v>43666</v>
      </c>
      <c r="I9" s="178">
        <v>43666</v>
      </c>
    </row>
    <row r="10" spans="3:9" ht="15" customHeight="1" x14ac:dyDescent="0.25">
      <c r="C10" s="387"/>
      <c r="D10" s="442"/>
      <c r="E10" s="391"/>
      <c r="F10" s="81" t="s">
        <v>293</v>
      </c>
      <c r="G10" s="176">
        <v>7000000</v>
      </c>
      <c r="H10" s="177">
        <v>43586</v>
      </c>
      <c r="I10" s="178">
        <v>43615</v>
      </c>
    </row>
    <row r="11" spans="3:9" ht="51.75" customHeight="1" x14ac:dyDescent="0.25">
      <c r="C11" s="387"/>
      <c r="D11" s="442"/>
      <c r="E11" s="391"/>
      <c r="F11" s="81" t="s">
        <v>294</v>
      </c>
      <c r="G11" s="176">
        <v>70000000</v>
      </c>
      <c r="H11" s="177">
        <v>43656</v>
      </c>
      <c r="I11" s="178">
        <v>43291</v>
      </c>
    </row>
    <row r="12" spans="3:9" ht="30.75" customHeight="1" x14ac:dyDescent="0.25">
      <c r="C12" s="387"/>
      <c r="D12" s="442"/>
      <c r="E12" s="391"/>
      <c r="F12" s="81" t="s">
        <v>295</v>
      </c>
      <c r="G12" s="176">
        <v>400000</v>
      </c>
      <c r="H12" s="177">
        <v>43763</v>
      </c>
      <c r="I12" s="178">
        <v>43763</v>
      </c>
    </row>
    <row r="13" spans="3:9" ht="30" x14ac:dyDescent="0.25">
      <c r="C13" s="387"/>
      <c r="D13" s="442"/>
      <c r="E13" s="391"/>
      <c r="F13" s="81" t="s">
        <v>296</v>
      </c>
      <c r="G13" s="176">
        <v>10000000</v>
      </c>
      <c r="H13" s="177">
        <v>43810</v>
      </c>
      <c r="I13" s="178">
        <v>43810</v>
      </c>
    </row>
    <row r="14" spans="3:9" ht="45" x14ac:dyDescent="0.25">
      <c r="C14" s="387"/>
      <c r="D14" s="442"/>
      <c r="E14" s="391"/>
      <c r="F14" s="81" t="s">
        <v>297</v>
      </c>
      <c r="G14" s="176">
        <v>6000000</v>
      </c>
      <c r="H14" s="177">
        <v>43805</v>
      </c>
      <c r="I14" s="178">
        <v>43805</v>
      </c>
    </row>
    <row r="15" spans="3:9" ht="15" customHeight="1" x14ac:dyDescent="0.25">
      <c r="C15" s="387"/>
      <c r="D15" s="442"/>
      <c r="E15" s="391"/>
      <c r="F15" s="81" t="s">
        <v>298</v>
      </c>
      <c r="G15" s="176">
        <v>4000000</v>
      </c>
      <c r="H15" s="177">
        <v>43769</v>
      </c>
      <c r="I15" s="178">
        <v>43769</v>
      </c>
    </row>
    <row r="16" spans="3:9" ht="15" customHeight="1" x14ac:dyDescent="0.25">
      <c r="C16" s="387"/>
      <c r="D16" s="442"/>
      <c r="E16" s="391"/>
      <c r="F16" s="179"/>
      <c r="G16" s="180">
        <v>10000000</v>
      </c>
      <c r="H16" s="181">
        <v>43524</v>
      </c>
      <c r="I16" s="182">
        <v>43412</v>
      </c>
    </row>
    <row r="17" spans="3:9" ht="90" x14ac:dyDescent="0.25">
      <c r="C17" s="387"/>
      <c r="D17" s="442"/>
      <c r="E17" s="391"/>
      <c r="F17" s="179" t="s">
        <v>299</v>
      </c>
      <c r="G17" s="180"/>
      <c r="H17" s="181"/>
      <c r="I17" s="182"/>
    </row>
    <row r="18" spans="3:9" ht="15" customHeight="1" x14ac:dyDescent="0.25">
      <c r="C18" s="387"/>
      <c r="D18" s="442"/>
      <c r="E18" s="391"/>
      <c r="F18" s="179"/>
      <c r="G18" s="180"/>
      <c r="H18" s="181"/>
      <c r="I18" s="182"/>
    </row>
    <row r="19" spans="3:9" ht="15" customHeight="1" x14ac:dyDescent="0.25">
      <c r="C19" s="387"/>
      <c r="D19" s="442"/>
      <c r="E19" s="391"/>
      <c r="F19" s="179"/>
      <c r="G19" s="438"/>
      <c r="H19" s="438"/>
      <c r="I19" s="439"/>
    </row>
    <row r="20" spans="3:9" ht="15" customHeight="1" x14ac:dyDescent="0.25">
      <c r="C20" s="387"/>
      <c r="D20" s="442"/>
      <c r="E20" s="391" t="s">
        <v>300</v>
      </c>
      <c r="F20" s="440" t="s">
        <v>301</v>
      </c>
      <c r="G20" s="176">
        <v>12000000</v>
      </c>
      <c r="H20" s="177">
        <v>43497</v>
      </c>
      <c r="I20" s="178">
        <v>43618</v>
      </c>
    </row>
    <row r="21" spans="3:9" x14ac:dyDescent="0.25">
      <c r="C21" s="387"/>
      <c r="D21" s="442"/>
      <c r="E21" s="391"/>
      <c r="F21" s="440"/>
      <c r="G21" s="176">
        <v>15000000</v>
      </c>
      <c r="H21" s="177">
        <v>43497</v>
      </c>
      <c r="I21" s="178">
        <v>43557</v>
      </c>
    </row>
    <row r="22" spans="3:9" ht="15" customHeight="1" x14ac:dyDescent="0.25">
      <c r="C22" s="387"/>
      <c r="D22" s="442"/>
      <c r="E22" s="391" t="s">
        <v>302</v>
      </c>
      <c r="F22" s="440" t="s">
        <v>303</v>
      </c>
      <c r="G22" s="183">
        <v>10000000</v>
      </c>
      <c r="H22" s="177">
        <v>43497</v>
      </c>
      <c r="I22" s="178">
        <v>43799</v>
      </c>
    </row>
    <row r="23" spans="3:9" x14ac:dyDescent="0.25">
      <c r="C23" s="387"/>
      <c r="D23" s="442"/>
      <c r="E23" s="391"/>
      <c r="F23" s="440"/>
      <c r="G23" s="176">
        <v>20000000</v>
      </c>
      <c r="H23" s="177">
        <v>43497</v>
      </c>
      <c r="I23" s="178">
        <v>43799</v>
      </c>
    </row>
    <row r="24" spans="3:9" ht="45.75" thickBot="1" x14ac:dyDescent="0.3">
      <c r="C24" s="387"/>
      <c r="D24" s="443"/>
      <c r="E24" s="184" t="s">
        <v>304</v>
      </c>
      <c r="F24" s="185" t="s">
        <v>305</v>
      </c>
      <c r="G24" s="186"/>
      <c r="H24" s="186"/>
      <c r="I24" s="187"/>
    </row>
    <row r="25" spans="3:9" x14ac:dyDescent="0.25">
      <c r="C25" s="387"/>
      <c r="D25" s="428" t="s">
        <v>25</v>
      </c>
      <c r="E25" s="432" t="s">
        <v>26</v>
      </c>
      <c r="F25" s="433" t="s">
        <v>307</v>
      </c>
      <c r="G25" s="435" t="s">
        <v>308</v>
      </c>
      <c r="H25" s="437">
        <v>43467</v>
      </c>
      <c r="I25" s="425" t="s">
        <v>92</v>
      </c>
    </row>
    <row r="26" spans="3:9" x14ac:dyDescent="0.25">
      <c r="C26" s="387"/>
      <c r="D26" s="429"/>
      <c r="E26" s="413"/>
      <c r="F26" s="434"/>
      <c r="G26" s="436"/>
      <c r="H26" s="417"/>
      <c r="I26" s="426"/>
    </row>
    <row r="27" spans="3:9" x14ac:dyDescent="0.25">
      <c r="C27" s="387"/>
      <c r="D27" s="429"/>
      <c r="E27" s="413"/>
      <c r="F27" s="434"/>
      <c r="G27" s="436"/>
      <c r="H27" s="417"/>
      <c r="I27" s="426"/>
    </row>
    <row r="28" spans="3:9" x14ac:dyDescent="0.25">
      <c r="C28" s="387"/>
      <c r="D28" s="429"/>
      <c r="E28" s="413"/>
      <c r="F28" s="434"/>
      <c r="G28" s="436"/>
      <c r="H28" s="417"/>
      <c r="I28" s="426"/>
    </row>
    <row r="29" spans="3:9" x14ac:dyDescent="0.25">
      <c r="C29" s="387"/>
      <c r="D29" s="429"/>
      <c r="E29" s="413"/>
      <c r="F29" s="434"/>
      <c r="G29" s="436"/>
      <c r="H29" s="417"/>
      <c r="I29" s="426"/>
    </row>
    <row r="30" spans="3:9" x14ac:dyDescent="0.25">
      <c r="C30" s="387"/>
      <c r="D30" s="429"/>
      <c r="E30" s="413"/>
      <c r="F30" s="434"/>
      <c r="G30" s="436"/>
      <c r="H30" s="417"/>
      <c r="I30" s="426"/>
    </row>
    <row r="31" spans="3:9" x14ac:dyDescent="0.25">
      <c r="C31" s="387"/>
      <c r="D31" s="429"/>
      <c r="E31" s="413" t="s">
        <v>27</v>
      </c>
      <c r="F31" s="414" t="s">
        <v>309</v>
      </c>
      <c r="G31" s="420" t="s">
        <v>310</v>
      </c>
      <c r="H31" s="416">
        <v>43467</v>
      </c>
      <c r="I31" s="426" t="s">
        <v>92</v>
      </c>
    </row>
    <row r="32" spans="3:9" x14ac:dyDescent="0.25">
      <c r="C32" s="387"/>
      <c r="D32" s="429"/>
      <c r="E32" s="413"/>
      <c r="F32" s="414"/>
      <c r="G32" s="415"/>
      <c r="H32" s="417"/>
      <c r="I32" s="426"/>
    </row>
    <row r="33" spans="3:9" x14ac:dyDescent="0.25">
      <c r="C33" s="387"/>
      <c r="D33" s="429"/>
      <c r="E33" s="413"/>
      <c r="F33" s="414"/>
      <c r="G33" s="415"/>
      <c r="H33" s="417"/>
      <c r="I33" s="426"/>
    </row>
    <row r="34" spans="3:9" x14ac:dyDescent="0.25">
      <c r="C34" s="387"/>
      <c r="D34" s="429"/>
      <c r="E34" s="413"/>
      <c r="F34" s="414"/>
      <c r="G34" s="415"/>
      <c r="H34" s="417"/>
      <c r="I34" s="426"/>
    </row>
    <row r="35" spans="3:9" x14ac:dyDescent="0.25">
      <c r="C35" s="387"/>
      <c r="D35" s="429"/>
      <c r="E35" s="413"/>
      <c r="F35" s="414"/>
      <c r="G35" s="415"/>
      <c r="H35" s="417"/>
      <c r="I35" s="426"/>
    </row>
    <row r="36" spans="3:9" x14ac:dyDescent="0.25">
      <c r="C36" s="387"/>
      <c r="D36" s="429"/>
      <c r="E36" s="413"/>
      <c r="F36" s="414"/>
      <c r="G36" s="415"/>
      <c r="H36" s="417"/>
      <c r="I36" s="426"/>
    </row>
    <row r="37" spans="3:9" x14ac:dyDescent="0.25">
      <c r="C37" s="387"/>
      <c r="D37" s="429"/>
      <c r="E37" s="413"/>
      <c r="F37" s="414"/>
      <c r="G37" s="415"/>
      <c r="H37" s="417"/>
      <c r="I37" s="426"/>
    </row>
    <row r="38" spans="3:9" x14ac:dyDescent="0.25">
      <c r="C38" s="387"/>
      <c r="D38" s="429"/>
      <c r="E38" s="413"/>
      <c r="F38" s="414"/>
      <c r="G38" s="415"/>
      <c r="H38" s="417"/>
      <c r="I38" s="426"/>
    </row>
    <row r="39" spans="3:9" x14ac:dyDescent="0.25">
      <c r="C39" s="387"/>
      <c r="D39" s="429"/>
      <c r="E39" s="413" t="s">
        <v>28</v>
      </c>
      <c r="F39" s="414" t="s">
        <v>311</v>
      </c>
      <c r="G39" s="415" t="s">
        <v>312</v>
      </c>
      <c r="H39" s="416">
        <v>43467</v>
      </c>
      <c r="I39" s="426" t="s">
        <v>92</v>
      </c>
    </row>
    <row r="40" spans="3:9" x14ac:dyDescent="0.25">
      <c r="C40" s="387"/>
      <c r="D40" s="429"/>
      <c r="E40" s="413"/>
      <c r="F40" s="414"/>
      <c r="G40" s="415"/>
      <c r="H40" s="417"/>
      <c r="I40" s="426"/>
    </row>
    <row r="41" spans="3:9" x14ac:dyDescent="0.25">
      <c r="C41" s="387"/>
      <c r="D41" s="429"/>
      <c r="E41" s="413"/>
      <c r="F41" s="414"/>
      <c r="G41" s="415"/>
      <c r="H41" s="417"/>
      <c r="I41" s="426"/>
    </row>
    <row r="42" spans="3:9" x14ac:dyDescent="0.25">
      <c r="C42" s="387"/>
      <c r="D42" s="429"/>
      <c r="E42" s="413"/>
      <c r="F42" s="414"/>
      <c r="G42" s="415"/>
      <c r="H42" s="417"/>
      <c r="I42" s="426"/>
    </row>
    <row r="43" spans="3:9" x14ac:dyDescent="0.25">
      <c r="C43" s="387"/>
      <c r="D43" s="429"/>
      <c r="E43" s="413"/>
      <c r="F43" s="414"/>
      <c r="G43" s="415"/>
      <c r="H43" s="417"/>
      <c r="I43" s="426"/>
    </row>
    <row r="44" spans="3:9" x14ac:dyDescent="0.25">
      <c r="C44" s="387"/>
      <c r="D44" s="429"/>
      <c r="E44" s="413"/>
      <c r="F44" s="414"/>
      <c r="G44" s="415"/>
      <c r="H44" s="417"/>
      <c r="I44" s="426"/>
    </row>
    <row r="45" spans="3:9" x14ac:dyDescent="0.25">
      <c r="C45" s="387"/>
      <c r="D45" s="429"/>
      <c r="E45" s="413"/>
      <c r="F45" s="414"/>
      <c r="G45" s="415"/>
      <c r="H45" s="417"/>
      <c r="I45" s="426"/>
    </row>
    <row r="46" spans="3:9" x14ac:dyDescent="0.25">
      <c r="C46" s="387"/>
      <c r="D46" s="429"/>
      <c r="E46" s="413"/>
      <c r="F46" s="414"/>
      <c r="G46" s="415"/>
      <c r="H46" s="417"/>
      <c r="I46" s="426"/>
    </row>
    <row r="47" spans="3:9" ht="29.25" customHeight="1" x14ac:dyDescent="0.25">
      <c r="C47" s="387"/>
      <c r="D47" s="429"/>
      <c r="E47" s="413"/>
      <c r="F47" s="414"/>
      <c r="G47" s="415"/>
      <c r="H47" s="417"/>
      <c r="I47" s="426"/>
    </row>
    <row r="48" spans="3:9" x14ac:dyDescent="0.25">
      <c r="C48" s="387"/>
      <c r="D48" s="429"/>
      <c r="E48" s="413" t="s">
        <v>29</v>
      </c>
      <c r="F48" s="414" t="s">
        <v>313</v>
      </c>
      <c r="G48" s="431" t="s">
        <v>314</v>
      </c>
      <c r="H48" s="416">
        <v>43467</v>
      </c>
      <c r="I48" s="426" t="s">
        <v>92</v>
      </c>
    </row>
    <row r="49" spans="3:9" x14ac:dyDescent="0.25">
      <c r="C49" s="387"/>
      <c r="D49" s="429"/>
      <c r="E49" s="413"/>
      <c r="F49" s="414"/>
      <c r="G49" s="431"/>
      <c r="H49" s="417"/>
      <c r="I49" s="426"/>
    </row>
    <row r="50" spans="3:9" x14ac:dyDescent="0.25">
      <c r="C50" s="387"/>
      <c r="D50" s="429"/>
      <c r="E50" s="413"/>
      <c r="F50" s="414"/>
      <c r="G50" s="431"/>
      <c r="H50" s="417"/>
      <c r="I50" s="426"/>
    </row>
    <row r="51" spans="3:9" x14ac:dyDescent="0.25">
      <c r="C51" s="387"/>
      <c r="D51" s="429"/>
      <c r="E51" s="413"/>
      <c r="F51" s="414"/>
      <c r="G51" s="431"/>
      <c r="H51" s="417"/>
      <c r="I51" s="426"/>
    </row>
    <row r="52" spans="3:9" x14ac:dyDescent="0.25">
      <c r="C52" s="387"/>
      <c r="D52" s="429"/>
      <c r="E52" s="413"/>
      <c r="F52" s="414"/>
      <c r="G52" s="431"/>
      <c r="H52" s="417"/>
      <c r="I52" s="426"/>
    </row>
    <row r="53" spans="3:9" x14ac:dyDescent="0.25">
      <c r="C53" s="387"/>
      <c r="D53" s="429"/>
      <c r="E53" s="413"/>
      <c r="F53" s="414"/>
      <c r="G53" s="431"/>
      <c r="H53" s="417"/>
      <c r="I53" s="426"/>
    </row>
    <row r="54" spans="3:9" x14ac:dyDescent="0.25">
      <c r="C54" s="387"/>
      <c r="D54" s="429"/>
      <c r="E54" s="413"/>
      <c r="F54" s="414"/>
      <c r="G54" s="431"/>
      <c r="H54" s="417"/>
      <c r="I54" s="426"/>
    </row>
    <row r="55" spans="3:9" x14ac:dyDescent="0.25">
      <c r="C55" s="387"/>
      <c r="D55" s="429"/>
      <c r="E55" s="413"/>
      <c r="F55" s="414"/>
      <c r="G55" s="431"/>
      <c r="H55" s="417"/>
      <c r="I55" s="426"/>
    </row>
    <row r="56" spans="3:9" x14ac:dyDescent="0.25">
      <c r="C56" s="387"/>
      <c r="D56" s="429"/>
      <c r="E56" s="413"/>
      <c r="F56" s="414"/>
      <c r="G56" s="431"/>
      <c r="H56" s="417"/>
      <c r="I56" s="426"/>
    </row>
    <row r="57" spans="3:9" x14ac:dyDescent="0.25">
      <c r="C57" s="387"/>
      <c r="D57" s="429"/>
      <c r="E57" s="413"/>
      <c r="F57" s="414"/>
      <c r="G57" s="431"/>
      <c r="H57" s="417"/>
      <c r="I57" s="426"/>
    </row>
    <row r="58" spans="3:9" x14ac:dyDescent="0.25">
      <c r="C58" s="387"/>
      <c r="D58" s="429"/>
      <c r="E58" s="413"/>
      <c r="F58" s="414"/>
      <c r="G58" s="431"/>
      <c r="H58" s="417"/>
      <c r="I58" s="426"/>
    </row>
    <row r="59" spans="3:9" x14ac:dyDescent="0.25">
      <c r="C59" s="387"/>
      <c r="D59" s="429"/>
      <c r="E59" s="413"/>
      <c r="F59" s="414"/>
      <c r="G59" s="431"/>
      <c r="H59" s="417"/>
      <c r="I59" s="426"/>
    </row>
    <row r="60" spans="3:9" x14ac:dyDescent="0.25">
      <c r="C60" s="387"/>
      <c r="D60" s="429"/>
      <c r="E60" s="413" t="s">
        <v>30</v>
      </c>
      <c r="F60" s="414" t="s">
        <v>315</v>
      </c>
      <c r="G60" s="415" t="s">
        <v>316</v>
      </c>
      <c r="H60" s="416">
        <v>43467</v>
      </c>
      <c r="I60" s="426" t="s">
        <v>92</v>
      </c>
    </row>
    <row r="61" spans="3:9" x14ac:dyDescent="0.25">
      <c r="C61" s="387"/>
      <c r="D61" s="429"/>
      <c r="E61" s="413"/>
      <c r="F61" s="414"/>
      <c r="G61" s="415"/>
      <c r="H61" s="417"/>
      <c r="I61" s="426"/>
    </row>
    <row r="62" spans="3:9" x14ac:dyDescent="0.25">
      <c r="C62" s="387"/>
      <c r="D62" s="429"/>
      <c r="E62" s="413"/>
      <c r="F62" s="414"/>
      <c r="G62" s="415"/>
      <c r="H62" s="417"/>
      <c r="I62" s="426"/>
    </row>
    <row r="63" spans="3:9" x14ac:dyDescent="0.25">
      <c r="C63" s="387"/>
      <c r="D63" s="429"/>
      <c r="E63" s="413"/>
      <c r="F63" s="414"/>
      <c r="G63" s="415"/>
      <c r="H63" s="417"/>
      <c r="I63" s="426"/>
    </row>
    <row r="64" spans="3:9" x14ac:dyDescent="0.25">
      <c r="C64" s="387"/>
      <c r="D64" s="429"/>
      <c r="E64" s="413"/>
      <c r="F64" s="414"/>
      <c r="G64" s="415"/>
      <c r="H64" s="417"/>
      <c r="I64" s="426"/>
    </row>
    <row r="65" spans="3:9" x14ac:dyDescent="0.25">
      <c r="C65" s="387"/>
      <c r="D65" s="429"/>
      <c r="E65" s="413"/>
      <c r="F65" s="414"/>
      <c r="G65" s="415"/>
      <c r="H65" s="417"/>
      <c r="I65" s="426"/>
    </row>
    <row r="66" spans="3:9" x14ac:dyDescent="0.25">
      <c r="C66" s="387"/>
      <c r="D66" s="429"/>
      <c r="E66" s="413"/>
      <c r="F66" s="414"/>
      <c r="G66" s="415"/>
      <c r="H66" s="417"/>
      <c r="I66" s="426"/>
    </row>
    <row r="67" spans="3:9" x14ac:dyDescent="0.25">
      <c r="C67" s="387"/>
      <c r="D67" s="429"/>
      <c r="E67" s="413" t="s">
        <v>31</v>
      </c>
      <c r="F67" s="414" t="s">
        <v>317</v>
      </c>
      <c r="G67" s="431" t="s">
        <v>318</v>
      </c>
      <c r="H67" s="416">
        <v>43467</v>
      </c>
      <c r="I67" s="426" t="s">
        <v>92</v>
      </c>
    </row>
    <row r="68" spans="3:9" x14ac:dyDescent="0.25">
      <c r="C68" s="387"/>
      <c r="D68" s="429"/>
      <c r="E68" s="413"/>
      <c r="F68" s="414"/>
      <c r="G68" s="431"/>
      <c r="H68" s="417"/>
      <c r="I68" s="426"/>
    </row>
    <row r="69" spans="3:9" x14ac:dyDescent="0.25">
      <c r="C69" s="387"/>
      <c r="D69" s="429"/>
      <c r="E69" s="413"/>
      <c r="F69" s="414"/>
      <c r="G69" s="431"/>
      <c r="H69" s="417"/>
      <c r="I69" s="426"/>
    </row>
    <row r="70" spans="3:9" x14ac:dyDescent="0.25">
      <c r="C70" s="387"/>
      <c r="D70" s="429"/>
      <c r="E70" s="413" t="s">
        <v>32</v>
      </c>
      <c r="F70" s="414" t="s">
        <v>319</v>
      </c>
      <c r="G70" s="415" t="s">
        <v>320</v>
      </c>
      <c r="H70" s="416">
        <v>43467</v>
      </c>
      <c r="I70" s="426" t="s">
        <v>92</v>
      </c>
    </row>
    <row r="71" spans="3:9" x14ac:dyDescent="0.25">
      <c r="C71" s="387"/>
      <c r="D71" s="429"/>
      <c r="E71" s="413"/>
      <c r="F71" s="414"/>
      <c r="G71" s="415"/>
      <c r="H71" s="417"/>
      <c r="I71" s="426"/>
    </row>
    <row r="72" spans="3:9" x14ac:dyDescent="0.25">
      <c r="C72" s="387"/>
      <c r="D72" s="429"/>
      <c r="E72" s="413"/>
      <c r="F72" s="414"/>
      <c r="G72" s="415"/>
      <c r="H72" s="417"/>
      <c r="I72" s="426"/>
    </row>
    <row r="73" spans="3:9" x14ac:dyDescent="0.25">
      <c r="C73" s="387"/>
      <c r="D73" s="429"/>
      <c r="E73" s="413"/>
      <c r="F73" s="414"/>
      <c r="G73" s="415"/>
      <c r="H73" s="417"/>
      <c r="I73" s="426"/>
    </row>
    <row r="74" spans="3:9" x14ac:dyDescent="0.25">
      <c r="C74" s="387"/>
      <c r="D74" s="429"/>
      <c r="E74" s="413" t="s">
        <v>33</v>
      </c>
      <c r="F74" s="414" t="s">
        <v>321</v>
      </c>
      <c r="G74" s="420" t="s">
        <v>322</v>
      </c>
      <c r="H74" s="422">
        <v>43467</v>
      </c>
      <c r="I74" s="426" t="s">
        <v>92</v>
      </c>
    </row>
    <row r="75" spans="3:9" x14ac:dyDescent="0.25">
      <c r="C75" s="387"/>
      <c r="D75" s="429"/>
      <c r="E75" s="413"/>
      <c r="F75" s="414"/>
      <c r="G75" s="415"/>
      <c r="H75" s="423"/>
      <c r="I75" s="426"/>
    </row>
    <row r="76" spans="3:9" x14ac:dyDescent="0.25">
      <c r="C76" s="387"/>
      <c r="D76" s="429"/>
      <c r="E76" s="413"/>
      <c r="F76" s="414"/>
      <c r="G76" s="415"/>
      <c r="H76" s="423"/>
      <c r="I76" s="426"/>
    </row>
    <row r="77" spans="3:9" x14ac:dyDescent="0.25">
      <c r="C77" s="387"/>
      <c r="D77" s="429"/>
      <c r="E77" s="413"/>
      <c r="F77" s="414"/>
      <c r="G77" s="415"/>
      <c r="H77" s="423"/>
      <c r="I77" s="426"/>
    </row>
    <row r="78" spans="3:9" x14ac:dyDescent="0.25">
      <c r="C78" s="387"/>
      <c r="D78" s="429"/>
      <c r="E78" s="413"/>
      <c r="F78" s="414"/>
      <c r="G78" s="415"/>
      <c r="H78" s="423"/>
      <c r="I78" s="426"/>
    </row>
    <row r="79" spans="3:9" x14ac:dyDescent="0.25">
      <c r="C79" s="387"/>
      <c r="D79" s="429"/>
      <c r="E79" s="413"/>
      <c r="F79" s="414"/>
      <c r="G79" s="415"/>
      <c r="H79" s="423"/>
      <c r="I79" s="426"/>
    </row>
    <row r="80" spans="3:9" x14ac:dyDescent="0.25">
      <c r="C80" s="387"/>
      <c r="D80" s="429"/>
      <c r="E80" s="413"/>
      <c r="F80" s="414"/>
      <c r="G80" s="415"/>
      <c r="H80" s="423"/>
      <c r="I80" s="426"/>
    </row>
    <row r="81" spans="3:9" x14ac:dyDescent="0.25">
      <c r="C81" s="387"/>
      <c r="D81" s="429"/>
      <c r="E81" s="413"/>
      <c r="F81" s="414"/>
      <c r="G81" s="415"/>
      <c r="H81" s="423"/>
      <c r="I81" s="426"/>
    </row>
    <row r="82" spans="3:9" ht="15.75" thickBot="1" x14ac:dyDescent="0.3">
      <c r="C82" s="387"/>
      <c r="D82" s="430"/>
      <c r="E82" s="418"/>
      <c r="F82" s="419"/>
      <c r="G82" s="421"/>
      <c r="H82" s="424"/>
      <c r="I82" s="427"/>
    </row>
    <row r="83" spans="3:9" ht="75" x14ac:dyDescent="0.25">
      <c r="C83" s="387"/>
      <c r="D83" s="392" t="s">
        <v>36</v>
      </c>
      <c r="E83" s="188" t="s">
        <v>53</v>
      </c>
      <c r="F83" s="127" t="s">
        <v>360</v>
      </c>
      <c r="G83" s="189">
        <v>7000000</v>
      </c>
      <c r="H83" s="190"/>
      <c r="I83" s="191"/>
    </row>
    <row r="84" spans="3:9" ht="105" x14ac:dyDescent="0.25">
      <c r="C84" s="387"/>
      <c r="D84" s="393"/>
      <c r="E84" s="192" t="s">
        <v>37</v>
      </c>
      <c r="F84" s="193" t="s">
        <v>365</v>
      </c>
      <c r="G84" s="194"/>
      <c r="H84" s="195">
        <v>43473</v>
      </c>
      <c r="I84" s="196">
        <v>43814</v>
      </c>
    </row>
    <row r="85" spans="3:9" ht="54" x14ac:dyDescent="0.25">
      <c r="C85" s="387"/>
      <c r="D85" s="393"/>
      <c r="E85" s="192" t="s">
        <v>366</v>
      </c>
      <c r="F85" s="193" t="s">
        <v>333</v>
      </c>
      <c r="G85" s="194"/>
      <c r="H85" s="195">
        <v>43473</v>
      </c>
      <c r="I85" s="196">
        <v>43814</v>
      </c>
    </row>
    <row r="86" spans="3:9" ht="135" x14ac:dyDescent="0.25">
      <c r="C86" s="387"/>
      <c r="D86" s="393"/>
      <c r="E86" s="192" t="s">
        <v>38</v>
      </c>
      <c r="F86" s="193" t="s">
        <v>367</v>
      </c>
      <c r="G86" s="194"/>
      <c r="H86" s="195">
        <v>43473</v>
      </c>
      <c r="I86" s="196">
        <v>43814</v>
      </c>
    </row>
    <row r="87" spans="3:9" ht="60" x14ac:dyDescent="0.25">
      <c r="C87" s="387"/>
      <c r="D87" s="393"/>
      <c r="E87" s="192" t="s">
        <v>39</v>
      </c>
      <c r="F87" s="193" t="s">
        <v>368</v>
      </c>
      <c r="G87" s="194"/>
      <c r="H87" s="195">
        <v>43473</v>
      </c>
      <c r="I87" s="196">
        <v>43814</v>
      </c>
    </row>
    <row r="88" spans="3:9" ht="90.75" thickBot="1" x14ac:dyDescent="0.3">
      <c r="C88" s="387"/>
      <c r="D88" s="394"/>
      <c r="E88" s="197" t="s">
        <v>40</v>
      </c>
      <c r="F88" s="198" t="s">
        <v>369</v>
      </c>
      <c r="G88" s="199"/>
      <c r="H88" s="200">
        <v>43473</v>
      </c>
      <c r="I88" s="201">
        <v>43814</v>
      </c>
    </row>
    <row r="89" spans="3:9" ht="30.75" x14ac:dyDescent="0.25">
      <c r="C89" s="387"/>
      <c r="D89" s="397" t="s">
        <v>370</v>
      </c>
      <c r="E89" s="202" t="s">
        <v>323</v>
      </c>
      <c r="F89" s="203" t="s">
        <v>371</v>
      </c>
      <c r="G89" s="204">
        <v>0</v>
      </c>
      <c r="H89" s="205">
        <v>43497</v>
      </c>
      <c r="I89" s="206">
        <v>43814</v>
      </c>
    </row>
    <row r="90" spans="3:9" ht="18" x14ac:dyDescent="0.25">
      <c r="C90" s="387"/>
      <c r="D90" s="398"/>
      <c r="E90" s="207" t="s">
        <v>324</v>
      </c>
      <c r="F90" s="208" t="s">
        <v>325</v>
      </c>
      <c r="G90" s="209">
        <v>0</v>
      </c>
      <c r="H90" s="210">
        <v>43497</v>
      </c>
      <c r="I90" s="211">
        <v>43814</v>
      </c>
    </row>
    <row r="91" spans="3:9" ht="36" x14ac:dyDescent="0.25">
      <c r="C91" s="387"/>
      <c r="D91" s="398"/>
      <c r="E91" s="207" t="s">
        <v>326</v>
      </c>
      <c r="F91" s="208" t="s">
        <v>327</v>
      </c>
      <c r="G91" s="209">
        <v>0</v>
      </c>
      <c r="H91" s="210">
        <v>43497</v>
      </c>
      <c r="I91" s="211">
        <v>43814</v>
      </c>
    </row>
    <row r="92" spans="3:9" ht="90" x14ac:dyDescent="0.25">
      <c r="C92" s="387"/>
      <c r="D92" s="398"/>
      <c r="E92" s="207" t="s">
        <v>372</v>
      </c>
      <c r="F92" s="208" t="s">
        <v>373</v>
      </c>
      <c r="G92" s="209">
        <v>15000000</v>
      </c>
      <c r="H92" s="210">
        <v>43556</v>
      </c>
      <c r="I92" s="211">
        <v>43814</v>
      </c>
    </row>
    <row r="93" spans="3:9" ht="75.75" x14ac:dyDescent="0.25">
      <c r="C93" s="387"/>
      <c r="D93" s="398"/>
      <c r="E93" s="207" t="s">
        <v>328</v>
      </c>
      <c r="F93" s="208" t="s">
        <v>329</v>
      </c>
      <c r="G93" s="209">
        <v>1000000</v>
      </c>
      <c r="H93" s="210">
        <v>43497</v>
      </c>
      <c r="I93" s="211">
        <v>43814</v>
      </c>
    </row>
    <row r="94" spans="3:9" ht="54" x14ac:dyDescent="0.25">
      <c r="C94" s="387"/>
      <c r="D94" s="398"/>
      <c r="E94" s="207" t="s">
        <v>374</v>
      </c>
      <c r="F94" s="208" t="s">
        <v>375</v>
      </c>
      <c r="G94" s="209">
        <v>20000000</v>
      </c>
      <c r="H94" s="210">
        <v>43591</v>
      </c>
      <c r="I94" s="211">
        <v>43814</v>
      </c>
    </row>
    <row r="95" spans="3:9" ht="30.75" x14ac:dyDescent="0.25">
      <c r="C95" s="387"/>
      <c r="D95" s="398"/>
      <c r="E95" s="207" t="s">
        <v>330</v>
      </c>
      <c r="F95" s="208" t="s">
        <v>331</v>
      </c>
      <c r="G95" s="209">
        <v>5000000</v>
      </c>
      <c r="H95" s="210">
        <v>43497</v>
      </c>
      <c r="I95" s="211">
        <v>43814</v>
      </c>
    </row>
    <row r="96" spans="3:9" ht="45.75" x14ac:dyDescent="0.25">
      <c r="C96" s="387"/>
      <c r="D96" s="398"/>
      <c r="E96" s="207" t="s">
        <v>376</v>
      </c>
      <c r="F96" s="208" t="s">
        <v>377</v>
      </c>
      <c r="G96" s="209">
        <v>1500000</v>
      </c>
      <c r="H96" s="210">
        <v>43497</v>
      </c>
      <c r="I96" s="211">
        <v>43524</v>
      </c>
    </row>
    <row r="97" spans="3:9" ht="30.75" x14ac:dyDescent="0.25">
      <c r="C97" s="387"/>
      <c r="D97" s="398"/>
      <c r="E97" s="207" t="s">
        <v>378</v>
      </c>
      <c r="F97" s="208" t="s">
        <v>332</v>
      </c>
      <c r="G97" s="209">
        <v>8000000</v>
      </c>
      <c r="H97" s="210">
        <v>43591</v>
      </c>
      <c r="I97" s="211">
        <v>43814</v>
      </c>
    </row>
    <row r="98" spans="3:9" ht="36" x14ac:dyDescent="0.25">
      <c r="C98" s="387"/>
      <c r="D98" s="398"/>
      <c r="E98" s="207" t="s">
        <v>379</v>
      </c>
      <c r="F98" s="208" t="s">
        <v>380</v>
      </c>
      <c r="G98" s="209">
        <v>1400000</v>
      </c>
      <c r="H98" s="210">
        <v>43678</v>
      </c>
      <c r="I98" s="211">
        <v>43814</v>
      </c>
    </row>
    <row r="99" spans="3:9" ht="18" x14ac:dyDescent="0.25">
      <c r="C99" s="387"/>
      <c r="D99" s="398"/>
      <c r="E99" s="207" t="s">
        <v>381</v>
      </c>
      <c r="F99" s="208" t="s">
        <v>382</v>
      </c>
      <c r="G99" s="209">
        <v>2000000</v>
      </c>
      <c r="H99" s="210">
        <v>43497</v>
      </c>
      <c r="I99" s="211">
        <v>43814</v>
      </c>
    </row>
    <row r="100" spans="3:9" ht="45.75" x14ac:dyDescent="0.25">
      <c r="C100" s="387"/>
      <c r="D100" s="398"/>
      <c r="E100" s="207" t="s">
        <v>383</v>
      </c>
      <c r="F100" s="208" t="s">
        <v>384</v>
      </c>
      <c r="G100" s="209">
        <v>8000000</v>
      </c>
      <c r="H100" s="210">
        <v>43556</v>
      </c>
      <c r="I100" s="211">
        <v>43615</v>
      </c>
    </row>
    <row r="101" spans="3:9" ht="30.75" x14ac:dyDescent="0.25">
      <c r="C101" s="387"/>
      <c r="D101" s="398"/>
      <c r="E101" s="207" t="s">
        <v>385</v>
      </c>
      <c r="F101" s="208" t="s">
        <v>386</v>
      </c>
      <c r="G101" s="209">
        <v>6000000</v>
      </c>
      <c r="H101" s="210">
        <v>43525</v>
      </c>
      <c r="I101" s="211">
        <v>43814</v>
      </c>
    </row>
    <row r="102" spans="3:9" ht="45.75" x14ac:dyDescent="0.25">
      <c r="C102" s="387"/>
      <c r="D102" s="398"/>
      <c r="E102" s="207" t="s">
        <v>387</v>
      </c>
      <c r="F102" s="208" t="s">
        <v>333</v>
      </c>
      <c r="G102" s="209">
        <v>10000000</v>
      </c>
      <c r="H102" s="210">
        <v>43591</v>
      </c>
      <c r="I102" s="211">
        <v>43814</v>
      </c>
    </row>
    <row r="103" spans="3:9" ht="18" x14ac:dyDescent="0.25">
      <c r="C103" s="387"/>
      <c r="D103" s="398"/>
      <c r="E103" s="207" t="s">
        <v>388</v>
      </c>
      <c r="F103" s="208" t="s">
        <v>389</v>
      </c>
      <c r="G103" s="209">
        <v>3000000</v>
      </c>
      <c r="H103" s="210">
        <v>43497</v>
      </c>
      <c r="I103" s="211">
        <v>43814</v>
      </c>
    </row>
    <row r="104" spans="3:9" ht="31.5" thickBot="1" x14ac:dyDescent="0.3">
      <c r="C104" s="387"/>
      <c r="D104" s="399"/>
      <c r="E104" s="212" t="s">
        <v>390</v>
      </c>
      <c r="F104" s="213" t="s">
        <v>391</v>
      </c>
      <c r="G104" s="214">
        <v>2000000</v>
      </c>
      <c r="H104" s="215">
        <v>43497</v>
      </c>
      <c r="I104" s="216">
        <v>43814</v>
      </c>
    </row>
    <row r="105" spans="3:9" ht="60" customHeight="1" x14ac:dyDescent="0.25">
      <c r="C105" s="387"/>
      <c r="D105" s="452" t="s">
        <v>52</v>
      </c>
      <c r="E105" s="217" t="s">
        <v>392</v>
      </c>
      <c r="F105" s="218" t="s">
        <v>393</v>
      </c>
      <c r="G105" s="219"/>
      <c r="H105" s="220">
        <v>43467</v>
      </c>
      <c r="I105" s="221" t="s">
        <v>97</v>
      </c>
    </row>
    <row r="106" spans="3:9" ht="75" x14ac:dyDescent="0.25">
      <c r="C106" s="387"/>
      <c r="D106" s="453"/>
      <c r="E106" s="222" t="s">
        <v>395</v>
      </c>
      <c r="F106" s="223" t="s">
        <v>396</v>
      </c>
      <c r="G106" s="224"/>
      <c r="H106" s="225">
        <v>43467</v>
      </c>
      <c r="I106" s="226" t="s">
        <v>97</v>
      </c>
    </row>
    <row r="107" spans="3:9" ht="75" x14ac:dyDescent="0.25">
      <c r="C107" s="387"/>
      <c r="D107" s="453"/>
      <c r="E107" s="395" t="s">
        <v>397</v>
      </c>
      <c r="F107" s="223" t="s">
        <v>398</v>
      </c>
      <c r="G107" s="224"/>
      <c r="H107" s="225">
        <v>43467</v>
      </c>
      <c r="I107" s="226" t="s">
        <v>97</v>
      </c>
    </row>
    <row r="108" spans="3:9" ht="135" x14ac:dyDescent="0.25">
      <c r="C108" s="387"/>
      <c r="D108" s="453"/>
      <c r="E108" s="395"/>
      <c r="F108" s="223" t="s">
        <v>399</v>
      </c>
      <c r="G108" s="224">
        <v>30000000</v>
      </c>
      <c r="H108" s="225">
        <v>43467</v>
      </c>
      <c r="I108" s="226" t="s">
        <v>97</v>
      </c>
    </row>
    <row r="109" spans="3:9" ht="30" x14ac:dyDescent="0.25">
      <c r="C109" s="387"/>
      <c r="D109" s="453"/>
      <c r="E109" s="395"/>
      <c r="F109" s="223" t="s">
        <v>400</v>
      </c>
      <c r="G109" s="224">
        <v>30000000</v>
      </c>
      <c r="H109" s="225">
        <v>43467</v>
      </c>
      <c r="I109" s="226" t="s">
        <v>97</v>
      </c>
    </row>
    <row r="110" spans="3:9" ht="75" x14ac:dyDescent="0.25">
      <c r="C110" s="387"/>
      <c r="D110" s="453"/>
      <c r="E110" s="395"/>
      <c r="F110" s="223" t="s">
        <v>401</v>
      </c>
      <c r="G110" s="224"/>
      <c r="H110" s="225">
        <v>43467</v>
      </c>
      <c r="I110" s="226" t="s">
        <v>97</v>
      </c>
    </row>
    <row r="111" spans="3:9" ht="45" x14ac:dyDescent="0.25">
      <c r="C111" s="387"/>
      <c r="D111" s="453"/>
      <c r="E111" s="395" t="s">
        <v>387</v>
      </c>
      <c r="F111" s="223" t="s">
        <v>343</v>
      </c>
      <c r="G111" s="224">
        <v>1500000</v>
      </c>
      <c r="H111" s="225">
        <v>43467</v>
      </c>
      <c r="I111" s="226" t="s">
        <v>97</v>
      </c>
    </row>
    <row r="112" spans="3:9" ht="30" x14ac:dyDescent="0.25">
      <c r="C112" s="387"/>
      <c r="D112" s="453"/>
      <c r="E112" s="395"/>
      <c r="F112" s="223" t="s">
        <v>344</v>
      </c>
      <c r="G112" s="224">
        <v>1500000</v>
      </c>
      <c r="H112" s="225">
        <v>43467</v>
      </c>
      <c r="I112" s="226" t="s">
        <v>97</v>
      </c>
    </row>
    <row r="113" spans="3:9" ht="15" customHeight="1" x14ac:dyDescent="0.25">
      <c r="C113" s="387"/>
      <c r="D113" s="453"/>
      <c r="E113" s="395"/>
      <c r="F113" s="223" t="s">
        <v>345</v>
      </c>
      <c r="G113" s="224">
        <v>1000000</v>
      </c>
      <c r="H113" s="225">
        <v>43467</v>
      </c>
      <c r="I113" s="226" t="s">
        <v>97</v>
      </c>
    </row>
    <row r="114" spans="3:9" ht="30.75" thickBot="1" x14ac:dyDescent="0.3">
      <c r="C114" s="387"/>
      <c r="D114" s="453"/>
      <c r="E114" s="396"/>
      <c r="F114" s="227" t="s">
        <v>402</v>
      </c>
      <c r="G114" s="228">
        <v>1000000</v>
      </c>
      <c r="H114" s="229">
        <v>43467</v>
      </c>
      <c r="I114" s="230" t="s">
        <v>97</v>
      </c>
    </row>
    <row r="115" spans="3:9" ht="60.75" thickBot="1" x14ac:dyDescent="0.3">
      <c r="C115" s="387"/>
      <c r="D115" s="454"/>
      <c r="E115" s="318" t="s">
        <v>463</v>
      </c>
      <c r="F115" s="319" t="s">
        <v>464</v>
      </c>
      <c r="G115" s="322">
        <v>60000000</v>
      </c>
      <c r="H115" s="320">
        <v>43525</v>
      </c>
      <c r="I115" s="321">
        <v>43615</v>
      </c>
    </row>
    <row r="116" spans="3:9" ht="150" x14ac:dyDescent="0.25">
      <c r="C116" s="387"/>
      <c r="D116" s="397" t="s">
        <v>42</v>
      </c>
      <c r="E116" s="202" t="s">
        <v>403</v>
      </c>
      <c r="F116" s="231" t="s">
        <v>404</v>
      </c>
      <c r="G116" s="232">
        <v>120000000</v>
      </c>
      <c r="H116" s="205">
        <v>43497</v>
      </c>
      <c r="I116" s="206">
        <v>43814</v>
      </c>
    </row>
    <row r="117" spans="3:9" ht="135" x14ac:dyDescent="0.25">
      <c r="C117" s="387"/>
      <c r="D117" s="398"/>
      <c r="E117" s="207" t="s">
        <v>405</v>
      </c>
      <c r="F117" s="233" t="s">
        <v>406</v>
      </c>
      <c r="G117" s="234">
        <v>60000000</v>
      </c>
      <c r="H117" s="210">
        <v>43497</v>
      </c>
      <c r="I117" s="211">
        <v>43814</v>
      </c>
    </row>
    <row r="118" spans="3:9" ht="120" x14ac:dyDescent="0.25">
      <c r="C118" s="387"/>
      <c r="D118" s="398"/>
      <c r="E118" s="207" t="s">
        <v>407</v>
      </c>
      <c r="F118" s="233" t="s">
        <v>408</v>
      </c>
      <c r="G118" s="234">
        <v>60000000</v>
      </c>
      <c r="H118" s="210">
        <v>43497</v>
      </c>
      <c r="I118" s="211">
        <v>43814</v>
      </c>
    </row>
    <row r="119" spans="3:9" ht="60" x14ac:dyDescent="0.25">
      <c r="C119" s="387"/>
      <c r="D119" s="398"/>
      <c r="E119" s="207" t="s">
        <v>409</v>
      </c>
      <c r="F119" s="233" t="s">
        <v>410</v>
      </c>
      <c r="G119" s="234"/>
      <c r="H119" s="210">
        <v>43497</v>
      </c>
      <c r="I119" s="211">
        <v>43646</v>
      </c>
    </row>
    <row r="120" spans="3:9" ht="90" x14ac:dyDescent="0.25">
      <c r="C120" s="387"/>
      <c r="D120" s="398"/>
      <c r="E120" s="207" t="s">
        <v>411</v>
      </c>
      <c r="F120" s="233" t="s">
        <v>412</v>
      </c>
      <c r="G120" s="234">
        <v>100000000</v>
      </c>
      <c r="H120" s="210">
        <v>43497</v>
      </c>
      <c r="I120" s="211">
        <v>43814</v>
      </c>
    </row>
    <row r="121" spans="3:9" ht="60.75" thickBot="1" x14ac:dyDescent="0.3">
      <c r="C121" s="387"/>
      <c r="D121" s="399"/>
      <c r="E121" s="212" t="s">
        <v>413</v>
      </c>
      <c r="F121" s="235" t="s">
        <v>414</v>
      </c>
      <c r="G121" s="236"/>
      <c r="H121" s="215">
        <v>43497</v>
      </c>
      <c r="I121" s="216">
        <v>43814</v>
      </c>
    </row>
    <row r="122" spans="3:9" ht="60" x14ac:dyDescent="0.25">
      <c r="C122" s="387"/>
      <c r="D122" s="400" t="s">
        <v>43</v>
      </c>
      <c r="E122" s="403" t="s">
        <v>44</v>
      </c>
      <c r="F122" s="237" t="s">
        <v>415</v>
      </c>
      <c r="G122" s="238" t="s">
        <v>416</v>
      </c>
      <c r="H122" s="239">
        <v>43497</v>
      </c>
      <c r="I122" s="240">
        <v>43617</v>
      </c>
    </row>
    <row r="123" spans="3:9" ht="30" x14ac:dyDescent="0.25">
      <c r="C123" s="387"/>
      <c r="D123" s="401"/>
      <c r="E123" s="404"/>
      <c r="F123" s="241" t="s">
        <v>417</v>
      </c>
      <c r="G123" s="242" t="s">
        <v>418</v>
      </c>
      <c r="H123" s="243">
        <v>43497</v>
      </c>
      <c r="I123" s="244">
        <v>43525</v>
      </c>
    </row>
    <row r="124" spans="3:9" ht="30" x14ac:dyDescent="0.25">
      <c r="C124" s="387"/>
      <c r="D124" s="401"/>
      <c r="E124" s="404"/>
      <c r="F124" s="241" t="s">
        <v>419</v>
      </c>
      <c r="G124" s="242" t="s">
        <v>420</v>
      </c>
      <c r="H124" s="243">
        <v>43497</v>
      </c>
      <c r="I124" s="244">
        <v>43525</v>
      </c>
    </row>
    <row r="125" spans="3:9" ht="45" x14ac:dyDescent="0.25">
      <c r="C125" s="387"/>
      <c r="D125" s="401"/>
      <c r="E125" s="404"/>
      <c r="F125" s="241" t="s">
        <v>421</v>
      </c>
      <c r="G125" s="242" t="s">
        <v>422</v>
      </c>
      <c r="H125" s="243">
        <v>43497</v>
      </c>
      <c r="I125" s="244">
        <v>43617</v>
      </c>
    </row>
    <row r="126" spans="3:9" ht="30" x14ac:dyDescent="0.25">
      <c r="C126" s="387"/>
      <c r="D126" s="401"/>
      <c r="E126" s="404"/>
      <c r="F126" s="241" t="s">
        <v>423</v>
      </c>
      <c r="G126" s="242" t="s">
        <v>422</v>
      </c>
      <c r="H126" s="243">
        <v>43497</v>
      </c>
      <c r="I126" s="244">
        <v>43646</v>
      </c>
    </row>
    <row r="127" spans="3:9" ht="30" x14ac:dyDescent="0.25">
      <c r="C127" s="387"/>
      <c r="D127" s="401"/>
      <c r="E127" s="404"/>
      <c r="F127" s="241" t="s">
        <v>424</v>
      </c>
      <c r="G127" s="242" t="s">
        <v>425</v>
      </c>
      <c r="H127" s="243">
        <v>43497</v>
      </c>
      <c r="I127" s="244">
        <v>43770</v>
      </c>
    </row>
    <row r="128" spans="3:9" ht="30" x14ac:dyDescent="0.25">
      <c r="C128" s="387"/>
      <c r="D128" s="401"/>
      <c r="E128" s="404"/>
      <c r="F128" s="241" t="s">
        <v>426</v>
      </c>
      <c r="G128" s="242" t="s">
        <v>422</v>
      </c>
      <c r="H128" s="243">
        <v>43497</v>
      </c>
      <c r="I128" s="244">
        <v>43814</v>
      </c>
    </row>
    <row r="129" spans="3:9" ht="30" x14ac:dyDescent="0.25">
      <c r="C129" s="387"/>
      <c r="D129" s="401"/>
      <c r="E129" s="404"/>
      <c r="F129" s="241" t="s">
        <v>427</v>
      </c>
      <c r="G129" s="242" t="s">
        <v>428</v>
      </c>
      <c r="H129" s="243">
        <v>43497</v>
      </c>
      <c r="I129" s="244">
        <v>43829</v>
      </c>
    </row>
    <row r="130" spans="3:9" ht="75" x14ac:dyDescent="0.25">
      <c r="C130" s="387"/>
      <c r="D130" s="401"/>
      <c r="E130" s="404"/>
      <c r="F130" s="241" t="s">
        <v>429</v>
      </c>
      <c r="G130" s="242" t="s">
        <v>430</v>
      </c>
      <c r="H130" s="243" t="s">
        <v>431</v>
      </c>
      <c r="I130" s="244">
        <v>43800</v>
      </c>
    </row>
    <row r="131" spans="3:9" ht="90" x14ac:dyDescent="0.25">
      <c r="C131" s="387"/>
      <c r="D131" s="401"/>
      <c r="E131" s="404"/>
      <c r="F131" s="241" t="s">
        <v>432</v>
      </c>
      <c r="G131" s="242" t="s">
        <v>433</v>
      </c>
      <c r="H131" s="243">
        <v>43506</v>
      </c>
      <c r="I131" s="244">
        <v>43770</v>
      </c>
    </row>
    <row r="132" spans="3:9" ht="75" x14ac:dyDescent="0.25">
      <c r="C132" s="387"/>
      <c r="D132" s="401"/>
      <c r="E132" s="404"/>
      <c r="F132" s="241" t="s">
        <v>434</v>
      </c>
      <c r="G132" s="242" t="s">
        <v>435</v>
      </c>
      <c r="H132" s="243">
        <v>43506</v>
      </c>
      <c r="I132" s="244">
        <v>43770</v>
      </c>
    </row>
    <row r="133" spans="3:9" ht="45" x14ac:dyDescent="0.25">
      <c r="C133" s="387"/>
      <c r="D133" s="401"/>
      <c r="E133" s="404"/>
      <c r="F133" s="241" t="s">
        <v>436</v>
      </c>
      <c r="G133" s="242" t="s">
        <v>437</v>
      </c>
      <c r="H133" s="243">
        <v>43486</v>
      </c>
      <c r="I133" s="244">
        <v>43814</v>
      </c>
    </row>
    <row r="134" spans="3:9" ht="105" x14ac:dyDescent="0.25">
      <c r="C134" s="387"/>
      <c r="D134" s="401"/>
      <c r="E134" s="245" t="s">
        <v>438</v>
      </c>
      <c r="F134" s="241" t="s">
        <v>439</v>
      </c>
      <c r="G134" s="242">
        <v>2752000000</v>
      </c>
      <c r="H134" s="243">
        <v>43497</v>
      </c>
      <c r="I134" s="244">
        <v>43830</v>
      </c>
    </row>
    <row r="135" spans="3:9" ht="45" x14ac:dyDescent="0.25">
      <c r="C135" s="387"/>
      <c r="D135" s="401"/>
      <c r="E135" s="404" t="s">
        <v>440</v>
      </c>
      <c r="F135" s="241" t="s">
        <v>335</v>
      </c>
      <c r="G135" s="242">
        <v>20000000</v>
      </c>
      <c r="H135" s="243">
        <v>43497</v>
      </c>
      <c r="I135" s="244">
        <v>43830</v>
      </c>
    </row>
    <row r="136" spans="3:9" ht="180" x14ac:dyDescent="0.25">
      <c r="C136" s="387"/>
      <c r="D136" s="401"/>
      <c r="E136" s="404"/>
      <c r="F136" s="241" t="s">
        <v>336</v>
      </c>
      <c r="G136" s="242">
        <v>100000000</v>
      </c>
      <c r="H136" s="243">
        <v>43497</v>
      </c>
      <c r="I136" s="244">
        <v>43830</v>
      </c>
    </row>
    <row r="137" spans="3:9" ht="105" x14ac:dyDescent="0.25">
      <c r="C137" s="387"/>
      <c r="D137" s="401"/>
      <c r="E137" s="404"/>
      <c r="F137" s="241" t="s">
        <v>337</v>
      </c>
      <c r="G137" s="242">
        <v>40000000</v>
      </c>
      <c r="H137" s="243">
        <v>43497</v>
      </c>
      <c r="I137" s="244">
        <v>43830</v>
      </c>
    </row>
    <row r="138" spans="3:9" ht="75" x14ac:dyDescent="0.25">
      <c r="C138" s="387"/>
      <c r="D138" s="401"/>
      <c r="E138" s="404"/>
      <c r="F138" s="241" t="s">
        <v>338</v>
      </c>
      <c r="G138" s="242">
        <v>160000000</v>
      </c>
      <c r="H138" s="243">
        <v>43497</v>
      </c>
      <c r="I138" s="244">
        <v>43830</v>
      </c>
    </row>
    <row r="139" spans="3:9" ht="135" x14ac:dyDescent="0.25">
      <c r="C139" s="387"/>
      <c r="D139" s="401"/>
      <c r="E139" s="404"/>
      <c r="F139" s="241" t="s">
        <v>339</v>
      </c>
      <c r="G139" s="242">
        <v>60000000</v>
      </c>
      <c r="H139" s="243">
        <v>43497</v>
      </c>
      <c r="I139" s="244">
        <v>43830</v>
      </c>
    </row>
    <row r="140" spans="3:9" ht="45" x14ac:dyDescent="0.25">
      <c r="C140" s="387"/>
      <c r="D140" s="401"/>
      <c r="E140" s="404"/>
      <c r="F140" s="241" t="s">
        <v>340</v>
      </c>
      <c r="G140" s="242">
        <v>60000000</v>
      </c>
      <c r="H140" s="243">
        <v>43497</v>
      </c>
      <c r="I140" s="244">
        <v>43830</v>
      </c>
    </row>
    <row r="141" spans="3:9" ht="45" x14ac:dyDescent="0.25">
      <c r="C141" s="387"/>
      <c r="D141" s="401"/>
      <c r="E141" s="404"/>
      <c r="F141" s="241" t="s">
        <v>341</v>
      </c>
      <c r="G141" s="242">
        <v>80000000</v>
      </c>
      <c r="H141" s="243">
        <v>43497</v>
      </c>
      <c r="I141" s="244">
        <v>43830</v>
      </c>
    </row>
    <row r="142" spans="3:9" ht="30" x14ac:dyDescent="0.25">
      <c r="C142" s="387"/>
      <c r="D142" s="401"/>
      <c r="E142" s="404"/>
      <c r="F142" s="241" t="s">
        <v>342</v>
      </c>
      <c r="G142" s="246">
        <v>300000000</v>
      </c>
      <c r="H142" s="243">
        <v>43497</v>
      </c>
      <c r="I142" s="244">
        <v>43830</v>
      </c>
    </row>
    <row r="143" spans="3:9" ht="90" x14ac:dyDescent="0.25">
      <c r="C143" s="387"/>
      <c r="D143" s="401"/>
      <c r="E143" s="245" t="s">
        <v>370</v>
      </c>
      <c r="F143" s="241" t="s">
        <v>441</v>
      </c>
      <c r="G143" s="247">
        <v>150000000</v>
      </c>
      <c r="H143" s="243">
        <v>43591</v>
      </c>
      <c r="I143" s="244">
        <v>43814</v>
      </c>
    </row>
    <row r="144" spans="3:9" ht="45" x14ac:dyDescent="0.25">
      <c r="C144" s="387"/>
      <c r="D144" s="401"/>
      <c r="E144" s="404" t="s">
        <v>52</v>
      </c>
      <c r="F144" s="248" t="s">
        <v>346</v>
      </c>
      <c r="G144" s="247">
        <v>23000000</v>
      </c>
      <c r="H144" s="243">
        <v>43467</v>
      </c>
      <c r="I144" s="244" t="s">
        <v>97</v>
      </c>
    </row>
    <row r="145" spans="3:9" ht="60" x14ac:dyDescent="0.25">
      <c r="C145" s="387"/>
      <c r="D145" s="401"/>
      <c r="E145" s="404"/>
      <c r="F145" s="248" t="s">
        <v>347</v>
      </c>
      <c r="G145" s="247">
        <v>22000000</v>
      </c>
      <c r="H145" s="243">
        <v>43467</v>
      </c>
      <c r="I145" s="244" t="s">
        <v>97</v>
      </c>
    </row>
    <row r="146" spans="3:9" ht="45" x14ac:dyDescent="0.25">
      <c r="C146" s="387"/>
      <c r="D146" s="401"/>
      <c r="E146" s="404"/>
      <c r="F146" s="248" t="s">
        <v>348</v>
      </c>
      <c r="G146" s="247">
        <v>50000000</v>
      </c>
      <c r="H146" s="243">
        <v>43467</v>
      </c>
      <c r="I146" s="244" t="s">
        <v>97</v>
      </c>
    </row>
    <row r="147" spans="3:9" ht="30.75" thickBot="1" x14ac:dyDescent="0.3">
      <c r="C147" s="387"/>
      <c r="D147" s="402"/>
      <c r="E147" s="405"/>
      <c r="F147" s="249" t="s">
        <v>349</v>
      </c>
      <c r="G147" s="250">
        <v>35000000</v>
      </c>
      <c r="H147" s="251">
        <v>43467</v>
      </c>
      <c r="I147" s="252" t="s">
        <v>97</v>
      </c>
    </row>
    <row r="148" spans="3:9" ht="60" x14ac:dyDescent="0.25">
      <c r="C148" s="388"/>
      <c r="D148" s="253" t="s">
        <v>34</v>
      </c>
      <c r="E148" s="254" t="s">
        <v>35</v>
      </c>
      <c r="F148" s="255" t="s">
        <v>442</v>
      </c>
      <c r="G148" s="256">
        <v>100000000</v>
      </c>
      <c r="H148" s="257">
        <v>43497</v>
      </c>
      <c r="I148" s="258">
        <v>43830</v>
      </c>
    </row>
    <row r="149" spans="3:9" ht="72" x14ac:dyDescent="0.25">
      <c r="C149" s="388"/>
      <c r="D149" s="406" t="s">
        <v>24</v>
      </c>
      <c r="E149" s="207" t="s">
        <v>443</v>
      </c>
      <c r="F149" s="233" t="s">
        <v>444</v>
      </c>
      <c r="G149" s="234">
        <v>30000000</v>
      </c>
      <c r="H149" s="210">
        <v>43497</v>
      </c>
      <c r="I149" s="211">
        <v>43830</v>
      </c>
    </row>
    <row r="150" spans="3:9" ht="165" x14ac:dyDescent="0.25">
      <c r="C150" s="388"/>
      <c r="D150" s="406"/>
      <c r="E150" s="207" t="s">
        <v>445</v>
      </c>
      <c r="F150" s="233" t="s">
        <v>334</v>
      </c>
      <c r="G150" s="234">
        <v>80000000</v>
      </c>
      <c r="H150" s="210">
        <v>43497</v>
      </c>
      <c r="I150" s="211">
        <v>43830</v>
      </c>
    </row>
    <row r="151" spans="3:9" ht="54" x14ac:dyDescent="0.25">
      <c r="C151" s="388"/>
      <c r="D151" s="406"/>
      <c r="E151" s="207" t="s">
        <v>446</v>
      </c>
      <c r="F151" s="233" t="s">
        <v>447</v>
      </c>
      <c r="G151" s="234">
        <v>60000000</v>
      </c>
      <c r="H151" s="210">
        <v>43497</v>
      </c>
      <c r="I151" s="211">
        <v>43814</v>
      </c>
    </row>
    <row r="152" spans="3:9" ht="60.75" x14ac:dyDescent="0.25">
      <c r="C152" s="388"/>
      <c r="D152" s="406"/>
      <c r="E152" s="408" t="s">
        <v>41</v>
      </c>
      <c r="F152" s="259" t="s">
        <v>448</v>
      </c>
      <c r="G152" s="234"/>
      <c r="H152" s="260"/>
      <c r="I152" s="261"/>
    </row>
    <row r="153" spans="3:9" ht="30.75" x14ac:dyDescent="0.25">
      <c r="C153" s="388"/>
      <c r="D153" s="406"/>
      <c r="E153" s="408"/>
      <c r="F153" s="259" t="s">
        <v>449</v>
      </c>
      <c r="G153" s="234"/>
      <c r="H153" s="260"/>
      <c r="I153" s="261"/>
    </row>
    <row r="154" spans="3:9" ht="30.75" x14ac:dyDescent="0.25">
      <c r="C154" s="388"/>
      <c r="D154" s="406"/>
      <c r="E154" s="408"/>
      <c r="F154" s="259" t="s">
        <v>450</v>
      </c>
      <c r="G154" s="234"/>
      <c r="H154" s="260"/>
      <c r="I154" s="261"/>
    </row>
    <row r="155" spans="3:9" ht="60.75" x14ac:dyDescent="0.25">
      <c r="C155" s="388"/>
      <c r="D155" s="406"/>
      <c r="E155" s="408"/>
      <c r="F155" s="259" t="s">
        <v>451</v>
      </c>
      <c r="G155" s="234">
        <v>67000000</v>
      </c>
      <c r="H155" s="210">
        <v>43497</v>
      </c>
      <c r="I155" s="211">
        <v>43814</v>
      </c>
    </row>
    <row r="156" spans="3:9" ht="75.75" x14ac:dyDescent="0.25">
      <c r="C156" s="388"/>
      <c r="D156" s="406"/>
      <c r="E156" s="408"/>
      <c r="F156" s="259" t="s">
        <v>452</v>
      </c>
      <c r="G156" s="234"/>
      <c r="H156" s="260"/>
      <c r="I156" s="261"/>
    </row>
    <row r="157" spans="3:9" ht="31.5" thickBot="1" x14ac:dyDescent="0.3">
      <c r="C157" s="388"/>
      <c r="D157" s="407"/>
      <c r="E157" s="409"/>
      <c r="F157" s="262" t="s">
        <v>453</v>
      </c>
      <c r="G157" s="263"/>
      <c r="H157" s="264"/>
      <c r="I157" s="265"/>
    </row>
    <row r="158" spans="3:9" ht="36" x14ac:dyDescent="0.25">
      <c r="C158" s="387"/>
      <c r="D158" s="410" t="s">
        <v>47</v>
      </c>
      <c r="E158" s="266" t="s">
        <v>48</v>
      </c>
      <c r="F158" s="267"/>
      <c r="G158" s="268"/>
      <c r="H158" s="269"/>
      <c r="I158" s="270"/>
    </row>
    <row r="159" spans="3:9" ht="45" x14ac:dyDescent="0.25">
      <c r="C159" s="387"/>
      <c r="D159" s="411"/>
      <c r="E159" s="271" t="s">
        <v>49</v>
      </c>
      <c r="F159" s="272" t="s">
        <v>454</v>
      </c>
      <c r="G159" s="273">
        <v>40000000</v>
      </c>
      <c r="H159" s="274">
        <v>43497</v>
      </c>
      <c r="I159" s="275">
        <v>43830</v>
      </c>
    </row>
    <row r="160" spans="3:9" ht="36" x14ac:dyDescent="0.25">
      <c r="C160" s="387"/>
      <c r="D160" s="411"/>
      <c r="E160" s="271" t="s">
        <v>50</v>
      </c>
      <c r="F160" s="272"/>
      <c r="G160" s="273"/>
      <c r="H160" s="274"/>
      <c r="I160" s="275"/>
    </row>
    <row r="161" spans="3:9" ht="60" x14ac:dyDescent="0.25">
      <c r="C161" s="387"/>
      <c r="D161" s="411"/>
      <c r="E161" s="271" t="s">
        <v>51</v>
      </c>
      <c r="F161" s="272" t="s">
        <v>455</v>
      </c>
      <c r="G161" s="273">
        <v>10000000</v>
      </c>
      <c r="H161" s="274">
        <v>43497</v>
      </c>
      <c r="I161" s="275">
        <v>43814</v>
      </c>
    </row>
    <row r="162" spans="3:9" ht="36.75" thickBot="1" x14ac:dyDescent="0.3">
      <c r="C162" s="387"/>
      <c r="D162" s="412"/>
      <c r="E162" s="276" t="s">
        <v>52</v>
      </c>
      <c r="F162" s="277"/>
      <c r="G162" s="278"/>
      <c r="H162" s="279"/>
      <c r="I162" s="280"/>
    </row>
    <row r="163" spans="3:9" ht="36" x14ac:dyDescent="0.25">
      <c r="C163" s="387"/>
      <c r="D163" s="444" t="s">
        <v>53</v>
      </c>
      <c r="E163" s="281" t="s">
        <v>48</v>
      </c>
      <c r="F163" s="282"/>
      <c r="G163" s="283"/>
      <c r="H163" s="284"/>
      <c r="I163" s="285"/>
    </row>
    <row r="164" spans="3:9" ht="120" x14ac:dyDescent="0.25">
      <c r="C164" s="387"/>
      <c r="D164" s="445"/>
      <c r="E164" s="286" t="s">
        <v>49</v>
      </c>
      <c r="F164" s="287" t="s">
        <v>456</v>
      </c>
      <c r="G164" s="288">
        <v>30000000</v>
      </c>
      <c r="H164" s="289">
        <v>43497</v>
      </c>
      <c r="I164" s="290">
        <v>43830</v>
      </c>
    </row>
    <row r="165" spans="3:9" ht="75" x14ac:dyDescent="0.25">
      <c r="C165" s="387"/>
      <c r="D165" s="445"/>
      <c r="E165" s="447" t="s">
        <v>45</v>
      </c>
      <c r="F165" s="291" t="s">
        <v>350</v>
      </c>
      <c r="G165" s="288">
        <v>6000000</v>
      </c>
      <c r="H165" s="292" t="s">
        <v>394</v>
      </c>
      <c r="I165" s="293" t="s">
        <v>227</v>
      </c>
    </row>
    <row r="166" spans="3:9" ht="90" x14ac:dyDescent="0.25">
      <c r="C166" s="387"/>
      <c r="D166" s="445"/>
      <c r="E166" s="447"/>
      <c r="F166" s="291" t="s">
        <v>351</v>
      </c>
      <c r="G166" s="288">
        <v>10000000</v>
      </c>
      <c r="H166" s="294">
        <v>43467</v>
      </c>
      <c r="I166" s="295" t="s">
        <v>100</v>
      </c>
    </row>
    <row r="167" spans="3:9" ht="30" x14ac:dyDescent="0.25">
      <c r="C167" s="387"/>
      <c r="D167" s="445"/>
      <c r="E167" s="447"/>
      <c r="F167" s="291" t="s">
        <v>352</v>
      </c>
      <c r="G167" s="288">
        <v>3000000</v>
      </c>
      <c r="H167" s="294">
        <v>43467</v>
      </c>
      <c r="I167" s="295" t="s">
        <v>100</v>
      </c>
    </row>
    <row r="168" spans="3:9" ht="36" x14ac:dyDescent="0.25">
      <c r="C168" s="387"/>
      <c r="D168" s="445"/>
      <c r="E168" s="286" t="s">
        <v>50</v>
      </c>
      <c r="F168" s="296"/>
      <c r="G168" s="288"/>
      <c r="H168" s="297"/>
      <c r="I168" s="298"/>
    </row>
    <row r="169" spans="3:9" ht="45" x14ac:dyDescent="0.25">
      <c r="C169" s="387"/>
      <c r="D169" s="445"/>
      <c r="E169" s="286" t="s">
        <v>54</v>
      </c>
      <c r="F169" s="287" t="s">
        <v>457</v>
      </c>
      <c r="G169" s="288">
        <v>30000000</v>
      </c>
      <c r="H169" s="289">
        <v>43497</v>
      </c>
      <c r="I169" s="290">
        <v>43814</v>
      </c>
    </row>
    <row r="170" spans="3:9" ht="36.75" thickBot="1" x14ac:dyDescent="0.3">
      <c r="C170" s="387"/>
      <c r="D170" s="446"/>
      <c r="E170" s="299" t="s">
        <v>458</v>
      </c>
      <c r="F170" s="300"/>
      <c r="G170" s="301"/>
      <c r="H170" s="302"/>
      <c r="I170" s="303"/>
    </row>
    <row r="171" spans="3:9" ht="60" x14ac:dyDescent="0.25">
      <c r="C171" s="387"/>
      <c r="D171" s="449" t="s">
        <v>46</v>
      </c>
      <c r="E171" s="448" t="s">
        <v>43</v>
      </c>
      <c r="F171" s="304" t="s">
        <v>353</v>
      </c>
      <c r="G171" s="305">
        <v>120000000</v>
      </c>
      <c r="H171" s="306">
        <v>43497</v>
      </c>
      <c r="I171" s="307">
        <v>43617</v>
      </c>
    </row>
    <row r="172" spans="3:9" ht="45" x14ac:dyDescent="0.25">
      <c r="C172" s="387"/>
      <c r="D172" s="450"/>
      <c r="E172" s="395"/>
      <c r="F172" s="308" t="s">
        <v>354</v>
      </c>
      <c r="G172" s="309">
        <v>12000000</v>
      </c>
      <c r="H172" s="310">
        <v>43497</v>
      </c>
      <c r="I172" s="311">
        <v>43617</v>
      </c>
    </row>
    <row r="173" spans="3:9" ht="45" x14ac:dyDescent="0.25">
      <c r="C173" s="387"/>
      <c r="D173" s="450"/>
      <c r="E173" s="395"/>
      <c r="F173" s="308" t="s">
        <v>355</v>
      </c>
      <c r="G173" s="309"/>
      <c r="H173" s="310">
        <v>43497</v>
      </c>
      <c r="I173" s="311">
        <v>43617</v>
      </c>
    </row>
    <row r="174" spans="3:9" ht="30" x14ac:dyDescent="0.25">
      <c r="C174" s="387"/>
      <c r="D174" s="450"/>
      <c r="E174" s="395"/>
      <c r="F174" s="308" t="s">
        <v>356</v>
      </c>
      <c r="G174" s="309">
        <v>50000000</v>
      </c>
      <c r="H174" s="310">
        <v>43497</v>
      </c>
      <c r="I174" s="311">
        <v>43617</v>
      </c>
    </row>
    <row r="175" spans="3:9" ht="90" x14ac:dyDescent="0.25">
      <c r="C175" s="387"/>
      <c r="D175" s="450"/>
      <c r="E175" s="395"/>
      <c r="F175" s="308" t="s">
        <v>357</v>
      </c>
      <c r="G175" s="309"/>
      <c r="H175" s="310">
        <v>43497</v>
      </c>
      <c r="I175" s="311">
        <v>43617</v>
      </c>
    </row>
    <row r="176" spans="3:9" ht="45" x14ac:dyDescent="0.25">
      <c r="C176" s="387"/>
      <c r="D176" s="450"/>
      <c r="E176" s="395"/>
      <c r="F176" s="308" t="s">
        <v>358</v>
      </c>
      <c r="G176" s="309">
        <v>25000000</v>
      </c>
      <c r="H176" s="310">
        <v>43497</v>
      </c>
      <c r="I176" s="311">
        <v>43617</v>
      </c>
    </row>
    <row r="177" spans="3:9" ht="60" x14ac:dyDescent="0.25">
      <c r="C177" s="387"/>
      <c r="D177" s="450"/>
      <c r="E177" s="395"/>
      <c r="F177" s="308" t="s">
        <v>359</v>
      </c>
      <c r="G177" s="309">
        <v>120000000</v>
      </c>
      <c r="H177" s="310">
        <v>43497</v>
      </c>
      <c r="I177" s="311">
        <v>43617</v>
      </c>
    </row>
    <row r="178" spans="3:9" ht="75.75" thickBot="1" x14ac:dyDescent="0.3">
      <c r="C178" s="389"/>
      <c r="D178" s="451"/>
      <c r="E178" s="312" t="s">
        <v>53</v>
      </c>
      <c r="F178" s="313" t="s">
        <v>360</v>
      </c>
      <c r="G178" s="314">
        <v>7000000</v>
      </c>
      <c r="H178" s="315"/>
      <c r="I178" s="316"/>
    </row>
    <row r="180" spans="3:9" ht="15.75" thickBot="1" x14ac:dyDescent="0.3"/>
    <row r="181" spans="3:9" ht="24.75" thickBot="1" x14ac:dyDescent="0.3">
      <c r="C181" s="553" t="s">
        <v>466</v>
      </c>
      <c r="D181" s="554" t="s">
        <v>467</v>
      </c>
      <c r="E181" s="555" t="s">
        <v>468</v>
      </c>
      <c r="F181" s="554" t="s">
        <v>469</v>
      </c>
      <c r="G181" s="555" t="s">
        <v>470</v>
      </c>
      <c r="H181" s="554">
        <v>1</v>
      </c>
    </row>
  </sheetData>
  <mergeCells count="67">
    <mergeCell ref="E107:E110"/>
    <mergeCell ref="D163:D170"/>
    <mergeCell ref="E165:E167"/>
    <mergeCell ref="E171:E177"/>
    <mergeCell ref="D171:D178"/>
    <mergeCell ref="D105:D115"/>
    <mergeCell ref="G19:I19"/>
    <mergeCell ref="F20:F21"/>
    <mergeCell ref="F22:F23"/>
    <mergeCell ref="D5:D24"/>
    <mergeCell ref="H3:I3"/>
    <mergeCell ref="F48:F59"/>
    <mergeCell ref="G48:G59"/>
    <mergeCell ref="H48:H59"/>
    <mergeCell ref="E25:E30"/>
    <mergeCell ref="F25:F30"/>
    <mergeCell ref="G25:G30"/>
    <mergeCell ref="H25:H30"/>
    <mergeCell ref="E31:E38"/>
    <mergeCell ref="F31:F38"/>
    <mergeCell ref="G31:G38"/>
    <mergeCell ref="H31:H38"/>
    <mergeCell ref="I67:I69"/>
    <mergeCell ref="I70:I73"/>
    <mergeCell ref="I74:I82"/>
    <mergeCell ref="D25:D82"/>
    <mergeCell ref="E60:E66"/>
    <mergeCell ref="F60:F66"/>
    <mergeCell ref="G60:G66"/>
    <mergeCell ref="H60:H66"/>
    <mergeCell ref="E67:E69"/>
    <mergeCell ref="F67:F69"/>
    <mergeCell ref="G67:G69"/>
    <mergeCell ref="H67:H69"/>
    <mergeCell ref="E39:E47"/>
    <mergeCell ref="F39:F47"/>
    <mergeCell ref="G39:G47"/>
    <mergeCell ref="H39:H47"/>
    <mergeCell ref="I25:I30"/>
    <mergeCell ref="I31:I38"/>
    <mergeCell ref="I39:I47"/>
    <mergeCell ref="I48:I59"/>
    <mergeCell ref="I60:I66"/>
    <mergeCell ref="F70:F73"/>
    <mergeCell ref="G70:G73"/>
    <mergeCell ref="H70:H73"/>
    <mergeCell ref="E74:E82"/>
    <mergeCell ref="F74:F82"/>
    <mergeCell ref="G74:G82"/>
    <mergeCell ref="H74:H82"/>
    <mergeCell ref="E70:E73"/>
    <mergeCell ref="C5:C178"/>
    <mergeCell ref="E5:E19"/>
    <mergeCell ref="D83:D88"/>
    <mergeCell ref="E111:E114"/>
    <mergeCell ref="D116:D121"/>
    <mergeCell ref="D122:D147"/>
    <mergeCell ref="E122:E133"/>
    <mergeCell ref="E135:E142"/>
    <mergeCell ref="E144:E147"/>
    <mergeCell ref="D149:D157"/>
    <mergeCell ref="E152:E157"/>
    <mergeCell ref="D158:D162"/>
    <mergeCell ref="E48:E59"/>
    <mergeCell ref="E20:E21"/>
    <mergeCell ref="E22:E23"/>
    <mergeCell ref="D89:D10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L58"/>
  <sheetViews>
    <sheetView zoomScale="90" zoomScaleNormal="90" workbookViewId="0">
      <pane xSplit="3" ySplit="2" topLeftCell="D43" activePane="bottomRight" state="frozen"/>
      <selection pane="topRight" activeCell="D1" sqref="D1"/>
      <selection pane="bottomLeft" activeCell="A3" sqref="A3"/>
      <selection pane="bottomRight" activeCell="C58" sqref="C58:H58"/>
    </sheetView>
  </sheetViews>
  <sheetFormatPr baseColWidth="10" defaultRowHeight="15" x14ac:dyDescent="0.25"/>
  <cols>
    <col min="3" max="3" width="36.42578125" customWidth="1"/>
    <col min="4" max="4" width="38.28515625" customWidth="1"/>
    <col min="5" max="5" width="58.42578125" customWidth="1"/>
    <col min="6" max="6" width="55" customWidth="1"/>
    <col min="7" max="7" width="28" customWidth="1"/>
    <col min="8" max="8" width="12.140625" bestFit="1" customWidth="1"/>
    <col min="9" max="9" width="14.42578125" bestFit="1" customWidth="1"/>
  </cols>
  <sheetData>
    <row r="2" spans="3:12" ht="15.75" thickBot="1" x14ac:dyDescent="0.3">
      <c r="C2" s="7" t="s">
        <v>57</v>
      </c>
      <c r="D2" s="7" t="s">
        <v>58</v>
      </c>
      <c r="E2" s="7" t="s">
        <v>59</v>
      </c>
      <c r="F2" s="3" t="s">
        <v>60</v>
      </c>
      <c r="G2" s="3" t="s">
        <v>61</v>
      </c>
      <c r="H2" s="484" t="s">
        <v>64</v>
      </c>
      <c r="I2" s="485"/>
    </row>
    <row r="3" spans="3:12" x14ac:dyDescent="0.25">
      <c r="C3" s="386" t="s">
        <v>280</v>
      </c>
      <c r="D3" s="348" t="s">
        <v>214</v>
      </c>
      <c r="E3" s="492" t="s">
        <v>215</v>
      </c>
      <c r="F3" s="127" t="s">
        <v>218</v>
      </c>
      <c r="G3" s="128">
        <v>0</v>
      </c>
      <c r="H3" s="129">
        <v>43467</v>
      </c>
      <c r="I3" s="130">
        <v>43471</v>
      </c>
    </row>
    <row r="4" spans="3:12" ht="30" x14ac:dyDescent="0.25">
      <c r="C4" s="387"/>
      <c r="D4" s="349"/>
      <c r="E4" s="493"/>
      <c r="F4" s="131" t="s">
        <v>219</v>
      </c>
      <c r="G4" s="132">
        <v>27000000</v>
      </c>
      <c r="H4" s="133">
        <v>43467</v>
      </c>
      <c r="I4" s="134" t="s">
        <v>97</v>
      </c>
    </row>
    <row r="5" spans="3:12" ht="60" x14ac:dyDescent="0.25">
      <c r="C5" s="387"/>
      <c r="D5" s="349"/>
      <c r="E5" s="493"/>
      <c r="F5" s="131" t="s">
        <v>216</v>
      </c>
      <c r="G5" s="132">
        <v>27000000</v>
      </c>
      <c r="H5" s="133">
        <v>43467</v>
      </c>
      <c r="I5" s="134" t="s">
        <v>97</v>
      </c>
      <c r="L5" s="126"/>
    </row>
    <row r="6" spans="3:12" ht="15.75" thickBot="1" x14ac:dyDescent="0.3">
      <c r="C6" s="387"/>
      <c r="D6" s="350"/>
      <c r="E6" s="494"/>
      <c r="F6" s="135" t="s">
        <v>217</v>
      </c>
      <c r="G6" s="136">
        <v>0</v>
      </c>
      <c r="H6" s="137">
        <v>43471</v>
      </c>
      <c r="I6" s="138" t="s">
        <v>92</v>
      </c>
    </row>
    <row r="7" spans="3:12" ht="60" x14ac:dyDescent="0.25">
      <c r="C7" s="387"/>
      <c r="D7" s="461" t="s">
        <v>364</v>
      </c>
      <c r="E7" s="164" t="s">
        <v>361</v>
      </c>
      <c r="F7" s="166" t="s">
        <v>362</v>
      </c>
      <c r="G7" s="486">
        <v>33000000</v>
      </c>
      <c r="H7" s="133">
        <v>43467</v>
      </c>
      <c r="I7" s="134" t="s">
        <v>97</v>
      </c>
    </row>
    <row r="8" spans="3:12" ht="75.75" thickBot="1" x14ac:dyDescent="0.3">
      <c r="C8" s="387"/>
      <c r="D8" s="462"/>
      <c r="E8" s="165" t="s">
        <v>465</v>
      </c>
      <c r="F8" s="167" t="s">
        <v>363</v>
      </c>
      <c r="G8" s="487"/>
      <c r="H8" s="133">
        <v>43467</v>
      </c>
      <c r="I8" s="134" t="s">
        <v>97</v>
      </c>
    </row>
    <row r="9" spans="3:12" x14ac:dyDescent="0.25">
      <c r="C9" s="387"/>
      <c r="D9" s="324" t="s">
        <v>14</v>
      </c>
      <c r="E9" s="465" t="s">
        <v>15</v>
      </c>
      <c r="F9" s="502" t="s">
        <v>220</v>
      </c>
      <c r="G9" s="503">
        <v>110000000</v>
      </c>
      <c r="H9" s="504">
        <v>43467</v>
      </c>
      <c r="I9" s="505" t="s">
        <v>232</v>
      </c>
    </row>
    <row r="10" spans="3:12" ht="41.25" customHeight="1" x14ac:dyDescent="0.25">
      <c r="C10" s="387"/>
      <c r="D10" s="325"/>
      <c r="E10" s="466"/>
      <c r="F10" s="473"/>
      <c r="G10" s="475"/>
      <c r="H10" s="478"/>
      <c r="I10" s="488"/>
    </row>
    <row r="11" spans="3:12" x14ac:dyDescent="0.25">
      <c r="C11" s="387"/>
      <c r="D11" s="325"/>
      <c r="E11" s="466" t="s">
        <v>16</v>
      </c>
      <c r="F11" s="473" t="s">
        <v>221</v>
      </c>
      <c r="G11" s="475">
        <v>12000000</v>
      </c>
      <c r="H11" s="477">
        <v>43472</v>
      </c>
      <c r="I11" s="488" t="s">
        <v>97</v>
      </c>
    </row>
    <row r="12" spans="3:12" x14ac:dyDescent="0.25">
      <c r="C12" s="387"/>
      <c r="D12" s="325"/>
      <c r="E12" s="466"/>
      <c r="F12" s="473"/>
      <c r="G12" s="475"/>
      <c r="H12" s="478"/>
      <c r="I12" s="488"/>
    </row>
    <row r="13" spans="3:12" x14ac:dyDescent="0.25">
      <c r="C13" s="387"/>
      <c r="D13" s="325"/>
      <c r="E13" s="466"/>
      <c r="F13" s="473"/>
      <c r="G13" s="475"/>
      <c r="H13" s="478"/>
      <c r="I13" s="488"/>
    </row>
    <row r="14" spans="3:12" x14ac:dyDescent="0.25">
      <c r="C14" s="387"/>
      <c r="D14" s="325"/>
      <c r="E14" s="466"/>
      <c r="F14" s="473"/>
      <c r="G14" s="475"/>
      <c r="H14" s="478"/>
      <c r="I14" s="488"/>
    </row>
    <row r="15" spans="3:12" x14ac:dyDescent="0.25">
      <c r="C15" s="387"/>
      <c r="D15" s="325"/>
      <c r="E15" s="466" t="s">
        <v>17</v>
      </c>
      <c r="F15" s="473" t="s">
        <v>222</v>
      </c>
      <c r="G15" s="475">
        <v>28000000</v>
      </c>
      <c r="H15" s="477">
        <v>43467</v>
      </c>
      <c r="I15" s="488" t="s">
        <v>97</v>
      </c>
    </row>
    <row r="16" spans="3:12" x14ac:dyDescent="0.25">
      <c r="C16" s="387"/>
      <c r="D16" s="325"/>
      <c r="E16" s="466"/>
      <c r="F16" s="473"/>
      <c r="G16" s="475"/>
      <c r="H16" s="478"/>
      <c r="I16" s="488"/>
    </row>
    <row r="17" spans="3:9" x14ac:dyDescent="0.25">
      <c r="C17" s="387"/>
      <c r="D17" s="325"/>
      <c r="E17" s="466"/>
      <c r="F17" s="473"/>
      <c r="G17" s="475"/>
      <c r="H17" s="478"/>
      <c r="I17" s="488"/>
    </row>
    <row r="18" spans="3:9" x14ac:dyDescent="0.25">
      <c r="C18" s="387"/>
      <c r="D18" s="325"/>
      <c r="E18" s="466"/>
      <c r="F18" s="473"/>
      <c r="G18" s="475"/>
      <c r="H18" s="478"/>
      <c r="I18" s="488"/>
    </row>
    <row r="19" spans="3:9" ht="15.75" thickBot="1" x14ac:dyDescent="0.3">
      <c r="C19" s="387"/>
      <c r="D19" s="326"/>
      <c r="E19" s="472"/>
      <c r="F19" s="474"/>
      <c r="G19" s="476"/>
      <c r="H19" s="479"/>
      <c r="I19" s="489"/>
    </row>
    <row r="20" spans="3:9" x14ac:dyDescent="0.25">
      <c r="C20" s="387"/>
      <c r="D20" s="337" t="s">
        <v>18</v>
      </c>
      <c r="E20" s="463" t="s">
        <v>19</v>
      </c>
      <c r="F20" s="480" t="s">
        <v>223</v>
      </c>
      <c r="G20" s="482">
        <v>223740000</v>
      </c>
      <c r="H20" s="483">
        <v>43479</v>
      </c>
      <c r="I20" s="490">
        <v>43812</v>
      </c>
    </row>
    <row r="21" spans="3:9" x14ac:dyDescent="0.25">
      <c r="C21" s="387"/>
      <c r="D21" s="338"/>
      <c r="E21" s="464"/>
      <c r="F21" s="481"/>
      <c r="G21" s="469"/>
      <c r="H21" s="471"/>
      <c r="I21" s="491"/>
    </row>
    <row r="22" spans="3:9" x14ac:dyDescent="0.25">
      <c r="C22" s="387"/>
      <c r="D22" s="338"/>
      <c r="E22" s="464" t="s">
        <v>20</v>
      </c>
      <c r="F22" s="481" t="s">
        <v>224</v>
      </c>
      <c r="G22" s="469">
        <v>180000000</v>
      </c>
      <c r="H22" s="470">
        <v>43467</v>
      </c>
      <c r="I22" s="491" t="s">
        <v>92</v>
      </c>
    </row>
    <row r="23" spans="3:9" x14ac:dyDescent="0.25">
      <c r="C23" s="387"/>
      <c r="D23" s="338"/>
      <c r="E23" s="464"/>
      <c r="F23" s="464"/>
      <c r="G23" s="469"/>
      <c r="H23" s="471"/>
      <c r="I23" s="491"/>
    </row>
    <row r="24" spans="3:9" x14ac:dyDescent="0.25">
      <c r="C24" s="387"/>
      <c r="D24" s="338"/>
      <c r="E24" s="464"/>
      <c r="F24" s="464"/>
      <c r="G24" s="469"/>
      <c r="H24" s="471"/>
      <c r="I24" s="491"/>
    </row>
    <row r="25" spans="3:9" x14ac:dyDescent="0.25">
      <c r="C25" s="387"/>
      <c r="D25" s="338"/>
      <c r="E25" s="464" t="s">
        <v>225</v>
      </c>
      <c r="F25" s="481" t="s">
        <v>226</v>
      </c>
      <c r="G25" s="469">
        <v>200000000</v>
      </c>
      <c r="H25" s="470">
        <v>43467</v>
      </c>
      <c r="I25" s="491" t="s">
        <v>233</v>
      </c>
    </row>
    <row r="26" spans="3:9" x14ac:dyDescent="0.25">
      <c r="C26" s="387"/>
      <c r="D26" s="338"/>
      <c r="E26" s="464"/>
      <c r="F26" s="464"/>
      <c r="G26" s="469"/>
      <c r="H26" s="471"/>
      <c r="I26" s="491"/>
    </row>
    <row r="27" spans="3:9" x14ac:dyDescent="0.25">
      <c r="C27" s="387"/>
      <c r="D27" s="338"/>
      <c r="E27" s="464"/>
      <c r="F27" s="464"/>
      <c r="G27" s="469"/>
      <c r="H27" s="471"/>
      <c r="I27" s="491"/>
    </row>
    <row r="28" spans="3:9" x14ac:dyDescent="0.25">
      <c r="C28" s="387"/>
      <c r="D28" s="338"/>
      <c r="E28" s="464"/>
      <c r="F28" s="464"/>
      <c r="G28" s="469"/>
      <c r="H28" s="471"/>
      <c r="I28" s="491"/>
    </row>
    <row r="29" spans="3:9" x14ac:dyDescent="0.25">
      <c r="C29" s="387"/>
      <c r="D29" s="338"/>
      <c r="E29" s="464"/>
      <c r="F29" s="464"/>
      <c r="G29" s="469"/>
      <c r="H29" s="471"/>
      <c r="I29" s="491"/>
    </row>
    <row r="30" spans="3:9" ht="45" x14ac:dyDescent="0.25">
      <c r="C30" s="387"/>
      <c r="D30" s="338"/>
      <c r="E30" s="139" t="s">
        <v>228</v>
      </c>
      <c r="F30" s="140" t="s">
        <v>229</v>
      </c>
      <c r="G30" s="141">
        <v>150000000</v>
      </c>
      <c r="H30" s="142">
        <v>43468</v>
      </c>
      <c r="I30" s="143" t="s">
        <v>97</v>
      </c>
    </row>
    <row r="31" spans="3:9" ht="31.5" x14ac:dyDescent="0.25">
      <c r="C31" s="387"/>
      <c r="D31" s="338"/>
      <c r="E31" s="139" t="s">
        <v>21</v>
      </c>
      <c r="F31" s="140" t="s">
        <v>230</v>
      </c>
      <c r="G31" s="141">
        <v>70000000</v>
      </c>
      <c r="H31" s="142">
        <v>43468</v>
      </c>
      <c r="I31" s="143" t="s">
        <v>97</v>
      </c>
    </row>
    <row r="32" spans="3:9" ht="30.75" thickBot="1" x14ac:dyDescent="0.3">
      <c r="C32" s="387"/>
      <c r="D32" s="339"/>
      <c r="E32" s="153" t="s">
        <v>22</v>
      </c>
      <c r="F32" s="154" t="s">
        <v>231</v>
      </c>
      <c r="G32" s="155">
        <v>22000000</v>
      </c>
      <c r="H32" s="156">
        <v>43467</v>
      </c>
      <c r="I32" s="157" t="s">
        <v>97</v>
      </c>
    </row>
    <row r="33" spans="3:9" ht="31.5" customHeight="1" x14ac:dyDescent="0.25">
      <c r="C33" s="387"/>
      <c r="D33" s="455" t="s">
        <v>279</v>
      </c>
      <c r="E33" s="458" t="s">
        <v>281</v>
      </c>
      <c r="F33" s="158" t="s">
        <v>234</v>
      </c>
      <c r="G33" s="498" t="s">
        <v>235</v>
      </c>
      <c r="H33" s="500" t="s">
        <v>236</v>
      </c>
      <c r="I33" s="501" t="s">
        <v>237</v>
      </c>
    </row>
    <row r="34" spans="3:9" x14ac:dyDescent="0.25">
      <c r="C34" s="387"/>
      <c r="D34" s="456"/>
      <c r="E34" s="459"/>
      <c r="F34" s="144" t="s">
        <v>238</v>
      </c>
      <c r="G34" s="499"/>
      <c r="H34" s="467"/>
      <c r="I34" s="468"/>
    </row>
    <row r="35" spans="3:9" x14ac:dyDescent="0.25">
      <c r="C35" s="387"/>
      <c r="D35" s="456"/>
      <c r="E35" s="459"/>
      <c r="F35" s="144" t="s">
        <v>239</v>
      </c>
      <c r="G35" s="499"/>
      <c r="H35" s="467"/>
      <c r="I35" s="468"/>
    </row>
    <row r="36" spans="3:9" ht="30" x14ac:dyDescent="0.25">
      <c r="C36" s="387"/>
      <c r="D36" s="456"/>
      <c r="E36" s="459"/>
      <c r="F36" s="144" t="s">
        <v>240</v>
      </c>
      <c r="G36" s="499"/>
      <c r="H36" s="467"/>
      <c r="I36" s="468"/>
    </row>
    <row r="37" spans="3:9" ht="30.75" x14ac:dyDescent="0.25">
      <c r="C37" s="387"/>
      <c r="D37" s="456"/>
      <c r="E37" s="460" t="s">
        <v>286</v>
      </c>
      <c r="F37" s="145" t="s">
        <v>241</v>
      </c>
      <c r="G37" s="146" t="s">
        <v>242</v>
      </c>
      <c r="H37" s="147">
        <v>43497</v>
      </c>
      <c r="I37" s="148">
        <v>43799</v>
      </c>
    </row>
    <row r="38" spans="3:9" ht="15.75" x14ac:dyDescent="0.25">
      <c r="C38" s="387"/>
      <c r="D38" s="456"/>
      <c r="E38" s="460"/>
      <c r="F38" s="145" t="s">
        <v>243</v>
      </c>
      <c r="G38" s="146" t="s">
        <v>244</v>
      </c>
      <c r="H38" s="147">
        <v>43497</v>
      </c>
      <c r="I38" s="148">
        <v>43646</v>
      </c>
    </row>
    <row r="39" spans="3:9" ht="15.75" x14ac:dyDescent="0.25">
      <c r="C39" s="387"/>
      <c r="D39" s="456"/>
      <c r="E39" s="460"/>
      <c r="F39" s="145" t="s">
        <v>245</v>
      </c>
      <c r="G39" s="146" t="s">
        <v>246</v>
      </c>
      <c r="H39" s="147">
        <v>43497</v>
      </c>
      <c r="I39" s="148">
        <v>43799</v>
      </c>
    </row>
    <row r="40" spans="3:9" ht="30.75" x14ac:dyDescent="0.25">
      <c r="C40" s="387"/>
      <c r="D40" s="456"/>
      <c r="E40" s="460"/>
      <c r="F40" s="145" t="s">
        <v>247</v>
      </c>
      <c r="G40" s="146" t="s">
        <v>248</v>
      </c>
      <c r="H40" s="147">
        <v>43497</v>
      </c>
      <c r="I40" s="148">
        <v>43799</v>
      </c>
    </row>
    <row r="41" spans="3:9" ht="31.5" customHeight="1" x14ac:dyDescent="0.25">
      <c r="C41" s="387"/>
      <c r="D41" s="456"/>
      <c r="E41" s="460" t="s">
        <v>282</v>
      </c>
      <c r="F41" s="144" t="s">
        <v>249</v>
      </c>
      <c r="G41" s="146" t="s">
        <v>250</v>
      </c>
      <c r="H41" s="467" t="s">
        <v>236</v>
      </c>
      <c r="I41" s="468" t="s">
        <v>237</v>
      </c>
    </row>
    <row r="42" spans="3:9" x14ac:dyDescent="0.25">
      <c r="C42" s="387"/>
      <c r="D42" s="456"/>
      <c r="E42" s="460"/>
      <c r="F42" s="144" t="s">
        <v>251</v>
      </c>
      <c r="G42" s="146" t="s">
        <v>252</v>
      </c>
      <c r="H42" s="467"/>
      <c r="I42" s="468"/>
    </row>
    <row r="43" spans="3:9" x14ac:dyDescent="0.25">
      <c r="C43" s="387"/>
      <c r="D43" s="456"/>
      <c r="E43" s="460"/>
      <c r="F43" s="144" t="s">
        <v>253</v>
      </c>
      <c r="G43" s="146" t="s">
        <v>254</v>
      </c>
      <c r="H43" s="467"/>
      <c r="I43" s="468"/>
    </row>
    <row r="44" spans="3:9" x14ac:dyDescent="0.25">
      <c r="C44" s="387"/>
      <c r="D44" s="456"/>
      <c r="E44" s="460"/>
      <c r="F44" s="144" t="s">
        <v>255</v>
      </c>
      <c r="G44" s="146" t="s">
        <v>256</v>
      </c>
      <c r="H44" s="467"/>
      <c r="I44" s="468"/>
    </row>
    <row r="45" spans="3:9" x14ac:dyDescent="0.25">
      <c r="C45" s="387"/>
      <c r="D45" s="456"/>
      <c r="E45" s="460"/>
      <c r="F45" s="144" t="s">
        <v>257</v>
      </c>
      <c r="G45" s="146" t="s">
        <v>258</v>
      </c>
      <c r="H45" s="467"/>
      <c r="I45" s="468"/>
    </row>
    <row r="46" spans="3:9" ht="45" x14ac:dyDescent="0.25">
      <c r="C46" s="387"/>
      <c r="D46" s="456"/>
      <c r="E46" s="460" t="s">
        <v>283</v>
      </c>
      <c r="F46" s="144" t="s">
        <v>259</v>
      </c>
      <c r="G46" s="146" t="s">
        <v>260</v>
      </c>
      <c r="H46" s="149" t="s">
        <v>236</v>
      </c>
      <c r="I46" s="150" t="s">
        <v>237</v>
      </c>
    </row>
    <row r="47" spans="3:9" ht="30" x14ac:dyDescent="0.25">
      <c r="C47" s="387"/>
      <c r="D47" s="456"/>
      <c r="E47" s="460"/>
      <c r="F47" s="144" t="s">
        <v>261</v>
      </c>
      <c r="G47" s="146" t="s">
        <v>262</v>
      </c>
      <c r="H47" s="149" t="s">
        <v>236</v>
      </c>
      <c r="I47" s="150" t="s">
        <v>237</v>
      </c>
    </row>
    <row r="48" spans="3:9" x14ac:dyDescent="0.25">
      <c r="C48" s="387"/>
      <c r="D48" s="456"/>
      <c r="E48" s="460" t="s">
        <v>284</v>
      </c>
      <c r="F48" s="144" t="s">
        <v>263</v>
      </c>
      <c r="G48" s="146" t="s">
        <v>264</v>
      </c>
      <c r="H48" s="467" t="s">
        <v>236</v>
      </c>
      <c r="I48" s="468" t="s">
        <v>237</v>
      </c>
    </row>
    <row r="49" spans="3:9" ht="30" x14ac:dyDescent="0.25">
      <c r="C49" s="387"/>
      <c r="D49" s="456"/>
      <c r="E49" s="460"/>
      <c r="F49" s="144" t="s">
        <v>265</v>
      </c>
      <c r="G49" s="146" t="s">
        <v>266</v>
      </c>
      <c r="H49" s="467"/>
      <c r="I49" s="468"/>
    </row>
    <row r="50" spans="3:9" x14ac:dyDescent="0.25">
      <c r="C50" s="387"/>
      <c r="D50" s="456"/>
      <c r="E50" s="460"/>
      <c r="F50" s="144" t="s">
        <v>267</v>
      </c>
      <c r="G50" s="146" t="s">
        <v>268</v>
      </c>
      <c r="H50" s="467"/>
      <c r="I50" s="468"/>
    </row>
    <row r="51" spans="3:9" x14ac:dyDescent="0.25">
      <c r="C51" s="387"/>
      <c r="D51" s="456"/>
      <c r="E51" s="460"/>
      <c r="F51" s="144" t="s">
        <v>269</v>
      </c>
      <c r="G51" s="146" t="s">
        <v>270</v>
      </c>
      <c r="H51" s="467"/>
      <c r="I51" s="468"/>
    </row>
    <row r="52" spans="3:9" x14ac:dyDescent="0.25">
      <c r="C52" s="387"/>
      <c r="D52" s="456"/>
      <c r="E52" s="460"/>
      <c r="F52" s="144" t="s">
        <v>271</v>
      </c>
      <c r="G52" s="146" t="s">
        <v>272</v>
      </c>
      <c r="H52" s="467"/>
      <c r="I52" s="468"/>
    </row>
    <row r="53" spans="3:9" x14ac:dyDescent="0.25">
      <c r="C53" s="387"/>
      <c r="D53" s="456"/>
      <c r="E53" s="460"/>
      <c r="F53" s="144" t="s">
        <v>273</v>
      </c>
      <c r="G53" s="146" t="s">
        <v>274</v>
      </c>
      <c r="H53" s="467"/>
      <c r="I53" s="468"/>
    </row>
    <row r="54" spans="3:9" x14ac:dyDescent="0.25">
      <c r="C54" s="387"/>
      <c r="D54" s="456"/>
      <c r="E54" s="460" t="s">
        <v>285</v>
      </c>
      <c r="F54" s="144" t="s">
        <v>275</v>
      </c>
      <c r="G54" s="146" t="s">
        <v>276</v>
      </c>
      <c r="H54" s="467" t="s">
        <v>236</v>
      </c>
      <c r="I54" s="468" t="s">
        <v>237</v>
      </c>
    </row>
    <row r="55" spans="3:9" ht="15.75" thickBot="1" x14ac:dyDescent="0.3">
      <c r="C55" s="389"/>
      <c r="D55" s="457"/>
      <c r="E55" s="495"/>
      <c r="F55" s="151" t="s">
        <v>277</v>
      </c>
      <c r="G55" s="152" t="s">
        <v>278</v>
      </c>
      <c r="H55" s="496"/>
      <c r="I55" s="497"/>
    </row>
    <row r="57" spans="3:9" ht="15.75" thickBot="1" x14ac:dyDescent="0.3"/>
    <row r="58" spans="3:9" ht="15.75" thickBot="1" x14ac:dyDescent="0.3">
      <c r="C58" s="553" t="s">
        <v>466</v>
      </c>
      <c r="D58" s="554" t="s">
        <v>467</v>
      </c>
      <c r="E58" s="555" t="s">
        <v>468</v>
      </c>
      <c r="F58" s="554" t="s">
        <v>469</v>
      </c>
      <c r="G58" s="555" t="s">
        <v>470</v>
      </c>
      <c r="H58" s="554">
        <v>1</v>
      </c>
    </row>
  </sheetData>
  <mergeCells count="54">
    <mergeCell ref="I20:I21"/>
    <mergeCell ref="E3:E6"/>
    <mergeCell ref="D9:D19"/>
    <mergeCell ref="E54:E55"/>
    <mergeCell ref="H54:H55"/>
    <mergeCell ref="I54:I55"/>
    <mergeCell ref="I22:I24"/>
    <mergeCell ref="I25:I29"/>
    <mergeCell ref="G33:G36"/>
    <mergeCell ref="H33:H36"/>
    <mergeCell ref="I33:I36"/>
    <mergeCell ref="F9:F10"/>
    <mergeCell ref="G9:G10"/>
    <mergeCell ref="H9:H10"/>
    <mergeCell ref="I9:I10"/>
    <mergeCell ref="F25:F29"/>
    <mergeCell ref="H2:I2"/>
    <mergeCell ref="G7:G8"/>
    <mergeCell ref="I15:I19"/>
    <mergeCell ref="E11:E14"/>
    <mergeCell ref="F11:F14"/>
    <mergeCell ref="G11:G14"/>
    <mergeCell ref="H11:H14"/>
    <mergeCell ref="I11:I14"/>
    <mergeCell ref="G25:G29"/>
    <mergeCell ref="H25:H29"/>
    <mergeCell ref="E15:E19"/>
    <mergeCell ref="F15:F19"/>
    <mergeCell ref="G15:G19"/>
    <mergeCell ref="H15:H19"/>
    <mergeCell ref="F20:F21"/>
    <mergeCell ref="G20:G21"/>
    <mergeCell ref="H20:H21"/>
    <mergeCell ref="E22:E24"/>
    <mergeCell ref="F22:F24"/>
    <mergeCell ref="G22:G24"/>
    <mergeCell ref="H22:H24"/>
    <mergeCell ref="H41:H45"/>
    <mergeCell ref="I41:I45"/>
    <mergeCell ref="E46:E47"/>
    <mergeCell ref="E48:E53"/>
    <mergeCell ref="H48:H53"/>
    <mergeCell ref="I48:I53"/>
    <mergeCell ref="D33:D55"/>
    <mergeCell ref="C3:C55"/>
    <mergeCell ref="D3:D6"/>
    <mergeCell ref="E33:E36"/>
    <mergeCell ref="E41:E45"/>
    <mergeCell ref="D7:D8"/>
    <mergeCell ref="E37:E40"/>
    <mergeCell ref="D20:D32"/>
    <mergeCell ref="E20:E21"/>
    <mergeCell ref="E25:E29"/>
    <mergeCell ref="E9: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92"/>
  <sheetViews>
    <sheetView tabSelected="1" topLeftCell="A2" zoomScale="110" zoomScaleNormal="110" workbookViewId="0">
      <pane xSplit="2" ySplit="1" topLeftCell="C77" activePane="bottomRight" state="frozen"/>
      <selection activeCell="A2" sqref="A2"/>
      <selection pane="topRight" activeCell="D2" sqref="D2"/>
      <selection pane="bottomLeft" activeCell="A3" sqref="A3"/>
      <selection pane="bottomRight" activeCell="C90" sqref="C90"/>
    </sheetView>
  </sheetViews>
  <sheetFormatPr baseColWidth="10" defaultRowHeight="15" x14ac:dyDescent="0.25"/>
  <cols>
    <col min="2" max="2" width="36.140625" customWidth="1"/>
    <col min="3" max="3" width="31.5703125" customWidth="1"/>
    <col min="4" max="4" width="45.5703125" customWidth="1"/>
    <col min="5" max="5" width="61.7109375" customWidth="1"/>
    <col min="6" max="6" width="21.5703125" customWidth="1"/>
    <col min="8" max="8" width="13.28515625" customWidth="1"/>
    <col min="9" max="9" width="0" hidden="1" customWidth="1"/>
  </cols>
  <sheetData>
    <row r="2" spans="2:9" ht="21" thickBot="1" x14ac:dyDescent="0.3">
      <c r="B2" s="1" t="s">
        <v>57</v>
      </c>
      <c r="C2" s="2" t="s">
        <v>58</v>
      </c>
      <c r="D2" s="3" t="s">
        <v>59</v>
      </c>
      <c r="E2" s="3" t="s">
        <v>60</v>
      </c>
      <c r="F2" s="3" t="s">
        <v>61</v>
      </c>
      <c r="G2" s="369" t="s">
        <v>64</v>
      </c>
      <c r="H2" s="370"/>
    </row>
    <row r="3" spans="2:9" ht="21" thickBot="1" x14ac:dyDescent="0.3">
      <c r="B3" s="15"/>
      <c r="C3" s="16"/>
      <c r="D3" s="10"/>
      <c r="E3" s="10"/>
      <c r="F3" s="10"/>
      <c r="G3" s="10" t="s">
        <v>62</v>
      </c>
      <c r="H3" s="10" t="s">
        <v>63</v>
      </c>
    </row>
    <row r="4" spans="2:9" x14ac:dyDescent="0.25">
      <c r="B4" s="511" t="s">
        <v>55</v>
      </c>
      <c r="C4" s="546" t="s">
        <v>56</v>
      </c>
      <c r="D4" s="543" t="s">
        <v>102</v>
      </c>
      <c r="E4" s="66" t="s">
        <v>103</v>
      </c>
      <c r="F4" s="67">
        <v>35000000</v>
      </c>
      <c r="G4" s="537">
        <v>43498</v>
      </c>
      <c r="H4" s="539">
        <v>43638</v>
      </c>
    </row>
    <row r="5" spans="2:9" x14ac:dyDescent="0.25">
      <c r="B5" s="512"/>
      <c r="C5" s="547"/>
      <c r="D5" s="544"/>
      <c r="E5" s="68" t="s">
        <v>104</v>
      </c>
      <c r="F5" s="69">
        <v>3500000</v>
      </c>
      <c r="G5" s="538"/>
      <c r="H5" s="540"/>
    </row>
    <row r="6" spans="2:9" x14ac:dyDescent="0.25">
      <c r="B6" s="512"/>
      <c r="C6" s="547"/>
      <c r="D6" s="544"/>
      <c r="E6" s="68" t="s">
        <v>105</v>
      </c>
      <c r="F6" s="69">
        <v>3500000</v>
      </c>
      <c r="G6" s="538"/>
      <c r="H6" s="540"/>
    </row>
    <row r="7" spans="2:9" x14ac:dyDescent="0.25">
      <c r="B7" s="512"/>
      <c r="C7" s="547"/>
      <c r="D7" s="544"/>
      <c r="E7" s="68" t="s">
        <v>106</v>
      </c>
      <c r="F7" s="69">
        <v>3500000</v>
      </c>
      <c r="G7" s="538"/>
      <c r="H7" s="540"/>
    </row>
    <row r="8" spans="2:9" x14ac:dyDescent="0.25">
      <c r="B8" s="512"/>
      <c r="C8" s="547"/>
      <c r="D8" s="544"/>
      <c r="E8" s="68" t="s">
        <v>107</v>
      </c>
      <c r="F8" s="70">
        <v>10500000</v>
      </c>
      <c r="G8" s="538"/>
      <c r="H8" s="540"/>
    </row>
    <row r="9" spans="2:9" x14ac:dyDescent="0.25">
      <c r="B9" s="512"/>
      <c r="C9" s="547"/>
      <c r="D9" s="544" t="s">
        <v>108</v>
      </c>
      <c r="E9" s="68" t="s">
        <v>103</v>
      </c>
      <c r="F9" s="70">
        <v>35000000</v>
      </c>
      <c r="G9" s="538">
        <v>43659</v>
      </c>
      <c r="H9" s="540">
        <v>43799</v>
      </c>
    </row>
    <row r="10" spans="2:9" x14ac:dyDescent="0.25">
      <c r="B10" s="512"/>
      <c r="C10" s="547"/>
      <c r="D10" s="544"/>
      <c r="E10" s="68" t="s">
        <v>104</v>
      </c>
      <c r="F10" s="69">
        <v>3500000</v>
      </c>
      <c r="G10" s="538"/>
      <c r="H10" s="540"/>
    </row>
    <row r="11" spans="2:9" x14ac:dyDescent="0.25">
      <c r="B11" s="512"/>
      <c r="C11" s="547"/>
      <c r="D11" s="544"/>
      <c r="E11" s="68" t="s">
        <v>105</v>
      </c>
      <c r="F11" s="69">
        <v>3500000</v>
      </c>
      <c r="G11" s="538"/>
      <c r="H11" s="540"/>
    </row>
    <row r="12" spans="2:9" x14ac:dyDescent="0.25">
      <c r="B12" s="512"/>
      <c r="C12" s="547"/>
      <c r="D12" s="544"/>
      <c r="E12" s="68" t="s">
        <v>106</v>
      </c>
      <c r="F12" s="69">
        <v>3500000</v>
      </c>
      <c r="G12" s="538"/>
      <c r="H12" s="540"/>
    </row>
    <row r="13" spans="2:9" ht="15.75" thickBot="1" x14ac:dyDescent="0.3">
      <c r="B13" s="512"/>
      <c r="C13" s="548"/>
      <c r="D13" s="545"/>
      <c r="E13" s="71" t="s">
        <v>109</v>
      </c>
      <c r="F13" s="72">
        <v>10500000</v>
      </c>
      <c r="G13" s="541"/>
      <c r="H13" s="542"/>
    </row>
    <row r="14" spans="2:9" ht="30" x14ac:dyDescent="0.25">
      <c r="B14" s="512"/>
      <c r="C14" s="549" t="s">
        <v>47</v>
      </c>
      <c r="D14" s="529" t="s">
        <v>110</v>
      </c>
      <c r="E14" s="73" t="s">
        <v>111</v>
      </c>
      <c r="F14" s="74">
        <v>22000000</v>
      </c>
      <c r="G14" s="75">
        <v>43501</v>
      </c>
      <c r="H14" s="76">
        <v>43799</v>
      </c>
      <c r="I14" s="65"/>
    </row>
    <row r="15" spans="2:9" x14ac:dyDescent="0.25">
      <c r="B15" s="512"/>
      <c r="C15" s="550"/>
      <c r="D15" s="530"/>
      <c r="E15" s="77" t="s">
        <v>112</v>
      </c>
      <c r="F15" s="78">
        <v>22000000</v>
      </c>
      <c r="G15" s="79">
        <v>43501</v>
      </c>
      <c r="H15" s="80">
        <v>43799</v>
      </c>
      <c r="I15" s="65"/>
    </row>
    <row r="16" spans="2:9" x14ac:dyDescent="0.25">
      <c r="B16" s="512"/>
      <c r="C16" s="550"/>
      <c r="D16" s="531" t="s">
        <v>113</v>
      </c>
      <c r="E16" s="77" t="s">
        <v>114</v>
      </c>
      <c r="F16" s="78">
        <v>37400000</v>
      </c>
      <c r="G16" s="79">
        <v>43501</v>
      </c>
      <c r="H16" s="80">
        <v>43799</v>
      </c>
      <c r="I16" s="65"/>
    </row>
    <row r="17" spans="2:9" ht="30" x14ac:dyDescent="0.25">
      <c r="B17" s="512"/>
      <c r="C17" s="550"/>
      <c r="D17" s="531"/>
      <c r="E17" s="77" t="s">
        <v>115</v>
      </c>
      <c r="F17" s="78">
        <v>5000000</v>
      </c>
      <c r="G17" s="79">
        <v>43529</v>
      </c>
      <c r="H17" s="80">
        <v>43621</v>
      </c>
      <c r="I17" s="65"/>
    </row>
    <row r="18" spans="2:9" ht="15" customHeight="1" x14ac:dyDescent="0.25">
      <c r="B18" s="512"/>
      <c r="C18" s="550"/>
      <c r="D18" s="531"/>
      <c r="E18" s="532" t="s">
        <v>116</v>
      </c>
      <c r="F18" s="78">
        <v>5000000</v>
      </c>
      <c r="G18" s="79">
        <v>43651</v>
      </c>
      <c r="H18" s="80">
        <v>43768</v>
      </c>
      <c r="I18" s="65"/>
    </row>
    <row r="19" spans="2:9" x14ac:dyDescent="0.25">
      <c r="B19" s="512"/>
      <c r="C19" s="550"/>
      <c r="D19" s="531"/>
      <c r="E19" s="532"/>
      <c r="F19" s="78">
        <v>7000000</v>
      </c>
      <c r="G19" s="79">
        <v>43774</v>
      </c>
      <c r="H19" s="80">
        <v>43799</v>
      </c>
      <c r="I19" s="65"/>
    </row>
    <row r="20" spans="2:9" x14ac:dyDescent="0.25">
      <c r="B20" s="512"/>
      <c r="C20" s="550"/>
      <c r="D20" s="531"/>
      <c r="E20" s="532"/>
      <c r="F20" s="78">
        <v>70000000</v>
      </c>
      <c r="G20" s="79">
        <v>43501</v>
      </c>
      <c r="H20" s="80">
        <v>43799</v>
      </c>
      <c r="I20" s="65"/>
    </row>
    <row r="21" spans="2:9" x14ac:dyDescent="0.25">
      <c r="B21" s="512"/>
      <c r="C21" s="550"/>
      <c r="D21" s="531"/>
      <c r="E21" s="532"/>
      <c r="F21" s="78">
        <v>14000000</v>
      </c>
      <c r="G21" s="79">
        <v>43501</v>
      </c>
      <c r="H21" s="80">
        <v>43799</v>
      </c>
      <c r="I21" s="65"/>
    </row>
    <row r="22" spans="2:9" x14ac:dyDescent="0.25">
      <c r="B22" s="512"/>
      <c r="C22" s="550"/>
      <c r="D22" s="531"/>
      <c r="E22" s="77" t="s">
        <v>117</v>
      </c>
      <c r="F22" s="78">
        <v>200000000</v>
      </c>
      <c r="G22" s="79">
        <v>43501</v>
      </c>
      <c r="H22" s="80">
        <v>43799</v>
      </c>
      <c r="I22" s="65"/>
    </row>
    <row r="23" spans="2:9" x14ac:dyDescent="0.25">
      <c r="B23" s="512"/>
      <c r="C23" s="550"/>
      <c r="D23" s="531"/>
      <c r="E23" s="81" t="s">
        <v>118</v>
      </c>
      <c r="F23" s="82">
        <v>28600000</v>
      </c>
      <c r="G23" s="79">
        <v>43480</v>
      </c>
      <c r="H23" s="80">
        <v>43813</v>
      </c>
      <c r="I23" s="65"/>
    </row>
    <row r="24" spans="2:9" ht="30" x14ac:dyDescent="0.25">
      <c r="B24" s="512"/>
      <c r="C24" s="550"/>
      <c r="D24" s="531" t="s">
        <v>119</v>
      </c>
      <c r="E24" s="77" t="s">
        <v>120</v>
      </c>
      <c r="F24" s="78">
        <v>434000</v>
      </c>
      <c r="G24" s="79">
        <v>43529</v>
      </c>
      <c r="H24" s="80">
        <v>43560</v>
      </c>
      <c r="I24" s="65"/>
    </row>
    <row r="25" spans="2:9" ht="30" x14ac:dyDescent="0.25">
      <c r="B25" s="512"/>
      <c r="C25" s="550"/>
      <c r="D25" s="531"/>
      <c r="E25" s="77" t="s">
        <v>121</v>
      </c>
      <c r="F25" s="78">
        <v>1000000</v>
      </c>
      <c r="G25" s="79">
        <v>43529</v>
      </c>
      <c r="H25" s="80">
        <v>43560</v>
      </c>
      <c r="I25" s="65"/>
    </row>
    <row r="26" spans="2:9" ht="30" x14ac:dyDescent="0.25">
      <c r="B26" s="512"/>
      <c r="C26" s="550"/>
      <c r="D26" s="531"/>
      <c r="E26" s="77" t="s">
        <v>122</v>
      </c>
      <c r="F26" s="82">
        <v>26000000</v>
      </c>
      <c r="G26" s="79">
        <v>43525</v>
      </c>
      <c r="H26" s="80">
        <v>43527</v>
      </c>
      <c r="I26" s="65"/>
    </row>
    <row r="27" spans="2:9" ht="15" customHeight="1" x14ac:dyDescent="0.25">
      <c r="B27" s="512"/>
      <c r="C27" s="550"/>
      <c r="D27" s="531"/>
      <c r="E27" s="534" t="s">
        <v>123</v>
      </c>
      <c r="F27" s="82">
        <v>5000000</v>
      </c>
      <c r="G27" s="79">
        <v>43529</v>
      </c>
      <c r="H27" s="80">
        <v>43554</v>
      </c>
      <c r="I27" s="65"/>
    </row>
    <row r="28" spans="2:9" x14ac:dyDescent="0.25">
      <c r="B28" s="512"/>
      <c r="C28" s="550"/>
      <c r="D28" s="531"/>
      <c r="E28" s="534"/>
      <c r="F28" s="82">
        <v>5000000</v>
      </c>
      <c r="G28" s="79">
        <v>43529</v>
      </c>
      <c r="H28" s="80">
        <v>43554</v>
      </c>
      <c r="I28" s="65"/>
    </row>
    <row r="29" spans="2:9" ht="30" x14ac:dyDescent="0.25">
      <c r="B29" s="512"/>
      <c r="C29" s="550"/>
      <c r="D29" s="531"/>
      <c r="E29" s="77" t="s">
        <v>124</v>
      </c>
      <c r="F29" s="82">
        <v>1200000</v>
      </c>
      <c r="G29" s="79">
        <v>43587</v>
      </c>
      <c r="H29" s="80">
        <v>43615</v>
      </c>
      <c r="I29" s="65"/>
    </row>
    <row r="30" spans="2:9" ht="15" customHeight="1" x14ac:dyDescent="0.25">
      <c r="B30" s="512"/>
      <c r="C30" s="550"/>
      <c r="D30" s="531"/>
      <c r="E30" s="535" t="s">
        <v>125</v>
      </c>
      <c r="F30" s="82">
        <v>1000000</v>
      </c>
      <c r="G30" s="79">
        <v>43740</v>
      </c>
      <c r="H30" s="80">
        <v>43768</v>
      </c>
      <c r="I30" s="65"/>
    </row>
    <row r="31" spans="2:9" ht="39.75" customHeight="1" x14ac:dyDescent="0.25">
      <c r="B31" s="512"/>
      <c r="C31" s="550"/>
      <c r="D31" s="531"/>
      <c r="E31" s="535"/>
      <c r="F31" s="78">
        <v>19000000</v>
      </c>
      <c r="G31" s="79">
        <v>43740</v>
      </c>
      <c r="H31" s="80">
        <v>43768</v>
      </c>
      <c r="I31" s="65"/>
    </row>
    <row r="32" spans="2:9" ht="36.75" customHeight="1" x14ac:dyDescent="0.25">
      <c r="B32" s="512"/>
      <c r="C32" s="550"/>
      <c r="D32" s="531"/>
      <c r="E32" s="532" t="s">
        <v>126</v>
      </c>
      <c r="F32" s="78">
        <v>3000000</v>
      </c>
      <c r="G32" s="79">
        <v>43770</v>
      </c>
      <c r="H32" s="80">
        <v>43770</v>
      </c>
      <c r="I32" s="65"/>
    </row>
    <row r="33" spans="2:9" x14ac:dyDescent="0.25">
      <c r="B33" s="512"/>
      <c r="C33" s="550"/>
      <c r="D33" s="531"/>
      <c r="E33" s="532"/>
      <c r="F33" s="78">
        <v>15000000</v>
      </c>
      <c r="G33" s="79">
        <v>43770</v>
      </c>
      <c r="H33" s="80">
        <v>43770</v>
      </c>
      <c r="I33" s="65"/>
    </row>
    <row r="34" spans="2:9" x14ac:dyDescent="0.25">
      <c r="B34" s="512"/>
      <c r="C34" s="550"/>
      <c r="D34" s="531"/>
      <c r="E34" s="532"/>
      <c r="F34" s="78">
        <v>12000000</v>
      </c>
      <c r="G34" s="79">
        <v>43770</v>
      </c>
      <c r="H34" s="80">
        <v>43770</v>
      </c>
      <c r="I34" s="65"/>
    </row>
    <row r="35" spans="2:9" ht="15" customHeight="1" x14ac:dyDescent="0.25">
      <c r="B35" s="512"/>
      <c r="C35" s="550"/>
      <c r="D35" s="531"/>
      <c r="E35" s="535" t="s">
        <v>127</v>
      </c>
      <c r="F35" s="78"/>
      <c r="G35" s="79">
        <v>43497</v>
      </c>
      <c r="H35" s="80">
        <v>43770</v>
      </c>
      <c r="I35" s="65"/>
    </row>
    <row r="36" spans="2:9" x14ac:dyDescent="0.25">
      <c r="B36" s="512"/>
      <c r="C36" s="550"/>
      <c r="D36" s="531"/>
      <c r="E36" s="535"/>
      <c r="F36" s="78">
        <v>3500000</v>
      </c>
      <c r="G36" s="79">
        <v>43497</v>
      </c>
      <c r="H36" s="80">
        <v>43770</v>
      </c>
      <c r="I36" s="65"/>
    </row>
    <row r="37" spans="2:9" x14ac:dyDescent="0.25">
      <c r="B37" s="512"/>
      <c r="C37" s="550"/>
      <c r="D37" s="531"/>
      <c r="E37" s="535"/>
      <c r="F37" s="78">
        <v>1400000</v>
      </c>
      <c r="G37" s="79">
        <v>43497</v>
      </c>
      <c r="H37" s="80">
        <v>43770</v>
      </c>
      <c r="I37" s="65"/>
    </row>
    <row r="38" spans="2:9" x14ac:dyDescent="0.25">
      <c r="B38" s="512"/>
      <c r="C38" s="550"/>
      <c r="D38" s="531"/>
      <c r="E38" s="535"/>
      <c r="F38" s="82">
        <v>14000000</v>
      </c>
      <c r="G38" s="79">
        <v>43497</v>
      </c>
      <c r="H38" s="80">
        <v>43770</v>
      </c>
      <c r="I38" s="65"/>
    </row>
    <row r="39" spans="2:9" x14ac:dyDescent="0.25">
      <c r="B39" s="512"/>
      <c r="C39" s="550"/>
      <c r="D39" s="531"/>
      <c r="E39" s="535" t="s">
        <v>128</v>
      </c>
      <c r="F39" s="78">
        <v>1400000</v>
      </c>
      <c r="G39" s="79">
        <v>43497</v>
      </c>
      <c r="H39" s="80">
        <v>43770</v>
      </c>
      <c r="I39" s="65"/>
    </row>
    <row r="40" spans="2:9" x14ac:dyDescent="0.25">
      <c r="B40" s="512"/>
      <c r="C40" s="550"/>
      <c r="D40" s="531"/>
      <c r="E40" s="535"/>
      <c r="F40" s="78">
        <v>3000000</v>
      </c>
      <c r="G40" s="79">
        <v>43497</v>
      </c>
      <c r="H40" s="80">
        <v>43770</v>
      </c>
      <c r="I40" s="65"/>
    </row>
    <row r="41" spans="2:9" x14ac:dyDescent="0.25">
      <c r="B41" s="512"/>
      <c r="C41" s="550"/>
      <c r="D41" s="531"/>
      <c r="E41" s="535" t="s">
        <v>129</v>
      </c>
      <c r="F41" s="78">
        <v>1200000</v>
      </c>
      <c r="G41" s="79">
        <v>43497</v>
      </c>
      <c r="H41" s="80">
        <v>43770</v>
      </c>
      <c r="I41" s="65"/>
    </row>
    <row r="42" spans="2:9" x14ac:dyDescent="0.25">
      <c r="B42" s="512"/>
      <c r="C42" s="550"/>
      <c r="D42" s="531"/>
      <c r="E42" s="535"/>
      <c r="F42" s="78">
        <v>7000000</v>
      </c>
      <c r="G42" s="79">
        <v>43497</v>
      </c>
      <c r="H42" s="80">
        <v>43770</v>
      </c>
      <c r="I42" s="65"/>
    </row>
    <row r="43" spans="2:9" x14ac:dyDescent="0.25">
      <c r="B43" s="512"/>
      <c r="C43" s="550"/>
      <c r="D43" s="531"/>
      <c r="E43" s="535" t="s">
        <v>130</v>
      </c>
      <c r="F43" s="78">
        <v>16000000</v>
      </c>
      <c r="G43" s="83">
        <v>43739</v>
      </c>
      <c r="H43" s="84">
        <v>43739</v>
      </c>
      <c r="I43" s="65"/>
    </row>
    <row r="44" spans="2:9" ht="15.75" thickBot="1" x14ac:dyDescent="0.3">
      <c r="B44" s="512"/>
      <c r="C44" s="551"/>
      <c r="D44" s="533"/>
      <c r="E44" s="536"/>
      <c r="F44" s="85">
        <v>14000000</v>
      </c>
      <c r="G44" s="86">
        <v>43739</v>
      </c>
      <c r="H44" s="87">
        <v>43739</v>
      </c>
      <c r="I44" s="65"/>
    </row>
    <row r="45" spans="2:9" x14ac:dyDescent="0.25">
      <c r="B45" s="512"/>
      <c r="C45" s="520" t="s">
        <v>156</v>
      </c>
      <c r="D45" s="552" t="s">
        <v>131</v>
      </c>
      <c r="E45" s="88" t="s">
        <v>132</v>
      </c>
      <c r="F45" s="89">
        <v>20000000</v>
      </c>
      <c r="G45" s="90">
        <v>43617</v>
      </c>
      <c r="H45" s="91">
        <v>43799</v>
      </c>
    </row>
    <row r="46" spans="2:9" ht="30" x14ac:dyDescent="0.25">
      <c r="B46" s="512"/>
      <c r="C46" s="521"/>
      <c r="D46" s="519"/>
      <c r="E46" s="92" t="s">
        <v>133</v>
      </c>
      <c r="F46" s="93">
        <v>0</v>
      </c>
      <c r="G46" s="94">
        <v>43497</v>
      </c>
      <c r="H46" s="95">
        <v>43799</v>
      </c>
    </row>
    <row r="47" spans="2:9" x14ac:dyDescent="0.25">
      <c r="B47" s="512"/>
      <c r="C47" s="521"/>
      <c r="D47" s="519"/>
      <c r="E47" s="96" t="s">
        <v>134</v>
      </c>
      <c r="F47" s="93">
        <v>10500000</v>
      </c>
      <c r="G47" s="94">
        <v>43497</v>
      </c>
      <c r="H47" s="95">
        <v>43799</v>
      </c>
    </row>
    <row r="48" spans="2:9" x14ac:dyDescent="0.25">
      <c r="B48" s="512"/>
      <c r="C48" s="521"/>
      <c r="D48" s="519" t="s">
        <v>135</v>
      </c>
      <c r="E48" s="92" t="s">
        <v>136</v>
      </c>
      <c r="F48" s="93">
        <v>1500000</v>
      </c>
      <c r="G48" s="94">
        <v>43617</v>
      </c>
      <c r="H48" s="95">
        <v>43768</v>
      </c>
    </row>
    <row r="49" spans="2:8" x14ac:dyDescent="0.25">
      <c r="B49" s="512"/>
      <c r="C49" s="521"/>
      <c r="D49" s="519"/>
      <c r="E49" s="92" t="s">
        <v>137</v>
      </c>
      <c r="F49" s="93">
        <v>10000000</v>
      </c>
      <c r="G49" s="94">
        <v>43497</v>
      </c>
      <c r="H49" s="95">
        <v>43799</v>
      </c>
    </row>
    <row r="50" spans="2:8" ht="30" x14ac:dyDescent="0.25">
      <c r="B50" s="512"/>
      <c r="C50" s="521"/>
      <c r="D50" s="519"/>
      <c r="E50" s="97" t="s">
        <v>138</v>
      </c>
      <c r="F50" s="93">
        <v>50000000</v>
      </c>
      <c r="G50" s="94">
        <v>43497</v>
      </c>
      <c r="H50" s="95">
        <v>43799</v>
      </c>
    </row>
    <row r="51" spans="2:8" x14ac:dyDescent="0.25">
      <c r="B51" s="512"/>
      <c r="C51" s="521"/>
      <c r="D51" s="519" t="s">
        <v>139</v>
      </c>
      <c r="E51" s="97" t="s">
        <v>140</v>
      </c>
      <c r="F51" s="93">
        <v>46200000</v>
      </c>
      <c r="G51" s="94">
        <v>43479</v>
      </c>
      <c r="H51" s="95">
        <v>43814</v>
      </c>
    </row>
    <row r="52" spans="2:8" x14ac:dyDescent="0.25">
      <c r="B52" s="512"/>
      <c r="C52" s="521"/>
      <c r="D52" s="519"/>
      <c r="E52" s="97" t="s">
        <v>141</v>
      </c>
      <c r="F52" s="93">
        <v>6000000</v>
      </c>
      <c r="G52" s="94">
        <v>43497</v>
      </c>
      <c r="H52" s="95">
        <v>43814</v>
      </c>
    </row>
    <row r="53" spans="2:8" x14ac:dyDescent="0.25">
      <c r="B53" s="512"/>
      <c r="C53" s="521"/>
      <c r="D53" s="519"/>
      <c r="E53" s="518" t="s">
        <v>142</v>
      </c>
      <c r="F53" s="93">
        <v>3000000</v>
      </c>
      <c r="G53" s="94">
        <v>43497</v>
      </c>
      <c r="H53" s="95">
        <v>43799</v>
      </c>
    </row>
    <row r="54" spans="2:8" x14ac:dyDescent="0.25">
      <c r="B54" s="512"/>
      <c r="C54" s="521"/>
      <c r="D54" s="519"/>
      <c r="E54" s="518"/>
      <c r="F54" s="93">
        <v>18000000</v>
      </c>
      <c r="G54" s="94"/>
      <c r="H54" s="95"/>
    </row>
    <row r="55" spans="2:8" x14ac:dyDescent="0.25">
      <c r="B55" s="512"/>
      <c r="C55" s="521"/>
      <c r="D55" s="519"/>
      <c r="E55" s="92" t="s">
        <v>143</v>
      </c>
      <c r="F55" s="93">
        <v>0</v>
      </c>
      <c r="G55" s="94">
        <v>43497</v>
      </c>
      <c r="H55" s="95">
        <v>43799</v>
      </c>
    </row>
    <row r="56" spans="2:8" x14ac:dyDescent="0.25">
      <c r="B56" s="512"/>
      <c r="C56" s="521"/>
      <c r="D56" s="519"/>
      <c r="E56" s="92" t="s">
        <v>144</v>
      </c>
      <c r="F56" s="93">
        <v>3000000</v>
      </c>
      <c r="G56" s="94">
        <v>43497</v>
      </c>
      <c r="H56" s="95">
        <v>43799</v>
      </c>
    </row>
    <row r="57" spans="2:8" x14ac:dyDescent="0.25">
      <c r="B57" s="512"/>
      <c r="C57" s="521"/>
      <c r="D57" s="519"/>
      <c r="E57" s="92" t="s">
        <v>145</v>
      </c>
      <c r="F57" s="93">
        <v>3500000</v>
      </c>
      <c r="G57" s="94">
        <v>43497</v>
      </c>
      <c r="H57" s="95">
        <v>43799</v>
      </c>
    </row>
    <row r="58" spans="2:8" x14ac:dyDescent="0.25">
      <c r="B58" s="512"/>
      <c r="C58" s="521"/>
      <c r="D58" s="519" t="s">
        <v>146</v>
      </c>
      <c r="E58" s="92" t="s">
        <v>147</v>
      </c>
      <c r="F58" s="93">
        <v>0</v>
      </c>
      <c r="G58" s="94">
        <v>43497</v>
      </c>
      <c r="H58" s="95">
        <v>43799</v>
      </c>
    </row>
    <row r="59" spans="2:8" x14ac:dyDescent="0.25">
      <c r="B59" s="512"/>
      <c r="C59" s="521"/>
      <c r="D59" s="519"/>
      <c r="E59" s="92" t="s">
        <v>148</v>
      </c>
      <c r="F59" s="93">
        <v>35000000</v>
      </c>
      <c r="G59" s="94">
        <v>43617</v>
      </c>
      <c r="H59" s="95">
        <v>43799</v>
      </c>
    </row>
    <row r="60" spans="2:8" x14ac:dyDescent="0.25">
      <c r="B60" s="512"/>
      <c r="C60" s="521"/>
      <c r="D60" s="519"/>
      <c r="E60" s="92" t="s">
        <v>149</v>
      </c>
      <c r="F60" s="93">
        <v>10000000</v>
      </c>
      <c r="G60" s="94">
        <v>43617</v>
      </c>
      <c r="H60" s="95">
        <v>43799</v>
      </c>
    </row>
    <row r="61" spans="2:8" ht="18" x14ac:dyDescent="0.25">
      <c r="B61" s="512"/>
      <c r="C61" s="521"/>
      <c r="D61" s="168" t="s">
        <v>150</v>
      </c>
      <c r="E61" s="92" t="s">
        <v>151</v>
      </c>
      <c r="F61" s="93">
        <v>3600000</v>
      </c>
      <c r="G61" s="94">
        <v>43497</v>
      </c>
      <c r="H61" s="95">
        <v>43799</v>
      </c>
    </row>
    <row r="62" spans="2:8" ht="30" x14ac:dyDescent="0.25">
      <c r="B62" s="512"/>
      <c r="C62" s="521"/>
      <c r="D62" s="519" t="s">
        <v>152</v>
      </c>
      <c r="E62" s="92" t="s">
        <v>153</v>
      </c>
      <c r="F62" s="93">
        <v>0</v>
      </c>
      <c r="G62" s="94">
        <v>43497</v>
      </c>
      <c r="H62" s="95">
        <v>43799</v>
      </c>
    </row>
    <row r="63" spans="2:8" ht="30" x14ac:dyDescent="0.25">
      <c r="B63" s="512"/>
      <c r="C63" s="521"/>
      <c r="D63" s="519"/>
      <c r="E63" s="92" t="s">
        <v>154</v>
      </c>
      <c r="F63" s="93">
        <v>0</v>
      </c>
      <c r="G63" s="94">
        <v>43282</v>
      </c>
      <c r="H63" s="95">
        <v>43434</v>
      </c>
    </row>
    <row r="64" spans="2:8" ht="18.75" thickBot="1" x14ac:dyDescent="0.3">
      <c r="B64" s="512"/>
      <c r="C64" s="522"/>
      <c r="D64" s="169" t="s">
        <v>155</v>
      </c>
      <c r="E64" s="98"/>
      <c r="F64" s="99"/>
      <c r="G64" s="100"/>
      <c r="H64" s="101"/>
    </row>
    <row r="65" spans="2:8" x14ac:dyDescent="0.25">
      <c r="B65" s="512"/>
      <c r="C65" s="523" t="s">
        <v>157</v>
      </c>
      <c r="D65" s="526" t="s">
        <v>158</v>
      </c>
      <c r="E65" s="102" t="s">
        <v>159</v>
      </c>
      <c r="F65" s="103">
        <v>19800000</v>
      </c>
      <c r="G65" s="104">
        <v>43480</v>
      </c>
      <c r="H65" s="105">
        <v>43814</v>
      </c>
    </row>
    <row r="66" spans="2:8" x14ac:dyDescent="0.25">
      <c r="B66" s="512"/>
      <c r="C66" s="524"/>
      <c r="D66" s="527"/>
      <c r="E66" s="106" t="s">
        <v>160</v>
      </c>
      <c r="F66" s="107">
        <v>45000000</v>
      </c>
      <c r="G66" s="514">
        <v>43480</v>
      </c>
      <c r="H66" s="515">
        <v>43646</v>
      </c>
    </row>
    <row r="67" spans="2:8" x14ac:dyDescent="0.25">
      <c r="B67" s="512"/>
      <c r="C67" s="524"/>
      <c r="D67" s="527"/>
      <c r="E67" s="106" t="s">
        <v>161</v>
      </c>
      <c r="F67" s="107">
        <v>9900000</v>
      </c>
      <c r="G67" s="514"/>
      <c r="H67" s="515"/>
    </row>
    <row r="68" spans="2:8" x14ac:dyDescent="0.25">
      <c r="B68" s="512"/>
      <c r="C68" s="524"/>
      <c r="D68" s="527"/>
      <c r="E68" s="106" t="s">
        <v>162</v>
      </c>
      <c r="F68" s="107">
        <v>7500000</v>
      </c>
      <c r="G68" s="514"/>
      <c r="H68" s="515"/>
    </row>
    <row r="69" spans="2:8" x14ac:dyDescent="0.25">
      <c r="B69" s="512"/>
      <c r="C69" s="524"/>
      <c r="D69" s="527"/>
      <c r="E69" s="106" t="s">
        <v>163</v>
      </c>
      <c r="F69" s="108">
        <v>24000000</v>
      </c>
      <c r="G69" s="514"/>
      <c r="H69" s="515"/>
    </row>
    <row r="70" spans="2:8" x14ac:dyDescent="0.25">
      <c r="B70" s="512"/>
      <c r="C70" s="524"/>
      <c r="D70" s="527"/>
      <c r="E70" s="106" t="s">
        <v>164</v>
      </c>
      <c r="F70" s="108">
        <v>48000000</v>
      </c>
      <c r="G70" s="514"/>
      <c r="H70" s="515"/>
    </row>
    <row r="71" spans="2:8" x14ac:dyDescent="0.25">
      <c r="B71" s="512"/>
      <c r="C71" s="524"/>
      <c r="D71" s="527" t="s">
        <v>165</v>
      </c>
      <c r="E71" s="106" t="s">
        <v>160</v>
      </c>
      <c r="F71" s="107">
        <v>45000000</v>
      </c>
      <c r="G71" s="109">
        <v>43647</v>
      </c>
      <c r="H71" s="110">
        <v>43814</v>
      </c>
    </row>
    <row r="72" spans="2:8" x14ac:dyDescent="0.25">
      <c r="B72" s="512"/>
      <c r="C72" s="524"/>
      <c r="D72" s="527"/>
      <c r="E72" s="106" t="s">
        <v>161</v>
      </c>
      <c r="F72" s="107">
        <v>9900000</v>
      </c>
      <c r="G72" s="514">
        <v>43647</v>
      </c>
      <c r="H72" s="515">
        <v>43814</v>
      </c>
    </row>
    <row r="73" spans="2:8" x14ac:dyDescent="0.25">
      <c r="B73" s="512"/>
      <c r="C73" s="524"/>
      <c r="D73" s="527"/>
      <c r="E73" s="106" t="s">
        <v>162</v>
      </c>
      <c r="F73" s="107">
        <v>7500000</v>
      </c>
      <c r="G73" s="514"/>
      <c r="H73" s="515"/>
    </row>
    <row r="74" spans="2:8" x14ac:dyDescent="0.25">
      <c r="B74" s="512"/>
      <c r="C74" s="524"/>
      <c r="D74" s="527"/>
      <c r="E74" s="106" t="s">
        <v>163</v>
      </c>
      <c r="F74" s="108">
        <v>24000000</v>
      </c>
      <c r="G74" s="514"/>
      <c r="H74" s="515"/>
    </row>
    <row r="75" spans="2:8" x14ac:dyDescent="0.25">
      <c r="B75" s="512"/>
      <c r="C75" s="524"/>
      <c r="D75" s="527"/>
      <c r="E75" s="106" t="s">
        <v>166</v>
      </c>
      <c r="F75" s="108">
        <v>48000000</v>
      </c>
      <c r="G75" s="514"/>
      <c r="H75" s="515"/>
    </row>
    <row r="76" spans="2:8" x14ac:dyDescent="0.25">
      <c r="B76" s="512"/>
      <c r="C76" s="524"/>
      <c r="D76" s="527" t="s">
        <v>167</v>
      </c>
      <c r="E76" s="106" t="s">
        <v>168</v>
      </c>
      <c r="F76" s="107">
        <v>30000000</v>
      </c>
      <c r="G76" s="109">
        <v>43480</v>
      </c>
      <c r="H76" s="110">
        <v>43814</v>
      </c>
    </row>
    <row r="77" spans="2:8" x14ac:dyDescent="0.25">
      <c r="B77" s="512"/>
      <c r="C77" s="524"/>
      <c r="D77" s="527"/>
      <c r="E77" s="106" t="s">
        <v>169</v>
      </c>
      <c r="F77" s="107">
        <v>10000000</v>
      </c>
      <c r="G77" s="109">
        <v>43497</v>
      </c>
      <c r="H77" s="110">
        <v>43799</v>
      </c>
    </row>
    <row r="78" spans="2:8" x14ac:dyDescent="0.25">
      <c r="B78" s="512"/>
      <c r="C78" s="524"/>
      <c r="D78" s="527"/>
      <c r="E78" s="106" t="s">
        <v>170</v>
      </c>
      <c r="F78" s="107">
        <v>12000000</v>
      </c>
      <c r="G78" s="109">
        <v>43497</v>
      </c>
      <c r="H78" s="110">
        <v>43799</v>
      </c>
    </row>
    <row r="79" spans="2:8" x14ac:dyDescent="0.25">
      <c r="B79" s="512"/>
      <c r="C79" s="524"/>
      <c r="D79" s="527"/>
      <c r="E79" s="106" t="s">
        <v>171</v>
      </c>
      <c r="F79" s="111">
        <v>4000000</v>
      </c>
      <c r="G79" s="514">
        <v>43497</v>
      </c>
      <c r="H79" s="515">
        <v>43799</v>
      </c>
    </row>
    <row r="80" spans="2:8" x14ac:dyDescent="0.25">
      <c r="B80" s="512"/>
      <c r="C80" s="524"/>
      <c r="D80" s="527"/>
      <c r="E80" s="106" t="s">
        <v>172</v>
      </c>
      <c r="F80" s="111">
        <v>6000000</v>
      </c>
      <c r="G80" s="514"/>
      <c r="H80" s="515"/>
    </row>
    <row r="81" spans="2:8" ht="15.75" thickBot="1" x14ac:dyDescent="0.3">
      <c r="B81" s="512"/>
      <c r="C81" s="525"/>
      <c r="D81" s="528"/>
      <c r="E81" s="112" t="s">
        <v>173</v>
      </c>
      <c r="F81" s="113">
        <v>8000000</v>
      </c>
      <c r="G81" s="516"/>
      <c r="H81" s="517"/>
    </row>
    <row r="82" spans="2:8" x14ac:dyDescent="0.25">
      <c r="B82" s="512"/>
      <c r="C82" s="506" t="s">
        <v>177</v>
      </c>
      <c r="D82" s="509" t="s">
        <v>174</v>
      </c>
      <c r="E82" s="114" t="s">
        <v>178</v>
      </c>
      <c r="F82" s="115"/>
      <c r="G82" s="116" t="s">
        <v>186</v>
      </c>
      <c r="H82" s="117" t="s">
        <v>185</v>
      </c>
    </row>
    <row r="83" spans="2:8" x14ac:dyDescent="0.25">
      <c r="B83" s="512"/>
      <c r="C83" s="507"/>
      <c r="D83" s="510"/>
      <c r="E83" s="118" t="s">
        <v>179</v>
      </c>
      <c r="F83" s="119"/>
      <c r="G83" s="120">
        <v>43480</v>
      </c>
      <c r="H83" s="121">
        <v>43585</v>
      </c>
    </row>
    <row r="84" spans="2:8" x14ac:dyDescent="0.25">
      <c r="B84" s="512"/>
      <c r="C84" s="507"/>
      <c r="D84" s="510"/>
      <c r="E84" s="118" t="s">
        <v>180</v>
      </c>
      <c r="F84" s="119">
        <v>5000000</v>
      </c>
      <c r="G84" s="120">
        <v>43480</v>
      </c>
      <c r="H84" s="121">
        <v>43646</v>
      </c>
    </row>
    <row r="85" spans="2:8" x14ac:dyDescent="0.25">
      <c r="B85" s="512"/>
      <c r="C85" s="507"/>
      <c r="D85" s="510"/>
      <c r="E85" s="118" t="s">
        <v>181</v>
      </c>
      <c r="F85" s="119">
        <v>3500000</v>
      </c>
      <c r="G85" s="120">
        <v>43586</v>
      </c>
      <c r="H85" s="121">
        <v>43586</v>
      </c>
    </row>
    <row r="86" spans="2:8" x14ac:dyDescent="0.25">
      <c r="B86" s="512"/>
      <c r="C86" s="507"/>
      <c r="D86" s="510"/>
      <c r="E86" s="118" t="s">
        <v>182</v>
      </c>
      <c r="F86" s="119"/>
      <c r="G86" s="120">
        <v>43480</v>
      </c>
      <c r="H86" s="121">
        <v>43809</v>
      </c>
    </row>
    <row r="87" spans="2:8" ht="18" x14ac:dyDescent="0.25">
      <c r="B87" s="512"/>
      <c r="C87" s="507"/>
      <c r="D87" s="170" t="s">
        <v>175</v>
      </c>
      <c r="E87" s="118" t="s">
        <v>183</v>
      </c>
      <c r="F87" s="119">
        <v>20000000</v>
      </c>
      <c r="G87" s="120">
        <v>43709</v>
      </c>
      <c r="H87" s="121">
        <v>43738</v>
      </c>
    </row>
    <row r="88" spans="2:8" ht="30.75" thickBot="1" x14ac:dyDescent="0.3">
      <c r="B88" s="513"/>
      <c r="C88" s="508"/>
      <c r="D88" s="171" t="s">
        <v>176</v>
      </c>
      <c r="E88" s="122" t="s">
        <v>184</v>
      </c>
      <c r="F88" s="123">
        <v>10000000</v>
      </c>
      <c r="G88" s="124">
        <v>43480</v>
      </c>
      <c r="H88" s="125">
        <v>43799</v>
      </c>
    </row>
    <row r="91" spans="2:8" ht="15.75" thickBot="1" x14ac:dyDescent="0.3"/>
    <row r="92" spans="2:8" ht="24.75" thickBot="1" x14ac:dyDescent="0.3">
      <c r="B92" s="553" t="s">
        <v>466</v>
      </c>
      <c r="C92" s="554" t="s">
        <v>467</v>
      </c>
      <c r="D92" s="555" t="s">
        <v>468</v>
      </c>
      <c r="E92" s="554" t="s">
        <v>469</v>
      </c>
      <c r="F92" s="555" t="s">
        <v>470</v>
      </c>
      <c r="G92" s="554">
        <v>1</v>
      </c>
    </row>
  </sheetData>
  <mergeCells count="40">
    <mergeCell ref="D4:D8"/>
    <mergeCell ref="D9:D13"/>
    <mergeCell ref="C4:C13"/>
    <mergeCell ref="D48:D50"/>
    <mergeCell ref="C14:C44"/>
    <mergeCell ref="D45:D47"/>
    <mergeCell ref="G2:H2"/>
    <mergeCell ref="G4:G8"/>
    <mergeCell ref="H4:H8"/>
    <mergeCell ref="G9:G13"/>
    <mergeCell ref="H9:H13"/>
    <mergeCell ref="D76:D81"/>
    <mergeCell ref="D14:D15"/>
    <mergeCell ref="D16:D23"/>
    <mergeCell ref="E18:E21"/>
    <mergeCell ref="D24:D44"/>
    <mergeCell ref="E27:E28"/>
    <mergeCell ref="E30:E31"/>
    <mergeCell ref="E32:E34"/>
    <mergeCell ref="E35:E38"/>
    <mergeCell ref="E43:E44"/>
    <mergeCell ref="E39:E40"/>
    <mergeCell ref="E41:E42"/>
    <mergeCell ref="D51:D57"/>
    <mergeCell ref="C82:C88"/>
    <mergeCell ref="D82:D86"/>
    <mergeCell ref="B4:B88"/>
    <mergeCell ref="G66:G70"/>
    <mergeCell ref="H66:H70"/>
    <mergeCell ref="G72:G75"/>
    <mergeCell ref="H72:H75"/>
    <mergeCell ref="G79:G81"/>
    <mergeCell ref="H79:H81"/>
    <mergeCell ref="E53:E54"/>
    <mergeCell ref="D58:D60"/>
    <mergeCell ref="D62:D63"/>
    <mergeCell ref="C45:C64"/>
    <mergeCell ref="C65:C81"/>
    <mergeCell ref="D65:D70"/>
    <mergeCell ref="D71:D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RECTORIA</vt:lpstr>
      <vt:lpstr>ACADEMICA</vt:lpstr>
      <vt:lpstr>ADMINISTRATIVA</vt:lpstr>
      <vt:lpstr>INVESTIGACIÓN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AzaThoot</dc:creator>
  <cp:lastModifiedBy>mylife</cp:lastModifiedBy>
  <dcterms:created xsi:type="dcterms:W3CDTF">2019-01-22T12:03:25Z</dcterms:created>
  <dcterms:modified xsi:type="dcterms:W3CDTF">2020-11-23T17:23:36Z</dcterms:modified>
</cp:coreProperties>
</file>