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C:\Users\anay\Downloads\"/>
    </mc:Choice>
  </mc:AlternateContent>
  <xr:revisionPtr revIDLastSave="0" documentId="13_ncr:1_{650204A8-83EE-4FB9-A292-2BF032732A05}" xr6:coauthVersionLast="36" xr6:coauthVersionMax="47" xr10:uidLastSave="{00000000-0000-0000-0000-000000000000}"/>
  <bookViews>
    <workbookView showVerticalScroll="0" showSheetTabs="0" xWindow="0" yWindow="0" windowWidth="24000" windowHeight="9225" xr2:uid="{00000000-000D-0000-FFFF-FFFF00000000}"/>
  </bookViews>
  <sheets>
    <sheet name="PORTADA " sheetId="7" r:id="rId1"/>
    <sheet name="Matriz AIA" sheetId="1" r:id="rId2"/>
    <sheet name="Riesgos Ambientales" sheetId="6" r:id="rId3"/>
    <sheet name="Valoración AIA" sheetId="2" r:id="rId4"/>
    <sheet name="Entradas y Salidas" sheetId="5" r:id="rId5"/>
    <sheet name="CONTROL DE CAMBIOS " sheetId="8" r:id="rId6"/>
    <sheet name="Nota ACERCAR" sheetId="3" state="hidden" r:id="rId7"/>
  </sheets>
  <definedNames>
    <definedName name="_xlnm._FilterDatabase" localSheetId="1" hidden="1">'Matriz AIA'!$B$9:$AT$41</definedName>
    <definedName name="_xlnm.Print_Area" localSheetId="4">'Entradas y Salidas'!$A$1:$J$89</definedName>
    <definedName name="_xlnm.Print_Area" localSheetId="1">'Matriz AIA'!$A$1:$AR$45</definedName>
    <definedName name="_xlnm.Print_Area" localSheetId="2">'Riesgos Ambientales'!$A$1:$Z$50</definedName>
    <definedName name="_xlnm.Print_Area" localSheetId="3">'Valoración AIA'!$A$1:$N$24</definedName>
  </definedNames>
  <calcPr calcId="191028"/>
</workbook>
</file>

<file path=xl/calcChain.xml><?xml version="1.0" encoding="utf-8"?>
<calcChain xmlns="http://schemas.openxmlformats.org/spreadsheetml/2006/main">
  <c r="P41" i="1" l="1"/>
  <c r="T41" i="1"/>
  <c r="W41" i="1"/>
  <c r="AE41" i="1"/>
  <c r="AI41" i="1"/>
  <c r="AM41" i="1"/>
  <c r="AM20" i="1"/>
  <c r="AI35" i="1"/>
  <c r="AI36" i="1"/>
  <c r="AI37" i="1"/>
  <c r="AI38" i="1"/>
  <c r="AI39" i="1"/>
  <c r="AI40" i="1"/>
  <c r="AI28" i="1"/>
  <c r="AI29" i="1"/>
  <c r="AI30" i="1"/>
  <c r="AI31" i="1"/>
  <c r="AI32" i="1"/>
  <c r="AI33" i="1"/>
  <c r="AI34" i="1"/>
  <c r="AI15" i="1"/>
  <c r="AI16" i="1"/>
  <c r="AI17" i="1"/>
  <c r="AI18" i="1"/>
  <c r="AI19" i="1"/>
  <c r="AI20" i="1"/>
  <c r="AI21" i="1"/>
  <c r="AI22" i="1"/>
  <c r="AI23" i="1"/>
  <c r="AI24" i="1"/>
  <c r="AI25" i="1"/>
  <c r="AI26" i="1"/>
  <c r="AI27" i="1"/>
  <c r="AE20" i="1"/>
  <c r="W20" i="1"/>
  <c r="X20" i="1" s="1"/>
  <c r="Y20" i="1" s="1"/>
  <c r="T20" i="1"/>
  <c r="P20" i="1"/>
  <c r="AM16" i="1"/>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10" i="6"/>
  <c r="AN41" i="1" l="1"/>
  <c r="X41" i="1"/>
  <c r="AO41" i="1" s="1"/>
  <c r="AP41" i="1" s="1"/>
  <c r="AN20" i="1"/>
  <c r="AO20" i="1" s="1"/>
  <c r="AP20" i="1" s="1"/>
  <c r="AM21" i="1"/>
  <c r="AE21" i="1"/>
  <c r="W21" i="1"/>
  <c r="T21" i="1"/>
  <c r="P21" i="1"/>
  <c r="AM35" i="1"/>
  <c r="AE35" i="1"/>
  <c r="W35" i="1"/>
  <c r="T35" i="1"/>
  <c r="P35" i="1"/>
  <c r="AM31" i="1"/>
  <c r="AE31" i="1"/>
  <c r="W31" i="1"/>
  <c r="T31" i="1"/>
  <c r="P31" i="1"/>
  <c r="AM27" i="1"/>
  <c r="AE27" i="1"/>
  <c r="W27" i="1"/>
  <c r="T27" i="1"/>
  <c r="P27" i="1"/>
  <c r="AM28" i="1"/>
  <c r="AE28" i="1"/>
  <c r="W28" i="1"/>
  <c r="T28" i="1"/>
  <c r="P28" i="1"/>
  <c r="AM40" i="1"/>
  <c r="AE40" i="1"/>
  <c r="W40" i="1"/>
  <c r="T40" i="1"/>
  <c r="P40" i="1"/>
  <c r="AM26" i="1"/>
  <c r="AE26" i="1"/>
  <c r="W26" i="1"/>
  <c r="T26" i="1"/>
  <c r="P26" i="1"/>
  <c r="AM24" i="1"/>
  <c r="AN24" i="1" s="1"/>
  <c r="AE24" i="1"/>
  <c r="W24" i="1"/>
  <c r="T24" i="1"/>
  <c r="P24" i="1"/>
  <c r="AM22" i="1"/>
  <c r="AE22" i="1"/>
  <c r="W22" i="1"/>
  <c r="T22" i="1"/>
  <c r="P22" i="1"/>
  <c r="AE15" i="1"/>
  <c r="AM15" i="1"/>
  <c r="AE19" i="1"/>
  <c r="AM19" i="1"/>
  <c r="AE38" i="1"/>
  <c r="AM38" i="1"/>
  <c r="AE16" i="1"/>
  <c r="AE17" i="1"/>
  <c r="AM17" i="1"/>
  <c r="AE18" i="1"/>
  <c r="AM18" i="1"/>
  <c r="AE23" i="1"/>
  <c r="AM23" i="1"/>
  <c r="AE25" i="1"/>
  <c r="AM25" i="1"/>
  <c r="AE29" i="1"/>
  <c r="AM29" i="1"/>
  <c r="AE30" i="1"/>
  <c r="AM30" i="1"/>
  <c r="AE32" i="1"/>
  <c r="AM32" i="1"/>
  <c r="AE33" i="1"/>
  <c r="AM33" i="1"/>
  <c r="AE34" i="1"/>
  <c r="AE36" i="1"/>
  <c r="AM36" i="1"/>
  <c r="AE37" i="1"/>
  <c r="AN37" i="1" s="1"/>
  <c r="AM37" i="1"/>
  <c r="AE39" i="1"/>
  <c r="AM39" i="1"/>
  <c r="P15" i="1"/>
  <c r="W15" i="1"/>
  <c r="T15" i="1"/>
  <c r="P16" i="1"/>
  <c r="P17" i="1"/>
  <c r="P18" i="1"/>
  <c r="P19" i="1"/>
  <c r="P23" i="1"/>
  <c r="P25" i="1"/>
  <c r="P29" i="1"/>
  <c r="P30" i="1"/>
  <c r="P32" i="1"/>
  <c r="P33" i="1"/>
  <c r="T33" i="1"/>
  <c r="W33" i="1"/>
  <c r="P34" i="1"/>
  <c r="P36" i="1"/>
  <c r="P37" i="1"/>
  <c r="T37" i="1"/>
  <c r="W37" i="1"/>
  <c r="P38" i="1"/>
  <c r="P39" i="1"/>
  <c r="AM34" i="1"/>
  <c r="W16" i="1"/>
  <c r="W17" i="1"/>
  <c r="W18" i="1"/>
  <c r="W19" i="1"/>
  <c r="W23" i="1"/>
  <c r="W25" i="1"/>
  <c r="W29" i="1"/>
  <c r="W30" i="1"/>
  <c r="W32" i="1"/>
  <c r="T32" i="1"/>
  <c r="W34" i="1"/>
  <c r="T34" i="1"/>
  <c r="W36" i="1"/>
  <c r="T36" i="1"/>
  <c r="W38" i="1"/>
  <c r="T38" i="1"/>
  <c r="W39" i="1"/>
  <c r="T39" i="1"/>
  <c r="T16" i="1"/>
  <c r="T17" i="1"/>
  <c r="T18" i="1"/>
  <c r="T19" i="1"/>
  <c r="T23" i="1"/>
  <c r="T25" i="1"/>
  <c r="T29" i="1"/>
  <c r="T30" i="1"/>
  <c r="P13" i="1"/>
  <c r="AM13" i="1"/>
  <c r="AI13" i="1"/>
  <c r="AE13" i="1"/>
  <c r="W13" i="1"/>
  <c r="T13" i="1"/>
  <c r="AM14" i="1"/>
  <c r="AI14" i="1"/>
  <c r="AE14" i="1"/>
  <c r="W14" i="1"/>
  <c r="T14" i="1"/>
  <c r="P14" i="1"/>
  <c r="AM12" i="1"/>
  <c r="AI12" i="1"/>
  <c r="AE12" i="1"/>
  <c r="W12" i="1"/>
  <c r="T12" i="1"/>
  <c r="P12" i="1"/>
  <c r="AM11" i="1"/>
  <c r="AI11" i="1"/>
  <c r="AE11" i="1"/>
  <c r="W11" i="1"/>
  <c r="T11" i="1"/>
  <c r="P11" i="1"/>
  <c r="AM10" i="1"/>
  <c r="AI10" i="1"/>
  <c r="AE10" i="1"/>
  <c r="W10" i="1"/>
  <c r="T10" i="1"/>
  <c r="P10" i="1"/>
  <c r="AN35" i="1" l="1"/>
  <c r="X18" i="1"/>
  <c r="Y18" i="1" s="1"/>
  <c r="AN28" i="1"/>
  <c r="X33" i="1"/>
  <c r="Y33" i="1" s="1"/>
  <c r="AN34" i="1"/>
  <c r="AN32" i="1"/>
  <c r="X14" i="1"/>
  <c r="Y14" i="1" s="1"/>
  <c r="Y41" i="1"/>
  <c r="AN33" i="1"/>
  <c r="AO33" i="1" s="1"/>
  <c r="AP33" i="1" s="1"/>
  <c r="X13" i="1"/>
  <c r="Y13" i="1" s="1"/>
  <c r="X12" i="1"/>
  <c r="Y12" i="1" s="1"/>
  <c r="X17" i="1"/>
  <c r="Y17" i="1" s="1"/>
  <c r="AN29" i="1"/>
  <c r="AN40" i="1"/>
  <c r="AN15" i="1"/>
  <c r="AN23" i="1"/>
  <c r="X19" i="1"/>
  <c r="Y19" i="1" s="1"/>
  <c r="AN18" i="1"/>
  <c r="AN10" i="1"/>
  <c r="X38" i="1"/>
  <c r="Y38" i="1" s="1"/>
  <c r="AN17" i="1"/>
  <c r="AN26" i="1"/>
  <c r="X36" i="1"/>
  <c r="Y36" i="1" s="1"/>
  <c r="X16" i="1"/>
  <c r="Y16" i="1" s="1"/>
  <c r="X11" i="1"/>
  <c r="Y11" i="1" s="1"/>
  <c r="X34" i="1"/>
  <c r="Y34" i="1" s="1"/>
  <c r="X40" i="1"/>
  <c r="X21" i="1"/>
  <c r="AN21" i="1"/>
  <c r="X30" i="1"/>
  <c r="Y30" i="1" s="1"/>
  <c r="AN36" i="1"/>
  <c r="AN19" i="1"/>
  <c r="X28" i="1"/>
  <c r="AO28" i="1" s="1"/>
  <c r="AP28" i="1" s="1"/>
  <c r="Y28" i="1"/>
  <c r="X23" i="1"/>
  <c r="AN14" i="1"/>
  <c r="AO14" i="1" s="1"/>
  <c r="AP14" i="1" s="1"/>
  <c r="X39" i="1"/>
  <c r="Y39" i="1" s="1"/>
  <c r="X29" i="1"/>
  <c r="Y29" i="1" s="1"/>
  <c r="AN39" i="1"/>
  <c r="AN30" i="1"/>
  <c r="AO30" i="1" s="1"/>
  <c r="AP30" i="1" s="1"/>
  <c r="AN25" i="1"/>
  <c r="AN38" i="1"/>
  <c r="X26" i="1"/>
  <c r="AN27" i="1"/>
  <c r="X31" i="1"/>
  <c r="AN11" i="1"/>
  <c r="AN13" i="1"/>
  <c r="X32" i="1"/>
  <c r="Y32" i="1" s="1"/>
  <c r="X25" i="1"/>
  <c r="X15" i="1"/>
  <c r="Y15" i="1" s="1"/>
  <c r="AN16" i="1"/>
  <c r="AN22" i="1"/>
  <c r="X24" i="1"/>
  <c r="AO24" i="1" s="1"/>
  <c r="AP24" i="1" s="1"/>
  <c r="X27" i="1"/>
  <c r="Y27" i="1" s="1"/>
  <c r="AN31" i="1"/>
  <c r="X35" i="1"/>
  <c r="X10" i="1"/>
  <c r="Y10" i="1" s="1"/>
  <c r="AN12" i="1"/>
  <c r="X37" i="1"/>
  <c r="AO37" i="1" s="1"/>
  <c r="AP37" i="1" s="1"/>
  <c r="X22" i="1"/>
  <c r="AO22" i="1" s="1"/>
  <c r="AP22" i="1" s="1"/>
  <c r="Y22" i="1"/>
  <c r="AO18" i="1"/>
  <c r="AP18" i="1" s="1"/>
  <c r="AO35" i="1" l="1"/>
  <c r="AP35" i="1" s="1"/>
  <c r="AO27" i="1"/>
  <c r="AP27" i="1" s="1"/>
  <c r="AO38" i="1"/>
  <c r="AP38" i="1" s="1"/>
  <c r="AO19" i="1"/>
  <c r="AP19" i="1" s="1"/>
  <c r="AO32" i="1"/>
  <c r="AP32" i="1" s="1"/>
  <c r="AO25" i="1"/>
  <c r="AP25" i="1" s="1"/>
  <c r="AO29" i="1"/>
  <c r="AP29" i="1" s="1"/>
  <c r="AO11" i="1"/>
  <c r="AP11" i="1" s="1"/>
  <c r="AO36" i="1"/>
  <c r="AP36" i="1" s="1"/>
  <c r="Y25" i="1"/>
  <c r="AO39" i="1"/>
  <c r="AP39" i="1" s="1"/>
  <c r="Y24" i="1"/>
  <c r="AO17" i="1"/>
  <c r="AP17" i="1" s="1"/>
  <c r="AO40" i="1"/>
  <c r="AP40" i="1" s="1"/>
  <c r="AO15" i="1"/>
  <c r="AP15" i="1" s="1"/>
  <c r="AO12" i="1"/>
  <c r="AP12" i="1" s="1"/>
  <c r="AO13" i="1"/>
  <c r="AP13" i="1" s="1"/>
  <c r="AO31" i="1"/>
  <c r="AP31" i="1" s="1"/>
  <c r="AO26" i="1"/>
  <c r="AP26" i="1" s="1"/>
  <c r="AO21" i="1"/>
  <c r="AP21" i="1" s="1"/>
  <c r="AO16" i="1"/>
  <c r="AP16" i="1" s="1"/>
  <c r="AO34" i="1"/>
  <c r="AP34" i="1" s="1"/>
  <c r="Y40" i="1"/>
  <c r="Y31" i="1"/>
  <c r="Y21" i="1"/>
  <c r="Y37" i="1"/>
  <c r="AO10" i="1"/>
  <c r="AP10" i="1" s="1"/>
  <c r="Y35" i="1"/>
  <c r="AO23" i="1"/>
  <c r="AP23" i="1" s="1"/>
  <c r="Y26" i="1"/>
  <c r="Y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100-000001000000}">
      <text>
        <r>
          <rPr>
            <sz val="11"/>
            <color theme="1"/>
            <rFont val="Arial"/>
            <family val="2"/>
          </rPr>
          <t>Marisol Cáceres Miranda:
Etapas consecutivas e interrelacionadas de un sistema de producto o servicio desde la adquisición de la materia prima o su generación a partir de recursos naturales hasta la disposición final</t>
        </r>
      </text>
    </comment>
    <comment ref="N7" authorId="0" shapeId="0" xr:uid="{00000000-0006-0000-0100-000002000000}">
      <text>
        <r>
          <rPr>
            <sz val="11"/>
            <color theme="1"/>
            <rFont val="Arial"/>
            <family val="2"/>
          </rPr>
          <t>Marisol Cáceres Miranda:
ACERCAR sugiere estos criterios. Puede adicionar más.</t>
        </r>
      </text>
    </comment>
    <comment ref="Z7" authorId="0" shapeId="0" xr:uid="{00000000-0006-0000-0100-000003000000}">
      <text>
        <r>
          <rPr>
            <sz val="11"/>
            <color theme="1"/>
            <rFont val="Arial"/>
            <family val="2"/>
          </rPr>
          <t>Marisol PC:
Medidas de control que gestionan o regulan la forma en que se comporta el aspecto para eliminar o disminuir el impacto.</t>
        </r>
      </text>
    </comment>
    <comment ref="F8" authorId="0" shapeId="0" xr:uid="{00000000-0006-0000-0100-000004000000}">
      <text>
        <r>
          <rPr>
            <sz val="11"/>
            <color theme="1"/>
            <rFont val="Arial"/>
            <family val="2"/>
          </rPr>
          <t xml:space="preserve">Marisol Cáceres Miranda.Seleccione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G8" authorId="0" shapeId="0" xr:uid="{00000000-0006-0000-0100-000005000000}">
      <text>
        <r>
          <rPr>
            <sz val="11"/>
            <color theme="1"/>
            <rFont val="Arial"/>
            <family val="2"/>
          </rPr>
          <t>Marisol PC:Indique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X8" authorId="0" shapeId="0" xr:uid="{00000000-0006-0000-0100-000006000000}">
      <text>
        <r>
          <rPr>
            <sz val="11"/>
            <color theme="1"/>
            <rFont val="Arial"/>
            <family val="2"/>
          </rPr>
          <t>Marisol PC:
Las filas se encuentran formuladas, en la medida que incluya filas copie la formula.</t>
        </r>
      </text>
    </comment>
    <comment ref="Y8" authorId="0" shapeId="0" xr:uid="{00000000-0006-0000-0100-000007000000}">
      <text>
        <r>
          <rPr>
            <sz val="11"/>
            <color theme="1"/>
            <rFont val="Arial"/>
            <family val="2"/>
          </rPr>
          <t>Marisol PC:
NIVEL CALIFICACIÓN
Aspecto Ambiental Bajo 0 A 30 Puntos
Aspecto Ambiental Medio o Moderado 31 A 60 Puntos
Aspecto Ambiental Alto 61 A 100 Puntos</t>
        </r>
      </text>
    </comment>
    <comment ref="Z8" authorId="0" shapeId="0" xr:uid="{00000000-0006-0000-0100-000008000000}">
      <text>
        <r>
          <rPr>
            <sz val="11"/>
            <color theme="1"/>
            <rFont val="Arial"/>
            <family val="2"/>
          </rPr>
          <t>MARISOL.CACERES:
Valores de 0 - 2
0: No aplica
1: Se aplica eventualmente
2: Aplicación rutinaria</t>
        </r>
      </text>
    </comment>
    <comment ref="AF8" authorId="0" shapeId="0" xr:uid="{00000000-0006-0000-0100-000009000000}">
      <text>
        <r>
          <rPr>
            <sz val="11"/>
            <color theme="1"/>
            <rFont val="Arial"/>
            <family val="2"/>
          </rPr>
          <t>MARISOL.CACERES:
Valores de 0 - 2
0: No aplica
1: Se aplica eventualmente
2: Aplicación rutinaria</t>
        </r>
      </text>
    </comment>
    <comment ref="AJ8" authorId="0" shapeId="0" xr:uid="{00000000-0006-0000-0100-00000A000000}">
      <text>
        <r>
          <rPr>
            <sz val="11"/>
            <color theme="1"/>
            <rFont val="Arial"/>
            <family val="2"/>
          </rPr>
          <t>MARISOL.CACERES:
Valores de 0 - 2
0: No aplica
1: Se aplica eventualmente
2: Aplicación rutinaria</t>
        </r>
      </text>
    </comment>
    <comment ref="AO8" authorId="0" shapeId="0" xr:uid="{00000000-0006-0000-0100-00000B000000}">
      <text>
        <r>
          <rPr>
            <sz val="11"/>
            <color theme="1"/>
            <rFont val="Arial"/>
            <family val="2"/>
          </rPr>
          <t>Marisol PC:
Las filas se encuentran formuladas, al adicionar filas copie la formula.</t>
        </r>
      </text>
    </comment>
    <comment ref="AP8" authorId="0" shapeId="0" xr:uid="{00000000-0006-0000-0100-00000C000000}">
      <text>
        <r>
          <rPr>
            <sz val="11"/>
            <color theme="1"/>
            <rFont val="Arial"/>
            <family val="2"/>
          </rPr>
          <t xml:space="preserve">Marisol PC:
La empresa determina, de acuerdo a sus valores que es bajo - Medio y Significativo
</t>
        </r>
      </text>
    </comment>
    <comment ref="AQ8" authorId="0" shapeId="0" xr:uid="{00000000-0006-0000-0100-00000D000000}">
      <text>
        <r>
          <rPr>
            <sz val="11"/>
            <color theme="1"/>
            <rFont val="Arial"/>
            <family val="2"/>
          </rPr>
          <t>MARISOL.CACERES:
Se enuncia cuál. Ejemplo:
Programa uso eficiente del agua.
Plan de Gestión Inegral de Respel.
Proyecto componente energía.</t>
        </r>
      </text>
    </comment>
    <comment ref="B9" authorId="0" shapeId="0" xr:uid="{00000000-0006-0000-0100-00000E000000}">
      <text>
        <r>
          <rPr>
            <sz val="11"/>
            <color theme="1"/>
            <rFont val="Arial"/>
            <family val="2"/>
          </rPr>
          <t>Marisol Cáceres Miranda: 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C9" authorId="0" shapeId="0" xr:uid="{00000000-0006-0000-0100-00000F000000}">
      <text>
        <r>
          <rPr>
            <sz val="11"/>
            <color theme="1"/>
            <rFont val="Arial"/>
            <family val="2"/>
          </rPr>
          <t>Marisol Cáceres Miranda
El proceso agrupa un conjunto de actividades. Ejemplo. Administrativo: agrupa las actividades desarrolladas por las areas  de contabilidad, financiera, compras, gerencia, asistencia, etc</t>
        </r>
      </text>
    </comment>
    <comment ref="D9" authorId="0" shapeId="0" xr:uid="{00000000-0006-0000-0100-000010000000}">
      <text>
        <r>
          <rPr>
            <sz val="11"/>
            <color theme="1"/>
            <rFont val="Arial"/>
            <family val="2"/>
          </rPr>
          <t>Marisol Cáceres Miranda:
Conjunto de operaciones o tareas que se enmarcan en un proceso o area. Ejemplo. Proceso mantenimiento, Actividad (obra blanca, negra y gris).</t>
        </r>
      </text>
    </comment>
    <comment ref="E9" authorId="0" shapeId="0" xr:uid="{00000000-0006-0000-0100-000011000000}">
      <text>
        <r>
          <rPr>
            <sz val="11"/>
            <color theme="1"/>
            <rFont val="Arial"/>
            <family val="2"/>
          </rPr>
          <t xml:space="preserve">Marisol PC:
Incluya el cargo de la persona que lidera la actividad. Ejemplo Coordinador de mantenimiento
</t>
        </r>
      </text>
    </comment>
    <comment ref="H9" authorId="0" shapeId="0" xr:uid="{00000000-0006-0000-0100-000012000000}">
      <text>
        <r>
          <rPr>
            <sz val="11"/>
            <color theme="1"/>
            <rFont val="Arial"/>
            <family val="2"/>
          </rPr>
          <t>Marisol Cácres Miranda:
Se refiere al recurso natural que se utiliza, por cada celda elija uno.</t>
        </r>
      </text>
    </comment>
    <comment ref="I9" authorId="0" shapeId="0" xr:uid="{00000000-0006-0000-0100-000013000000}">
      <text>
        <r>
          <rPr>
            <sz val="11"/>
            <color theme="1"/>
            <rFont val="Arial"/>
            <family val="2"/>
          </rPr>
          <t>Marisol Cáceres Miranda:
De una actividad se pueden generar varios aspectos, incluyalos adicionando celdas.
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J9" authorId="0" shapeId="0" xr:uid="{00000000-0006-0000-0100-000014000000}">
      <text>
        <r>
          <rPr>
            <sz val="11"/>
            <color theme="1"/>
            <rFont val="Arial"/>
            <family val="2"/>
          </rPr>
          <t>Marisol PC:
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t>
        </r>
      </text>
    </comment>
    <comment ref="M9" authorId="0" shapeId="0" xr:uid="{00000000-0006-0000-0100-000015000000}">
      <text>
        <r>
          <rPr>
            <sz val="11"/>
            <color theme="1"/>
            <rFont val="Arial"/>
            <family val="2"/>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N9" authorId="0" shapeId="0" xr:uid="{00000000-0006-0000-0100-000016000000}">
      <text>
        <r>
          <rPr>
            <sz val="11"/>
            <color theme="1"/>
            <rFont val="Arial"/>
            <family val="2"/>
          </rPr>
          <t>Marisol PC:
Existe: 3
No existe legislación: 1
Existe legislación y no está reglamentada:5
Existe legislación y está reglamentada: 10</t>
        </r>
      </text>
    </comment>
    <comment ref="O9" authorId="0" shapeId="0" xr:uid="{00000000-0006-0000-0100-000017000000}">
      <text>
        <r>
          <rPr>
            <sz val="11"/>
            <color theme="1"/>
            <rFont val="Arial"/>
            <family val="2"/>
          </rPr>
          <t>Marisol PC:
No cumple: 10
Cumple: 5
No aplica: 1</t>
        </r>
      </text>
    </comment>
    <comment ref="Q9" authorId="0" shapeId="0" xr:uid="{00000000-0006-0000-0100-000018000000}">
      <text>
        <r>
          <rPr>
            <sz val="11"/>
            <color theme="1"/>
            <rFont val="Arial"/>
            <family val="2"/>
          </rPr>
          <t>Marisol PC:
Diario/Semanal: 10
Mensual/Bimensual/Trimestral:5
Semestral/Anual: 1</t>
        </r>
      </text>
    </comment>
    <comment ref="R9" authorId="0" shapeId="0" xr:uid="{00000000-0006-0000-0100-000019000000}">
      <text>
        <r>
          <rPr>
            <sz val="11"/>
            <color theme="1"/>
            <rFont val="Arial"/>
            <family val="2"/>
          </rPr>
          <t>Marisol PC:
Cambio drástico: 10
Cambio moderado: 5
Cambio pequeño: 1</t>
        </r>
      </text>
    </comment>
    <comment ref="S9" authorId="0" shapeId="0" xr:uid="{00000000-0006-0000-0100-00001A000000}">
      <text>
        <r>
          <rPr>
            <sz val="11"/>
            <color theme="1"/>
            <rFont val="Arial"/>
            <family val="2"/>
          </rPr>
          <t>Marisol PC:
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U9" authorId="0" shapeId="0" xr:uid="{00000000-0006-0000-0100-00001B000000}">
      <text>
        <r>
          <rPr>
            <sz val="11"/>
            <color theme="1"/>
            <rFont val="Arial"/>
            <family val="2"/>
          </rPr>
          <t>Marisol PC:
*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V9" authorId="0" shapeId="0" xr:uid="{00000000-0006-0000-0100-00001C000000}">
      <text>
        <r>
          <rPr>
            <sz val="11"/>
            <color theme="1"/>
            <rFont val="Arial"/>
            <family val="2"/>
          </rPr>
          <t>Marisol PC:
*No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300-000001000000}">
      <text>
        <r>
          <rPr>
            <sz val="11"/>
            <color theme="1"/>
            <rFont val="Calibri"/>
            <family val="2"/>
            <scheme val="minor"/>
          </rPr>
          <t xml:space="preserve">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
</t>
        </r>
      </text>
    </comment>
    <comment ref="H8" authorId="0" shapeId="0" xr:uid="{00000000-0006-0000-0300-000002000000}">
      <text>
        <r>
          <rPr>
            <sz val="11"/>
            <color theme="1"/>
            <rFont val="Calibri"/>
            <family val="2"/>
            <scheme val="minor"/>
          </rPr>
          <t>Se refiere la situación de amenaza o posibilidad de sufrir daño
Indique por ejemplo  Aire, agua, suelo, flora fauna.
Comunidad, empresa, perdida de reputación, perdida de los negocios, multas sanciones. Entre otros.</t>
        </r>
      </text>
    </comment>
    <comment ref="B9" authorId="0" shapeId="0" xr:uid="{00000000-0006-0000-0300-000003000000}">
      <text>
        <r>
          <rPr>
            <sz val="11"/>
            <color theme="1"/>
            <rFont val="Calibri"/>
            <family val="2"/>
            <scheme val="minor"/>
          </rPr>
          <t>Marisol Cáceres Miranda
El proceso agrupa un conjunto de actividades. Ejemplo. Administrativo: agrupa las actividades desarrolladas por las areas  de contabilidad, financiera, compras, gerencia, asistencia, etc</t>
        </r>
      </text>
    </comment>
    <comment ref="C9" authorId="0" shapeId="0" xr:uid="{00000000-0006-0000-0300-000004000000}">
      <text>
        <r>
          <rPr>
            <sz val="11"/>
            <color theme="1"/>
            <rFont val="Calibri"/>
            <family val="2"/>
            <scheme val="minor"/>
          </rPr>
          <t>Marisol Cáceres Miranda:
Conjunto de operaciones o tareas que se enmarcan en un proceso o area. Ejemplo. Proceso mantenimiento, Actividad (obra blanca, negra y gris).</t>
        </r>
      </text>
    </comment>
    <comment ref="D9" authorId="0" shapeId="0" xr:uid="{00000000-0006-0000-0300-000005000000}">
      <text>
        <r>
          <rPr>
            <sz val="11"/>
            <color theme="1"/>
            <rFont val="Calibri"/>
            <family val="2"/>
            <scheme val="minor"/>
          </rPr>
          <t xml:space="preserve">Marisol PC:
Incluya el cargo de la persona que lidera la actividad. Ejemplo Coordinador de mantenimiento
</t>
        </r>
      </text>
    </comment>
    <comment ref="F9" authorId="0" shapeId="0" xr:uid="{00000000-0006-0000-0300-000006000000}">
      <text>
        <r>
          <rPr>
            <sz val="11"/>
            <color theme="1"/>
            <rFont val="Calibri"/>
            <family val="2"/>
            <scheme val="minor"/>
          </rPr>
          <t>Marisol PC:Se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G9" authorId="0" shapeId="0" xr:uid="{00000000-0006-0000-0300-000007000000}">
      <text>
        <r>
          <rPr>
            <sz val="11"/>
            <color theme="1"/>
            <rFont val="Calibri"/>
            <family val="2"/>
            <scheme val="minor"/>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I9" authorId="0" shapeId="0" xr:uid="{00000000-0006-0000-0300-000008000000}">
      <text>
        <r>
          <rPr>
            <sz val="11"/>
            <color theme="1"/>
            <rFont val="Calibri"/>
            <family val="2"/>
            <scheme val="minor"/>
          </rPr>
          <t xml:space="preserve">Se emplea como una descripción cualitativa de la probabilidad o la frecuencia.
Elija uno según corresponda:
5. Casi Seguro: Se espera que ocurra en la mayoria de circunstancias.
4. Probable: Probablemente ocurra en la mayoria de las circuntancias.
3. Posible: Podria Ocurrir
2. Improbable: Podria ocurrir, pero no se espera.
1. Raro: Ocurre solamente en circunstancias excepcionales 
</t>
        </r>
      </text>
    </comment>
    <comment ref="J9" authorId="0" shapeId="0" xr:uid="{00000000-0006-0000-0300-000009000000}">
      <text>
        <r>
          <rPr>
            <sz val="11"/>
            <color theme="1"/>
            <rFont val="Calibri"/>
            <family val="2"/>
            <scheme val="minor"/>
          </rPr>
          <t>Consecuencia: Resultado o impacto de un evento. Elija un numero según corresponda:
5. Catastrófico:
Muerte, liberación de tóxicos en lugares alejados con efecto nocivo, enormes costos financieros, enormes afectaciones por perdida de negocios,  perdida de reputación o de la imagen corporativa 
4. Importante:
Lesiones extensas, perdida de la capacidad productiva, liberación en lugares alejados contenida con asistencia externa y poco impacto nocivo, pérdida financiera importante, afectaciones por perdida de negocios,  perdida de reputación o de la imagen corporativa importante.
3. Moderada:
Exige tratamiento médico, liberación en el lugar contenida con asistencia externa, pérdida financiera alta,  afectaciones por perdida de negocios,  perdida de reputación o de la imagen corporativa alta.
2. Secundario: 
Tratamiento de primeros auxilios, liberación en el sitio contenida inmediatamente, perdida financiera media, afectaciones por perdida de negocios,  perdida de reputación o de la imagen corporativa media.
1. Insignificante:
Sin lesiones, pérdida financiera baja, impacto ambiental insignificante,  afectaciones por perdida de negocios,  perdida de reputación o de la imagen corporativa baja.</t>
        </r>
      </text>
    </comment>
    <comment ref="L9" authorId="0" shapeId="0" xr:uid="{00000000-0006-0000-0300-00000A000000}">
      <text>
        <r>
          <rPr>
            <sz val="11"/>
            <color theme="1"/>
            <rFont val="Calibri"/>
            <family val="2"/>
            <scheme val="minor"/>
          </rPr>
          <t xml:space="preserve">De acuerdo al valor de riesgo indique el tipo de riesgo si es Bajo, Moderado, Alto, Extremo teniendo en cuenta el valor:
</t>
        </r>
        <r>
          <rPr>
            <b/>
            <sz val="11"/>
            <color theme="1"/>
            <rFont val="Calibri"/>
            <family val="2"/>
            <scheme val="minor"/>
          </rPr>
          <t>BAJO:</t>
        </r>
        <r>
          <rPr>
            <sz val="11"/>
            <color theme="1"/>
            <rFont val="Calibri"/>
            <family val="2"/>
            <scheme val="minor"/>
          </rPr>
          <t xml:space="preserve"> Entre 1 y 4 (Gestionado mediante procedimientos de rutina).
</t>
        </r>
        <r>
          <rPr>
            <b/>
            <sz val="11"/>
            <color theme="1"/>
            <rFont val="Calibri"/>
            <family val="2"/>
            <scheme val="minor"/>
          </rPr>
          <t>MODERADO:</t>
        </r>
        <r>
          <rPr>
            <sz val="11"/>
            <color theme="1"/>
            <rFont val="Calibri"/>
            <family val="2"/>
            <scheme val="minor"/>
          </rPr>
          <t xml:space="preserve"> Entre 5 y 9 (Se debe especificar la responsabilidad de la dirección).
</t>
        </r>
        <r>
          <rPr>
            <b/>
            <sz val="11"/>
            <color theme="1"/>
            <rFont val="Calibri"/>
            <family val="2"/>
            <scheme val="minor"/>
          </rPr>
          <t>ALTO:</t>
        </r>
        <r>
          <rPr>
            <sz val="11"/>
            <color theme="1"/>
            <rFont val="Calibri"/>
            <family val="2"/>
            <scheme val="minor"/>
          </rPr>
          <t xml:space="preserve"> Entre 10 y 12 (Es necesaria la atención por parte de la alta dirección).
</t>
        </r>
        <r>
          <rPr>
            <b/>
            <sz val="11"/>
            <color theme="1"/>
            <rFont val="Calibri"/>
            <family val="2"/>
            <scheme val="minor"/>
          </rPr>
          <t xml:space="preserve">EXTREMO: </t>
        </r>
        <r>
          <rPr>
            <sz val="11"/>
            <color theme="1"/>
            <rFont val="Calibri"/>
            <family val="2"/>
            <scheme val="minor"/>
          </rPr>
          <t>Entre 15 y 25 (Exige acción inmediata).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200-000001000000}">
      <text>
        <r>
          <rPr>
            <sz val="11"/>
            <color theme="1"/>
            <rFont val="Arial"/>
            <family val="2"/>
          </rPr>
          <t>Marisol Cáceres Miranda:
ACERCAR sugiere estos criterios. Puede adicionar más.</t>
        </r>
      </text>
    </comment>
    <comment ref="K7" authorId="0" shapeId="0" xr:uid="{00000000-0006-0000-0200-000002000000}">
      <text>
        <r>
          <rPr>
            <sz val="11"/>
            <color theme="1"/>
            <rFont val="Arial"/>
            <family val="2"/>
          </rPr>
          <t>Marisol PC:
Medidas de control que gestionan o regulan la forma en que se comporta el aspecto para eliminar o disminuir el impacto.</t>
        </r>
      </text>
    </comment>
    <comment ref="L8" authorId="0" shapeId="0" xr:uid="{00000000-0006-0000-0200-000003000000}">
      <text>
        <r>
          <rPr>
            <sz val="11"/>
            <color theme="1"/>
            <rFont val="Arial"/>
            <family val="2"/>
          </rPr>
          <t>MARISOL.CACERES:
Valores de 0 - 2
0: No aplica
1: Se aplica eventualmente
2: Aplicación rutinaria</t>
        </r>
      </text>
    </comment>
  </commentList>
</comments>
</file>

<file path=xl/sharedStrings.xml><?xml version="1.0" encoding="utf-8"?>
<sst xmlns="http://schemas.openxmlformats.org/spreadsheetml/2006/main" count="770" uniqueCount="352">
  <si>
    <t>IDENTIFICACIÓN DE ENTRADAS Y SALIDAS DE PROCESOS</t>
  </si>
  <si>
    <t>uso de equipos TIC</t>
  </si>
  <si>
    <t xml:space="preserve">uso de las instalaciones </t>
  </si>
  <si>
    <t>consumo de alimentos y bebidas</t>
  </si>
  <si>
    <t>uso de vehiculos intitucionales</t>
  </si>
  <si>
    <t>transporte de estudiantes IBTI hacia y desde la ETITC</t>
  </si>
  <si>
    <t>Transporte de colaboradores y estudiantes PES hacia y desde la ETITC</t>
  </si>
  <si>
    <t>orden, limpieza y desinfección de las instalaciones</t>
  </si>
  <si>
    <t>mantenimiento de la Planta Física</t>
  </si>
  <si>
    <t>mantenimiento de la infraestructura eleéctrica</t>
  </si>
  <si>
    <t>producción de alimentos y bebeidas</t>
  </si>
  <si>
    <t>Escuela Tecnológica
Instituto Técnico Central</t>
  </si>
  <si>
    <t>CÓDIGO:   GAM-FO-17</t>
  </si>
  <si>
    <t>VERSIÓN:  02</t>
  </si>
  <si>
    <t>VIGENCIA: JULIO DE 2021</t>
  </si>
  <si>
    <t>PÁGINA:    1 DE 1</t>
  </si>
  <si>
    <t>PERSPECTIVA DE CICLO DE VIDA</t>
  </si>
  <si>
    <t>IDENTIFICACIÓN DE ASPECTOS, IMPACTOS Y RIESGOS AMBIENTALES</t>
  </si>
  <si>
    <t>VALORACIÓN DE SIGNIFICANCIA DEL IMPACTO AMBIENTAL</t>
  </si>
  <si>
    <t>CONTROL OPERACIONAL</t>
  </si>
  <si>
    <t>CONTEXTO</t>
  </si>
  <si>
    <r>
      <rPr>
        <b/>
        <sz val="10"/>
        <color theme="1"/>
        <rFont val="Calibri"/>
        <family val="2"/>
      </rPr>
      <t>CONDICION DE OPERACIÓN</t>
    </r>
    <r>
      <rPr>
        <sz val="10"/>
        <color theme="1"/>
        <rFont val="Calibri"/>
        <family val="2"/>
      </rPr>
      <t xml:space="preserve">
(Anormal - Normal - Emergencia))</t>
    </r>
  </si>
  <si>
    <r>
      <rPr>
        <b/>
        <sz val="10"/>
        <color theme="1"/>
        <rFont val="Calibri"/>
        <family val="2"/>
      </rPr>
      <t>ORIGEN DE LA ACTIVIDAD</t>
    </r>
    <r>
      <rPr>
        <sz val="10"/>
        <color theme="1"/>
        <rFont val="Calibri"/>
        <family val="2"/>
      </rPr>
      <t xml:space="preserve">
(Propia - Externa)</t>
    </r>
  </si>
  <si>
    <t>IDENTIFICACIÓN  DE ASPECTOS IMPACTOS Y RIESGOS AMBIENTALES</t>
  </si>
  <si>
    <t>LEGAL</t>
  </si>
  <si>
    <t>IMPACTO AMBIENTAL</t>
  </si>
  <si>
    <t>PARTES INTERESADAS</t>
  </si>
  <si>
    <t>SIGNIFICANCIA
 TOTAL</t>
  </si>
  <si>
    <t>IMPORTANCIA
(Bajo - Medio - Significativo)</t>
  </si>
  <si>
    <t>CONTROL ADMINISTRATIVO</t>
  </si>
  <si>
    <t>SUB TOTAL</t>
  </si>
  <si>
    <t>CONTROL MECANICO</t>
  </si>
  <si>
    <t>CONTROL AUTOMATICO</t>
  </si>
  <si>
    <t>TOTAL CONTROL</t>
  </si>
  <si>
    <t>VALOR IMPORTANCIA DE LA SIGNIFICANCIA FINAL</t>
  </si>
  <si>
    <t>PRIORIZACIÓN SEGÚN SIGNIFICANCIA
(Bajo - Medio - Significativo)</t>
  </si>
  <si>
    <r>
      <rPr>
        <b/>
        <sz val="10"/>
        <color theme="1"/>
        <rFont val="Calibri"/>
        <family val="2"/>
      </rPr>
      <t>ACIONES</t>
    </r>
    <r>
      <rPr>
        <sz val="10"/>
        <color theme="1"/>
        <rFont val="Calibri"/>
        <family val="2"/>
      </rPr>
      <t xml:space="preserve">
(Programa, plan, mantenimiento, proyecto)</t>
    </r>
  </si>
  <si>
    <r>
      <rPr>
        <b/>
        <sz val="10"/>
        <color theme="1"/>
        <rFont val="Calibri"/>
        <family val="2"/>
      </rPr>
      <t>FASE DE LA ACTIVIDAD O SERVICIO</t>
    </r>
    <r>
      <rPr>
        <sz val="10"/>
        <color theme="1"/>
        <rFont val="Calibri"/>
        <family val="2"/>
      </rPr>
      <t xml:space="preserve">
(Antes - Durante - Después)</t>
    </r>
  </si>
  <si>
    <t>PROCESO/AREA</t>
  </si>
  <si>
    <t>ACTIVIDAD O SERVICIO</t>
  </si>
  <si>
    <t>RESPONSABLE</t>
  </si>
  <si>
    <t>COMPONENTE</t>
  </si>
  <si>
    <r>
      <rPr>
        <b/>
        <sz val="10"/>
        <color theme="1"/>
        <rFont val="Calibri"/>
        <family val="2"/>
      </rPr>
      <t>ASPECTO</t>
    </r>
    <r>
      <rPr>
        <sz val="10"/>
        <color theme="1"/>
        <rFont val="Calibri"/>
        <family val="2"/>
      </rPr>
      <t xml:space="preserve">
(Causa)</t>
    </r>
  </si>
  <si>
    <r>
      <rPr>
        <b/>
        <sz val="10"/>
        <color theme="1"/>
        <rFont val="Calibri"/>
        <family val="2"/>
      </rPr>
      <t>IMPACTO</t>
    </r>
    <r>
      <rPr>
        <sz val="10"/>
        <color theme="1"/>
        <rFont val="Calibri"/>
        <family val="2"/>
      </rPr>
      <t xml:space="preserve">
(Efecto)</t>
    </r>
  </si>
  <si>
    <t>TIPO DE IMPACTO 
(+ O -)</t>
  </si>
  <si>
    <r>
      <rPr>
        <b/>
        <sz val="10"/>
        <color theme="1"/>
        <rFont val="Calibri"/>
        <family val="2"/>
      </rPr>
      <t>RIESGO (Consecuencia)</t>
    </r>
    <r>
      <rPr>
        <sz val="10"/>
        <color theme="1"/>
        <rFont val="Calibri"/>
        <family val="2"/>
      </rPr>
      <t xml:space="preserve">
(Amenazas)</t>
    </r>
  </si>
  <si>
    <r>
      <rPr>
        <b/>
        <sz val="10"/>
        <color theme="1"/>
        <rFont val="Calibri"/>
        <family val="2"/>
      </rPr>
      <t>OPORTUNIDAD (Consecuencia)</t>
    </r>
    <r>
      <rPr>
        <sz val="10"/>
        <color theme="1"/>
        <rFont val="Calibri"/>
        <family val="2"/>
      </rPr>
      <t xml:space="preserve">
</t>
    </r>
  </si>
  <si>
    <t>Existencia</t>
  </si>
  <si>
    <t>Cumplimiento</t>
  </si>
  <si>
    <t>TOTAL CRITERIO LEGAL</t>
  </si>
  <si>
    <t>Frecuencia</t>
  </si>
  <si>
    <t>Severidad</t>
  </si>
  <si>
    <t>Alcance</t>
  </si>
  <si>
    <t>TOTAL CRITERIO IMPACTO AMBIENTAL</t>
  </si>
  <si>
    <t>Exigencia</t>
  </si>
  <si>
    <t>Gestión</t>
  </si>
  <si>
    <t>TOTAL PI</t>
  </si>
  <si>
    <t>Procedimiento</t>
  </si>
  <si>
    <t>Lista de chequeo</t>
  </si>
  <si>
    <t>Empleado enetrenado</t>
  </si>
  <si>
    <t>Clausulas en contratos con terceros</t>
  </si>
  <si>
    <t>Orden de trabajo</t>
  </si>
  <si>
    <t>Equipo especial</t>
  </si>
  <si>
    <t>Mantenimiento preventivo</t>
  </si>
  <si>
    <t>Otro</t>
  </si>
  <si>
    <t>Sensores</t>
  </si>
  <si>
    <t>Programador</t>
  </si>
  <si>
    <t>Importancia de la significancia</t>
  </si>
  <si>
    <t>Antes</t>
  </si>
  <si>
    <t>IBTI (Instituto de Bachillerato Técnico Industrial)</t>
  </si>
  <si>
    <t>Transporte de estudiantes en vehiculos escolares</t>
  </si>
  <si>
    <t>Asocaciación de Padres de Familia</t>
  </si>
  <si>
    <t>Normal</t>
  </si>
  <si>
    <t>Externa</t>
  </si>
  <si>
    <t>Aire</t>
  </si>
  <si>
    <t>Uso de combustibles fosiles</t>
  </si>
  <si>
    <t>alteración de la calidad del aire</t>
  </si>
  <si>
    <t>-</t>
  </si>
  <si>
    <t>emergencias ambientales por mala calidad del aire</t>
  </si>
  <si>
    <t>Incorporar practicas de movilidad sostenible</t>
  </si>
  <si>
    <t>Instructivo para contratación de servicios con criterios sostenibles</t>
  </si>
  <si>
    <t>Bajo</t>
  </si>
  <si>
    <t>0 - 30 puntos</t>
  </si>
  <si>
    <t>PES (Programas de Educación Superior)
Administrativos
Docentes</t>
  </si>
  <si>
    <t>Uso de transporte publico o privado</t>
  </si>
  <si>
    <t>Estudiantes
Docentes
Colaboradores</t>
  </si>
  <si>
    <t>Implementar el Plan itegral de movilidad sostenible</t>
  </si>
  <si>
    <t>Medio o moderado</t>
  </si>
  <si>
    <t>31 - 60 puntos</t>
  </si>
  <si>
    <t>Gestión de Adquisiciones</t>
  </si>
  <si>
    <t>Adquisición y transporte de diversos insumos, materiales, equipos y/o moviliario.</t>
  </si>
  <si>
    <t>Según la necesidad cada dependencia realiza su proceso de adquisición</t>
  </si>
  <si>
    <t>Aire, agua, suelo</t>
  </si>
  <si>
    <t>Agotamientos y/o contaminación de recursos naturales</t>
  </si>
  <si>
    <t>Adquisición de productos consustancias altamente contaminantes</t>
  </si>
  <si>
    <t>incorporar criterios sostenibles para compras y adquisiciones</t>
  </si>
  <si>
    <t>Definición de periodicidad de las compras con criterios de sostenibilidad</t>
  </si>
  <si>
    <t>Significativo</t>
  </si>
  <si>
    <t>61 - 100 puntos</t>
  </si>
  <si>
    <t>proveedor o contratista</t>
  </si>
  <si>
    <t>Emergencia</t>
  </si>
  <si>
    <t>Suelo</t>
  </si>
  <si>
    <t>derrame accidental de sustancias químicas o combustibles</t>
  </si>
  <si>
    <t xml:space="preserve">Contaminación del aire, agua, suelo, ecosistemas. 
Daños en la salud humana </t>
  </si>
  <si>
    <t>Daños a la salud humana, contaminación de recursos naturales</t>
  </si>
  <si>
    <t>incorporar practicas sostenibles para compras y adquisiciones</t>
  </si>
  <si>
    <t>Clausulas en procesos de contratación según aplique</t>
  </si>
  <si>
    <t>Durante</t>
  </si>
  <si>
    <t>TODOS</t>
  </si>
  <si>
    <t>Uso de las instalaciones (Aulas, baños y zonas comunes)</t>
  </si>
  <si>
    <t>Propia</t>
  </si>
  <si>
    <t>Agua</t>
  </si>
  <si>
    <t>Consumo de agua potable</t>
  </si>
  <si>
    <t>agotamiento del recurso hidrico</t>
  </si>
  <si>
    <t>Desperdicio de agua potable</t>
  </si>
  <si>
    <t>Incorporcaión de tecnologías para aprovechamiento de agua lluvia</t>
  </si>
  <si>
    <t>Programa uso eficiente del agua</t>
  </si>
  <si>
    <t>Generación deVertimientos de
ARD</t>
  </si>
  <si>
    <t>Contaminación del recurso hidrico</t>
  </si>
  <si>
    <t>Daños en el alcantarillado interno y externo</t>
  </si>
  <si>
    <t>Implementar buenas practicas para el uso del sistema de alcantarillado</t>
  </si>
  <si>
    <t>Energía Eléctrica</t>
  </si>
  <si>
    <t>Uso de E. Eléctrica</t>
  </si>
  <si>
    <t>Emisiones indirectas de CO2</t>
  </si>
  <si>
    <t>Contaminación indirecta del aire</t>
  </si>
  <si>
    <t>Impelemntar buenas practicas de consumo de E. Electrica</t>
  </si>
  <si>
    <t>Programa uso eficiente de Energía / Mantenimiento de infraestructura eléctrica</t>
  </si>
  <si>
    <t>Talleres y laboratorios</t>
  </si>
  <si>
    <t>Practicas en talleres y laboratorios (Uso de equipos, herremientas, materiales, reactivos químicos, solventes, lubricantes, soldaduras, pinturas, etc)</t>
  </si>
  <si>
    <t>Estudiantes
Docentes
Laboratoristas</t>
  </si>
  <si>
    <t>Programa uso eficiente de Energía / Mantenimiento de maquinaria y equipos</t>
  </si>
  <si>
    <t>Residuos</t>
  </si>
  <si>
    <t>Generación de RESPEL (RAEES, envases de pinturas, solventes, resinas y similares)</t>
  </si>
  <si>
    <t>mezclar los residuos y entregarlos para disposición en relleno sanitario</t>
  </si>
  <si>
    <t>Gesión adecuada para garantizar recuperación de materias primas y disposición final de residuos</t>
  </si>
  <si>
    <t>PGIRESPEL</t>
  </si>
  <si>
    <t>Generación de Residuos Aprovechables no peligrosos (Papel, plastico, chatarra)</t>
  </si>
  <si>
    <t xml:space="preserve">Contaminación del aire, agua, suelo, ecosistemas. 
</t>
  </si>
  <si>
    <t>+</t>
  </si>
  <si>
    <t>Programa de gestión integral de residuos</t>
  </si>
  <si>
    <t>Generación de vertimientos ARND</t>
  </si>
  <si>
    <t>Contaminación del recurso hidrico, colapso del alcantarillado interno</t>
  </si>
  <si>
    <t>Adopción de buenas practicas para el uso del alcantarrllado</t>
  </si>
  <si>
    <t>Programa de getión de vertimientos</t>
  </si>
  <si>
    <t>Gestión de Infromatica y comunicaciones</t>
  </si>
  <si>
    <t>instalación y/o mantenimiento de software y hadware de teconologias de la infromación y comunicación</t>
  </si>
  <si>
    <t>Gestión IT</t>
  </si>
  <si>
    <t>normal</t>
  </si>
  <si>
    <t>Generación de RESPEL (RAEES, envases de limpiadores y simmilares)</t>
  </si>
  <si>
    <t>Gestión de Recursos Físicos</t>
  </si>
  <si>
    <t>Mantenimiento de la planta física</t>
  </si>
  <si>
    <t>Planta Fisica</t>
  </si>
  <si>
    <t>Geneación de RCD</t>
  </si>
  <si>
    <t>Acumulación de RCD en las intalaciones
Disposición inadecuada de RCD</t>
  </si>
  <si>
    <t>Gestionar RCD para aprovechamiento por parte de terceros</t>
  </si>
  <si>
    <t>Plan de gestión de RCD</t>
  </si>
  <si>
    <t>Generación de RESPEL(Envases de solventes, pinturas, resinas y similares)</t>
  </si>
  <si>
    <t>Generación de residuos de pastos y podas de vegetación</t>
  </si>
  <si>
    <t>Proliferación de Vectores
Emision de GEI</t>
  </si>
  <si>
    <t>Proliferación de vectores por acumulación de residuos de poda</t>
  </si>
  <si>
    <t>Aprovechcamiento de residuos de poda (compostaje)</t>
  </si>
  <si>
    <t>Mantenimiento de infraestructura eléctrica</t>
  </si>
  <si>
    <t>Gestión de Infraestructura Eléctrica</t>
  </si>
  <si>
    <t>Nomal</t>
  </si>
  <si>
    <t>Generación de RESPEL (RAEES)</t>
  </si>
  <si>
    <t>Acumilación y disposicion inadecuada de RESPEL</t>
  </si>
  <si>
    <t>Implementación de tecnología de autoabastecimiento de energía y de bajo consumo</t>
  </si>
  <si>
    <t>Generación de Residuos Aprovechables no peligrosos (carón, metal, plastico)</t>
  </si>
  <si>
    <t>Uso de Plantas electricas diesel</t>
  </si>
  <si>
    <t>propia</t>
  </si>
  <si>
    <t>Uso de Diesel para funcionamiento de plantas electricas de emergecia</t>
  </si>
  <si>
    <t>Emisiones de CO2</t>
  </si>
  <si>
    <t>Contaminación del aire</t>
  </si>
  <si>
    <t>Mantenimiento adecuado para el correcto duncionamiento del equipo</t>
  </si>
  <si>
    <t>Mantenimiento preventivo de la planta eléctrica</t>
  </si>
  <si>
    <t>Aire
Suelo</t>
  </si>
  <si>
    <t>Derrame accidental de combustible</t>
  </si>
  <si>
    <t>Emisiones de CO2
Daños a la salud humana</t>
  </si>
  <si>
    <t>Contamianción del suelo, incendio o explosión</t>
  </si>
  <si>
    <t>Plan de contingecia para almacenameinto de hidrocarburos</t>
  </si>
  <si>
    <t>Elaborar el Plan de Emergencias Ambeintales</t>
  </si>
  <si>
    <t xml:space="preserve">Administrativas y
Misionales
</t>
  </si>
  <si>
    <t>Uso de equipos de informatica, equipos de impresión y actividades de oficina</t>
  </si>
  <si>
    <t>Docentes
Personal administrativo</t>
  </si>
  <si>
    <t>Generación de RESPEL (Pilas, Cartuchos y toner de impresoras)</t>
  </si>
  <si>
    <t>Contaminación de recursos naturales</t>
  </si>
  <si>
    <t>Cafetería y Banco de Alimentos</t>
  </si>
  <si>
    <t>Preparación y venta de alimentos y bebidas</t>
  </si>
  <si>
    <t>Bienestar Universitario y Proveedores externos</t>
  </si>
  <si>
    <t>Propia y Externa</t>
  </si>
  <si>
    <t>Generación de residuos orgánicos</t>
  </si>
  <si>
    <t>Contaminacioón del suelo, agua, aire</t>
  </si>
  <si>
    <t>Proliferación de vectores por acumulación de residuos de organicos</t>
  </si>
  <si>
    <t>Actividades de aprovechamiento de residuos organicos (Agricultura urbana)</t>
  </si>
  <si>
    <t>Gas Natural</t>
  </si>
  <si>
    <t>Consumo de gas natural para cocción de alimentos</t>
  </si>
  <si>
    <t>Emisiones de GEI</t>
  </si>
  <si>
    <t>Agotamiento de los recursos naturales</t>
  </si>
  <si>
    <t>Implememtación de buenas practicas para el consumo de gas natural</t>
  </si>
  <si>
    <t>Mantenimiento de las instalaciones de gas natural</t>
  </si>
  <si>
    <t>Despues</t>
  </si>
  <si>
    <t>Mantenimiento de planta eléctrica</t>
  </si>
  <si>
    <t xml:space="preserve">Proveedro externo </t>
  </si>
  <si>
    <t>Externo</t>
  </si>
  <si>
    <t>Generación de RESPEL por mantenimiento de planta eléctrica</t>
  </si>
  <si>
    <t>Disposición inadecuada de aceites usados y filtros de aceites</t>
  </si>
  <si>
    <t>incorporar criterios sostenibles para contratación de servicios</t>
  </si>
  <si>
    <t>Servicios Generales</t>
  </si>
  <si>
    <t>Limpieza, desinfección y organización de espacios, superficies</t>
  </si>
  <si>
    <t>Preveedro externo</t>
  </si>
  <si>
    <t>Programa de Gestión de Vertimientos</t>
  </si>
  <si>
    <t>Uso de sustancias químicas para limpieza (Desinfectantes, detergentes, desengrasantes)</t>
  </si>
  <si>
    <t>Contaminación del recurso hidrico, del suelo y daños a la salud humana</t>
  </si>
  <si>
    <t>Programa de Gestión de Residuos</t>
  </si>
  <si>
    <t>Almacenamiento y recolección de residuos</t>
  </si>
  <si>
    <t>Servicios Geneales
Areas generadoras</t>
  </si>
  <si>
    <t>Almacenamiento temporal de residuos (ordinarios, especiales y peligrosos)</t>
  </si>
  <si>
    <t>Proliferación de vectores por malas practicas de separación y almacenameinto</t>
  </si>
  <si>
    <t>Gestión Ambiental</t>
  </si>
  <si>
    <t>Disposición final de residuos</t>
  </si>
  <si>
    <t>Gestión externa de residuos</t>
  </si>
  <si>
    <t>Contaminación de recursos naturales por mala disposición de residuos</t>
  </si>
  <si>
    <t>Capacitación al personal y usuarios para separación en la fuente de residuos</t>
  </si>
  <si>
    <t xml:space="preserve">Fecha de Actualización: </t>
  </si>
  <si>
    <t>Responsable de la actualización</t>
  </si>
  <si>
    <t>CLASIF. DE CONFIDENCIALIDAD</t>
  </si>
  <si>
    <t>IPC</t>
  </si>
  <si>
    <t>CLASIF. DE INTEGRIDAD</t>
  </si>
  <si>
    <t>A</t>
  </si>
  <si>
    <t>CLASIF. DE DISPONIBILIDAD</t>
  </si>
  <si>
    <t>NOTA IMPORTANTE. Este es un Modelo de formato de matriz de Aspectos, Impactos y Riesgos Ambientales de autoria del Programa Gestión Ambiental Emprearial -  ACERCAR. Actualización Año 2021. 
No se autoriza la explotación comercial del presente formato.</t>
  </si>
  <si>
    <t>Criterio</t>
  </si>
  <si>
    <t>Administrativo, mecánico o automático</t>
  </si>
  <si>
    <t>No existe legislación</t>
  </si>
  <si>
    <t>No aplica</t>
  </si>
  <si>
    <t xml:space="preserve"> Semestral/Anual</t>
  </si>
  <si>
    <t>Cambio pequeño</t>
  </si>
  <si>
    <t>Puntual (El impacto tiene efecto en un espacio reducido dentro de la organización</t>
  </si>
  <si>
    <t>Si no existe acuerdo o reclamo</t>
  </si>
  <si>
    <t>No Aplica</t>
  </si>
  <si>
    <t>Existe legislación y no está Reglamentada</t>
  </si>
  <si>
    <t>5: Se cumple con la legislación</t>
  </si>
  <si>
    <t xml:space="preserve"> Mensual/Bimensual/Trimestral</t>
  </si>
  <si>
    <t>Cambio moderado</t>
  </si>
  <si>
    <t>Local  (El impacto no rebasa los límites o es tratado dentro de la organización)</t>
  </si>
  <si>
    <t xml:space="preserve">
Cualquiera de las anteriores sin implicaciones legales
</t>
  </si>
  <si>
    <t>La gestión ha sido satisfactoria o el acuerdo sigue vigente</t>
  </si>
  <si>
    <t>Se aplica evntualmente</t>
  </si>
  <si>
    <t>Existe legislación y está reglamentada</t>
  </si>
  <si>
    <t xml:space="preserve"> No se cumple la legislación</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</si>
  <si>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</si>
  <si>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</si>
  <si>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</si>
  <si>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</si>
  <si>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t xml:space="preserve">No existe gestión en cuanto a las acciones emprendidas contra la organización o la gestión no ha sido satisfactoria o bien sea no se ha cumplido el acuerdo
</t>
  </si>
  <si>
    <t>Aplicación Rutinaria</t>
  </si>
  <si>
    <r>
      <rPr>
        <b/>
        <sz val="14"/>
        <color theme="1"/>
        <rFont val="Calibri"/>
        <family val="2"/>
      </rPr>
      <t>Fuente.</t>
    </r>
    <r>
      <rPr>
        <sz val="14"/>
        <color theme="1"/>
        <rFont val="Calibri"/>
        <family val="2"/>
      </rPr>
      <t xml:space="preserve"> Para el componente evaluación de la importancia del impacto ambiental se emplearon los criterios de la Guía Técnica para la Identificación de Aspectos e Impactos Ambientales. PLE-GU-01 Versión 3. IDIGER.</t>
    </r>
  </si>
  <si>
    <r>
      <rPr>
        <b/>
        <sz val="14"/>
        <color theme="1"/>
        <rFont val="Calibri"/>
        <family val="2"/>
      </rPr>
      <t>NOTA:</t>
    </r>
    <r>
      <rPr>
        <sz val="14"/>
        <color theme="1"/>
        <rFont val="Calibri"/>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</si>
  <si>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No se autoriza la explotación comercial del presente formato.</t>
  </si>
  <si>
    <t>FECHA DE ACTUALIZACIÓN</t>
  </si>
  <si>
    <t>CONTEXTO DE LA EMPRESA</t>
  </si>
  <si>
    <t>RIESGO (CONSECUENCIA)</t>
  </si>
  <si>
    <t>ELEMENTO (S) VULNERABLE</t>
  </si>
  <si>
    <t>ANALISIS CUALITATIVO DEL RIESGO</t>
  </si>
  <si>
    <t>MEDIDAS DE ACCION</t>
  </si>
  <si>
    <t>FILTROS</t>
  </si>
  <si>
    <t>AMENAZA (Riesgo)</t>
  </si>
  <si>
    <t>OPORTUNIDAD (Riesgo)</t>
  </si>
  <si>
    <t>POSIBILIDAD</t>
  </si>
  <si>
    <t>CONSECUENCIA</t>
  </si>
  <si>
    <t>VALOR DE RIESGO</t>
  </si>
  <si>
    <t>NIVEL DE RIESGO</t>
  </si>
  <si>
    <t>La actividad no es controlada por la entidad, es contratada por un tercero que es la Asociación de Padres de Familia.
No se pueden tomar medidas de acción al respecto.</t>
  </si>
  <si>
    <t>Promoción e implementación de practicas de movilidad sostenible</t>
  </si>
  <si>
    <t>Insignificante</t>
  </si>
  <si>
    <t>Menor</t>
  </si>
  <si>
    <t>Moderada</t>
  </si>
  <si>
    <t>Importante</t>
  </si>
  <si>
    <t>Catastrofica</t>
  </si>
  <si>
    <t>Institución</t>
  </si>
  <si>
    <t>Adopción de lineamiento para Compras Públicas sostenibles.
Inclusión de clausulas epecificas sobre obligaciones ambientales</t>
  </si>
  <si>
    <t>Raro</t>
  </si>
  <si>
    <t>BAJO</t>
  </si>
  <si>
    <t>ENTRE 1 Y 4</t>
  </si>
  <si>
    <t>aire, suelo, agua, Comunidad ETITC</t>
  </si>
  <si>
    <t>Supervisión de la ejecución de obligaciones ambientales en los contratos de prestación de servicios.</t>
  </si>
  <si>
    <t>Improbable</t>
  </si>
  <si>
    <t>MODERADO</t>
  </si>
  <si>
    <t>ENTRE 5 Y 9</t>
  </si>
  <si>
    <t>Moderado</t>
  </si>
  <si>
    <t>Implementación de actividades de inspección y mantenimiento a los sistemas de distribución de agua potable, seguimiento al consumo del recurso hidrico e implementación de tecnologías de bajo consumo entre otras, bajo el Programa de Uso Eficiente y Ahorro de Agua.</t>
  </si>
  <si>
    <t>Posible</t>
  </si>
  <si>
    <t xml:space="preserve">ALTO </t>
  </si>
  <si>
    <t>ENTRE 10 Y 12</t>
  </si>
  <si>
    <t>Casi Seguro</t>
  </si>
  <si>
    <t>EXTREMO</t>
  </si>
  <si>
    <t>ENTRE 15 Y 25</t>
  </si>
  <si>
    <t>Ejecución del programa de Control de Emisiones Atmósféricas: Caracterización de fuentes fijas  e implementación de medidas para el control de emisiones. seguimiento a los resultados de la revisión tecnicomecanica de lo vehiculos de la entidad,</t>
  </si>
  <si>
    <t>Probable</t>
  </si>
  <si>
    <t>E: Riesgo extremo, exige acción inmediata</t>
  </si>
  <si>
    <t>Ejecución del programa Gestión Integrl de Residuos:
PGIRESPEL
Acuerdos de Corresponsabilidad
Sensibilización para separación en la fuente
Seguimiento y control de residuos generados</t>
  </si>
  <si>
    <t>A: Riesgo alto, es necesaria la atención por parte de la alta dirección</t>
  </si>
  <si>
    <t>suelo</t>
  </si>
  <si>
    <t>M: Riesgo moderado, se debe especificar la responsabilidad de la dirección</t>
  </si>
  <si>
    <t>B: Riesgo bajo, gestionado mediante procedimientos de rutina</t>
  </si>
  <si>
    <t>Líder Gestión IT</t>
  </si>
  <si>
    <t xml:space="preserve">Suelo, Comunidad ETITC </t>
  </si>
  <si>
    <t>Líder Planta Fisica</t>
  </si>
  <si>
    <t>Suelo, Comunidad ETITC</t>
  </si>
  <si>
    <t>Cumplimiento a las actividades del Plan de Saneamiento Básico de la Institución.</t>
  </si>
  <si>
    <t xml:space="preserve"> Líder Gestión de Infraestructura Eléctrica</t>
  </si>
  <si>
    <t xml:space="preserve">Comunidad ETITC </t>
  </si>
  <si>
    <t>Agua, suelo</t>
  </si>
  <si>
    <t>Agua, Comunidad ETITC</t>
  </si>
  <si>
    <t>Suelo, Comunidad ETITC ETITC</t>
  </si>
  <si>
    <r>
      <rPr>
        <b/>
        <sz val="11"/>
        <color theme="1"/>
        <rFont val="Calibri"/>
        <family val="2"/>
      </rPr>
      <t xml:space="preserve">NOTAS IMPORTANTES:
</t>
    </r>
    <r>
      <rPr>
        <sz val="11"/>
        <color theme="1"/>
        <rFont val="Calibri"/>
        <family val="2"/>
      </rPr>
      <t>1. Este es un modelo de formato para la identificación y registro del riesgo cualitativo ambiental, es de autoria del Programa Gestión Ambiental Emprearial -  ACERCAR. Actualización Año 2022. 
2. Fuente: Guía técnica colombiana GTC 104
3. Las mediciones empleadas deberían reflejar las necesidades y naturaleza de la organización y actividad bajo estudio
4. No se autoriza la explotación comercial del presente formato.
5. Formato disponible para empresas participantes al Programa Gestión Ambiental Emprearial -  ACERCAR ciclo 2022</t>
    </r>
  </si>
  <si>
    <t>Autoria: Secretaria Distrital de Ambiente - Programa de Gestión Ambiental Empresarial ACERCAR 2022</t>
  </si>
  <si>
    <r>
      <rPr>
        <b/>
        <sz val="28"/>
        <color theme="1"/>
        <rFont val="Calibri"/>
        <family val="2"/>
      </rPr>
      <t>NOTA:</t>
    </r>
    <r>
      <rPr>
        <sz val="28"/>
        <color theme="1"/>
        <rFont val="Calibri"/>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</si>
  <si>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Marisol Cáceres Miranda
Coordinadora ACERCAR 2021</t>
  </si>
  <si>
    <t>Generación de Residuos Aprovechables no peligrosos (Papel, plastico, chatarra, madera entre otros)</t>
  </si>
  <si>
    <t>Procedimiento para manejo seguro de vertimientos</t>
  </si>
  <si>
    <t>Uso de las instalaciones (Aulas, oficinas, baños y zonas comunes)</t>
  </si>
  <si>
    <t>MATRIZ DE ASPECTOS E IMPACTOS AMBIENTALES - CALLE 13 
2023</t>
  </si>
  <si>
    <t>Nathaly Sáchica Díaz - Contratista Líder de Gestión Ambiental</t>
  </si>
  <si>
    <t>Recuperación de materiales parovechables, apoyo en la formalización de recicladores de oficio</t>
  </si>
  <si>
    <t>Generación de Gases Efecto Invernadero</t>
  </si>
  <si>
    <t>Contaminación atmosférica</t>
  </si>
  <si>
    <t>Plan de emergencias</t>
  </si>
  <si>
    <t>Incorporcaión de tecnologías para aprovechamiento de agua lluvia o recirculación de agua</t>
  </si>
  <si>
    <t>VIGENCIA: JULIO 16 DE 2021</t>
  </si>
  <si>
    <t>Documento controlado por el Sistema de Gestión de la Calidad</t>
  </si>
  <si>
    <t>Asegúrese que corresponde a la última versión consultando en el micrositio de los SGI</t>
  </si>
  <si>
    <t>Dirección: Calle 13 # 16 - 74. Bogotá, Colombia</t>
  </si>
  <si>
    <t>Teléfono Conmutador: +57(601) 344 3000</t>
  </si>
  <si>
    <t>Denuncias por actos de corrupción: soytransparente@itc.edu.co</t>
  </si>
  <si>
    <t>https://www.etitc.edu.co  Correo Institucional: atencionalciudadano@itc.edu.co</t>
  </si>
  <si>
    <t>CONTROL DE CAMBIOS DEL REGISTRO</t>
  </si>
  <si>
    <t>PÁGINA:  5 DE 5</t>
  </si>
  <si>
    <t>PÁGINA:    4 DE 5</t>
  </si>
  <si>
    <t>PÁGINA:    3 DE 5</t>
  </si>
  <si>
    <t>PÁGINA:    2 DE 5</t>
  </si>
  <si>
    <t>PÁGINA:    1 DE 5</t>
  </si>
  <si>
    <t xml:space="preserve">Fecha </t>
  </si>
  <si>
    <t xml:space="preserve">DESCRIPCION DE LOS CAMBIOS DEL REGISTRO </t>
  </si>
  <si>
    <t xml:space="preserve">RESPONSABLE DEL CAMBIO </t>
  </si>
  <si>
    <t xml:space="preserve">Emision del documento </t>
  </si>
  <si>
    <t xml:space="preserve">Actualizacion del documento </t>
  </si>
  <si>
    <t>Líder del SGA</t>
  </si>
  <si>
    <t xml:space="preserve">Actualizacion riesgos ambientales </t>
  </si>
  <si>
    <t>2021/07</t>
  </si>
  <si>
    <t xml:space="preserve">
IDENTIFICACIÓN Y REGISTRO CUALITATIVO DE RIESGOS AMBIENTALES</t>
  </si>
  <si>
    <t xml:space="preserve">VALORACIÓN AIA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</si>
</sst>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48" x14ac:knownFonts="1">
    <font>
      <sz val="11"/>
      <color theme="1"/>
      <name val="Arial"/>
    </font>
    <font>
      <sz val="11"/>
      <color theme="1"/>
      <name val="Calibri"/>
      <family val="2"/>
      <scheme val="minor"/>
    </font>
    <font>
      <b/>
      <sz val="14"/>
      <color theme="1"/>
      <name val="Calibri"/>
      <family val="2"/>
    </font>
    <font>
      <sz val="11"/>
      <name val="Arial"/>
      <family val="2"/>
    </font>
    <font>
      <sz val="11"/>
      <color theme="1"/>
      <name val="Calibri"/>
      <family val="2"/>
    </font>
    <font>
      <b/>
      <sz val="10"/>
      <color theme="1"/>
      <name val="Calibri"/>
      <family val="2"/>
    </font>
    <font>
      <b/>
      <sz val="11"/>
      <color theme="1"/>
      <name val="Calibri"/>
      <family val="2"/>
    </font>
    <font>
      <sz val="10"/>
      <color theme="1"/>
      <name val="Calibri"/>
      <family val="2"/>
    </font>
    <font>
      <sz val="14"/>
      <color theme="1"/>
      <name val="Calibri"/>
      <family val="2"/>
    </font>
    <font>
      <b/>
      <sz val="14"/>
      <color theme="0"/>
      <name val="Calibri"/>
      <family val="2"/>
    </font>
    <font>
      <sz val="28"/>
      <color theme="1"/>
      <name val="Calibri"/>
      <family val="2"/>
    </font>
    <font>
      <b/>
      <sz val="28"/>
      <color theme="1"/>
      <name val="Calibri"/>
      <family val="2"/>
    </font>
    <font>
      <b/>
      <sz val="12"/>
      <name val="Arial"/>
      <family val="2"/>
    </font>
    <font>
      <b/>
      <sz val="10"/>
      <color theme="1"/>
      <name val="Arial"/>
      <family val="2"/>
    </font>
    <font>
      <sz val="12"/>
      <color theme="1"/>
      <name val="Arial Narrow"/>
      <family val="2"/>
    </font>
    <font>
      <b/>
      <sz val="10"/>
      <name val="Arial"/>
      <family val="2"/>
    </font>
    <font>
      <b/>
      <sz val="9"/>
      <name val="Arial"/>
      <family val="2"/>
    </font>
    <font>
      <sz val="8"/>
      <name val="Arial"/>
      <family val="2"/>
    </font>
    <font>
      <sz val="12"/>
      <color theme="1"/>
      <name val="Calibri"/>
      <family val="2"/>
    </font>
    <font>
      <b/>
      <sz val="12"/>
      <color theme="1"/>
      <name val="Calibri"/>
      <family val="2"/>
    </font>
    <font>
      <sz val="12"/>
      <color rgb="FF000000"/>
      <name val="Calibri"/>
      <family val="2"/>
    </font>
    <font>
      <sz val="12"/>
      <color theme="1"/>
      <name val="Arial"/>
      <family val="2"/>
    </font>
    <font>
      <sz val="11"/>
      <color theme="1"/>
      <name val="Calibri"/>
      <family val="2"/>
    </font>
    <font>
      <b/>
      <sz val="14"/>
      <color theme="1"/>
      <name val="Calibri"/>
      <family val="2"/>
    </font>
    <font>
      <sz val="10"/>
      <color theme="1"/>
      <name val="Calibri"/>
      <family val="2"/>
    </font>
    <font>
      <b/>
      <sz val="10"/>
      <color theme="1"/>
      <name val="Calibri"/>
      <family val="2"/>
    </font>
    <font>
      <sz val="48"/>
      <color theme="1"/>
      <name val="Calibri"/>
      <family val="2"/>
    </font>
    <font>
      <b/>
      <sz val="11"/>
      <color theme="1"/>
      <name val="Arial"/>
      <family val="2"/>
    </font>
    <font>
      <b/>
      <sz val="13"/>
      <color indexed="8"/>
      <name val="Arial"/>
      <family val="2"/>
    </font>
    <font>
      <sz val="13"/>
      <color indexed="8"/>
      <name val="Calibri"/>
      <family val="2"/>
      <scheme val="minor"/>
    </font>
    <font>
      <sz val="11"/>
      <color theme="1"/>
      <name val="Arial"/>
      <family val="2"/>
    </font>
    <font>
      <sz val="12"/>
      <color theme="1"/>
      <name val="Arial"/>
      <family val="2"/>
    </font>
    <font>
      <sz val="8"/>
      <color theme="1"/>
      <name val="Calibri"/>
      <family val="2"/>
    </font>
    <font>
      <b/>
      <sz val="11"/>
      <color theme="1"/>
      <name val="Arial"/>
      <family val="2"/>
    </font>
    <font>
      <sz val="10"/>
      <name val="Calibri"/>
      <family val="2"/>
    </font>
    <font>
      <b/>
      <sz val="11"/>
      <color theme="1"/>
      <name val="Calibri"/>
      <family val="2"/>
      <scheme val="minor"/>
    </font>
    <font>
      <sz val="11"/>
      <color theme="1"/>
      <name val="Arial"/>
      <family val="2"/>
    </font>
    <font>
      <u/>
      <sz val="11"/>
      <color theme="10"/>
      <name val="Calibri"/>
      <family val="2"/>
    </font>
    <font>
      <sz val="10"/>
      <name val="Arial"/>
      <family val="2"/>
    </font>
    <font>
      <sz val="10"/>
      <color theme="1"/>
      <name val="Arial"/>
      <family val="2"/>
    </font>
    <font>
      <sz val="9"/>
      <color theme="1"/>
      <name val="Arial"/>
      <family val="2"/>
    </font>
    <font>
      <sz val="9"/>
      <color rgb="FF000000"/>
      <name val="Arial"/>
      <family val="2"/>
    </font>
    <font>
      <i/>
      <sz val="11"/>
      <color theme="1"/>
      <name val="Arial"/>
      <family val="2"/>
    </font>
    <font>
      <b/>
      <sz val="11"/>
      <color theme="0"/>
      <name val="Arial"/>
      <family val="2"/>
    </font>
    <font>
      <b/>
      <sz val="11"/>
      <name val="Arial"/>
      <family val="2"/>
    </font>
    <font>
      <b/>
      <sz val="14"/>
      <color theme="1"/>
      <name val="Arial"/>
      <family val="2"/>
    </font>
    <font>
      <b/>
      <sz val="10"/>
      <color indexed="8"/>
      <name val="Arial"/>
      <family val="2"/>
    </font>
    <font>
      <b/>
      <sz val="9"/>
      <color indexed="8"/>
      <name val="Arial"/>
      <family val="2"/>
    </font>
  </fonts>
  <fills count="27">
    <fill>
      <patternFill patternType="none"/>
    </fill>
    <fill>
      <patternFill patternType="gray125"/>
    </fill>
    <fill>
      <patternFill patternType="solid">
        <fgColor rgb="FFB2B2B2"/>
        <bgColor rgb="FFB2B2B2"/>
      </patternFill>
    </fill>
    <fill>
      <patternFill patternType="solid">
        <fgColor rgb="FFA7C4FF"/>
        <bgColor rgb="FFA7C4FF"/>
      </patternFill>
    </fill>
    <fill>
      <patternFill patternType="solid">
        <fgColor rgb="FFBDBDFF"/>
        <bgColor rgb="FFBDBDFF"/>
      </patternFill>
    </fill>
    <fill>
      <patternFill patternType="solid">
        <fgColor rgb="FFFFFF99"/>
        <bgColor rgb="FFFFFF99"/>
      </patternFill>
    </fill>
    <fill>
      <patternFill patternType="solid">
        <fgColor rgb="FFB3B3FF"/>
        <bgColor rgb="FFB3B3FF"/>
      </patternFill>
    </fill>
    <fill>
      <patternFill patternType="solid">
        <fgColor rgb="FFE1FF8B"/>
        <bgColor rgb="FFE1FF8B"/>
      </patternFill>
    </fill>
    <fill>
      <patternFill patternType="solid">
        <fgColor rgb="FF97FFFF"/>
        <bgColor rgb="FF97FFFF"/>
      </patternFill>
    </fill>
    <fill>
      <patternFill patternType="solid">
        <fgColor rgb="FFBFBFBF"/>
        <bgColor rgb="FFBFBFBF"/>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theme="0"/>
        <bgColor indexed="64"/>
      </patternFill>
    </fill>
    <fill>
      <patternFill patternType="solid">
        <fgColor theme="7" tint="0.59999389629810485"/>
        <bgColor indexed="64"/>
      </patternFill>
    </fill>
    <fill>
      <patternFill patternType="solid">
        <fgColor rgb="FF00B0F0"/>
        <bgColor rgb="FF00B0F0"/>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00B050"/>
        <bgColor indexed="64"/>
      </patternFill>
    </fill>
  </fills>
  <borders count="8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top style="thin">
        <color indexed="64"/>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style="thin">
        <color auto="1"/>
      </left>
      <right/>
      <top/>
      <bottom style="medium">
        <color auto="1"/>
      </bottom>
      <diagonal/>
    </border>
  </borders>
  <cellStyleXfs count="8">
    <xf numFmtId="0" fontId="0" fillId="0" borderId="0"/>
    <xf numFmtId="0" fontId="1" fillId="0" borderId="0"/>
    <xf numFmtId="9" fontId="1" fillId="0" borderId="0" applyFont="0" applyFill="0" applyBorder="0" applyAlignment="0" applyProtection="0"/>
    <xf numFmtId="0" fontId="38" fillId="0" borderId="0"/>
    <xf numFmtId="9" fontId="38" fillId="0" borderId="0" applyFont="0" applyFill="0" applyBorder="0" applyAlignment="0" applyProtection="0"/>
    <xf numFmtId="0" fontId="37" fillId="0" borderId="0" applyNumberFormat="0" applyFill="0" applyBorder="0" applyAlignment="0" applyProtection="0">
      <alignment vertical="top"/>
      <protection locked="0"/>
    </xf>
    <xf numFmtId="167" fontId="1" fillId="0" borderId="0" applyFont="0" applyFill="0" applyBorder="0" applyAlignment="0" applyProtection="0"/>
    <xf numFmtId="167" fontId="38" fillId="0" borderId="0" applyFont="0" applyFill="0" applyBorder="0" applyAlignment="0" applyProtection="0"/>
  </cellStyleXfs>
  <cellXfs count="377">
    <xf numFmtId="0" fontId="0" fillId="0" borderId="0" xfId="0"/>
    <xf numFmtId="0" fontId="6" fillId="0" borderId="0" xfId="0" applyFont="1" applyAlignment="1">
      <alignment horizontal="center"/>
    </xf>
    <xf numFmtId="0" fontId="7" fillId="0" borderId="0" xfId="0" applyFont="1" applyAlignment="1">
      <alignment horizontal="center" vertical="center" wrapText="1"/>
    </xf>
    <xf numFmtId="0" fontId="7" fillId="2"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7" borderId="19" xfId="0" applyFont="1" applyFill="1" applyBorder="1" applyAlignment="1">
      <alignment horizontal="center" vertical="center" textRotation="90"/>
    </xf>
    <xf numFmtId="0" fontId="7" fillId="7" borderId="18" xfId="0" applyFont="1" applyFill="1" applyBorder="1" applyAlignment="1">
      <alignment horizontal="center" vertical="center" textRotation="90"/>
    </xf>
    <xf numFmtId="0" fontId="7" fillId="7" borderId="18" xfId="0" applyFont="1" applyFill="1" applyBorder="1" applyAlignment="1">
      <alignment horizontal="center" vertical="center" wrapText="1"/>
    </xf>
    <xf numFmtId="0" fontId="7" fillId="8" borderId="18" xfId="0" applyFont="1" applyFill="1" applyBorder="1" applyAlignment="1">
      <alignment horizontal="center" vertical="center" textRotation="90"/>
    </xf>
    <xf numFmtId="0" fontId="7" fillId="8" borderId="18" xfId="0" applyFont="1" applyFill="1" applyBorder="1" applyAlignment="1">
      <alignment horizontal="center" vertical="center" wrapText="1"/>
    </xf>
    <xf numFmtId="0" fontId="7" fillId="5" borderId="18" xfId="0" applyFont="1" applyFill="1" applyBorder="1" applyAlignment="1">
      <alignment horizontal="center" vertical="center" textRotation="90"/>
    </xf>
    <xf numFmtId="0" fontId="7" fillId="3" borderId="18" xfId="0" applyFont="1" applyFill="1" applyBorder="1" applyAlignment="1">
      <alignment horizontal="center" vertical="center" textRotation="90"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xf>
    <xf numFmtId="0" fontId="7" fillId="7" borderId="23" xfId="0" applyFont="1" applyFill="1" applyBorder="1" applyAlignment="1">
      <alignment horizontal="center" vertical="center"/>
    </xf>
    <xf numFmtId="0" fontId="7" fillId="8" borderId="23" xfId="0" applyFont="1" applyFill="1" applyBorder="1" applyAlignment="1">
      <alignment horizontal="center" vertical="center"/>
    </xf>
    <xf numFmtId="0" fontId="4" fillId="5" borderId="23" xfId="0" applyFont="1" applyFill="1" applyBorder="1" applyAlignment="1">
      <alignment horizontal="center" vertical="center"/>
    </xf>
    <xf numFmtId="0" fontId="4" fillId="4" borderId="23" xfId="0" applyFont="1" applyFill="1" applyBorder="1" applyAlignment="1">
      <alignment horizontal="center" vertical="center"/>
    </xf>
    <xf numFmtId="0" fontId="4" fillId="0" borderId="21" xfId="0" applyFont="1" applyBorder="1" applyAlignment="1">
      <alignment horizontal="center" vertical="center"/>
    </xf>
    <xf numFmtId="0" fontId="4" fillId="9" borderId="23" xfId="0" applyFont="1" applyFill="1" applyBorder="1" applyAlignment="1">
      <alignment horizontal="center" vertical="center"/>
    </xf>
    <xf numFmtId="0" fontId="4" fillId="9" borderId="4" xfId="0" applyFont="1" applyFill="1" applyBorder="1" applyAlignment="1">
      <alignment horizontal="center" vertical="center"/>
    </xf>
    <xf numFmtId="0" fontId="4" fillId="0" borderId="0" xfId="0" applyFont="1" applyAlignment="1">
      <alignment wrapText="1"/>
    </xf>
    <xf numFmtId="0" fontId="8" fillId="0" borderId="4"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horizontal="center" vertical="center" wrapText="1"/>
    </xf>
    <xf numFmtId="0" fontId="4" fillId="5" borderId="4" xfId="0" applyFont="1" applyFill="1" applyBorder="1" applyAlignment="1">
      <alignment horizontal="center" vertical="center"/>
    </xf>
    <xf numFmtId="0" fontId="4" fillId="0" borderId="0" xfId="0" applyFont="1"/>
    <xf numFmtId="0" fontId="7" fillId="7" borderId="25" xfId="0" applyFont="1" applyFill="1" applyBorder="1" applyAlignment="1">
      <alignment horizontal="center" vertical="center"/>
    </xf>
    <xf numFmtId="0" fontId="7" fillId="8" borderId="25" xfId="0" applyFont="1" applyFill="1" applyBorder="1" applyAlignment="1">
      <alignment horizontal="center" vertical="center"/>
    </xf>
    <xf numFmtId="0" fontId="4" fillId="4" borderId="25" xfId="0" applyFont="1" applyFill="1" applyBorder="1" applyAlignment="1">
      <alignment horizontal="center" vertical="center"/>
    </xf>
    <xf numFmtId="0" fontId="4" fillId="9" borderId="18" xfId="0" applyFont="1" applyFill="1" applyBorder="1" applyAlignment="1">
      <alignment horizontal="center" vertical="center"/>
    </xf>
    <xf numFmtId="0" fontId="8" fillId="0" borderId="0" xfId="0" applyFont="1"/>
    <xf numFmtId="0" fontId="9" fillId="13" borderId="4" xfId="0" applyFont="1" applyFill="1" applyBorder="1" applyAlignment="1">
      <alignment horizontal="center"/>
    </xf>
    <xf numFmtId="0" fontId="2" fillId="14" borderId="4" xfId="0" applyFont="1" applyFill="1" applyBorder="1" applyAlignment="1">
      <alignment horizontal="center" vertical="center"/>
    </xf>
    <xf numFmtId="0" fontId="2" fillId="15" borderId="4" xfId="0" applyFont="1" applyFill="1" applyBorder="1" applyAlignment="1">
      <alignment horizontal="center" vertical="center"/>
    </xf>
    <xf numFmtId="0" fontId="2" fillId="16" borderId="4" xfId="0" applyFont="1" applyFill="1" applyBorder="1" applyAlignment="1">
      <alignment horizontal="center" vertical="center"/>
    </xf>
    <xf numFmtId="0" fontId="14" fillId="0" borderId="0" xfId="0" applyFont="1"/>
    <xf numFmtId="0" fontId="13" fillId="0" borderId="0" xfId="0" applyFont="1" applyAlignment="1">
      <alignment vertical="center"/>
    </xf>
    <xf numFmtId="0" fontId="15" fillId="0" borderId="0" xfId="0" applyFont="1" applyAlignment="1">
      <alignment vertical="center"/>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41" xfId="0" applyFont="1" applyBorder="1" applyAlignment="1">
      <alignment horizontal="center" vertical="center" wrapText="1"/>
    </xf>
    <xf numFmtId="0" fontId="7" fillId="7" borderId="40" xfId="0" applyFont="1" applyFill="1" applyBorder="1" applyAlignment="1">
      <alignment horizontal="center" vertical="center"/>
    </xf>
    <xf numFmtId="0" fontId="7" fillId="8" borderId="40" xfId="0" applyFont="1" applyFill="1" applyBorder="1" applyAlignment="1">
      <alignment horizontal="center" vertical="center"/>
    </xf>
    <xf numFmtId="0" fontId="4" fillId="5" borderId="5" xfId="0" applyFont="1" applyFill="1" applyBorder="1" applyAlignment="1">
      <alignment horizontal="center" vertical="center"/>
    </xf>
    <xf numFmtId="0" fontId="4" fillId="4" borderId="40" xfId="0" applyFont="1" applyFill="1" applyBorder="1" applyAlignment="1">
      <alignment horizontal="center" vertical="center"/>
    </xf>
    <xf numFmtId="0" fontId="4" fillId="9" borderId="5" xfId="0" applyFont="1" applyFill="1" applyBorder="1" applyAlignment="1">
      <alignment horizontal="center" vertical="center"/>
    </xf>
    <xf numFmtId="0" fontId="7" fillId="0" borderId="34" xfId="0" applyFont="1" applyBorder="1" applyAlignment="1">
      <alignment horizontal="center" vertical="center"/>
    </xf>
    <xf numFmtId="0" fontId="7" fillId="0" borderId="3"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3" xfId="0" applyFont="1" applyBorder="1" applyAlignment="1">
      <alignment horizontal="center" vertical="center" wrapText="1"/>
    </xf>
    <xf numFmtId="0" fontId="0" fillId="0" borderId="34" xfId="0" applyBorder="1" applyAlignment="1">
      <alignment horizontal="center" wrapText="1"/>
    </xf>
    <xf numFmtId="0" fontId="7" fillId="7" borderId="34" xfId="0" applyFont="1" applyFill="1" applyBorder="1" applyAlignment="1">
      <alignment horizontal="center" vertical="center"/>
    </xf>
    <xf numFmtId="0" fontId="7" fillId="8" borderId="34" xfId="0" applyFont="1" applyFill="1" applyBorder="1" applyAlignment="1">
      <alignment horizontal="center" vertical="center"/>
    </xf>
    <xf numFmtId="0" fontId="7" fillId="0" borderId="44" xfId="0" applyFont="1" applyBorder="1" applyAlignment="1">
      <alignment horizontal="center" vertical="center" wrapText="1"/>
    </xf>
    <xf numFmtId="0" fontId="4" fillId="5" borderId="25" xfId="0" applyFont="1" applyFill="1" applyBorder="1" applyAlignment="1">
      <alignment horizontal="center" vertical="center"/>
    </xf>
    <xf numFmtId="0" fontId="4" fillId="5" borderId="34" xfId="0" applyFont="1" applyFill="1" applyBorder="1" applyAlignment="1">
      <alignment horizontal="center" vertical="center"/>
    </xf>
    <xf numFmtId="0" fontId="4" fillId="4" borderId="34" xfId="0" applyFont="1" applyFill="1" applyBorder="1" applyAlignment="1">
      <alignment horizontal="center" vertical="center"/>
    </xf>
    <xf numFmtId="0" fontId="18" fillId="0" borderId="0" xfId="0" applyFont="1"/>
    <xf numFmtId="0" fontId="19" fillId="17" borderId="4" xfId="0" applyFont="1" applyFill="1" applyBorder="1" applyAlignment="1">
      <alignment horizontal="center" vertical="center"/>
    </xf>
    <xf numFmtId="0" fontId="20" fillId="19" borderId="4" xfId="0" applyFont="1" applyFill="1" applyBorder="1" applyAlignment="1">
      <alignment horizontal="left" vertical="center" wrapText="1" readingOrder="1"/>
    </xf>
    <xf numFmtId="0" fontId="18" fillId="0" borderId="4" xfId="0" applyFont="1" applyBorder="1" applyAlignment="1">
      <alignment wrapText="1"/>
    </xf>
    <xf numFmtId="0" fontId="21" fillId="0" borderId="0" xfId="0" applyFont="1"/>
    <xf numFmtId="0" fontId="20" fillId="18" borderId="4" xfId="0" applyFont="1" applyFill="1" applyBorder="1" applyAlignment="1">
      <alignment horizontal="left" vertical="center" wrapText="1" readingOrder="1"/>
    </xf>
    <xf numFmtId="0" fontId="18" fillId="0" borderId="4" xfId="0" applyFont="1" applyBorder="1" applyAlignment="1">
      <alignment vertical="top" wrapText="1"/>
    </xf>
    <xf numFmtId="0" fontId="18" fillId="0" borderId="4" xfId="0" applyFont="1" applyBorder="1" applyAlignment="1">
      <alignment vertical="center" wrapText="1"/>
    </xf>
    <xf numFmtId="0" fontId="6" fillId="0" borderId="8" xfId="0" applyFont="1" applyBorder="1" applyAlignment="1">
      <alignment vertical="center"/>
    </xf>
    <xf numFmtId="0" fontId="6" fillId="0" borderId="8" xfId="0" applyFont="1" applyBorder="1"/>
    <xf numFmtId="0" fontId="6" fillId="0" borderId="9" xfId="0" applyFont="1" applyBorder="1"/>
    <xf numFmtId="0" fontId="18" fillId="0" borderId="34" xfId="0" applyFont="1" applyBorder="1" applyAlignment="1">
      <alignment horizontal="center" vertical="center"/>
    </xf>
    <xf numFmtId="0" fontId="18" fillId="0" borderId="34" xfId="0" applyFont="1" applyBorder="1" applyAlignment="1">
      <alignment horizontal="center" vertical="center" wrapText="1"/>
    </xf>
    <xf numFmtId="0" fontId="23" fillId="21" borderId="34" xfId="0" applyFont="1" applyFill="1" applyBorder="1" applyAlignment="1">
      <alignment horizontal="center" vertical="center"/>
    </xf>
    <xf numFmtId="0" fontId="23" fillId="3" borderId="34" xfId="0" applyFont="1" applyFill="1" applyBorder="1" applyAlignment="1">
      <alignment horizontal="center" vertical="center" wrapText="1"/>
    </xf>
    <xf numFmtId="0" fontId="6" fillId="0" borderId="0" xfId="0" applyFont="1"/>
    <xf numFmtId="0" fontId="3" fillId="0" borderId="0" xfId="0" applyFont="1"/>
    <xf numFmtId="0" fontId="7" fillId="5" borderId="18" xfId="0" applyFont="1" applyFill="1" applyBorder="1" applyAlignment="1">
      <alignment horizontal="center" vertical="center" textRotation="90" wrapText="1"/>
    </xf>
    <xf numFmtId="0" fontId="22" fillId="0" borderId="22" xfId="0" applyFont="1" applyBorder="1" applyAlignment="1">
      <alignment horizontal="center" vertical="center"/>
    </xf>
    <xf numFmtId="0" fontId="22" fillId="0" borderId="34" xfId="0" applyFont="1" applyBorder="1" applyAlignment="1">
      <alignment horizontal="center" vertical="center"/>
    </xf>
    <xf numFmtId="0" fontId="8" fillId="0" borderId="34" xfId="0" applyFont="1" applyBorder="1" applyAlignment="1">
      <alignment horizontal="center" vertical="center"/>
    </xf>
    <xf numFmtId="0" fontId="25" fillId="3" borderId="5" xfId="0" applyFont="1" applyFill="1" applyBorder="1" applyAlignment="1">
      <alignment horizontal="center" vertical="center" wrapText="1"/>
    </xf>
    <xf numFmtId="0" fontId="24" fillId="0" borderId="34"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4" xfId="0" applyFont="1" applyBorder="1" applyAlignment="1">
      <alignment horizontal="center" vertical="center"/>
    </xf>
    <xf numFmtId="0" fontId="22" fillId="0" borderId="35" xfId="0" applyFont="1" applyBorder="1" applyAlignment="1">
      <alignment horizontal="center" vertical="center"/>
    </xf>
    <xf numFmtId="0" fontId="4" fillId="5" borderId="40" xfId="0" applyFont="1" applyFill="1" applyBorder="1" applyAlignment="1">
      <alignment horizontal="center" vertical="center"/>
    </xf>
    <xf numFmtId="0" fontId="7" fillId="0" borderId="45" xfId="0" applyFont="1" applyBorder="1" applyAlignment="1">
      <alignment horizontal="center" vertical="center"/>
    </xf>
    <xf numFmtId="0" fontId="22" fillId="0" borderId="46" xfId="0" applyFont="1" applyBorder="1" applyAlignment="1">
      <alignment horizontal="center" vertical="center"/>
    </xf>
    <xf numFmtId="0" fontId="4" fillId="0" borderId="45" xfId="0" applyFont="1" applyBorder="1" applyAlignment="1">
      <alignment horizontal="center" vertical="center"/>
    </xf>
    <xf numFmtId="0" fontId="22" fillId="0" borderId="41" xfId="0" applyFont="1" applyBorder="1" applyAlignment="1">
      <alignment horizontal="center" vertical="center"/>
    </xf>
    <xf numFmtId="0" fontId="4" fillId="9" borderId="34" xfId="0" applyFont="1" applyFill="1" applyBorder="1" applyAlignment="1">
      <alignment horizontal="center" vertical="center"/>
    </xf>
    <xf numFmtId="0" fontId="4" fillId="0" borderId="34" xfId="0" applyFont="1" applyBorder="1" applyAlignment="1">
      <alignment horizontal="center" vertical="center" wrapText="1"/>
    </xf>
    <xf numFmtId="0" fontId="4" fillId="0" borderId="34" xfId="0" applyFont="1" applyBorder="1" applyAlignment="1">
      <alignment horizontal="center" vertical="center"/>
    </xf>
    <xf numFmtId="0" fontId="28" fillId="0" borderId="34" xfId="0" applyFont="1" applyBorder="1" applyAlignment="1">
      <alignment horizontal="center" vertical="center"/>
    </xf>
    <xf numFmtId="0" fontId="29" fillId="0" borderId="0" xfId="0" applyFont="1" applyAlignment="1">
      <alignment vertical="center"/>
    </xf>
    <xf numFmtId="0" fontId="22" fillId="0" borderId="34" xfId="0" applyFont="1" applyBorder="1" applyAlignment="1">
      <alignment vertical="center" wrapText="1"/>
    </xf>
    <xf numFmtId="0" fontId="4" fillId="0" borderId="22" xfId="0" applyFont="1" applyBorder="1" applyAlignment="1">
      <alignment vertical="center" wrapText="1"/>
    </xf>
    <xf numFmtId="0" fontId="22" fillId="0" borderId="24" xfId="0" applyFont="1" applyBorder="1" applyAlignment="1">
      <alignment vertical="center" wrapText="1"/>
    </xf>
    <xf numFmtId="0" fontId="4" fillId="0" borderId="24" xfId="0" applyFont="1" applyBorder="1" applyAlignment="1">
      <alignment vertical="center" wrapText="1"/>
    </xf>
    <xf numFmtId="0" fontId="4" fillId="0" borderId="13" xfId="0" applyFont="1" applyBorder="1" applyAlignment="1">
      <alignment vertical="center" wrapText="1"/>
    </xf>
    <xf numFmtId="0" fontId="4" fillId="0" borderId="34" xfId="0" applyFont="1" applyBorder="1" applyAlignment="1">
      <alignment vertical="center" wrapText="1"/>
    </xf>
    <xf numFmtId="0" fontId="22" fillId="0" borderId="34" xfId="0" applyFont="1" applyBorder="1" applyAlignment="1">
      <alignment horizontal="center" vertical="center" wrapText="1"/>
    </xf>
    <xf numFmtId="15" fontId="0" fillId="0" borderId="34" xfId="0" applyNumberFormat="1" applyBorder="1" applyAlignment="1">
      <alignment horizontal="center" vertical="center"/>
    </xf>
    <xf numFmtId="0" fontId="7" fillId="0" borderId="43" xfId="0" applyFont="1" applyBorder="1" applyAlignment="1">
      <alignment horizontal="center" vertical="center"/>
    </xf>
    <xf numFmtId="0" fontId="26" fillId="0" borderId="43" xfId="0" applyFont="1" applyBorder="1" applyAlignment="1">
      <alignment horizontal="center" vertical="center"/>
    </xf>
    <xf numFmtId="0" fontId="4" fillId="0" borderId="43" xfId="0" applyFont="1" applyBorder="1" applyAlignment="1">
      <alignment vertical="center" wrapText="1"/>
    </xf>
    <xf numFmtId="0" fontId="7" fillId="0" borderId="34" xfId="0" applyFont="1" applyBorder="1" applyAlignment="1">
      <alignment vertical="center" wrapText="1"/>
    </xf>
    <xf numFmtId="0" fontId="31" fillId="0" borderId="0" xfId="0" applyFont="1"/>
    <xf numFmtId="0" fontId="30" fillId="0" borderId="0" xfId="0" applyFont="1"/>
    <xf numFmtId="0" fontId="32" fillId="0" borderId="53" xfId="0" applyFont="1" applyBorder="1" applyAlignment="1">
      <alignment horizontal="left" vertical="center"/>
    </xf>
    <xf numFmtId="0" fontId="2" fillId="0" borderId="0" xfId="0" applyFont="1" applyAlignment="1">
      <alignment vertical="center" wrapText="1"/>
    </xf>
    <xf numFmtId="0" fontId="33" fillId="0" borderId="0" xfId="0" applyFont="1"/>
    <xf numFmtId="0" fontId="5" fillId="6" borderId="19" xfId="0" applyFont="1" applyFill="1" applyBorder="1" applyAlignment="1">
      <alignment horizontal="center" vertical="center" wrapText="1"/>
    </xf>
    <xf numFmtId="0" fontId="5" fillId="22" borderId="18" xfId="0" applyFont="1" applyFill="1" applyBorder="1" applyAlignment="1">
      <alignment horizontal="center" vertical="center" wrapText="1"/>
    </xf>
    <xf numFmtId="0" fontId="5" fillId="23" borderId="18" xfId="0" applyFont="1" applyFill="1" applyBorder="1" applyAlignment="1">
      <alignment horizontal="center" vertical="center"/>
    </xf>
    <xf numFmtId="0" fontId="5" fillId="23" borderId="53" xfId="0" applyFont="1" applyFill="1" applyBorder="1" applyAlignment="1">
      <alignment horizontal="center" vertical="center"/>
    </xf>
    <xf numFmtId="0" fontId="5" fillId="7" borderId="52" xfId="0" applyFont="1" applyFill="1" applyBorder="1" applyAlignment="1">
      <alignment horizontal="center" vertical="center"/>
    </xf>
    <xf numFmtId="0" fontId="30" fillId="0" borderId="4" xfId="0" applyFont="1" applyBorder="1" applyAlignment="1">
      <alignment horizontal="center"/>
    </xf>
    <xf numFmtId="0" fontId="30" fillId="0" borderId="23" xfId="0" applyFont="1" applyBorder="1"/>
    <xf numFmtId="0" fontId="5" fillId="0" borderId="0" xfId="0" applyFont="1" applyAlignment="1">
      <alignment horizontal="center" vertical="center"/>
    </xf>
    <xf numFmtId="0" fontId="24" fillId="0" borderId="21"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4" xfId="0" applyFont="1" applyBorder="1" applyAlignment="1">
      <alignment vertical="center" wrapText="1"/>
    </xf>
    <xf numFmtId="0" fontId="24" fillId="0" borderId="0" xfId="0" applyFont="1"/>
    <xf numFmtId="0" fontId="24" fillId="0" borderId="34" xfId="0" applyFont="1" applyBorder="1" applyAlignment="1">
      <alignment horizontal="center" wrapText="1"/>
    </xf>
    <xf numFmtId="0" fontId="7" fillId="0" borderId="34" xfId="0" applyFont="1" applyBorder="1" applyAlignment="1">
      <alignment horizontal="center" vertical="top" wrapText="1"/>
    </xf>
    <xf numFmtId="0" fontId="30" fillId="23" borderId="0" xfId="0" applyFont="1" applyFill="1"/>
    <xf numFmtId="0" fontId="30" fillId="24" borderId="0" xfId="0" applyFont="1" applyFill="1"/>
    <xf numFmtId="0" fontId="30" fillId="22" borderId="0" xfId="0" applyFont="1" applyFill="1"/>
    <xf numFmtId="0" fontId="30" fillId="12" borderId="0" xfId="0" applyFont="1" applyFill="1"/>
    <xf numFmtId="0" fontId="5" fillId="0" borderId="58" xfId="0" applyFont="1" applyBorder="1" applyAlignment="1">
      <alignment horizontal="center" vertical="center"/>
    </xf>
    <xf numFmtId="0" fontId="5" fillId="22" borderId="5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6" xfId="0" applyFont="1" applyBorder="1" applyAlignment="1">
      <alignment horizontal="center" vertical="center" wrapText="1"/>
    </xf>
    <xf numFmtId="0" fontId="5" fillId="23" borderId="15" xfId="0" applyFont="1" applyFill="1" applyBorder="1" applyAlignment="1">
      <alignment horizontal="center" vertical="center"/>
    </xf>
    <xf numFmtId="0" fontId="30" fillId="0" borderId="36" xfId="0" applyFont="1" applyBorder="1"/>
    <xf numFmtId="0" fontId="30" fillId="0" borderId="23" xfId="0" applyFont="1" applyBorder="1" applyAlignment="1">
      <alignment wrapText="1"/>
    </xf>
    <xf numFmtId="0" fontId="34" fillId="0" borderId="34" xfId="0" applyFont="1" applyBorder="1"/>
    <xf numFmtId="0" fontId="34" fillId="0" borderId="34" xfId="0" applyFont="1" applyBorder="1" applyAlignment="1">
      <alignment wrapText="1"/>
    </xf>
    <xf numFmtId="0" fontId="24" fillId="0" borderId="34" xfId="0" applyFont="1" applyBorder="1" applyAlignment="1">
      <alignment wrapText="1"/>
    </xf>
    <xf numFmtId="0" fontId="36" fillId="0" borderId="35" xfId="0" applyFont="1" applyBorder="1"/>
    <xf numFmtId="0" fontId="36" fillId="0" borderId="23" xfId="0" applyFont="1" applyBorder="1" applyAlignment="1">
      <alignment wrapText="1"/>
    </xf>
    <xf numFmtId="0" fontId="30" fillId="0" borderId="0" xfId="0" applyFont="1" applyAlignment="1">
      <alignment wrapText="1"/>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24" fillId="0" borderId="23" xfId="0" applyFont="1" applyBorder="1" applyAlignment="1">
      <alignment horizontal="center" vertical="center" wrapText="1"/>
    </xf>
    <xf numFmtId="0" fontId="4" fillId="0" borderId="49" xfId="0" applyFont="1" applyBorder="1" applyAlignment="1">
      <alignment horizontal="center" vertical="center"/>
    </xf>
    <xf numFmtId="0" fontId="7" fillId="0" borderId="49" xfId="0" applyFont="1" applyBorder="1" applyAlignment="1">
      <alignment vertical="center" wrapText="1"/>
    </xf>
    <xf numFmtId="0" fontId="7" fillId="0" borderId="49" xfId="0" applyFont="1" applyBorder="1" applyAlignment="1">
      <alignment horizontal="center" vertical="center" wrapText="1"/>
    </xf>
    <xf numFmtId="0" fontId="26" fillId="0" borderId="49" xfId="0" applyFont="1" applyBorder="1" applyAlignment="1">
      <alignment horizontal="center" vertical="center" wrapText="1"/>
    </xf>
    <xf numFmtId="0" fontId="28" fillId="0" borderId="34" xfId="0" applyFont="1" applyBorder="1" applyAlignment="1">
      <alignment horizontal="center" vertical="center"/>
    </xf>
    <xf numFmtId="0" fontId="0" fillId="0" borderId="0" xfId="0"/>
    <xf numFmtId="0" fontId="27" fillId="0" borderId="0" xfId="0" applyFont="1" applyAlignment="1">
      <alignment horizontal="center" vertical="center"/>
    </xf>
    <xf numFmtId="0" fontId="28" fillId="0" borderId="34" xfId="0" applyFont="1" applyBorder="1" applyAlignment="1">
      <alignment horizontal="center" vertical="center"/>
    </xf>
    <xf numFmtId="0" fontId="25" fillId="0" borderId="34" xfId="0" applyFont="1" applyBorder="1" applyAlignment="1">
      <alignment horizontal="center" vertical="center" wrapText="1"/>
    </xf>
    <xf numFmtId="0" fontId="7" fillId="0" borderId="34" xfId="0" applyFont="1" applyBorder="1" applyAlignment="1">
      <alignment horizontal="left" vertical="center" wrapText="1"/>
    </xf>
    <xf numFmtId="0" fontId="2" fillId="0" borderId="34" xfId="0" applyFont="1" applyBorder="1" applyAlignment="1">
      <alignment horizontal="center" vertical="center"/>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7"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4" fillId="0" borderId="34" xfId="0" applyFont="1" applyBorder="1" applyAlignment="1">
      <alignment horizontal="center" vertical="center"/>
    </xf>
    <xf numFmtId="0" fontId="4" fillId="0" borderId="43" xfId="0" applyFont="1" applyBorder="1" applyAlignment="1">
      <alignment horizontal="center" vertical="center"/>
    </xf>
    <xf numFmtId="0" fontId="6" fillId="4" borderId="5" xfId="0" applyFont="1" applyFill="1" applyBorder="1" applyAlignment="1">
      <alignment horizontal="center" vertical="center" wrapText="1"/>
    </xf>
    <xf numFmtId="0" fontId="3" fillId="0" borderId="25" xfId="0" applyFont="1" applyBorder="1"/>
    <xf numFmtId="0" fontId="0" fillId="0" borderId="49" xfId="0" applyBorder="1" applyAlignment="1">
      <alignment horizontal="center"/>
    </xf>
    <xf numFmtId="0" fontId="6" fillId="0" borderId="0" xfId="0" applyFont="1" applyAlignment="1">
      <alignment horizontal="left" vertical="center" wrapText="1"/>
    </xf>
    <xf numFmtId="0" fontId="0" fillId="0" borderId="0" xfId="0"/>
    <xf numFmtId="0" fontId="5" fillId="9"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2" xfId="0" applyFont="1" applyBorder="1"/>
    <xf numFmtId="0" fontId="3" fillId="0" borderId="12" xfId="0" applyFont="1" applyBorder="1"/>
    <xf numFmtId="0" fontId="5" fillId="7" borderId="11" xfId="0" applyFont="1" applyFill="1" applyBorder="1" applyAlignment="1">
      <alignment horizontal="center" vertical="center"/>
    </xf>
    <xf numFmtId="0" fontId="3" fillId="0" borderId="3" xfId="0" applyFont="1" applyBorder="1"/>
    <xf numFmtId="0" fontId="5" fillId="8"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4" borderId="5" xfId="0" applyFont="1" applyFill="1" applyBorder="1" applyAlignment="1">
      <alignment horizontal="center" vertical="center" textRotation="90" wrapText="1"/>
    </xf>
    <xf numFmtId="0" fontId="6" fillId="4" borderId="13" xfId="0" applyFont="1" applyFill="1" applyBorder="1" applyAlignment="1">
      <alignment horizontal="center" vertical="center" wrapText="1"/>
    </xf>
    <xf numFmtId="0" fontId="3" fillId="0" borderId="20" xfId="0" applyFont="1" applyBorder="1"/>
    <xf numFmtId="0" fontId="6" fillId="3" borderId="14" xfId="0" applyFont="1" applyFill="1" applyBorder="1" applyAlignment="1">
      <alignment horizontal="center" vertical="center" wrapText="1"/>
    </xf>
    <xf numFmtId="0" fontId="3" fillId="0" borderId="16" xfId="0" applyFont="1" applyBorder="1"/>
    <xf numFmtId="0" fontId="5" fillId="9" borderId="5" xfId="0" applyFont="1" applyFill="1" applyBorder="1" applyAlignment="1">
      <alignment horizontal="center" vertical="center" textRotation="90" wrapText="1"/>
    </xf>
    <xf numFmtId="0" fontId="28" fillId="0" borderId="34" xfId="0" applyFont="1" applyBorder="1" applyAlignment="1">
      <alignment horizontal="right" vertical="center"/>
    </xf>
    <xf numFmtId="0" fontId="16" fillId="20" borderId="34" xfId="0" applyFont="1" applyFill="1" applyBorder="1" applyAlignment="1">
      <alignment horizontal="center" wrapText="1"/>
    </xf>
    <xf numFmtId="0" fontId="12" fillId="20" borderId="26" xfId="0" applyFont="1" applyFill="1" applyBorder="1" applyAlignment="1">
      <alignment horizontal="center" vertical="center" wrapText="1"/>
    </xf>
    <xf numFmtId="0" fontId="12" fillId="20" borderId="27" xfId="0" applyFont="1" applyFill="1" applyBorder="1" applyAlignment="1">
      <alignment horizontal="center" vertical="center"/>
    </xf>
    <xf numFmtId="0" fontId="12" fillId="20" borderId="29" xfId="0" applyFont="1" applyFill="1" applyBorder="1" applyAlignment="1">
      <alignment horizontal="center" vertical="center"/>
    </xf>
    <xf numFmtId="0" fontId="12" fillId="20" borderId="0" xfId="0" applyFont="1" applyFill="1" applyAlignment="1">
      <alignment horizontal="center" vertical="center"/>
    </xf>
    <xf numFmtId="0" fontId="12" fillId="20" borderId="31" xfId="0" applyFont="1" applyFill="1" applyBorder="1" applyAlignment="1">
      <alignment horizontal="center" vertical="center"/>
    </xf>
    <xf numFmtId="0" fontId="12" fillId="20" borderId="32" xfId="0" applyFont="1" applyFill="1" applyBorder="1" applyAlignment="1">
      <alignment horizontal="center" vertical="center"/>
    </xf>
    <xf numFmtId="0" fontId="5" fillId="2" borderId="6" xfId="0" applyFont="1" applyFill="1" applyBorder="1" applyAlignment="1">
      <alignment horizontal="center" vertical="center" wrapText="1"/>
    </xf>
    <xf numFmtId="0" fontId="3" fillId="0" borderId="10" xfId="0" applyFont="1" applyBorder="1"/>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47" xfId="0" applyFont="1" applyFill="1" applyBorder="1" applyAlignment="1">
      <alignment horizontal="center"/>
    </xf>
    <xf numFmtId="0" fontId="6" fillId="5" borderId="48" xfId="0" applyFont="1" applyFill="1" applyBorder="1" applyAlignment="1">
      <alignment horizontal="center"/>
    </xf>
    <xf numFmtId="0" fontId="5" fillId="6" borderId="11" xfId="0" applyFont="1" applyFill="1" applyBorder="1" applyAlignment="1">
      <alignment horizontal="center" vertical="center"/>
    </xf>
    <xf numFmtId="0" fontId="7" fillId="5" borderId="5" xfId="0" applyFont="1" applyFill="1" applyBorder="1" applyAlignment="1">
      <alignment horizontal="center" vertical="center" wrapText="1"/>
    </xf>
    <xf numFmtId="0" fontId="3" fillId="0" borderId="15" xfId="0" applyFont="1" applyBorder="1"/>
    <xf numFmtId="0" fontId="7" fillId="5" borderId="13" xfId="0" applyFont="1" applyFill="1" applyBorder="1" applyAlignment="1">
      <alignment horizontal="center" vertical="center" wrapText="1"/>
    </xf>
    <xf numFmtId="0" fontId="3" fillId="0" borderId="20" xfId="0" applyFont="1" applyBorder="1" applyAlignment="1">
      <alignment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6" fillId="5" borderId="34" xfId="0" applyFont="1" applyFill="1" applyBorder="1" applyAlignment="1">
      <alignment horizontal="center"/>
    </xf>
    <xf numFmtId="0" fontId="8" fillId="0" borderId="0" xfId="0" applyFont="1" applyAlignment="1">
      <alignment horizontal="left" vertical="center" wrapText="1"/>
    </xf>
    <xf numFmtId="0" fontId="2" fillId="0" borderId="1" xfId="0" applyFont="1"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12" borderId="1" xfId="0" applyFont="1" applyFill="1" applyBorder="1" applyAlignment="1">
      <alignment horizontal="center" vertical="center"/>
    </xf>
    <xf numFmtId="14" fontId="22" fillId="0" borderId="14" xfId="0" applyNumberFormat="1" applyFont="1" applyBorder="1" applyAlignment="1">
      <alignment horizontal="center"/>
    </xf>
    <xf numFmtId="0" fontId="3" fillId="0" borderId="54" xfId="0" applyFont="1" applyBorder="1"/>
    <xf numFmtId="0" fontId="5" fillId="6" borderId="7" xfId="0" applyFont="1" applyFill="1" applyBorder="1" applyAlignment="1">
      <alignment horizontal="center" vertical="center"/>
    </xf>
    <xf numFmtId="0" fontId="3" fillId="0" borderId="8" xfId="0" applyFont="1" applyBorder="1"/>
    <xf numFmtId="0" fontId="3" fillId="0" borderId="51" xfId="0" applyFont="1" applyBorder="1"/>
    <xf numFmtId="0" fontId="7" fillId="3" borderId="55" xfId="0" applyFont="1" applyFill="1" applyBorder="1" applyAlignment="1">
      <alignment horizontal="center" vertical="center" wrapText="1"/>
    </xf>
    <xf numFmtId="0" fontId="33" fillId="22" borderId="50" xfId="0" applyFont="1" applyFill="1" applyBorder="1" applyAlignment="1">
      <alignment horizontal="center"/>
    </xf>
    <xf numFmtId="0" fontId="5" fillId="3" borderId="34" xfId="0" applyFont="1" applyFill="1" applyBorder="1" applyAlignment="1">
      <alignment horizontal="center" vertical="center" wrapText="1"/>
    </xf>
    <xf numFmtId="0" fontId="3" fillId="0" borderId="34" xfId="0" applyFont="1" applyBorder="1"/>
    <xf numFmtId="0" fontId="33" fillId="23" borderId="8" xfId="0" applyFont="1" applyFill="1" applyBorder="1" applyAlignment="1">
      <alignment horizontal="center"/>
    </xf>
    <xf numFmtId="0" fontId="3" fillId="0" borderId="9" xfId="0" applyFont="1" applyBorder="1"/>
    <xf numFmtId="0" fontId="24" fillId="0" borderId="34" xfId="0" applyFont="1" applyBorder="1" applyAlignment="1">
      <alignment horizontal="center" vertical="center" wrapText="1"/>
    </xf>
    <xf numFmtId="0" fontId="24" fillId="0" borderId="43" xfId="0" applyFont="1" applyBorder="1" applyAlignment="1">
      <alignment horizontal="center" vertical="center" wrapText="1"/>
    </xf>
    <xf numFmtId="0" fontId="5" fillId="7" borderId="44" xfId="0" applyFont="1" applyFill="1" applyBorder="1" applyAlignment="1">
      <alignment horizontal="center" vertical="center"/>
    </xf>
    <xf numFmtId="0" fontId="3" fillId="0" borderId="56" xfId="0" applyFont="1" applyBorder="1"/>
    <xf numFmtId="0" fontId="3" fillId="0" borderId="39" xfId="0" applyFont="1" applyBorder="1"/>
    <xf numFmtId="0" fontId="5" fillId="24" borderId="6" xfId="0" applyFont="1" applyFill="1" applyBorder="1" applyAlignment="1">
      <alignment horizontal="center" vertical="center" wrapText="1"/>
    </xf>
    <xf numFmtId="0" fontId="3" fillId="0" borderId="57" xfId="0" applyFont="1" applyBorder="1" applyAlignment="1">
      <alignment wrapText="1"/>
    </xf>
    <xf numFmtId="0" fontId="6" fillId="25" borderId="0" xfId="0" applyFont="1" applyFill="1" applyAlignment="1">
      <alignment horizontal="left"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0" fillId="0" borderId="0" xfId="0" applyBorder="1" applyAlignment="1">
      <alignment horizontal="center"/>
    </xf>
    <xf numFmtId="0" fontId="15" fillId="0" borderId="0" xfId="1" applyFont="1" applyBorder="1" applyAlignment="1">
      <alignment horizontal="center" vertical="center"/>
    </xf>
    <xf numFmtId="0" fontId="41" fillId="0" borderId="70" xfId="1" applyFont="1" applyBorder="1" applyAlignment="1" applyProtection="1">
      <alignment horizontal="center" wrapText="1"/>
      <protection locked="0"/>
    </xf>
    <xf numFmtId="0" fontId="41" fillId="0" borderId="69" xfId="1" applyFont="1" applyBorder="1" applyAlignment="1" applyProtection="1">
      <alignment horizontal="center" wrapText="1"/>
      <protection locked="0"/>
    </xf>
    <xf numFmtId="0" fontId="41" fillId="0" borderId="67" xfId="1" applyFont="1" applyBorder="1" applyAlignment="1" applyProtection="1">
      <alignment horizontal="center" wrapText="1"/>
      <protection locked="0"/>
    </xf>
    <xf numFmtId="0" fontId="27" fillId="0" borderId="67" xfId="0" applyFont="1" applyBorder="1" applyAlignment="1">
      <alignment horizontal="center" vertical="center" wrapText="1"/>
    </xf>
    <xf numFmtId="0" fontId="0" fillId="0" borderId="73" xfId="0" applyBorder="1" applyAlignment="1">
      <alignment horizontal="center" vertical="center" wrapText="1"/>
    </xf>
    <xf numFmtId="0" fontId="0" fillId="0" borderId="72" xfId="0" applyBorder="1" applyAlignment="1">
      <alignment horizontal="center" vertical="center" wrapText="1"/>
    </xf>
    <xf numFmtId="0" fontId="0" fillId="0" borderId="69" xfId="0" applyBorder="1" applyAlignment="1">
      <alignment horizontal="center" vertical="center" wrapText="1"/>
    </xf>
    <xf numFmtId="0" fontId="0" fillId="0" borderId="0" xfId="0" applyBorder="1" applyAlignment="1">
      <alignment horizontal="center" vertical="center" wrapText="1"/>
    </xf>
    <xf numFmtId="0" fontId="0" fillId="0" borderId="78"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7" xfId="0" applyBorder="1" applyAlignment="1">
      <alignment horizontal="center" vertical="center" wrapText="1"/>
    </xf>
    <xf numFmtId="0" fontId="13" fillId="0" borderId="26" xfId="0" applyFont="1" applyBorder="1" applyAlignment="1">
      <alignment horizontal="left" vertical="center"/>
    </xf>
    <xf numFmtId="0" fontId="13"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vertical="center"/>
    </xf>
    <xf numFmtId="0" fontId="13" fillId="0" borderId="67" xfId="0" applyFont="1" applyBorder="1" applyAlignment="1">
      <alignment horizontal="left" vertical="center"/>
    </xf>
    <xf numFmtId="0" fontId="13" fillId="0" borderId="72" xfId="0" applyFont="1" applyBorder="1" applyAlignment="1">
      <alignment horizontal="left" vertical="center"/>
    </xf>
    <xf numFmtId="0" fontId="15" fillId="0" borderId="69" xfId="0" applyFont="1" applyBorder="1" applyAlignment="1">
      <alignment horizontal="left" vertical="center"/>
    </xf>
    <xf numFmtId="0" fontId="15" fillId="0" borderId="78" xfId="0" applyFont="1" applyBorder="1" applyAlignment="1">
      <alignment horizontal="left" vertical="center"/>
    </xf>
    <xf numFmtId="0" fontId="15" fillId="0" borderId="70" xfId="0" applyFont="1" applyBorder="1" applyAlignment="1">
      <alignment horizontal="left" vertical="center"/>
    </xf>
    <xf numFmtId="0" fontId="15" fillId="0" borderId="77" xfId="0" applyFont="1" applyBorder="1" applyAlignment="1">
      <alignment horizontal="left" vertical="center"/>
    </xf>
    <xf numFmtId="0" fontId="16" fillId="20" borderId="0" xfId="0" applyFont="1" applyFill="1" applyBorder="1" applyAlignment="1">
      <alignment horizontal="center" wrapText="1"/>
    </xf>
    <xf numFmtId="0" fontId="12" fillId="20" borderId="0" xfId="0" applyFont="1" applyFill="1" applyBorder="1" applyAlignment="1">
      <alignment horizontal="center" vertical="center"/>
    </xf>
    <xf numFmtId="0" fontId="15" fillId="0" borderId="0" xfId="0" applyFont="1" applyBorder="1" applyAlignment="1">
      <alignment horizontal="left" vertical="center"/>
    </xf>
    <xf numFmtId="0" fontId="12" fillId="20" borderId="0" xfId="0" applyFont="1" applyFill="1" applyBorder="1" applyAlignment="1">
      <alignment horizontal="center" vertical="center"/>
    </xf>
    <xf numFmtId="0" fontId="12" fillId="20" borderId="29" xfId="0" applyFont="1" applyFill="1" applyBorder="1" applyAlignment="1">
      <alignment horizontal="center" vertical="center" wrapText="1"/>
    </xf>
    <xf numFmtId="0" fontId="12" fillId="20" borderId="0" xfId="0" applyFont="1" applyFill="1" applyBorder="1" applyAlignment="1">
      <alignment horizontal="center" vertical="center" wrapText="1"/>
    </xf>
    <xf numFmtId="0" fontId="12" fillId="20" borderId="30"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30" fillId="0" borderId="0" xfId="0" applyFont="1" applyBorder="1" applyAlignment="1">
      <alignment horizontal="center"/>
    </xf>
    <xf numFmtId="0" fontId="16" fillId="20" borderId="62" xfId="0" applyFont="1" applyFill="1" applyBorder="1" applyAlignment="1">
      <alignment horizontal="center" wrapText="1"/>
    </xf>
    <xf numFmtId="0" fontId="16" fillId="20" borderId="63" xfId="0" applyFont="1" applyFill="1" applyBorder="1" applyAlignment="1">
      <alignment horizontal="center" wrapText="1"/>
    </xf>
    <xf numFmtId="0" fontId="13" fillId="0" borderId="74" xfId="0" applyFont="1" applyBorder="1" applyAlignment="1">
      <alignment horizontal="left" vertical="center"/>
    </xf>
    <xf numFmtId="0" fontId="16" fillId="20" borderId="76" xfId="0" applyFont="1" applyFill="1" applyBorder="1" applyAlignment="1">
      <alignment horizontal="center" wrapText="1"/>
    </xf>
    <xf numFmtId="0" fontId="16" fillId="20" borderId="64" xfId="0" applyFont="1" applyFill="1" applyBorder="1" applyAlignment="1">
      <alignment horizontal="center" wrapText="1"/>
    </xf>
    <xf numFmtId="0" fontId="16" fillId="20" borderId="65" xfId="0" applyFont="1" applyFill="1" applyBorder="1" applyAlignment="1">
      <alignment horizontal="center" wrapText="1"/>
    </xf>
    <xf numFmtId="0" fontId="15" fillId="0" borderId="79" xfId="0" applyFont="1" applyBorder="1" applyAlignment="1">
      <alignment horizontal="left" vertical="center"/>
    </xf>
    <xf numFmtId="0" fontId="27" fillId="0" borderId="73"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7" xfId="0" applyFont="1" applyBorder="1" applyAlignment="1">
      <alignment horizontal="center" vertical="center" wrapText="1"/>
    </xf>
    <xf numFmtId="0" fontId="0" fillId="0" borderId="67" xfId="0" applyBorder="1" applyAlignment="1"/>
    <xf numFmtId="0" fontId="0" fillId="0" borderId="73" xfId="0" applyBorder="1" applyAlignment="1"/>
    <xf numFmtId="0" fontId="0" fillId="0" borderId="72" xfId="0" applyBorder="1" applyAlignment="1"/>
    <xf numFmtId="0" fontId="0" fillId="0" borderId="69" xfId="0" applyBorder="1" applyAlignment="1"/>
    <xf numFmtId="0" fontId="0" fillId="0" borderId="78" xfId="0" applyBorder="1" applyAlignment="1"/>
    <xf numFmtId="0" fontId="42" fillId="0" borderId="69" xfId="0" applyFont="1" applyBorder="1" applyAlignment="1">
      <alignment vertical="center"/>
    </xf>
    <xf numFmtId="0" fontId="0" fillId="0" borderId="70" xfId="0" applyBorder="1" applyAlignment="1"/>
    <xf numFmtId="0" fontId="0" fillId="0" borderId="71" xfId="0" applyBorder="1" applyAlignment="1"/>
    <xf numFmtId="0" fontId="0" fillId="0" borderId="77" xfId="0" applyBorder="1" applyAlignment="1"/>
    <xf numFmtId="0" fontId="12" fillId="20" borderId="74" xfId="0" applyFont="1" applyFill="1" applyBorder="1" applyAlignment="1">
      <alignment horizontal="center" vertical="center" wrapText="1"/>
    </xf>
    <xf numFmtId="0" fontId="12" fillId="20" borderId="73" xfId="0" applyFont="1" applyFill="1" applyBorder="1" applyAlignment="1">
      <alignment horizontal="center" vertical="center" wrapText="1"/>
    </xf>
    <xf numFmtId="0" fontId="12" fillId="20" borderId="68" xfId="0" applyFont="1" applyFill="1" applyBorder="1" applyAlignment="1">
      <alignment horizontal="center" vertical="center" wrapText="1"/>
    </xf>
    <xf numFmtId="0" fontId="12" fillId="20" borderId="79" xfId="0" applyFont="1" applyFill="1" applyBorder="1" applyAlignment="1">
      <alignment horizontal="center" vertical="center" wrapText="1"/>
    </xf>
    <xf numFmtId="0" fontId="12" fillId="20" borderId="71" xfId="0" applyFont="1" applyFill="1" applyBorder="1" applyAlignment="1">
      <alignment horizontal="center" vertical="center" wrapText="1"/>
    </xf>
    <xf numFmtId="0" fontId="12" fillId="20" borderId="75" xfId="0" applyFont="1" applyFill="1" applyBorder="1" applyAlignment="1">
      <alignment horizontal="center" vertical="center" wrapText="1"/>
    </xf>
    <xf numFmtId="0" fontId="0" fillId="0" borderId="34" xfId="0" applyBorder="1"/>
    <xf numFmtId="0" fontId="0" fillId="0" borderId="61" xfId="0" applyBorder="1" applyAlignment="1">
      <alignment horizontal="center"/>
    </xf>
    <xf numFmtId="0" fontId="0" fillId="0" borderId="66" xfId="0" applyBorder="1" applyAlignment="1">
      <alignment horizontal="center"/>
    </xf>
    <xf numFmtId="0" fontId="30" fillId="0" borderId="61" xfId="0" applyFont="1" applyBorder="1" applyAlignment="1">
      <alignment horizontal="center"/>
    </xf>
    <xf numFmtId="0" fontId="43" fillId="26" borderId="34" xfId="0" applyFont="1" applyFill="1" applyBorder="1" applyAlignment="1">
      <alignment horizontal="center"/>
    </xf>
    <xf numFmtId="0" fontId="43" fillId="26" borderId="34" xfId="0" applyFont="1" applyFill="1" applyBorder="1" applyAlignment="1">
      <alignment horizontal="center"/>
    </xf>
    <xf numFmtId="0" fontId="28" fillId="0" borderId="34" xfId="0" applyFont="1" applyBorder="1" applyAlignment="1">
      <alignment vertical="center"/>
    </xf>
    <xf numFmtId="0" fontId="30" fillId="0" borderId="49" xfId="0" applyFont="1" applyBorder="1" applyAlignment="1">
      <alignment horizontal="center"/>
    </xf>
    <xf numFmtId="0" fontId="30" fillId="0" borderId="66" xfId="0" applyFont="1" applyBorder="1" applyAlignment="1">
      <alignment horizontal="center"/>
    </xf>
    <xf numFmtId="0" fontId="30" fillId="0" borderId="34" xfId="0" applyFont="1" applyBorder="1" applyAlignment="1">
      <alignment horizontal="center" vertical="center"/>
    </xf>
    <xf numFmtId="14" fontId="30" fillId="0" borderId="34" xfId="0" applyNumberFormat="1" applyFont="1" applyBorder="1" applyAlignment="1">
      <alignment horizontal="center" vertical="center"/>
    </xf>
    <xf numFmtId="14" fontId="0" fillId="0" borderId="34" xfId="0" applyNumberFormat="1" applyBorder="1" applyAlignment="1">
      <alignment horizontal="center" vertical="center"/>
    </xf>
    <xf numFmtId="0" fontId="28" fillId="0" borderId="61" xfId="0" applyFont="1" applyBorder="1" applyAlignment="1">
      <alignment horizontal="center" vertical="center"/>
    </xf>
    <xf numFmtId="0" fontId="28" fillId="0" borderId="66" xfId="0" applyFont="1" applyBorder="1" applyAlignment="1">
      <alignment horizontal="center" vertical="center"/>
    </xf>
    <xf numFmtId="0" fontId="28" fillId="0" borderId="49" xfId="0" applyFont="1" applyBorder="1" applyAlignment="1">
      <alignment horizontal="center" vertical="center"/>
    </xf>
    <xf numFmtId="0" fontId="28" fillId="0" borderId="0" xfId="0" applyFont="1" applyBorder="1" applyAlignment="1">
      <alignment vertical="center"/>
    </xf>
    <xf numFmtId="0" fontId="44" fillId="20" borderId="62" xfId="0" applyFont="1" applyFill="1" applyBorder="1" applyAlignment="1">
      <alignment horizontal="center" wrapText="1"/>
    </xf>
    <xf numFmtId="0" fontId="44" fillId="20" borderId="63" xfId="0" applyFont="1" applyFill="1" applyBorder="1" applyAlignment="1">
      <alignment horizontal="center" wrapText="1"/>
    </xf>
    <xf numFmtId="0" fontId="44" fillId="20" borderId="76" xfId="0" applyFont="1" applyFill="1" applyBorder="1" applyAlignment="1">
      <alignment horizontal="center" wrapText="1"/>
    </xf>
    <xf numFmtId="0" fontId="44" fillId="20" borderId="34" xfId="0" applyFont="1" applyFill="1" applyBorder="1" applyAlignment="1">
      <alignment horizontal="center" wrapText="1"/>
    </xf>
    <xf numFmtId="0" fontId="44" fillId="20" borderId="64" xfId="0" applyFont="1" applyFill="1" applyBorder="1" applyAlignment="1">
      <alignment horizontal="center" wrapText="1"/>
    </xf>
    <xf numFmtId="0" fontId="44" fillId="20" borderId="65" xfId="0" applyFont="1" applyFill="1" applyBorder="1" applyAlignment="1">
      <alignment horizontal="center" wrapText="1"/>
    </xf>
    <xf numFmtId="0" fontId="45" fillId="0" borderId="73" xfId="0" applyFont="1" applyBorder="1" applyAlignment="1">
      <alignment horizontal="center" vertical="center"/>
    </xf>
    <xf numFmtId="0" fontId="45" fillId="0" borderId="68" xfId="0" applyFont="1" applyBorder="1" applyAlignment="1">
      <alignment horizontal="center" vertical="center"/>
    </xf>
    <xf numFmtId="0" fontId="45" fillId="0" borderId="29" xfId="0" applyFont="1" applyBorder="1" applyAlignment="1">
      <alignment horizontal="center" vertical="center"/>
    </xf>
    <xf numFmtId="0" fontId="45" fillId="0" borderId="0" xfId="0" applyFont="1" applyBorder="1" applyAlignment="1">
      <alignment horizontal="center" vertical="center"/>
    </xf>
    <xf numFmtId="0" fontId="45" fillId="0" borderId="30" xfId="0" applyFont="1" applyBorder="1" applyAlignment="1">
      <alignment horizontal="center" vertical="center"/>
    </xf>
    <xf numFmtId="0" fontId="45" fillId="0" borderId="79" xfId="0" applyFont="1" applyBorder="1" applyAlignment="1">
      <alignment horizontal="center" vertical="center"/>
    </xf>
    <xf numFmtId="0" fontId="45" fillId="0" borderId="71" xfId="0" applyFont="1" applyBorder="1" applyAlignment="1">
      <alignment horizontal="center" vertical="center"/>
    </xf>
    <xf numFmtId="0" fontId="45" fillId="0" borderId="75" xfId="0" applyFont="1" applyBorder="1" applyAlignment="1">
      <alignment horizontal="center" vertical="center"/>
    </xf>
    <xf numFmtId="0" fontId="39" fillId="0" borderId="0" xfId="0" applyFont="1"/>
    <xf numFmtId="0" fontId="46" fillId="0" borderId="34" xfId="0" applyFont="1" applyBorder="1" applyAlignment="1">
      <alignment vertical="center"/>
    </xf>
    <xf numFmtId="0" fontId="46" fillId="0" borderId="34" xfId="0" applyFont="1" applyBorder="1" applyAlignment="1">
      <alignment horizontal="center" vertical="center"/>
    </xf>
    <xf numFmtId="0" fontId="46" fillId="0" borderId="0" xfId="0" applyFont="1" applyBorder="1" applyAlignment="1">
      <alignment vertical="center"/>
    </xf>
    <xf numFmtId="0" fontId="46" fillId="0" borderId="61" xfId="0" applyFont="1" applyBorder="1" applyAlignment="1">
      <alignment horizontal="center" vertical="center"/>
    </xf>
    <xf numFmtId="0" fontId="46" fillId="0" borderId="66" xfId="0" applyFont="1" applyBorder="1" applyAlignment="1">
      <alignment horizontal="center" vertical="center"/>
    </xf>
    <xf numFmtId="0" fontId="46" fillId="0" borderId="61" xfId="0" applyFont="1" applyBorder="1" applyAlignment="1">
      <alignment vertical="center"/>
    </xf>
    <xf numFmtId="0" fontId="46" fillId="0" borderId="0" xfId="0" applyFont="1" applyBorder="1" applyAlignment="1">
      <alignment horizontal="center" vertical="center"/>
    </xf>
    <xf numFmtId="0" fontId="47" fillId="0" borderId="61" xfId="0" applyFont="1" applyBorder="1" applyAlignment="1">
      <alignment horizontal="center" vertical="center"/>
    </xf>
    <xf numFmtId="0" fontId="47" fillId="0" borderId="66" xfId="0" applyFont="1" applyBorder="1" applyAlignment="1">
      <alignment horizontal="center" vertical="center"/>
    </xf>
    <xf numFmtId="0" fontId="40" fillId="0" borderId="0" xfId="0" applyFont="1"/>
    <xf numFmtId="0" fontId="47" fillId="0" borderId="34" xfId="0" applyFont="1" applyBorder="1" applyAlignment="1">
      <alignment horizontal="center" vertical="center"/>
    </xf>
    <xf numFmtId="0" fontId="47" fillId="0" borderId="61" xfId="0" applyFont="1" applyBorder="1" applyAlignment="1">
      <alignment vertical="center"/>
    </xf>
    <xf numFmtId="0" fontId="47" fillId="0" borderId="34" xfId="0" applyFont="1" applyBorder="1" applyAlignment="1">
      <alignment vertical="center"/>
    </xf>
    <xf numFmtId="0" fontId="47" fillId="0" borderId="0" xfId="0" applyFont="1" applyBorder="1" applyAlignment="1">
      <alignment horizontal="center" vertical="center"/>
    </xf>
    <xf numFmtId="0" fontId="47" fillId="0" borderId="0" xfId="0" applyFont="1" applyBorder="1" applyAlignment="1">
      <alignment vertical="center"/>
    </xf>
    <xf numFmtId="0" fontId="45" fillId="0" borderId="74"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3" xfId="0" applyFont="1" applyBorder="1" applyAlignment="1">
      <alignment horizontal="center" vertical="center"/>
    </xf>
    <xf numFmtId="0" fontId="6" fillId="0" borderId="68" xfId="0" applyFont="1" applyBorder="1" applyAlignment="1">
      <alignment horizontal="center" vertical="center"/>
    </xf>
    <xf numFmtId="0" fontId="27" fillId="0" borderId="74" xfId="0" applyFont="1" applyBorder="1" applyAlignment="1">
      <alignment horizontal="left" vertical="center"/>
    </xf>
    <xf numFmtId="0" fontId="27" fillId="0" borderId="72" xfId="0" applyFont="1" applyBorder="1" applyAlignment="1">
      <alignment horizontal="left"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44" fillId="0" borderId="29" xfId="0" applyFont="1" applyBorder="1" applyAlignment="1">
      <alignment horizontal="left" vertical="center"/>
    </xf>
    <xf numFmtId="0" fontId="44" fillId="0" borderId="78" xfId="0" applyFont="1" applyBorder="1" applyAlignment="1">
      <alignment horizontal="left" vertical="center"/>
    </xf>
    <xf numFmtId="0" fontId="6" fillId="0" borderId="79" xfId="0" applyFont="1" applyBorder="1" applyAlignment="1">
      <alignment horizontal="center" vertical="center"/>
    </xf>
    <xf numFmtId="0" fontId="6" fillId="0" borderId="71" xfId="0" applyFont="1" applyBorder="1" applyAlignment="1">
      <alignment horizontal="center" vertical="center"/>
    </xf>
    <xf numFmtId="0" fontId="6" fillId="0" borderId="75" xfId="0" applyFont="1" applyBorder="1" applyAlignment="1">
      <alignment horizontal="center" vertical="center"/>
    </xf>
    <xf numFmtId="0" fontId="44" fillId="0" borderId="79" xfId="0" applyFont="1" applyBorder="1" applyAlignment="1">
      <alignment horizontal="left" vertical="center"/>
    </xf>
    <xf numFmtId="0" fontId="44" fillId="0" borderId="77" xfId="0" applyFont="1" applyBorder="1" applyAlignment="1">
      <alignment horizontal="left" vertical="center"/>
    </xf>
  </cellXfs>
  <cellStyles count="8">
    <cellStyle name="Hipervínculo 2" xfId="5" xr:uid="{00000000-0005-0000-0000-000010000000}"/>
    <cellStyle name="Millares 2" xfId="7" xr:uid="{00000000-0005-0000-0000-000024000000}"/>
    <cellStyle name="Millares 3" xfId="6" xr:uid="{00000000-0005-0000-0000-000030000000}"/>
    <cellStyle name="Normal" xfId="0" builtinId="0"/>
    <cellStyle name="Normal 2" xfId="3" xr:uid="{00000000-0005-0000-0000-000027000000}"/>
    <cellStyle name="Normal 3" xfId="1" xr:uid="{00000000-0005-0000-0000-000032000000}"/>
    <cellStyle name="Porcentaje 2" xfId="2" xr:uid="{00000000-0005-0000-0000-000034000000}"/>
    <cellStyle name="Porcentual 2" xfId="4" xr:uid="{00000000-0005-0000-0000-000029000000}"/>
  </cellStyles>
  <dxfs count="25">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FFC7CE"/>
          <bgColor rgb="FFFFC7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
      <fill>
        <patternFill>
          <bgColor rgb="FFFF3737"/>
        </patternFill>
      </fill>
    </dxf>
    <dxf>
      <fill>
        <patternFill>
          <bgColor rgb="FFFFAB2F"/>
        </patternFill>
      </fill>
    </dxf>
    <dxf>
      <fill>
        <patternFill>
          <bgColor rgb="FF47FF47"/>
        </patternFill>
      </fill>
    </dxf>
  </dxfs>
  <tableStyles count="0" defaultTableStyle="TableStyleMedium2" defaultPivotStyle="PivotStyleLight16"/>
  <colors>
    <mruColors>
      <color rgb="FF47FF47"/>
      <color rgb="FFFFAB2F"/>
      <color rgb="FFFF3737"/>
      <color rgb="FF00FF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triz AIA'!A1"/><Relationship Id="rId2" Type="http://schemas.openxmlformats.org/officeDocument/2006/relationships/hyperlink" Target="#'CONTROL DE CAMBIOS '!A1"/><Relationship Id="rId1" Type="http://schemas.openxmlformats.org/officeDocument/2006/relationships/image" Target="../media/image1.png"/><Relationship Id="rId6" Type="http://schemas.openxmlformats.org/officeDocument/2006/relationships/hyperlink" Target="#'Entradas y Salidas'!A1"/><Relationship Id="rId5" Type="http://schemas.openxmlformats.org/officeDocument/2006/relationships/hyperlink" Target="#'Valoraci&#243;n AIA'!A1"/><Relationship Id="rId4" Type="http://schemas.openxmlformats.org/officeDocument/2006/relationships/hyperlink" Target="#'Riesgos Ambientales'!A1"/></Relationships>
</file>

<file path=xl/drawings/_rels/drawing2.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PORTADA '!A1"/><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410281</xdr:colOff>
      <xdr:row>1</xdr:row>
      <xdr:rowOff>32288</xdr:rowOff>
    </xdr:from>
    <xdr:to>
      <xdr:col>2</xdr:col>
      <xdr:colOff>318271</xdr:colOff>
      <xdr:row>3</xdr:row>
      <xdr:rowOff>294122</xdr:rowOff>
    </xdr:to>
    <xdr:pic>
      <xdr:nvPicPr>
        <xdr:cNvPr id="2" name="Imagen 1">
          <a:extLst>
            <a:ext uri="{FF2B5EF4-FFF2-40B4-BE49-F238E27FC236}">
              <a16:creationId xmlns:a16="http://schemas.microsoft.com/office/drawing/2014/main" id="{0B18BC9E-26E0-4108-AF11-A850CB8E54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315" y="226017"/>
          <a:ext cx="1086507" cy="10044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161442</xdr:colOff>
      <xdr:row>39</xdr:row>
      <xdr:rowOff>96864</xdr:rowOff>
    </xdr:from>
    <xdr:to>
      <xdr:col>19</xdr:col>
      <xdr:colOff>1000933</xdr:colOff>
      <xdr:row>48</xdr:row>
      <xdr:rowOff>32288</xdr:rowOff>
    </xdr:to>
    <xdr:sp macro="" textlink="">
      <xdr:nvSpPr>
        <xdr:cNvPr id="3" name="Diagrama de flujo: documento 2">
          <a:hlinkClick xmlns:r="http://schemas.openxmlformats.org/officeDocument/2006/relationships" r:id="rId2"/>
          <a:extLst>
            <a:ext uri="{FF2B5EF4-FFF2-40B4-BE49-F238E27FC236}">
              <a16:creationId xmlns:a16="http://schemas.microsoft.com/office/drawing/2014/main" id="{A23F206F-22DE-4C3C-8304-7EA4B4A40BEF}"/>
            </a:ext>
          </a:extLst>
        </xdr:cNvPr>
        <xdr:cNvSpPr/>
      </xdr:nvSpPr>
      <xdr:spPr>
        <a:xfrm>
          <a:off x="14884832" y="7700720"/>
          <a:ext cx="1678982" cy="1356102"/>
        </a:xfrm>
        <a:prstGeom prst="flowChartDocument">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CONTROL DE CAMBIOS DEL REGISTRO </a:t>
          </a:r>
        </a:p>
      </xdr:txBody>
    </xdr:sp>
    <xdr:clientData/>
  </xdr:twoCellAnchor>
  <xdr:twoCellAnchor>
    <xdr:from>
      <xdr:col>2</xdr:col>
      <xdr:colOff>452035</xdr:colOff>
      <xdr:row>17</xdr:row>
      <xdr:rowOff>113008</xdr:rowOff>
    </xdr:from>
    <xdr:to>
      <xdr:col>6</xdr:col>
      <xdr:colOff>348066</xdr:colOff>
      <xdr:row>26</xdr:row>
      <xdr:rowOff>113008</xdr:rowOff>
    </xdr:to>
    <xdr:sp macro="" textlink="">
      <xdr:nvSpPr>
        <xdr:cNvPr id="5" name="Flecha: pentágono 4">
          <a:hlinkClick xmlns:r="http://schemas.openxmlformats.org/officeDocument/2006/relationships" r:id="rId3"/>
          <a:extLst>
            <a:ext uri="{FF2B5EF4-FFF2-40B4-BE49-F238E27FC236}">
              <a16:creationId xmlns:a16="http://schemas.microsoft.com/office/drawing/2014/main" id="{6D90B6F1-DD1A-4ABC-8F62-156977FA1630}"/>
            </a:ext>
          </a:extLst>
        </xdr:cNvPr>
        <xdr:cNvSpPr/>
      </xdr:nvSpPr>
      <xdr:spPr>
        <a:xfrm>
          <a:off x="1743560" y="3826144"/>
          <a:ext cx="3253998" cy="1598262"/>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latin typeface="Arial" panose="020B0604020202020204" pitchFamily="34" charset="0"/>
              <a:cs typeface="Arial" panose="020B0604020202020204" pitchFamily="34" charset="0"/>
            </a:rPr>
            <a:t>MATRÍZ</a:t>
          </a:r>
          <a:r>
            <a:rPr lang="es-CO" sz="2400" b="1" baseline="0">
              <a:latin typeface="Arial" panose="020B0604020202020204" pitchFamily="34" charset="0"/>
              <a:cs typeface="Arial" panose="020B0604020202020204" pitchFamily="34" charset="0"/>
            </a:rPr>
            <a:t> </a:t>
          </a:r>
          <a:br>
            <a:rPr lang="es-CO" sz="2400" b="1" baseline="0">
              <a:latin typeface="Arial" panose="020B0604020202020204" pitchFamily="34" charset="0"/>
              <a:cs typeface="Arial" panose="020B0604020202020204" pitchFamily="34" charset="0"/>
            </a:rPr>
          </a:br>
          <a:r>
            <a:rPr lang="es-CO" sz="2400" b="1" baseline="0">
              <a:latin typeface="Arial" panose="020B0604020202020204" pitchFamily="34" charset="0"/>
              <a:cs typeface="Arial" panose="020B0604020202020204" pitchFamily="34" charset="0"/>
            </a:rPr>
            <a:t>AIA</a:t>
          </a:r>
          <a:endParaRPr lang="es-CO" sz="2400" b="1">
            <a:latin typeface="Arial" panose="020B0604020202020204" pitchFamily="34" charset="0"/>
            <a:cs typeface="Arial" panose="020B0604020202020204" pitchFamily="34" charset="0"/>
          </a:endParaRPr>
        </a:p>
      </xdr:txBody>
    </xdr:sp>
    <xdr:clientData/>
  </xdr:twoCellAnchor>
  <xdr:twoCellAnchor>
    <xdr:from>
      <xdr:col>6</xdr:col>
      <xdr:colOff>442993</xdr:colOff>
      <xdr:row>17</xdr:row>
      <xdr:rowOff>103968</xdr:rowOff>
    </xdr:from>
    <xdr:to>
      <xdr:col>10</xdr:col>
      <xdr:colOff>339025</xdr:colOff>
      <xdr:row>26</xdr:row>
      <xdr:rowOff>103968</xdr:rowOff>
    </xdr:to>
    <xdr:sp macro="" textlink="">
      <xdr:nvSpPr>
        <xdr:cNvPr id="6" name="Flecha: pentágono 5">
          <a:hlinkClick xmlns:r="http://schemas.openxmlformats.org/officeDocument/2006/relationships" r:id="rId4"/>
          <a:extLst>
            <a:ext uri="{FF2B5EF4-FFF2-40B4-BE49-F238E27FC236}">
              <a16:creationId xmlns:a16="http://schemas.microsoft.com/office/drawing/2014/main" id="{A6051573-CE39-44BC-8A5A-53DAC3E6AF84}"/>
            </a:ext>
          </a:extLst>
        </xdr:cNvPr>
        <xdr:cNvSpPr/>
      </xdr:nvSpPr>
      <xdr:spPr>
        <a:xfrm>
          <a:off x="5092485" y="3817104"/>
          <a:ext cx="3253998" cy="1598262"/>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RIESGOS </a:t>
          </a:r>
        </a:p>
        <a:p>
          <a:pPr algn="ctr"/>
          <a:r>
            <a:rPr lang="es-CO" sz="2000" b="1">
              <a:latin typeface="Arial" panose="020B0604020202020204" pitchFamily="34" charset="0"/>
              <a:cs typeface="Arial" panose="020B0604020202020204" pitchFamily="34" charset="0"/>
            </a:rPr>
            <a:t>AMBIENTALES</a:t>
          </a:r>
          <a:r>
            <a:rPr lang="es-CO" sz="2000" b="1" baseline="0">
              <a:latin typeface="Arial" panose="020B0604020202020204" pitchFamily="34" charset="0"/>
              <a:cs typeface="Arial" panose="020B0604020202020204" pitchFamily="34" charset="0"/>
            </a:rPr>
            <a:t> </a:t>
          </a:r>
          <a:endParaRPr lang="es-CO" sz="2000" b="1">
            <a:latin typeface="Arial" panose="020B0604020202020204" pitchFamily="34" charset="0"/>
            <a:cs typeface="Arial" panose="020B0604020202020204" pitchFamily="34" charset="0"/>
          </a:endParaRPr>
        </a:p>
      </xdr:txBody>
    </xdr:sp>
    <xdr:clientData/>
  </xdr:twoCellAnchor>
  <xdr:twoCellAnchor>
    <xdr:from>
      <xdr:col>10</xdr:col>
      <xdr:colOff>371313</xdr:colOff>
      <xdr:row>17</xdr:row>
      <xdr:rowOff>161441</xdr:rowOff>
    </xdr:from>
    <xdr:to>
      <xdr:col>14</xdr:col>
      <xdr:colOff>267345</xdr:colOff>
      <xdr:row>26</xdr:row>
      <xdr:rowOff>161441</xdr:rowOff>
    </xdr:to>
    <xdr:sp macro="" textlink="">
      <xdr:nvSpPr>
        <xdr:cNvPr id="7" name="Flecha: pentágono 6">
          <a:hlinkClick xmlns:r="http://schemas.openxmlformats.org/officeDocument/2006/relationships" r:id="rId5"/>
          <a:extLst>
            <a:ext uri="{FF2B5EF4-FFF2-40B4-BE49-F238E27FC236}">
              <a16:creationId xmlns:a16="http://schemas.microsoft.com/office/drawing/2014/main" id="{7B4740EB-176E-4983-84AE-302ACB29F555}"/>
            </a:ext>
          </a:extLst>
        </xdr:cNvPr>
        <xdr:cNvSpPr/>
      </xdr:nvSpPr>
      <xdr:spPr>
        <a:xfrm>
          <a:off x="8378771" y="3874577"/>
          <a:ext cx="3253998" cy="1598262"/>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VALORACIÓN</a:t>
          </a:r>
          <a:r>
            <a:rPr lang="es-CO" sz="2000" b="1" baseline="0">
              <a:latin typeface="Arial" panose="020B0604020202020204" pitchFamily="34" charset="0"/>
              <a:cs typeface="Arial" panose="020B0604020202020204" pitchFamily="34" charset="0"/>
            </a:rPr>
            <a:t> </a:t>
          </a:r>
        </a:p>
        <a:p>
          <a:pPr algn="ctr"/>
          <a:r>
            <a:rPr lang="es-CO" sz="2000" b="1" baseline="0">
              <a:latin typeface="Arial" panose="020B0604020202020204" pitchFamily="34" charset="0"/>
              <a:cs typeface="Arial" panose="020B0604020202020204" pitchFamily="34" charset="0"/>
            </a:rPr>
            <a:t>AIA</a:t>
          </a:r>
          <a:endParaRPr lang="es-CO" sz="2000" b="1">
            <a:latin typeface="Arial" panose="020B0604020202020204" pitchFamily="34" charset="0"/>
            <a:cs typeface="Arial" panose="020B0604020202020204" pitchFamily="34" charset="0"/>
          </a:endParaRPr>
        </a:p>
      </xdr:txBody>
    </xdr:sp>
    <xdr:clientData/>
  </xdr:twoCellAnchor>
  <xdr:twoCellAnchor>
    <xdr:from>
      <xdr:col>14</xdr:col>
      <xdr:colOff>459137</xdr:colOff>
      <xdr:row>17</xdr:row>
      <xdr:rowOff>152399</xdr:rowOff>
    </xdr:from>
    <xdr:to>
      <xdr:col>18</xdr:col>
      <xdr:colOff>355169</xdr:colOff>
      <xdr:row>26</xdr:row>
      <xdr:rowOff>152399</xdr:rowOff>
    </xdr:to>
    <xdr:sp macro="" textlink="">
      <xdr:nvSpPr>
        <xdr:cNvPr id="8" name="Flecha: pentágono 7">
          <a:hlinkClick xmlns:r="http://schemas.openxmlformats.org/officeDocument/2006/relationships" r:id="rId6"/>
          <a:extLst>
            <a:ext uri="{FF2B5EF4-FFF2-40B4-BE49-F238E27FC236}">
              <a16:creationId xmlns:a16="http://schemas.microsoft.com/office/drawing/2014/main" id="{91F9E574-4DB0-4B81-84AD-3697D7622C2D}"/>
            </a:ext>
          </a:extLst>
        </xdr:cNvPr>
        <xdr:cNvSpPr/>
      </xdr:nvSpPr>
      <xdr:spPr>
        <a:xfrm>
          <a:off x="11824561" y="3865535"/>
          <a:ext cx="3253998" cy="1598262"/>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ENTADAS</a:t>
          </a:r>
        </a:p>
        <a:p>
          <a:pPr algn="ctr"/>
          <a:r>
            <a:rPr lang="es-CO" sz="2000" b="1" baseline="0">
              <a:latin typeface="Arial" panose="020B0604020202020204" pitchFamily="34" charset="0"/>
              <a:cs typeface="Arial" panose="020B0604020202020204" pitchFamily="34" charset="0"/>
            </a:rPr>
            <a:t> Y </a:t>
          </a:r>
        </a:p>
        <a:p>
          <a:pPr algn="ctr"/>
          <a:r>
            <a:rPr lang="es-CO" sz="2000" b="1" baseline="0">
              <a:latin typeface="Arial" panose="020B0604020202020204" pitchFamily="34" charset="0"/>
              <a:cs typeface="Arial" panose="020B0604020202020204" pitchFamily="34" charset="0"/>
            </a:rPr>
            <a:t>SALIDAS </a:t>
          </a:r>
          <a:endParaRPr lang="es-CO" sz="2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677465</xdr:colOff>
      <xdr:row>1</xdr:row>
      <xdr:rowOff>59532</xdr:rowOff>
    </xdr:from>
    <xdr:to>
      <xdr:col>2</xdr:col>
      <xdr:colOff>308373</xdr:colOff>
      <xdr:row>3</xdr:row>
      <xdr:rowOff>265547</xdr:rowOff>
    </xdr:to>
    <xdr:pic>
      <xdr:nvPicPr>
        <xdr:cNvPr id="3" name="Imagen 2">
          <a:extLst>
            <a:ext uri="{FF2B5EF4-FFF2-40B4-BE49-F238E27FC236}">
              <a16:creationId xmlns:a16="http://schemas.microsoft.com/office/drawing/2014/main" id="{4BBAC967-E3F5-4898-8929-41CC32BE1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465" y="59532"/>
          <a:ext cx="776884" cy="801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15876</xdr:rowOff>
    </xdr:from>
    <xdr:to>
      <xdr:col>1</xdr:col>
      <xdr:colOff>746126</xdr:colOff>
      <xdr:row>2</xdr:row>
      <xdr:rowOff>254001</xdr:rowOff>
    </xdr:to>
    <xdr:sp macro="" textlink="">
      <xdr:nvSpPr>
        <xdr:cNvPr id="2" name="Flecha: a la derecha con muesca 1">
          <a:hlinkClick xmlns:r="http://schemas.openxmlformats.org/officeDocument/2006/relationships" r:id="rId2"/>
          <a:extLst>
            <a:ext uri="{FF2B5EF4-FFF2-40B4-BE49-F238E27FC236}">
              <a16:creationId xmlns:a16="http://schemas.microsoft.com/office/drawing/2014/main" id="{1B382CA9-22D2-4774-960C-B7C4151E6B31}"/>
            </a:ext>
          </a:extLst>
        </xdr:cNvPr>
        <xdr:cNvSpPr/>
      </xdr:nvSpPr>
      <xdr:spPr>
        <a:xfrm rot="10800000" flipV="1">
          <a:off x="0" y="15876"/>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576611</xdr:colOff>
      <xdr:row>1</xdr:row>
      <xdr:rowOff>115560</xdr:rowOff>
    </xdr:from>
    <xdr:to>
      <xdr:col>2</xdr:col>
      <xdr:colOff>403411</xdr:colOff>
      <xdr:row>4</xdr:row>
      <xdr:rowOff>72653</xdr:rowOff>
    </xdr:to>
    <xdr:pic>
      <xdr:nvPicPr>
        <xdr:cNvPr id="3" name="Imagen 2">
          <a:extLst>
            <a:ext uri="{FF2B5EF4-FFF2-40B4-BE49-F238E27FC236}">
              <a16:creationId xmlns:a16="http://schemas.microsoft.com/office/drawing/2014/main" id="{FE364F17-65C4-4F21-9298-0E22ACF2B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611" y="306060"/>
          <a:ext cx="1216329" cy="1268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968376</xdr:colOff>
      <xdr:row>2</xdr:row>
      <xdr:rowOff>95250</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B45CE20C-C229-4550-B767-7F513609F8F1}"/>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576611</xdr:colOff>
      <xdr:row>1</xdr:row>
      <xdr:rowOff>115560</xdr:rowOff>
    </xdr:from>
    <xdr:to>
      <xdr:col>2</xdr:col>
      <xdr:colOff>842681</xdr:colOff>
      <xdr:row>4</xdr:row>
      <xdr:rowOff>92569</xdr:rowOff>
    </xdr:to>
    <xdr:pic>
      <xdr:nvPicPr>
        <xdr:cNvPr id="2" name="Imagen 1">
          <a:extLst>
            <a:ext uri="{FF2B5EF4-FFF2-40B4-BE49-F238E27FC236}">
              <a16:creationId xmlns:a16="http://schemas.microsoft.com/office/drawing/2014/main" id="{78703522-5593-4150-A0AC-6493AB3AA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411" y="306060"/>
          <a:ext cx="1218570" cy="1271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31751</xdr:colOff>
      <xdr:row>2</xdr:row>
      <xdr:rowOff>111125</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23EE1512-22A9-4422-A9C3-FA76D388BF0A}"/>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396875</xdr:colOff>
      <xdr:row>7</xdr:row>
      <xdr:rowOff>160303</xdr:rowOff>
    </xdr:from>
    <xdr:to>
      <xdr:col>7</xdr:col>
      <xdr:colOff>2222500</xdr:colOff>
      <xdr:row>85</xdr:row>
      <xdr:rowOff>111125</xdr:rowOff>
    </xdr:to>
    <xdr:pic>
      <xdr:nvPicPr>
        <xdr:cNvPr id="3" name="Imagen 2">
          <a:extLst>
            <a:ext uri="{FF2B5EF4-FFF2-40B4-BE49-F238E27FC236}">
              <a16:creationId xmlns:a16="http://schemas.microsoft.com/office/drawing/2014/main" id="{833A9014-DD8C-4EB0-9C73-7734514445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375" t="2319" r="4636" b="8404"/>
        <a:stretch/>
      </xdr:blipFill>
      <xdr:spPr>
        <a:xfrm>
          <a:off x="396875" y="1906553"/>
          <a:ext cx="9794875" cy="13571572"/>
        </a:xfrm>
        <a:prstGeom prst="rect">
          <a:avLst/>
        </a:prstGeom>
      </xdr:spPr>
    </xdr:pic>
    <xdr:clientData/>
  </xdr:twoCellAnchor>
  <xdr:twoCellAnchor editAs="oneCell">
    <xdr:from>
      <xdr:col>0</xdr:col>
      <xdr:colOff>746125</xdr:colOff>
      <xdr:row>1</xdr:row>
      <xdr:rowOff>47625</xdr:rowOff>
    </xdr:from>
    <xdr:to>
      <xdr:col>2</xdr:col>
      <xdr:colOff>80916</xdr:colOff>
      <xdr:row>4</xdr:row>
      <xdr:rowOff>227792</xdr:rowOff>
    </xdr:to>
    <xdr:pic>
      <xdr:nvPicPr>
        <xdr:cNvPr id="4" name="Imagen 2">
          <a:extLst>
            <a:ext uri="{FF2B5EF4-FFF2-40B4-BE49-F238E27FC236}">
              <a16:creationId xmlns:a16="http://schemas.microsoft.com/office/drawing/2014/main" id="{5290AC94-0304-444D-84D0-BFAB8BEE10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6125" y="238125"/>
          <a:ext cx="1589041" cy="108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492125</xdr:colOff>
      <xdr:row>2</xdr:row>
      <xdr:rowOff>238125</xdr:rowOff>
    </xdr:to>
    <xdr:sp macro="" textlink="">
      <xdr:nvSpPr>
        <xdr:cNvPr id="5" name="Flecha: a la derecha con muesca 4">
          <a:hlinkClick xmlns:r="http://schemas.openxmlformats.org/officeDocument/2006/relationships" r:id="rId3"/>
          <a:extLst>
            <a:ext uri="{FF2B5EF4-FFF2-40B4-BE49-F238E27FC236}">
              <a16:creationId xmlns:a16="http://schemas.microsoft.com/office/drawing/2014/main" id="{A1E5D1E7-6E8E-4921-8958-50081DD8027A}"/>
            </a:ext>
          </a:extLst>
        </xdr:cNvPr>
        <xdr:cNvSpPr/>
      </xdr:nvSpPr>
      <xdr:spPr>
        <a:xfrm rot="10800000" flipV="1">
          <a:off x="0" y="0"/>
          <a:ext cx="904875"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424211</xdr:colOff>
      <xdr:row>1</xdr:row>
      <xdr:rowOff>78802</xdr:rowOff>
    </xdr:from>
    <xdr:to>
      <xdr:col>2</xdr:col>
      <xdr:colOff>409575</xdr:colOff>
      <xdr:row>4</xdr:row>
      <xdr:rowOff>23768</xdr:rowOff>
    </xdr:to>
    <xdr:pic>
      <xdr:nvPicPr>
        <xdr:cNvPr id="3" name="Imagen 2">
          <a:extLst>
            <a:ext uri="{FF2B5EF4-FFF2-40B4-BE49-F238E27FC236}">
              <a16:creationId xmlns:a16="http://schemas.microsoft.com/office/drawing/2014/main" id="{1C9F31AA-6D9B-4DE8-A489-6452988D43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586" y="269302"/>
          <a:ext cx="823564" cy="859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19048</xdr:colOff>
      <xdr:row>0</xdr:row>
      <xdr:rowOff>0</xdr:rowOff>
    </xdr:from>
    <xdr:to>
      <xdr:col>1</xdr:col>
      <xdr:colOff>400050</xdr:colOff>
      <xdr:row>2</xdr:row>
      <xdr:rowOff>19050</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D669ED20-F5FE-4559-9B13-D6985D3F7704}"/>
            </a:ext>
          </a:extLst>
        </xdr:cNvPr>
        <xdr:cNvSpPr/>
      </xdr:nvSpPr>
      <xdr:spPr>
        <a:xfrm rot="10800000" flipV="1">
          <a:off x="19048" y="0"/>
          <a:ext cx="1047752" cy="5143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C278-2235-4C00-984E-991996E52FE7}">
  <sheetPr>
    <tabColor rgb="FF00B050"/>
  </sheetPr>
  <dimension ref="B1:W49"/>
  <sheetViews>
    <sheetView showGridLines="0" showRowColHeaders="0" tabSelected="1" zoomScale="59" zoomScaleNormal="59" workbookViewId="0">
      <selection activeCell="Z35" sqref="Z35"/>
    </sheetView>
  </sheetViews>
  <sheetFormatPr baseColWidth="10" defaultRowHeight="14.25" x14ac:dyDescent="0.2"/>
  <cols>
    <col min="1" max="1" width="5.875" customWidth="1"/>
    <col min="2" max="2" width="15.5" customWidth="1"/>
    <col min="20" max="20" width="16.25" customWidth="1"/>
  </cols>
  <sheetData>
    <row r="1" spans="2:23" ht="15" thickBot="1" x14ac:dyDescent="0.25"/>
    <row r="2" spans="2:23" s="164" customFormat="1" ht="29.25" customHeight="1" x14ac:dyDescent="0.25">
      <c r="B2" s="331" t="s">
        <v>11</v>
      </c>
      <c r="C2" s="332"/>
      <c r="D2" s="309" t="s">
        <v>322</v>
      </c>
      <c r="E2" s="310"/>
      <c r="F2" s="310"/>
      <c r="G2" s="310"/>
      <c r="H2" s="310"/>
      <c r="I2" s="310"/>
      <c r="J2" s="310"/>
      <c r="K2" s="310"/>
      <c r="L2" s="310"/>
      <c r="M2" s="310"/>
      <c r="N2" s="310"/>
      <c r="O2" s="310"/>
      <c r="P2" s="310"/>
      <c r="Q2" s="310"/>
      <c r="R2" s="311"/>
      <c r="S2" s="289" t="s">
        <v>12</v>
      </c>
      <c r="T2" s="272"/>
      <c r="U2" s="39"/>
    </row>
    <row r="3" spans="2:23" s="164" customFormat="1" ht="29.25" customHeight="1" x14ac:dyDescent="0.2">
      <c r="B3" s="333"/>
      <c r="C3" s="334"/>
      <c r="D3" s="281"/>
      <c r="E3" s="282"/>
      <c r="F3" s="282"/>
      <c r="G3" s="282"/>
      <c r="H3" s="282"/>
      <c r="I3" s="282"/>
      <c r="J3" s="282"/>
      <c r="K3" s="282"/>
      <c r="L3" s="282"/>
      <c r="M3" s="282"/>
      <c r="N3" s="282"/>
      <c r="O3" s="282"/>
      <c r="P3" s="282"/>
      <c r="Q3" s="282"/>
      <c r="R3" s="283"/>
      <c r="S3" s="267" t="s">
        <v>13</v>
      </c>
      <c r="T3" s="274"/>
      <c r="U3" s="40"/>
    </row>
    <row r="4" spans="2:23" s="164" customFormat="1" ht="35.25" customHeight="1" x14ac:dyDescent="0.2">
      <c r="B4" s="333"/>
      <c r="C4" s="334"/>
      <c r="D4" s="281"/>
      <c r="E4" s="282"/>
      <c r="F4" s="282"/>
      <c r="G4" s="282"/>
      <c r="H4" s="282"/>
      <c r="I4" s="282"/>
      <c r="J4" s="282"/>
      <c r="K4" s="282"/>
      <c r="L4" s="282"/>
      <c r="M4" s="282"/>
      <c r="N4" s="282"/>
      <c r="O4" s="282"/>
      <c r="P4" s="282"/>
      <c r="Q4" s="282"/>
      <c r="R4" s="283"/>
      <c r="S4" s="267" t="s">
        <v>14</v>
      </c>
      <c r="T4" s="274"/>
      <c r="U4" s="41"/>
      <c r="W4" s="42"/>
    </row>
    <row r="5" spans="2:23" s="164" customFormat="1" ht="32.25" customHeight="1" thickBot="1" x14ac:dyDescent="0.25">
      <c r="B5" s="335"/>
      <c r="C5" s="336"/>
      <c r="D5" s="312"/>
      <c r="E5" s="313"/>
      <c r="F5" s="313"/>
      <c r="G5" s="313"/>
      <c r="H5" s="313"/>
      <c r="I5" s="313"/>
      <c r="J5" s="313"/>
      <c r="K5" s="313"/>
      <c r="L5" s="313"/>
      <c r="M5" s="313"/>
      <c r="N5" s="313"/>
      <c r="O5" s="313"/>
      <c r="P5" s="313"/>
      <c r="Q5" s="313"/>
      <c r="R5" s="314"/>
      <c r="S5" s="293" t="s">
        <v>15</v>
      </c>
      <c r="T5" s="276"/>
      <c r="U5" s="41"/>
    </row>
    <row r="6" spans="2:23" x14ac:dyDescent="0.2">
      <c r="B6" s="300"/>
      <c r="C6" s="301"/>
      <c r="D6" s="301"/>
      <c r="E6" s="301"/>
      <c r="F6" s="301"/>
      <c r="G6" s="301"/>
      <c r="H6" s="301"/>
      <c r="I6" s="301"/>
      <c r="J6" s="301"/>
      <c r="K6" s="301"/>
      <c r="L6" s="301"/>
      <c r="M6" s="301"/>
      <c r="N6" s="301"/>
      <c r="O6" s="301"/>
      <c r="P6" s="301"/>
      <c r="Q6" s="301"/>
      <c r="R6" s="301"/>
      <c r="S6" s="301"/>
      <c r="T6" s="302"/>
    </row>
    <row r="7" spans="2:23" x14ac:dyDescent="0.2">
      <c r="B7" s="303"/>
      <c r="C7" s="284"/>
      <c r="D7" s="284"/>
      <c r="E7" s="284"/>
      <c r="F7" s="284"/>
      <c r="G7" s="284"/>
      <c r="H7" s="284"/>
      <c r="I7" s="284"/>
      <c r="J7" s="284"/>
      <c r="K7" s="284"/>
      <c r="L7" s="284"/>
      <c r="M7" s="284"/>
      <c r="N7" s="284"/>
      <c r="O7" s="284"/>
      <c r="P7" s="284"/>
      <c r="Q7" s="284"/>
      <c r="R7" s="284"/>
      <c r="S7" s="284"/>
      <c r="T7" s="304"/>
    </row>
    <row r="8" spans="2:23" x14ac:dyDescent="0.2">
      <c r="B8" s="303"/>
      <c r="C8" s="284"/>
      <c r="D8" s="284"/>
      <c r="E8" s="284"/>
      <c r="F8" s="284"/>
      <c r="G8" s="284"/>
      <c r="H8" s="284"/>
      <c r="I8" s="284"/>
      <c r="J8" s="284"/>
      <c r="K8" s="284"/>
      <c r="L8" s="284"/>
      <c r="M8" s="284"/>
      <c r="N8" s="284"/>
      <c r="O8" s="284"/>
      <c r="P8" s="284"/>
      <c r="Q8" s="284"/>
      <c r="R8" s="284"/>
      <c r="S8" s="284"/>
      <c r="T8" s="304"/>
    </row>
    <row r="9" spans="2:23" x14ac:dyDescent="0.2">
      <c r="B9" s="303"/>
      <c r="C9" s="284"/>
      <c r="D9" s="284"/>
      <c r="E9" s="284"/>
      <c r="F9" s="284"/>
      <c r="G9" s="284"/>
      <c r="H9" s="284"/>
      <c r="I9" s="284"/>
      <c r="J9" s="284"/>
      <c r="K9" s="284"/>
      <c r="L9" s="284"/>
      <c r="M9" s="284"/>
      <c r="N9" s="284"/>
      <c r="O9" s="284"/>
      <c r="P9" s="284"/>
      <c r="Q9" s="284"/>
      <c r="R9" s="284"/>
      <c r="S9" s="284"/>
      <c r="T9" s="304"/>
    </row>
    <row r="10" spans="2:23" x14ac:dyDescent="0.2">
      <c r="B10" s="303"/>
      <c r="C10" s="284"/>
      <c r="D10" s="284"/>
      <c r="E10" s="284"/>
      <c r="F10" s="284"/>
      <c r="G10" s="284"/>
      <c r="H10" s="284"/>
      <c r="I10" s="284"/>
      <c r="J10" s="284"/>
      <c r="K10" s="284"/>
      <c r="L10" s="284"/>
      <c r="M10" s="284"/>
      <c r="N10" s="284"/>
      <c r="O10" s="284"/>
      <c r="P10" s="284"/>
      <c r="Q10" s="284"/>
      <c r="R10" s="284"/>
      <c r="S10" s="284"/>
      <c r="T10" s="304"/>
    </row>
    <row r="11" spans="2:23" x14ac:dyDescent="0.2">
      <c r="B11" s="303"/>
      <c r="C11" s="284"/>
      <c r="D11" s="284"/>
      <c r="E11" s="284"/>
      <c r="F11" s="284"/>
      <c r="G11" s="284"/>
      <c r="H11" s="284"/>
      <c r="I11" s="284"/>
      <c r="J11" s="284"/>
      <c r="K11" s="284"/>
      <c r="L11" s="284"/>
      <c r="M11" s="284"/>
      <c r="N11" s="284"/>
      <c r="O11" s="284"/>
      <c r="P11" s="284"/>
      <c r="Q11" s="284"/>
      <c r="R11" s="284"/>
      <c r="S11" s="284"/>
      <c r="T11" s="304"/>
    </row>
    <row r="12" spans="2:23" x14ac:dyDescent="0.2">
      <c r="B12" s="303"/>
      <c r="C12" s="284"/>
      <c r="D12" s="284"/>
      <c r="E12" s="284"/>
      <c r="F12" s="284"/>
      <c r="G12" s="284"/>
      <c r="H12" s="284"/>
      <c r="I12" s="284"/>
      <c r="J12" s="284"/>
      <c r="K12" s="284"/>
      <c r="L12" s="284"/>
      <c r="M12" s="284"/>
      <c r="N12" s="284"/>
      <c r="O12" s="284"/>
      <c r="P12" s="284"/>
      <c r="Q12" s="284"/>
      <c r="R12" s="284"/>
      <c r="S12" s="284"/>
      <c r="T12" s="304"/>
    </row>
    <row r="13" spans="2:23" x14ac:dyDescent="0.2">
      <c r="B13" s="303"/>
      <c r="C13" s="284"/>
      <c r="D13" s="284"/>
      <c r="E13" s="284"/>
      <c r="F13" s="284"/>
      <c r="G13" s="284"/>
      <c r="H13" s="284"/>
      <c r="I13" s="284"/>
      <c r="J13" s="284"/>
      <c r="K13" s="284"/>
      <c r="L13" s="284"/>
      <c r="M13" s="284"/>
      <c r="N13" s="284"/>
      <c r="O13" s="284"/>
      <c r="P13" s="284"/>
      <c r="Q13" s="284"/>
      <c r="R13" s="284"/>
      <c r="S13" s="284"/>
      <c r="T13" s="304"/>
    </row>
    <row r="14" spans="2:23" x14ac:dyDescent="0.2">
      <c r="B14" s="303"/>
      <c r="C14" s="284"/>
      <c r="D14" s="284"/>
      <c r="E14" s="284"/>
      <c r="F14" s="284"/>
      <c r="G14" s="284"/>
      <c r="H14" s="284"/>
      <c r="I14" s="284"/>
      <c r="J14" s="284"/>
      <c r="K14" s="284"/>
      <c r="L14" s="284"/>
      <c r="M14" s="284"/>
      <c r="N14" s="284"/>
      <c r="O14" s="284"/>
      <c r="P14" s="284"/>
      <c r="Q14" s="284"/>
      <c r="R14" s="284"/>
      <c r="S14" s="284"/>
      <c r="T14" s="304"/>
    </row>
    <row r="15" spans="2:23" x14ac:dyDescent="0.2">
      <c r="B15" s="303"/>
      <c r="C15" s="284"/>
      <c r="D15" s="284"/>
      <c r="E15" s="284"/>
      <c r="F15" s="284"/>
      <c r="G15" s="284"/>
      <c r="H15" s="284"/>
      <c r="I15" s="284"/>
      <c r="J15" s="284"/>
      <c r="K15" s="284"/>
      <c r="L15" s="284"/>
      <c r="M15" s="284"/>
      <c r="N15" s="284"/>
      <c r="O15" s="284"/>
      <c r="P15" s="284"/>
      <c r="Q15" s="284"/>
      <c r="R15" s="284"/>
      <c r="S15" s="284"/>
      <c r="T15" s="304"/>
    </row>
    <row r="16" spans="2:23" x14ac:dyDescent="0.2">
      <c r="B16" s="303"/>
      <c r="C16" s="284"/>
      <c r="D16" s="284"/>
      <c r="E16" s="284"/>
      <c r="F16" s="284"/>
      <c r="G16" s="284"/>
      <c r="H16" s="284"/>
      <c r="I16" s="284"/>
      <c r="J16" s="284"/>
      <c r="K16" s="284"/>
      <c r="L16" s="284"/>
      <c r="M16" s="284"/>
      <c r="N16" s="284"/>
      <c r="O16" s="284"/>
      <c r="P16" s="284"/>
      <c r="Q16" s="284"/>
      <c r="R16" s="284"/>
      <c r="S16" s="284"/>
      <c r="T16" s="304"/>
    </row>
    <row r="17" spans="2:20" x14ac:dyDescent="0.2">
      <c r="B17" s="303"/>
      <c r="C17" s="284"/>
      <c r="D17" s="284"/>
      <c r="E17" s="284"/>
      <c r="F17" s="284"/>
      <c r="G17" s="284"/>
      <c r="H17" s="284"/>
      <c r="I17" s="284"/>
      <c r="J17" s="284"/>
      <c r="K17" s="284"/>
      <c r="L17" s="284"/>
      <c r="M17" s="284"/>
      <c r="N17" s="284"/>
      <c r="O17" s="284"/>
      <c r="P17" s="284"/>
      <c r="Q17" s="284"/>
      <c r="R17" s="284"/>
      <c r="S17" s="284"/>
      <c r="T17" s="304"/>
    </row>
    <row r="18" spans="2:20" x14ac:dyDescent="0.2">
      <c r="B18" s="303"/>
      <c r="C18" s="284"/>
      <c r="D18" s="284"/>
      <c r="E18" s="284"/>
      <c r="F18" s="284"/>
      <c r="G18" s="284"/>
      <c r="H18" s="284"/>
      <c r="I18" s="284"/>
      <c r="J18" s="284"/>
      <c r="K18" s="284"/>
      <c r="L18" s="284"/>
      <c r="M18" s="284"/>
      <c r="N18" s="284"/>
      <c r="O18" s="284"/>
      <c r="P18" s="284"/>
      <c r="Q18" s="284"/>
      <c r="R18" s="284"/>
      <c r="S18" s="284"/>
      <c r="T18" s="304"/>
    </row>
    <row r="19" spans="2:20" x14ac:dyDescent="0.2">
      <c r="B19" s="303"/>
      <c r="C19" s="284"/>
      <c r="D19" s="284"/>
      <c r="E19" s="284"/>
      <c r="F19" s="284"/>
      <c r="G19" s="284"/>
      <c r="H19" s="284"/>
      <c r="I19" s="284"/>
      <c r="J19" s="284"/>
      <c r="K19" s="284"/>
      <c r="L19" s="284"/>
      <c r="M19" s="284"/>
      <c r="N19" s="284"/>
      <c r="O19" s="284"/>
      <c r="P19" s="284"/>
      <c r="Q19" s="284"/>
      <c r="R19" s="284"/>
      <c r="S19" s="284"/>
      <c r="T19" s="304"/>
    </row>
    <row r="20" spans="2:20" x14ac:dyDescent="0.2">
      <c r="B20" s="303"/>
      <c r="C20" s="284"/>
      <c r="D20" s="284"/>
      <c r="E20" s="284"/>
      <c r="F20" s="284"/>
      <c r="G20" s="284"/>
      <c r="H20" s="284"/>
      <c r="I20" s="284"/>
      <c r="J20" s="284"/>
      <c r="K20" s="284"/>
      <c r="L20" s="284"/>
      <c r="M20" s="284"/>
      <c r="N20" s="284"/>
      <c r="O20" s="284"/>
      <c r="P20" s="284"/>
      <c r="Q20" s="284"/>
      <c r="R20" s="284"/>
      <c r="S20" s="284"/>
      <c r="T20" s="304"/>
    </row>
    <row r="21" spans="2:20" x14ac:dyDescent="0.2">
      <c r="B21" s="303"/>
      <c r="C21" s="284"/>
      <c r="D21" s="284"/>
      <c r="E21" s="284"/>
      <c r="F21" s="284"/>
      <c r="G21" s="284"/>
      <c r="H21" s="284"/>
      <c r="I21" s="284"/>
      <c r="J21" s="284"/>
      <c r="K21" s="284"/>
      <c r="L21" s="284"/>
      <c r="M21" s="284"/>
      <c r="N21" s="284"/>
      <c r="O21" s="284"/>
      <c r="P21" s="284"/>
      <c r="Q21" s="284"/>
      <c r="R21" s="284"/>
      <c r="S21" s="284"/>
      <c r="T21" s="304"/>
    </row>
    <row r="22" spans="2:20" x14ac:dyDescent="0.2">
      <c r="B22" s="303"/>
      <c r="C22" s="284"/>
      <c r="D22" s="284"/>
      <c r="E22" s="284"/>
      <c r="F22" s="284"/>
      <c r="G22" s="284"/>
      <c r="H22" s="284"/>
      <c r="I22" s="284"/>
      <c r="J22" s="284"/>
      <c r="K22" s="284"/>
      <c r="L22" s="284"/>
      <c r="M22" s="284"/>
      <c r="N22" s="284"/>
      <c r="O22" s="284"/>
      <c r="P22" s="284"/>
      <c r="Q22" s="284"/>
      <c r="R22" s="284"/>
      <c r="S22" s="284"/>
      <c r="T22" s="304"/>
    </row>
    <row r="23" spans="2:20" x14ac:dyDescent="0.2">
      <c r="B23" s="303"/>
      <c r="C23" s="284"/>
      <c r="D23" s="284"/>
      <c r="E23" s="284"/>
      <c r="F23" s="284"/>
      <c r="G23" s="284"/>
      <c r="H23" s="284"/>
      <c r="I23" s="284"/>
      <c r="J23" s="284"/>
      <c r="K23" s="284"/>
      <c r="L23" s="284"/>
      <c r="M23" s="284"/>
      <c r="N23" s="284"/>
      <c r="O23" s="284"/>
      <c r="P23" s="284"/>
      <c r="Q23" s="284"/>
      <c r="R23" s="284"/>
      <c r="S23" s="284"/>
      <c r="T23" s="304"/>
    </row>
    <row r="24" spans="2:20" x14ac:dyDescent="0.2">
      <c r="B24" s="303"/>
      <c r="C24" s="284"/>
      <c r="D24" s="284"/>
      <c r="E24" s="284"/>
      <c r="F24" s="284"/>
      <c r="G24" s="284"/>
      <c r="H24" s="284"/>
      <c r="I24" s="284"/>
      <c r="J24" s="284"/>
      <c r="K24" s="284"/>
      <c r="L24" s="284"/>
      <c r="M24" s="284"/>
      <c r="N24" s="284"/>
      <c r="O24" s="284"/>
      <c r="P24" s="284"/>
      <c r="Q24" s="284"/>
      <c r="R24" s="284"/>
      <c r="S24" s="284"/>
      <c r="T24" s="304"/>
    </row>
    <row r="25" spans="2:20" x14ac:dyDescent="0.2">
      <c r="B25" s="303"/>
      <c r="C25" s="284"/>
      <c r="D25" s="284"/>
      <c r="E25" s="284"/>
      <c r="F25" s="284"/>
      <c r="G25" s="284"/>
      <c r="H25" s="284"/>
      <c r="I25" s="284"/>
      <c r="J25" s="284"/>
      <c r="K25" s="284"/>
      <c r="L25" s="284"/>
      <c r="M25" s="284"/>
      <c r="N25" s="284"/>
      <c r="O25" s="284"/>
      <c r="P25" s="284"/>
      <c r="Q25" s="284"/>
      <c r="R25" s="284"/>
      <c r="S25" s="284"/>
      <c r="T25" s="304"/>
    </row>
    <row r="26" spans="2:20" x14ac:dyDescent="0.2">
      <c r="B26" s="303"/>
      <c r="C26" s="284"/>
      <c r="D26" s="284"/>
      <c r="E26" s="284"/>
      <c r="F26" s="284"/>
      <c r="G26" s="284"/>
      <c r="H26" s="284"/>
      <c r="I26" s="284"/>
      <c r="J26" s="284"/>
      <c r="K26" s="284"/>
      <c r="L26" s="284"/>
      <c r="M26" s="284"/>
      <c r="N26" s="284"/>
      <c r="O26" s="284"/>
      <c r="P26" s="284"/>
      <c r="Q26" s="284"/>
      <c r="R26" s="284"/>
      <c r="S26" s="284"/>
      <c r="T26" s="304"/>
    </row>
    <row r="27" spans="2:20" x14ac:dyDescent="0.2">
      <c r="B27" s="303"/>
      <c r="C27" s="284"/>
      <c r="D27" s="284"/>
      <c r="E27" s="284"/>
      <c r="F27" s="284"/>
      <c r="G27" s="284"/>
      <c r="H27" s="284"/>
      <c r="I27" s="284"/>
      <c r="J27" s="284"/>
      <c r="K27" s="284"/>
      <c r="L27" s="284"/>
      <c r="M27" s="284"/>
      <c r="N27" s="284"/>
      <c r="O27" s="284"/>
      <c r="P27" s="284"/>
      <c r="Q27" s="284"/>
      <c r="R27" s="284"/>
      <c r="S27" s="284"/>
      <c r="T27" s="304"/>
    </row>
    <row r="28" spans="2:20" x14ac:dyDescent="0.2">
      <c r="B28" s="303"/>
      <c r="C28" s="284"/>
      <c r="D28" s="284"/>
      <c r="E28" s="284"/>
      <c r="F28" s="284"/>
      <c r="G28" s="284"/>
      <c r="H28" s="284"/>
      <c r="I28" s="284"/>
      <c r="J28" s="284"/>
      <c r="K28" s="284"/>
      <c r="L28" s="284"/>
      <c r="M28" s="284"/>
      <c r="N28" s="284"/>
      <c r="O28" s="284"/>
      <c r="P28" s="284"/>
      <c r="Q28" s="284"/>
      <c r="R28" s="284"/>
      <c r="S28" s="284"/>
      <c r="T28" s="304"/>
    </row>
    <row r="29" spans="2:20" x14ac:dyDescent="0.2">
      <c r="B29" s="303"/>
      <c r="C29" s="284"/>
      <c r="D29" s="284"/>
      <c r="E29" s="284"/>
      <c r="F29" s="284"/>
      <c r="G29" s="284"/>
      <c r="H29" s="284"/>
      <c r="I29" s="284"/>
      <c r="J29" s="284"/>
      <c r="K29" s="284"/>
      <c r="L29" s="284"/>
      <c r="M29" s="284"/>
      <c r="N29" s="284"/>
      <c r="O29" s="284"/>
      <c r="P29" s="284"/>
      <c r="Q29" s="284"/>
      <c r="R29" s="284"/>
      <c r="S29" s="284"/>
      <c r="T29" s="304"/>
    </row>
    <row r="30" spans="2:20" x14ac:dyDescent="0.2">
      <c r="B30" s="303"/>
      <c r="C30" s="284"/>
      <c r="D30" s="284"/>
      <c r="E30" s="284"/>
      <c r="F30" s="284"/>
      <c r="G30" s="284"/>
      <c r="H30" s="284"/>
      <c r="I30" s="284"/>
      <c r="J30" s="284"/>
      <c r="K30" s="284"/>
      <c r="L30" s="284"/>
      <c r="M30" s="284"/>
      <c r="N30" s="284"/>
      <c r="O30" s="284"/>
      <c r="P30" s="284"/>
      <c r="Q30" s="284"/>
      <c r="R30" s="284"/>
      <c r="S30" s="284"/>
      <c r="T30" s="304"/>
    </row>
    <row r="31" spans="2:20" x14ac:dyDescent="0.2">
      <c r="B31" s="303"/>
      <c r="C31" s="284"/>
      <c r="D31" s="284"/>
      <c r="E31" s="284"/>
      <c r="F31" s="284"/>
      <c r="G31" s="284"/>
      <c r="H31" s="284"/>
      <c r="I31" s="284"/>
      <c r="J31" s="284"/>
      <c r="K31" s="284"/>
      <c r="L31" s="284"/>
      <c r="M31" s="284"/>
      <c r="N31" s="284"/>
      <c r="O31" s="284"/>
      <c r="P31" s="284"/>
      <c r="Q31" s="284"/>
      <c r="R31" s="284"/>
      <c r="S31" s="284"/>
      <c r="T31" s="304"/>
    </row>
    <row r="32" spans="2:20" x14ac:dyDescent="0.2">
      <c r="B32" s="303"/>
      <c r="C32" s="284"/>
      <c r="D32" s="284"/>
      <c r="E32" s="284"/>
      <c r="F32" s="284"/>
      <c r="G32" s="284"/>
      <c r="H32" s="284"/>
      <c r="I32" s="284"/>
      <c r="J32" s="284"/>
      <c r="K32" s="284"/>
      <c r="L32" s="284"/>
      <c r="M32" s="284"/>
      <c r="N32" s="284"/>
      <c r="O32" s="284"/>
      <c r="P32" s="284"/>
      <c r="Q32" s="284"/>
      <c r="R32" s="284"/>
      <c r="S32" s="284"/>
      <c r="T32" s="304"/>
    </row>
    <row r="33" spans="2:20" x14ac:dyDescent="0.2">
      <c r="B33" s="303"/>
      <c r="C33" s="284"/>
      <c r="D33" s="284"/>
      <c r="E33" s="284"/>
      <c r="F33" s="284"/>
      <c r="G33" s="284"/>
      <c r="H33" s="284"/>
      <c r="I33" s="284"/>
      <c r="J33" s="284"/>
      <c r="K33" s="284"/>
      <c r="L33" s="284"/>
      <c r="M33" s="284"/>
      <c r="N33" s="284"/>
      <c r="O33" s="284"/>
      <c r="P33" s="284"/>
      <c r="Q33" s="284"/>
      <c r="R33" s="284"/>
      <c r="S33" s="284"/>
      <c r="T33" s="304"/>
    </row>
    <row r="34" spans="2:20" x14ac:dyDescent="0.2">
      <c r="B34" s="303"/>
      <c r="C34" s="284"/>
      <c r="D34" s="284"/>
      <c r="E34" s="284"/>
      <c r="F34" s="284"/>
      <c r="G34" s="284"/>
      <c r="H34" s="284"/>
      <c r="I34" s="284"/>
      <c r="J34" s="284"/>
      <c r="K34" s="284"/>
      <c r="L34" s="284"/>
      <c r="M34" s="284"/>
      <c r="N34" s="284"/>
      <c r="O34" s="284"/>
      <c r="P34" s="284"/>
      <c r="Q34" s="284"/>
      <c r="R34" s="284"/>
      <c r="S34" s="284"/>
      <c r="T34" s="304"/>
    </row>
    <row r="35" spans="2:20" x14ac:dyDescent="0.2">
      <c r="B35" s="303"/>
      <c r="C35" s="284"/>
      <c r="D35" s="284"/>
      <c r="E35" s="284"/>
      <c r="F35" s="284"/>
      <c r="G35" s="284"/>
      <c r="H35" s="284"/>
      <c r="I35" s="284"/>
      <c r="J35" s="284"/>
      <c r="K35" s="284"/>
      <c r="L35" s="284"/>
      <c r="M35" s="284"/>
      <c r="N35" s="284"/>
      <c r="O35" s="284"/>
      <c r="P35" s="284"/>
      <c r="Q35" s="284"/>
      <c r="R35" s="284"/>
      <c r="S35" s="284"/>
      <c r="T35" s="304"/>
    </row>
    <row r="36" spans="2:20" x14ac:dyDescent="0.2">
      <c r="B36" s="303"/>
      <c r="C36" s="284"/>
      <c r="D36" s="284"/>
      <c r="E36" s="284"/>
      <c r="F36" s="284"/>
      <c r="G36" s="284"/>
      <c r="H36" s="284"/>
      <c r="I36" s="284"/>
      <c r="J36" s="284"/>
      <c r="K36" s="284"/>
      <c r="L36" s="284"/>
      <c r="M36" s="284"/>
      <c r="N36" s="284"/>
      <c r="O36" s="284"/>
      <c r="P36" s="284"/>
      <c r="Q36" s="284"/>
      <c r="R36" s="284"/>
      <c r="S36" s="284"/>
      <c r="T36" s="304"/>
    </row>
    <row r="37" spans="2:20" x14ac:dyDescent="0.2">
      <c r="B37" s="303"/>
      <c r="C37" s="284"/>
      <c r="D37" s="284"/>
      <c r="E37" s="284"/>
      <c r="F37" s="284"/>
      <c r="G37" s="284"/>
      <c r="H37" s="284"/>
      <c r="I37" s="284"/>
      <c r="J37" s="284"/>
      <c r="K37" s="284"/>
      <c r="L37" s="284"/>
      <c r="M37" s="284"/>
      <c r="N37" s="284"/>
      <c r="O37" s="284"/>
      <c r="P37" s="284"/>
      <c r="Q37" s="284"/>
      <c r="R37" s="284"/>
      <c r="S37" s="284"/>
      <c r="T37" s="304"/>
    </row>
    <row r="38" spans="2:20" x14ac:dyDescent="0.2">
      <c r="B38" s="303"/>
      <c r="C38" s="284"/>
      <c r="D38" s="284"/>
      <c r="E38" s="284"/>
      <c r="F38" s="284"/>
      <c r="G38" s="284"/>
      <c r="H38" s="284"/>
      <c r="I38" s="284"/>
      <c r="J38" s="284"/>
      <c r="K38" s="284"/>
      <c r="L38" s="284"/>
      <c r="M38" s="284"/>
      <c r="N38" s="284"/>
      <c r="O38" s="284"/>
      <c r="P38" s="284"/>
      <c r="Q38" s="284"/>
      <c r="R38" s="284"/>
      <c r="S38" s="284"/>
      <c r="T38" s="304"/>
    </row>
    <row r="39" spans="2:20" x14ac:dyDescent="0.2">
      <c r="B39" s="303"/>
      <c r="C39" s="284"/>
      <c r="D39" s="284"/>
      <c r="E39" s="284"/>
      <c r="F39" s="284"/>
      <c r="G39" s="284"/>
      <c r="H39" s="284"/>
      <c r="I39" s="284"/>
      <c r="J39" s="284"/>
      <c r="K39" s="284"/>
      <c r="L39" s="284"/>
      <c r="M39" s="284"/>
      <c r="N39" s="284"/>
      <c r="O39" s="284"/>
      <c r="P39" s="284"/>
      <c r="Q39" s="284"/>
      <c r="R39" s="284"/>
      <c r="S39" s="284"/>
      <c r="T39" s="304"/>
    </row>
    <row r="40" spans="2:20" x14ac:dyDescent="0.2">
      <c r="B40" s="303"/>
      <c r="C40" s="284"/>
      <c r="D40" s="284"/>
      <c r="E40" s="284"/>
      <c r="F40" s="284"/>
      <c r="G40" s="284"/>
      <c r="H40" s="284"/>
      <c r="I40" s="284"/>
      <c r="J40" s="284"/>
      <c r="K40" s="284"/>
      <c r="L40" s="284"/>
      <c r="M40" s="284"/>
      <c r="N40" s="284"/>
      <c r="O40" s="284"/>
      <c r="P40" s="284"/>
      <c r="Q40" s="284"/>
      <c r="R40" s="284"/>
      <c r="S40" s="284"/>
      <c r="T40" s="304"/>
    </row>
    <row r="41" spans="2:20" x14ac:dyDescent="0.2">
      <c r="B41" s="303"/>
      <c r="C41" s="284"/>
      <c r="D41" s="284"/>
      <c r="E41" s="284"/>
      <c r="F41" s="284"/>
      <c r="G41" s="284"/>
      <c r="H41" s="284"/>
      <c r="I41" s="284"/>
      <c r="J41" s="284"/>
      <c r="K41" s="284"/>
      <c r="L41" s="284"/>
      <c r="M41" s="284"/>
      <c r="N41" s="284"/>
      <c r="O41" s="284"/>
      <c r="P41" s="284"/>
      <c r="Q41" s="284"/>
      <c r="R41" s="284"/>
      <c r="S41" s="284"/>
      <c r="T41" s="304"/>
    </row>
    <row r="42" spans="2:20" x14ac:dyDescent="0.2">
      <c r="B42" s="303"/>
      <c r="C42" s="284"/>
      <c r="D42" s="284"/>
      <c r="E42" s="284"/>
      <c r="F42" s="284"/>
      <c r="G42" s="284"/>
      <c r="H42" s="251" t="s">
        <v>332</v>
      </c>
      <c r="I42" s="251"/>
      <c r="J42" s="251"/>
      <c r="K42" s="251"/>
      <c r="L42" s="251"/>
      <c r="M42" s="251"/>
      <c r="N42" s="251"/>
      <c r="O42" s="284"/>
      <c r="P42" s="284"/>
      <c r="Q42" s="284"/>
      <c r="R42" s="284"/>
      <c r="S42" s="284"/>
      <c r="T42" s="304"/>
    </row>
    <row r="43" spans="2:20" x14ac:dyDescent="0.2">
      <c r="B43" s="303"/>
      <c r="C43" s="284"/>
      <c r="D43" s="284"/>
      <c r="E43" s="284"/>
      <c r="F43" s="284"/>
      <c r="G43" s="284"/>
      <c r="H43" s="251" t="s">
        <v>333</v>
      </c>
      <c r="I43" s="251"/>
      <c r="J43" s="251"/>
      <c r="K43" s="251"/>
      <c r="L43" s="251"/>
      <c r="M43" s="251"/>
      <c r="N43" s="251"/>
      <c r="O43" s="284"/>
      <c r="P43" s="284"/>
      <c r="Q43" s="284"/>
      <c r="R43" s="284"/>
      <c r="S43" s="284"/>
      <c r="T43" s="304"/>
    </row>
    <row r="44" spans="2:20" x14ac:dyDescent="0.2">
      <c r="B44" s="303"/>
      <c r="C44" s="284"/>
      <c r="D44" s="284"/>
      <c r="E44" s="284"/>
      <c r="F44" s="284"/>
      <c r="G44" s="284"/>
      <c r="H44" s="286" t="s">
        <v>335</v>
      </c>
      <c r="I44" s="251"/>
      <c r="J44" s="251"/>
      <c r="K44" s="251"/>
      <c r="L44" s="251"/>
      <c r="M44" s="251"/>
      <c r="N44" s="251"/>
      <c r="O44" s="284"/>
      <c r="P44" s="284"/>
      <c r="Q44" s="284"/>
      <c r="R44" s="284"/>
      <c r="S44" s="284"/>
      <c r="T44" s="304"/>
    </row>
    <row r="45" spans="2:20" x14ac:dyDescent="0.2">
      <c r="B45" s="303"/>
      <c r="C45" s="284"/>
      <c r="D45" s="284"/>
      <c r="E45" s="284"/>
      <c r="F45" s="284"/>
      <c r="G45" s="284"/>
      <c r="H45" s="251" t="s">
        <v>334</v>
      </c>
      <c r="I45" s="251"/>
      <c r="J45" s="251"/>
      <c r="K45" s="251"/>
      <c r="L45" s="251"/>
      <c r="M45" s="251"/>
      <c r="N45" s="251"/>
      <c r="O45" s="284"/>
      <c r="P45" s="284"/>
      <c r="Q45" s="284"/>
      <c r="R45" s="284"/>
      <c r="S45" s="284"/>
      <c r="T45" s="304"/>
    </row>
    <row r="46" spans="2:20" s="164" customFormat="1" x14ac:dyDescent="0.2">
      <c r="B46" s="303"/>
      <c r="C46" s="284"/>
      <c r="D46" s="284"/>
      <c r="E46" s="284"/>
      <c r="F46" s="284"/>
      <c r="G46" s="284"/>
      <c r="H46" s="285"/>
      <c r="I46" s="285"/>
      <c r="J46" s="285"/>
      <c r="K46" s="285"/>
      <c r="L46" s="285"/>
      <c r="M46" s="285"/>
      <c r="N46" s="285"/>
      <c r="O46" s="284"/>
      <c r="P46" s="284"/>
      <c r="Q46" s="284"/>
      <c r="R46" s="284"/>
      <c r="S46" s="284"/>
      <c r="T46" s="304"/>
    </row>
    <row r="47" spans="2:20" x14ac:dyDescent="0.2">
      <c r="B47" s="305" t="s">
        <v>330</v>
      </c>
      <c r="C47" s="284"/>
      <c r="D47" s="284"/>
      <c r="E47" s="284"/>
      <c r="F47" s="284"/>
      <c r="G47" s="284"/>
      <c r="H47" s="284"/>
      <c r="I47" s="284"/>
      <c r="J47" s="284"/>
      <c r="K47" s="284"/>
      <c r="L47" s="284"/>
      <c r="M47" s="284"/>
      <c r="N47" s="284"/>
      <c r="O47" s="284"/>
      <c r="P47" s="284"/>
      <c r="Q47" s="284"/>
      <c r="R47" s="284"/>
      <c r="S47" s="284"/>
      <c r="T47" s="304"/>
    </row>
    <row r="48" spans="2:20" x14ac:dyDescent="0.2">
      <c r="B48" s="305" t="s">
        <v>331</v>
      </c>
      <c r="C48" s="284"/>
      <c r="D48" s="284"/>
      <c r="E48" s="284"/>
      <c r="F48" s="284"/>
      <c r="G48" s="284"/>
      <c r="H48" s="284"/>
      <c r="I48" s="284"/>
      <c r="J48" s="284"/>
      <c r="K48" s="284"/>
      <c r="L48" s="284"/>
      <c r="M48" s="284"/>
      <c r="N48" s="284"/>
      <c r="O48" s="284"/>
      <c r="P48" s="284"/>
      <c r="Q48" s="284"/>
      <c r="R48" s="284"/>
      <c r="S48" s="284"/>
      <c r="T48" s="304"/>
    </row>
    <row r="49" spans="2:20" ht="15" thickBot="1" x14ac:dyDescent="0.25">
      <c r="B49" s="306"/>
      <c r="C49" s="307"/>
      <c r="D49" s="307"/>
      <c r="E49" s="307"/>
      <c r="F49" s="307"/>
      <c r="G49" s="307"/>
      <c r="H49" s="307"/>
      <c r="I49" s="307"/>
      <c r="J49" s="307"/>
      <c r="K49" s="307"/>
      <c r="L49" s="307"/>
      <c r="M49" s="307"/>
      <c r="N49" s="307"/>
      <c r="O49" s="307"/>
      <c r="P49" s="307"/>
      <c r="Q49" s="307"/>
      <c r="R49" s="307"/>
      <c r="S49" s="307"/>
      <c r="T49" s="308"/>
    </row>
  </sheetData>
  <mergeCells count="10">
    <mergeCell ref="H42:N42"/>
    <mergeCell ref="H43:N43"/>
    <mergeCell ref="H44:N44"/>
    <mergeCell ref="H45:N45"/>
    <mergeCell ref="B2:C5"/>
    <mergeCell ref="S2:T2"/>
    <mergeCell ref="S3:T3"/>
    <mergeCell ref="S4:T4"/>
    <mergeCell ref="S5:T5"/>
    <mergeCell ref="D2:R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T1032"/>
  <sheetViews>
    <sheetView showGridLines="0" showRowColHeaders="0" view="pageBreakPreview" zoomScale="60" zoomScaleNormal="64" workbookViewId="0"/>
  </sheetViews>
  <sheetFormatPr baseColWidth="10" defaultColWidth="12.625" defaultRowHeight="15" customHeight="1" x14ac:dyDescent="0.2"/>
  <cols>
    <col min="1" max="1" width="8.75" style="164" customWidth="1"/>
    <col min="2" max="2" width="15.125" customWidth="1"/>
    <col min="3" max="3" width="13.875" customWidth="1"/>
    <col min="4" max="4" width="22.375" customWidth="1"/>
    <col min="5" max="5" width="17.125" customWidth="1"/>
    <col min="6" max="6" width="16.75" customWidth="1"/>
    <col min="7" max="7" width="13.625" customWidth="1"/>
    <col min="8" max="8" width="17.125" customWidth="1"/>
    <col min="9" max="9" width="14.875" customWidth="1"/>
    <col min="10" max="10" width="16" customWidth="1"/>
    <col min="11" max="11" width="16" hidden="1" customWidth="1"/>
    <col min="12" max="12" width="13.75" hidden="1" customWidth="1"/>
    <col min="13" max="13" width="17" hidden="1" customWidth="1"/>
    <col min="14" max="14" width="4.375" customWidth="1"/>
    <col min="15" max="15" width="4.125" customWidth="1"/>
    <col min="16" max="16" width="7.125" customWidth="1"/>
    <col min="17" max="17" width="3.75" customWidth="1"/>
    <col min="18" max="18" width="3.625" customWidth="1"/>
    <col min="19" max="19" width="4" customWidth="1"/>
    <col min="20" max="20" width="9.375" customWidth="1"/>
    <col min="21" max="21" width="4.5" customWidth="1"/>
    <col min="22" max="22" width="4.375" customWidth="1"/>
    <col min="23" max="23" width="4.25" bestFit="1" customWidth="1"/>
    <col min="24" max="24" width="5.5" customWidth="1"/>
    <col min="25" max="25" width="15.625" customWidth="1"/>
    <col min="26" max="30" width="5" customWidth="1"/>
    <col min="31" max="31" width="10.625" customWidth="1"/>
    <col min="32" max="39" width="5" customWidth="1"/>
    <col min="40" max="40" width="11.75" customWidth="1"/>
    <col min="41" max="41" width="17.625" customWidth="1"/>
    <col min="42" max="42" width="18.75" customWidth="1"/>
    <col min="43" max="43" width="18.75" style="42" customWidth="1"/>
    <col min="44" max="44" width="7.125" customWidth="1"/>
    <col min="45" max="46" width="18.375" customWidth="1"/>
  </cols>
  <sheetData>
    <row r="1" spans="2:46" s="164" customFormat="1" ht="15" customHeight="1" x14ac:dyDescent="0.2">
      <c r="AQ1" s="42"/>
    </row>
    <row r="2" spans="2:46" ht="24" customHeight="1" x14ac:dyDescent="0.25">
      <c r="B2" s="196" t="s">
        <v>11</v>
      </c>
      <c r="C2" s="196"/>
      <c r="D2" s="197" t="s">
        <v>322</v>
      </c>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265" t="s">
        <v>12</v>
      </c>
      <c r="AQ2" s="266"/>
      <c r="AR2" s="39"/>
    </row>
    <row r="3" spans="2:46" ht="24" customHeight="1" x14ac:dyDescent="0.2">
      <c r="B3" s="196"/>
      <c r="C3" s="196"/>
      <c r="D3" s="199"/>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80"/>
      <c r="AP3" s="267" t="s">
        <v>13</v>
      </c>
      <c r="AQ3" s="268"/>
      <c r="AR3" s="40"/>
    </row>
    <row r="4" spans="2:46" ht="24" customHeight="1" x14ac:dyDescent="0.2">
      <c r="B4" s="196"/>
      <c r="C4" s="196"/>
      <c r="D4" s="199"/>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80"/>
      <c r="AP4" s="267" t="s">
        <v>14</v>
      </c>
      <c r="AQ4" s="268"/>
      <c r="AR4" s="41"/>
      <c r="AT4" s="42"/>
    </row>
    <row r="5" spans="2:46" ht="24" customHeight="1" x14ac:dyDescent="0.2">
      <c r="B5" s="196"/>
      <c r="C5" s="196"/>
      <c r="D5" s="201"/>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69" t="s">
        <v>341</v>
      </c>
      <c r="AQ5" s="270"/>
      <c r="AR5" s="41"/>
    </row>
    <row r="6" spans="2:46" s="164" customFormat="1" ht="24" customHeight="1" thickBot="1" x14ac:dyDescent="0.25">
      <c r="B6" s="277"/>
      <c r="C6" s="277"/>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9"/>
      <c r="AQ6" s="279"/>
      <c r="AR6" s="41"/>
    </row>
    <row r="7" spans="2:46" ht="15" customHeight="1" x14ac:dyDescent="0.25">
      <c r="B7" s="203" t="s">
        <v>16</v>
      </c>
      <c r="C7" s="205" t="s">
        <v>17</v>
      </c>
      <c r="D7" s="206"/>
      <c r="E7" s="206"/>
      <c r="F7" s="206"/>
      <c r="G7" s="206"/>
      <c r="H7" s="206"/>
      <c r="I7" s="206"/>
      <c r="J7" s="206"/>
      <c r="K7" s="206"/>
      <c r="L7" s="206"/>
      <c r="M7" s="207"/>
      <c r="N7" s="208" t="s">
        <v>18</v>
      </c>
      <c r="O7" s="209"/>
      <c r="P7" s="209"/>
      <c r="Q7" s="209"/>
      <c r="R7" s="209"/>
      <c r="S7" s="209"/>
      <c r="T7" s="209"/>
      <c r="U7" s="209"/>
      <c r="V7" s="209"/>
      <c r="W7" s="209"/>
      <c r="X7" s="209"/>
      <c r="Y7" s="210"/>
      <c r="Z7" s="211" t="s">
        <v>19</v>
      </c>
      <c r="AA7" s="212"/>
      <c r="AB7" s="212"/>
      <c r="AC7" s="212"/>
      <c r="AD7" s="212"/>
      <c r="AE7" s="212"/>
      <c r="AF7" s="212"/>
      <c r="AG7" s="212"/>
      <c r="AH7" s="212"/>
      <c r="AI7" s="212"/>
      <c r="AJ7" s="212"/>
      <c r="AK7" s="212"/>
      <c r="AL7" s="212"/>
      <c r="AM7" s="212"/>
      <c r="AN7" s="212"/>
      <c r="AO7" s="212"/>
      <c r="AP7" s="213"/>
      <c r="AQ7" s="214"/>
      <c r="AR7" s="1"/>
    </row>
    <row r="8" spans="2:46" ht="29.25" customHeight="1" thickBot="1" x14ac:dyDescent="0.25">
      <c r="B8" s="204"/>
      <c r="C8" s="215" t="s">
        <v>20</v>
      </c>
      <c r="D8" s="183"/>
      <c r="E8" s="186"/>
      <c r="F8" s="216" t="s">
        <v>21</v>
      </c>
      <c r="G8" s="216" t="s">
        <v>22</v>
      </c>
      <c r="H8" s="182" t="s">
        <v>23</v>
      </c>
      <c r="I8" s="183"/>
      <c r="J8" s="183"/>
      <c r="K8" s="183"/>
      <c r="L8" s="183"/>
      <c r="M8" s="184"/>
      <c r="N8" s="185" t="s">
        <v>24</v>
      </c>
      <c r="O8" s="183"/>
      <c r="P8" s="186"/>
      <c r="Q8" s="187" t="s">
        <v>25</v>
      </c>
      <c r="R8" s="183"/>
      <c r="S8" s="183"/>
      <c r="T8" s="186"/>
      <c r="U8" s="188" t="s">
        <v>26</v>
      </c>
      <c r="V8" s="183"/>
      <c r="W8" s="186"/>
      <c r="X8" s="189" t="s">
        <v>27</v>
      </c>
      <c r="Y8" s="190" t="s">
        <v>28</v>
      </c>
      <c r="Z8" s="192" t="s">
        <v>29</v>
      </c>
      <c r="AA8" s="193"/>
      <c r="AB8" s="193"/>
      <c r="AC8" s="193"/>
      <c r="AD8" s="217"/>
      <c r="AE8" s="194" t="s">
        <v>30</v>
      </c>
      <c r="AF8" s="192" t="s">
        <v>31</v>
      </c>
      <c r="AG8" s="193"/>
      <c r="AH8" s="193"/>
      <c r="AI8" s="194" t="s">
        <v>30</v>
      </c>
      <c r="AJ8" s="192" t="s">
        <v>32</v>
      </c>
      <c r="AK8" s="193"/>
      <c r="AL8" s="193"/>
      <c r="AM8" s="194" t="s">
        <v>30</v>
      </c>
      <c r="AN8" s="181" t="s">
        <v>33</v>
      </c>
      <c r="AO8" s="176" t="s">
        <v>34</v>
      </c>
      <c r="AP8" s="176" t="s">
        <v>35</v>
      </c>
      <c r="AQ8" s="218" t="s">
        <v>36</v>
      </c>
      <c r="AR8" s="2"/>
    </row>
    <row r="9" spans="2:46" ht="80.25" customHeight="1" thickBot="1" x14ac:dyDescent="0.25">
      <c r="B9" s="3" t="s">
        <v>37</v>
      </c>
      <c r="C9" s="4" t="s">
        <v>38</v>
      </c>
      <c r="D9" s="4" t="s">
        <v>39</v>
      </c>
      <c r="E9" s="4" t="s">
        <v>40</v>
      </c>
      <c r="F9" s="177"/>
      <c r="G9" s="177"/>
      <c r="H9" s="5" t="s">
        <v>41</v>
      </c>
      <c r="I9" s="6" t="s">
        <v>42</v>
      </c>
      <c r="J9" s="47" t="s">
        <v>43</v>
      </c>
      <c r="K9" s="91" t="s">
        <v>44</v>
      </c>
      <c r="L9" s="6" t="s">
        <v>45</v>
      </c>
      <c r="M9" s="6" t="s">
        <v>46</v>
      </c>
      <c r="N9" s="7" t="s">
        <v>47</v>
      </c>
      <c r="O9" s="8" t="s">
        <v>48</v>
      </c>
      <c r="P9" s="9" t="s">
        <v>49</v>
      </c>
      <c r="Q9" s="10" t="s">
        <v>50</v>
      </c>
      <c r="R9" s="10" t="s">
        <v>51</v>
      </c>
      <c r="S9" s="10" t="s">
        <v>52</v>
      </c>
      <c r="T9" s="11" t="s">
        <v>53</v>
      </c>
      <c r="U9" s="12" t="s">
        <v>54</v>
      </c>
      <c r="V9" s="12" t="s">
        <v>55</v>
      </c>
      <c r="W9" s="87" t="s">
        <v>56</v>
      </c>
      <c r="X9" s="177"/>
      <c r="Y9" s="191"/>
      <c r="Z9" s="13" t="s">
        <v>57</v>
      </c>
      <c r="AA9" s="13" t="s">
        <v>58</v>
      </c>
      <c r="AB9" s="13" t="s">
        <v>59</v>
      </c>
      <c r="AC9" s="13" t="s">
        <v>60</v>
      </c>
      <c r="AD9" s="13" t="s">
        <v>61</v>
      </c>
      <c r="AE9" s="177"/>
      <c r="AF9" s="13" t="s">
        <v>62</v>
      </c>
      <c r="AG9" s="13" t="s">
        <v>63</v>
      </c>
      <c r="AH9" s="13" t="s">
        <v>64</v>
      </c>
      <c r="AI9" s="177"/>
      <c r="AJ9" s="13" t="s">
        <v>65</v>
      </c>
      <c r="AK9" s="13" t="s">
        <v>66</v>
      </c>
      <c r="AL9" s="13" t="s">
        <v>64</v>
      </c>
      <c r="AM9" s="177"/>
      <c r="AN9" s="177"/>
      <c r="AO9" s="177"/>
      <c r="AP9" s="177"/>
      <c r="AQ9" s="219"/>
      <c r="AR9" s="2"/>
      <c r="AS9" s="169" t="s">
        <v>67</v>
      </c>
      <c r="AT9" s="169"/>
    </row>
    <row r="10" spans="2:46" ht="88.5" customHeight="1" x14ac:dyDescent="0.25">
      <c r="B10" s="170" t="s">
        <v>68</v>
      </c>
      <c r="C10" s="14" t="s">
        <v>69</v>
      </c>
      <c r="D10" s="156" t="s">
        <v>70</v>
      </c>
      <c r="E10" s="156" t="s">
        <v>71</v>
      </c>
      <c r="F10" s="157" t="s">
        <v>72</v>
      </c>
      <c r="G10" s="157" t="s">
        <v>73</v>
      </c>
      <c r="H10" s="157" t="s">
        <v>74</v>
      </c>
      <c r="I10" s="45" t="s">
        <v>75</v>
      </c>
      <c r="J10" s="48" t="s">
        <v>76</v>
      </c>
      <c r="K10" s="93" t="s">
        <v>77</v>
      </c>
      <c r="L10" s="46" t="s">
        <v>78</v>
      </c>
      <c r="M10" s="15" t="s">
        <v>79</v>
      </c>
      <c r="N10" s="16">
        <v>10</v>
      </c>
      <c r="O10" s="16">
        <v>5</v>
      </c>
      <c r="P10" s="17">
        <f t="shared" ref="P10:P39" si="0">(N10*O10)</f>
        <v>50</v>
      </c>
      <c r="Q10" s="16">
        <v>10</v>
      </c>
      <c r="R10" s="16">
        <v>5</v>
      </c>
      <c r="S10" s="16">
        <v>1</v>
      </c>
      <c r="T10" s="18">
        <f t="shared" ref="T10:T39" si="1">(Q10*3.5)+(R10*3.5)+(S10*3)</f>
        <v>55.5</v>
      </c>
      <c r="U10" s="16">
        <v>5</v>
      </c>
      <c r="V10" s="16">
        <v>1</v>
      </c>
      <c r="W10" s="19">
        <f t="shared" ref="W10:W39" si="2">U10*V10</f>
        <v>5</v>
      </c>
      <c r="X10" s="20">
        <f t="shared" ref="X10:X39" si="3">+(W10*0.1)+(T10*0.45)+(P10*0.45)</f>
        <v>47.975000000000001</v>
      </c>
      <c r="Y10" s="88" t="str">
        <f>IF(X10&lt;30,$AS$10,IF(X10&lt;60,$AS$11, IF(X10&lt;100,$AS$12)))</f>
        <v>Medio o moderado</v>
      </c>
      <c r="Z10" s="21">
        <v>1</v>
      </c>
      <c r="AA10" s="21">
        <v>0</v>
      </c>
      <c r="AB10" s="21">
        <v>1</v>
      </c>
      <c r="AC10" s="21">
        <v>1</v>
      </c>
      <c r="AD10" s="21">
        <v>0</v>
      </c>
      <c r="AE10" s="22">
        <f t="shared" ref="AE10:AE39" si="4">SUM(Z10:AD10)</f>
        <v>3</v>
      </c>
      <c r="AF10" s="21">
        <v>0</v>
      </c>
      <c r="AG10" s="21">
        <v>2</v>
      </c>
      <c r="AH10" s="21">
        <v>0</v>
      </c>
      <c r="AI10" s="22">
        <f t="shared" ref="AI10:AI40" si="5">SUM(AF10:AH10)</f>
        <v>2</v>
      </c>
      <c r="AJ10" s="21">
        <v>0</v>
      </c>
      <c r="AK10" s="21">
        <v>0</v>
      </c>
      <c r="AL10" s="21">
        <v>0</v>
      </c>
      <c r="AM10" s="23">
        <f t="shared" ref="AM10:AM14" si="6">SUM(AJ10:AL10)</f>
        <v>0</v>
      </c>
      <c r="AN10" s="22">
        <f t="shared" ref="AN10:AN39" si="7">AE10+AI10+AM10</f>
        <v>5</v>
      </c>
      <c r="AO10" s="20">
        <f t="shared" ref="AO10:AO14" si="8">X10-AN10</f>
        <v>42.975000000000001</v>
      </c>
      <c r="AP10" s="88" t="str">
        <f>IF(AO10&lt;30,$AS$10,IF(AO10&lt;60,$AS$11, IF(AO10&lt;100,$AS$12)))</f>
        <v>Medio o moderado</v>
      </c>
      <c r="AQ10" s="107" t="s">
        <v>80</v>
      </c>
      <c r="AR10" s="24"/>
      <c r="AS10" s="89" t="s">
        <v>81</v>
      </c>
      <c r="AT10" s="90" t="s">
        <v>82</v>
      </c>
    </row>
    <row r="11" spans="2:46" ht="83.25" customHeight="1" x14ac:dyDescent="0.25">
      <c r="B11" s="171"/>
      <c r="C11" s="49" t="s">
        <v>83</v>
      </c>
      <c r="D11" s="50" t="s">
        <v>84</v>
      </c>
      <c r="E11" s="50" t="s">
        <v>85</v>
      </c>
      <c r="F11" s="51" t="s">
        <v>72</v>
      </c>
      <c r="G11" s="26" t="s">
        <v>73</v>
      </c>
      <c r="H11" s="157" t="s">
        <v>74</v>
      </c>
      <c r="I11" s="45" t="s">
        <v>75</v>
      </c>
      <c r="J11" s="48" t="s">
        <v>76</v>
      </c>
      <c r="K11" s="93" t="s">
        <v>77</v>
      </c>
      <c r="L11" s="46" t="s">
        <v>78</v>
      </c>
      <c r="M11" s="15" t="s">
        <v>79</v>
      </c>
      <c r="N11" s="16">
        <v>10</v>
      </c>
      <c r="O11" s="16">
        <v>5</v>
      </c>
      <c r="P11" s="17">
        <f t="shared" si="0"/>
        <v>50</v>
      </c>
      <c r="Q11" s="16">
        <v>10</v>
      </c>
      <c r="R11" s="16">
        <v>5</v>
      </c>
      <c r="S11" s="16">
        <v>1</v>
      </c>
      <c r="T11" s="18">
        <f t="shared" si="1"/>
        <v>55.5</v>
      </c>
      <c r="U11" s="16">
        <v>5</v>
      </c>
      <c r="V11" s="16">
        <v>1</v>
      </c>
      <c r="W11" s="28">
        <f t="shared" si="2"/>
        <v>5</v>
      </c>
      <c r="X11" s="20">
        <f t="shared" si="3"/>
        <v>47.975000000000001</v>
      </c>
      <c r="Y11" s="88" t="str">
        <f t="shared" ref="Y11:Y40" si="9">IF(X11&lt;30,$AS$10,IF(X11&lt;60,$AS$11, IF(X11&lt;100,$AS$12)))</f>
        <v>Medio o moderado</v>
      </c>
      <c r="Z11" s="21">
        <v>1</v>
      </c>
      <c r="AA11" s="21">
        <v>0</v>
      </c>
      <c r="AB11" s="21">
        <v>1</v>
      </c>
      <c r="AC11" s="21">
        <v>0</v>
      </c>
      <c r="AD11" s="21">
        <v>0</v>
      </c>
      <c r="AE11" s="23">
        <f t="shared" si="4"/>
        <v>2</v>
      </c>
      <c r="AF11" s="21">
        <v>0</v>
      </c>
      <c r="AG11" s="21">
        <v>2</v>
      </c>
      <c r="AH11" s="21">
        <v>0</v>
      </c>
      <c r="AI11" s="23">
        <f t="shared" si="5"/>
        <v>2</v>
      </c>
      <c r="AJ11" s="21">
        <v>0</v>
      </c>
      <c r="AK11" s="21">
        <v>0</v>
      </c>
      <c r="AL11" s="21">
        <v>0</v>
      </c>
      <c r="AM11" s="23">
        <f t="shared" si="6"/>
        <v>0</v>
      </c>
      <c r="AN11" s="23">
        <f t="shared" si="7"/>
        <v>4</v>
      </c>
      <c r="AO11" s="20">
        <f t="shared" si="8"/>
        <v>43.975000000000001</v>
      </c>
      <c r="AP11" s="88" t="str">
        <f t="shared" ref="AP11:AP40" si="10">IF(AO11&lt;30,$AS$10,IF(AO11&lt;60,$AS$11, IF(AO11&lt;100,$AS$12)))</f>
        <v>Medio o moderado</v>
      </c>
      <c r="AQ11" s="108" t="s">
        <v>86</v>
      </c>
      <c r="AR11" s="24"/>
      <c r="AS11" s="89" t="s">
        <v>87</v>
      </c>
      <c r="AT11" s="90" t="s">
        <v>88</v>
      </c>
    </row>
    <row r="12" spans="2:46" ht="93" customHeight="1" x14ac:dyDescent="0.25">
      <c r="B12" s="171"/>
      <c r="C12" s="172" t="s">
        <v>89</v>
      </c>
      <c r="D12" s="172" t="s">
        <v>90</v>
      </c>
      <c r="E12" s="48" t="s">
        <v>91</v>
      </c>
      <c r="F12" s="48" t="s">
        <v>72</v>
      </c>
      <c r="G12" s="59" t="s">
        <v>73</v>
      </c>
      <c r="H12" s="156" t="s">
        <v>92</v>
      </c>
      <c r="I12" s="45" t="s">
        <v>75</v>
      </c>
      <c r="J12" s="48" t="s">
        <v>93</v>
      </c>
      <c r="K12" s="93" t="s">
        <v>77</v>
      </c>
      <c r="L12" s="59" t="s">
        <v>94</v>
      </c>
      <c r="M12" s="27" t="s">
        <v>95</v>
      </c>
      <c r="N12" s="16">
        <v>10</v>
      </c>
      <c r="O12" s="16">
        <v>5</v>
      </c>
      <c r="P12" s="53">
        <f t="shared" si="0"/>
        <v>50</v>
      </c>
      <c r="Q12" s="16">
        <v>10</v>
      </c>
      <c r="R12" s="16">
        <v>5</v>
      </c>
      <c r="S12" s="16">
        <v>1</v>
      </c>
      <c r="T12" s="54">
        <f t="shared" si="1"/>
        <v>55.5</v>
      </c>
      <c r="U12" s="16">
        <v>5</v>
      </c>
      <c r="V12" s="16">
        <v>1</v>
      </c>
      <c r="W12" s="55">
        <f t="shared" si="2"/>
        <v>5</v>
      </c>
      <c r="X12" s="56">
        <f t="shared" si="3"/>
        <v>47.975000000000001</v>
      </c>
      <c r="Y12" s="88" t="str">
        <f t="shared" si="9"/>
        <v>Medio o moderado</v>
      </c>
      <c r="Z12" s="21">
        <v>1</v>
      </c>
      <c r="AA12" s="21">
        <v>0</v>
      </c>
      <c r="AB12" s="21">
        <v>1</v>
      </c>
      <c r="AC12" s="21">
        <v>0</v>
      </c>
      <c r="AD12" s="21">
        <v>0</v>
      </c>
      <c r="AE12" s="23">
        <f t="shared" si="4"/>
        <v>2</v>
      </c>
      <c r="AF12" s="21">
        <v>0</v>
      </c>
      <c r="AG12" s="21">
        <v>2</v>
      </c>
      <c r="AH12" s="21">
        <v>0</v>
      </c>
      <c r="AI12" s="23">
        <f t="shared" si="5"/>
        <v>2</v>
      </c>
      <c r="AJ12" s="21">
        <v>0</v>
      </c>
      <c r="AK12" s="21">
        <v>0</v>
      </c>
      <c r="AL12" s="21">
        <v>0</v>
      </c>
      <c r="AM12" s="23">
        <f t="shared" si="6"/>
        <v>0</v>
      </c>
      <c r="AN12" s="23">
        <f t="shared" si="7"/>
        <v>4</v>
      </c>
      <c r="AO12" s="20">
        <f t="shared" si="8"/>
        <v>43.975000000000001</v>
      </c>
      <c r="AP12" s="88" t="str">
        <f t="shared" si="10"/>
        <v>Medio o moderado</v>
      </c>
      <c r="AQ12" s="109" t="s">
        <v>96</v>
      </c>
      <c r="AR12" s="29"/>
      <c r="AS12" s="89" t="s">
        <v>97</v>
      </c>
      <c r="AT12" s="90" t="s">
        <v>98</v>
      </c>
    </row>
    <row r="13" spans="2:46" ht="93" customHeight="1" x14ac:dyDescent="0.25">
      <c r="B13" s="171"/>
      <c r="C13" s="172"/>
      <c r="D13" s="173"/>
      <c r="E13" s="62" t="s">
        <v>99</v>
      </c>
      <c r="F13" s="62" t="s">
        <v>100</v>
      </c>
      <c r="G13" s="60" t="s">
        <v>73</v>
      </c>
      <c r="H13" s="61" t="s">
        <v>101</v>
      </c>
      <c r="I13" s="52" t="s">
        <v>102</v>
      </c>
      <c r="J13" s="62" t="s">
        <v>103</v>
      </c>
      <c r="K13" s="93" t="s">
        <v>77</v>
      </c>
      <c r="L13" s="60" t="s">
        <v>104</v>
      </c>
      <c r="M13" s="66" t="s">
        <v>105</v>
      </c>
      <c r="N13" s="16">
        <v>10</v>
      </c>
      <c r="O13" s="16">
        <v>5</v>
      </c>
      <c r="P13" s="53">
        <f t="shared" si="0"/>
        <v>50</v>
      </c>
      <c r="Q13" s="16">
        <v>1</v>
      </c>
      <c r="R13" s="16">
        <v>1</v>
      </c>
      <c r="S13" s="16">
        <v>1</v>
      </c>
      <c r="T13" s="65">
        <f t="shared" si="1"/>
        <v>10</v>
      </c>
      <c r="U13" s="16">
        <v>10</v>
      </c>
      <c r="V13" s="16">
        <v>5</v>
      </c>
      <c r="W13" s="68">
        <f t="shared" ref="W13" si="11">U13*V13</f>
        <v>50</v>
      </c>
      <c r="X13" s="69">
        <f t="shared" ref="X13" si="12">+(W13*0.1)+(T13*0.45)+(P13*0.45)</f>
        <v>32</v>
      </c>
      <c r="Y13" s="88" t="str">
        <f t="shared" si="9"/>
        <v>Medio o moderado</v>
      </c>
      <c r="Z13" s="21">
        <v>2</v>
      </c>
      <c r="AA13" s="21">
        <v>1</v>
      </c>
      <c r="AB13" s="21">
        <v>1</v>
      </c>
      <c r="AC13" s="21">
        <v>1</v>
      </c>
      <c r="AD13" s="21">
        <v>0</v>
      </c>
      <c r="AE13" s="23">
        <f t="shared" si="4"/>
        <v>5</v>
      </c>
      <c r="AF13" s="21">
        <v>1</v>
      </c>
      <c r="AG13" s="21">
        <v>1</v>
      </c>
      <c r="AH13" s="21">
        <v>0</v>
      </c>
      <c r="AI13" s="23">
        <f t="shared" si="5"/>
        <v>2</v>
      </c>
      <c r="AJ13" s="21">
        <v>0</v>
      </c>
      <c r="AK13" s="21">
        <v>0</v>
      </c>
      <c r="AL13" s="21">
        <v>0</v>
      </c>
      <c r="AM13" s="23">
        <f t="shared" si="6"/>
        <v>0</v>
      </c>
      <c r="AN13" s="23">
        <f t="shared" si="7"/>
        <v>7</v>
      </c>
      <c r="AO13" s="20">
        <f t="shared" si="8"/>
        <v>25</v>
      </c>
      <c r="AP13" s="88" t="str">
        <f t="shared" si="10"/>
        <v>Bajo</v>
      </c>
      <c r="AQ13" s="110" t="s">
        <v>106</v>
      </c>
      <c r="AR13" s="29"/>
    </row>
    <row r="14" spans="2:46" ht="62.25" customHeight="1" thickBot="1" x14ac:dyDescent="0.3">
      <c r="B14" s="174" t="s">
        <v>107</v>
      </c>
      <c r="C14" s="172" t="s">
        <v>108</v>
      </c>
      <c r="D14" s="172" t="s">
        <v>321</v>
      </c>
      <c r="E14" s="172" t="s">
        <v>85</v>
      </c>
      <c r="F14" s="172" t="s">
        <v>72</v>
      </c>
      <c r="G14" s="172" t="s">
        <v>110</v>
      </c>
      <c r="H14" s="48" t="s">
        <v>111</v>
      </c>
      <c r="I14" s="48" t="s">
        <v>112</v>
      </c>
      <c r="J14" s="48" t="s">
        <v>113</v>
      </c>
      <c r="K14" s="93" t="s">
        <v>77</v>
      </c>
      <c r="L14" s="48" t="s">
        <v>114</v>
      </c>
      <c r="M14" s="48" t="s">
        <v>115</v>
      </c>
      <c r="N14" s="16">
        <v>10</v>
      </c>
      <c r="O14" s="16">
        <v>5</v>
      </c>
      <c r="P14" s="30">
        <f t="shared" si="0"/>
        <v>50</v>
      </c>
      <c r="Q14" s="16">
        <v>1</v>
      </c>
      <c r="R14" s="16">
        <v>5</v>
      </c>
      <c r="S14" s="16">
        <v>5</v>
      </c>
      <c r="T14" s="31">
        <f t="shared" si="1"/>
        <v>36</v>
      </c>
      <c r="U14" s="16">
        <v>10</v>
      </c>
      <c r="V14" s="16">
        <v>5</v>
      </c>
      <c r="W14" s="67">
        <f t="shared" si="2"/>
        <v>50</v>
      </c>
      <c r="X14" s="32">
        <f t="shared" si="3"/>
        <v>43.7</v>
      </c>
      <c r="Y14" s="88" t="str">
        <f t="shared" si="9"/>
        <v>Medio o moderado</v>
      </c>
      <c r="Z14" s="21">
        <v>2</v>
      </c>
      <c r="AA14" s="21">
        <v>1</v>
      </c>
      <c r="AB14" s="21">
        <v>2</v>
      </c>
      <c r="AC14" s="21">
        <v>1</v>
      </c>
      <c r="AD14" s="21">
        <v>0</v>
      </c>
      <c r="AE14" s="33">
        <f t="shared" si="4"/>
        <v>6</v>
      </c>
      <c r="AF14" s="21">
        <v>0</v>
      </c>
      <c r="AG14" s="21">
        <v>1</v>
      </c>
      <c r="AH14" s="21">
        <v>0</v>
      </c>
      <c r="AI14" s="33">
        <f t="shared" si="5"/>
        <v>1</v>
      </c>
      <c r="AJ14" s="21">
        <v>0</v>
      </c>
      <c r="AK14" s="21">
        <v>0</v>
      </c>
      <c r="AL14" s="21">
        <v>0</v>
      </c>
      <c r="AM14" s="33">
        <f t="shared" si="6"/>
        <v>0</v>
      </c>
      <c r="AN14" s="23">
        <f t="shared" si="7"/>
        <v>7</v>
      </c>
      <c r="AO14" s="20">
        <f t="shared" si="8"/>
        <v>36.700000000000003</v>
      </c>
      <c r="AP14" s="95" t="str">
        <f t="shared" si="10"/>
        <v>Medio o moderado</v>
      </c>
      <c r="AQ14" s="106" t="s">
        <v>116</v>
      </c>
      <c r="AR14" s="29"/>
    </row>
    <row r="15" spans="2:46" ht="69" customHeight="1" thickBot="1" x14ac:dyDescent="0.3">
      <c r="B15" s="174"/>
      <c r="C15" s="172"/>
      <c r="D15" s="172"/>
      <c r="E15" s="172"/>
      <c r="F15" s="172"/>
      <c r="G15" s="172"/>
      <c r="H15" s="48" t="s">
        <v>111</v>
      </c>
      <c r="I15" s="48" t="s">
        <v>117</v>
      </c>
      <c r="J15" s="48" t="s">
        <v>118</v>
      </c>
      <c r="K15" s="93" t="s">
        <v>77</v>
      </c>
      <c r="L15" s="48" t="s">
        <v>119</v>
      </c>
      <c r="M15" s="48" t="s">
        <v>120</v>
      </c>
      <c r="N15" s="16">
        <v>10</v>
      </c>
      <c r="O15" s="16">
        <v>10</v>
      </c>
      <c r="P15" s="30">
        <f t="shared" si="0"/>
        <v>100</v>
      </c>
      <c r="Q15" s="16">
        <v>10</v>
      </c>
      <c r="R15" s="16">
        <v>5</v>
      </c>
      <c r="S15" s="16">
        <v>5</v>
      </c>
      <c r="T15" s="31">
        <f t="shared" si="1"/>
        <v>67.5</v>
      </c>
      <c r="U15" s="16">
        <v>10</v>
      </c>
      <c r="V15" s="16">
        <v>10</v>
      </c>
      <c r="W15" s="67">
        <f t="shared" si="2"/>
        <v>100</v>
      </c>
      <c r="X15" s="32">
        <f t="shared" si="3"/>
        <v>85.375</v>
      </c>
      <c r="Y15" s="88" t="str">
        <f t="shared" si="9"/>
        <v>Significativo</v>
      </c>
      <c r="Z15" s="21">
        <v>2</v>
      </c>
      <c r="AA15" s="21">
        <v>1</v>
      </c>
      <c r="AB15" s="21">
        <v>1</v>
      </c>
      <c r="AC15" s="21">
        <v>1</v>
      </c>
      <c r="AD15" s="21">
        <v>1</v>
      </c>
      <c r="AE15" s="33">
        <f t="shared" si="4"/>
        <v>6</v>
      </c>
      <c r="AF15" s="21">
        <v>0</v>
      </c>
      <c r="AG15" s="21">
        <v>0</v>
      </c>
      <c r="AH15" s="21">
        <v>0</v>
      </c>
      <c r="AI15" s="33">
        <f t="shared" si="5"/>
        <v>0</v>
      </c>
      <c r="AJ15" s="21">
        <v>0</v>
      </c>
      <c r="AK15" s="21">
        <v>0</v>
      </c>
      <c r="AL15" s="21">
        <v>0</v>
      </c>
      <c r="AM15" s="33">
        <f t="shared" ref="AM15:AM39" si="13">SUM(AJ15:AL15)</f>
        <v>0</v>
      </c>
      <c r="AN15" s="23">
        <f t="shared" si="7"/>
        <v>6</v>
      </c>
      <c r="AO15" s="20">
        <f t="shared" ref="AO15:AO39" si="14">X15-AN15</f>
        <v>79.375</v>
      </c>
      <c r="AP15" s="95" t="str">
        <f t="shared" si="10"/>
        <v>Significativo</v>
      </c>
      <c r="AQ15" s="106" t="s">
        <v>320</v>
      </c>
      <c r="AR15" s="29"/>
    </row>
    <row r="16" spans="2:46" ht="88.5" customHeight="1" thickBot="1" x14ac:dyDescent="0.3">
      <c r="B16" s="174"/>
      <c r="C16" s="172"/>
      <c r="D16" s="172"/>
      <c r="E16" s="172"/>
      <c r="F16" s="172"/>
      <c r="G16" s="172"/>
      <c r="H16" s="48" t="s">
        <v>121</v>
      </c>
      <c r="I16" s="48" t="s">
        <v>122</v>
      </c>
      <c r="J16" s="48" t="s">
        <v>123</v>
      </c>
      <c r="K16" s="93" t="s">
        <v>77</v>
      </c>
      <c r="L16" s="48" t="s">
        <v>124</v>
      </c>
      <c r="M16" s="48" t="s">
        <v>125</v>
      </c>
      <c r="N16" s="16">
        <v>10</v>
      </c>
      <c r="O16" s="16">
        <v>5</v>
      </c>
      <c r="P16" s="30">
        <f t="shared" si="0"/>
        <v>50</v>
      </c>
      <c r="Q16" s="16">
        <v>10</v>
      </c>
      <c r="R16" s="16">
        <v>5</v>
      </c>
      <c r="S16" s="16">
        <v>10</v>
      </c>
      <c r="T16" s="31">
        <f t="shared" si="1"/>
        <v>82.5</v>
      </c>
      <c r="U16" s="16">
        <v>10</v>
      </c>
      <c r="V16" s="16">
        <v>10</v>
      </c>
      <c r="W16" s="67">
        <f t="shared" si="2"/>
        <v>100</v>
      </c>
      <c r="X16" s="32">
        <f t="shared" si="3"/>
        <v>69.625</v>
      </c>
      <c r="Y16" s="88" t="str">
        <f t="shared" si="9"/>
        <v>Significativo</v>
      </c>
      <c r="Z16" s="21">
        <v>2</v>
      </c>
      <c r="AA16" s="21">
        <v>1</v>
      </c>
      <c r="AB16" s="21">
        <v>1</v>
      </c>
      <c r="AC16" s="21">
        <v>1</v>
      </c>
      <c r="AD16" s="21">
        <v>0</v>
      </c>
      <c r="AE16" s="33">
        <f t="shared" si="4"/>
        <v>5</v>
      </c>
      <c r="AF16" s="21">
        <v>1</v>
      </c>
      <c r="AG16" s="21">
        <v>1</v>
      </c>
      <c r="AH16" s="21">
        <v>0</v>
      </c>
      <c r="AI16" s="33">
        <f t="shared" si="5"/>
        <v>2</v>
      </c>
      <c r="AJ16" s="21">
        <v>2</v>
      </c>
      <c r="AK16" s="21">
        <v>2</v>
      </c>
      <c r="AL16" s="21">
        <v>0</v>
      </c>
      <c r="AM16" s="33">
        <f t="shared" si="13"/>
        <v>4</v>
      </c>
      <c r="AN16" s="23">
        <f t="shared" si="7"/>
        <v>11</v>
      </c>
      <c r="AO16" s="20">
        <f t="shared" si="14"/>
        <v>58.625</v>
      </c>
      <c r="AP16" s="95" t="str">
        <f t="shared" si="10"/>
        <v>Medio o moderado</v>
      </c>
      <c r="AQ16" s="111" t="s">
        <v>126</v>
      </c>
      <c r="AR16" s="29"/>
    </row>
    <row r="17" spans="2:44" ht="79.5" customHeight="1" thickBot="1" x14ac:dyDescent="0.3">
      <c r="B17" s="174"/>
      <c r="C17" s="173" t="s">
        <v>127</v>
      </c>
      <c r="D17" s="173" t="s">
        <v>128</v>
      </c>
      <c r="E17" s="173" t="s">
        <v>129</v>
      </c>
      <c r="F17" s="173" t="s">
        <v>72</v>
      </c>
      <c r="G17" s="173" t="s">
        <v>110</v>
      </c>
      <c r="H17" s="48" t="s">
        <v>121</v>
      </c>
      <c r="I17" s="48" t="s">
        <v>122</v>
      </c>
      <c r="J17" s="48" t="s">
        <v>123</v>
      </c>
      <c r="K17" s="93" t="s">
        <v>77</v>
      </c>
      <c r="L17" s="48" t="s">
        <v>124</v>
      </c>
      <c r="M17" s="48" t="s">
        <v>125</v>
      </c>
      <c r="N17" s="16">
        <v>10</v>
      </c>
      <c r="O17" s="16">
        <v>5</v>
      </c>
      <c r="P17" s="30">
        <f t="shared" si="0"/>
        <v>50</v>
      </c>
      <c r="Q17" s="16">
        <v>10</v>
      </c>
      <c r="R17" s="16">
        <v>5</v>
      </c>
      <c r="S17" s="16">
        <v>5</v>
      </c>
      <c r="T17" s="31">
        <f t="shared" si="1"/>
        <v>67.5</v>
      </c>
      <c r="U17" s="16">
        <v>10</v>
      </c>
      <c r="V17" s="16">
        <v>10</v>
      </c>
      <c r="W17" s="67">
        <f t="shared" si="2"/>
        <v>100</v>
      </c>
      <c r="X17" s="32">
        <f t="shared" si="3"/>
        <v>62.875</v>
      </c>
      <c r="Y17" s="88" t="str">
        <f t="shared" si="9"/>
        <v>Significativo</v>
      </c>
      <c r="Z17" s="21">
        <v>2</v>
      </c>
      <c r="AA17" s="21">
        <v>1</v>
      </c>
      <c r="AB17" s="21">
        <v>1</v>
      </c>
      <c r="AC17" s="21">
        <v>1</v>
      </c>
      <c r="AD17" s="21">
        <v>0</v>
      </c>
      <c r="AE17" s="33">
        <f t="shared" si="4"/>
        <v>5</v>
      </c>
      <c r="AF17" s="21">
        <v>1</v>
      </c>
      <c r="AG17" s="21">
        <v>1</v>
      </c>
      <c r="AH17" s="21">
        <v>0</v>
      </c>
      <c r="AI17" s="33">
        <f t="shared" si="5"/>
        <v>2</v>
      </c>
      <c r="AJ17" s="21">
        <v>0</v>
      </c>
      <c r="AK17" s="21">
        <v>0</v>
      </c>
      <c r="AL17" s="21">
        <v>0</v>
      </c>
      <c r="AM17" s="33">
        <f t="shared" si="13"/>
        <v>0</v>
      </c>
      <c r="AN17" s="23">
        <f t="shared" si="7"/>
        <v>7</v>
      </c>
      <c r="AO17" s="20">
        <f t="shared" si="14"/>
        <v>55.875</v>
      </c>
      <c r="AP17" s="95" t="str">
        <f t="shared" si="10"/>
        <v>Medio o moderado</v>
      </c>
      <c r="AQ17" s="111" t="s">
        <v>130</v>
      </c>
      <c r="AR17" s="29"/>
    </row>
    <row r="18" spans="2:44" ht="112.5" customHeight="1" thickBot="1" x14ac:dyDescent="0.3">
      <c r="B18" s="174"/>
      <c r="C18" s="220"/>
      <c r="D18" s="220"/>
      <c r="E18" s="220"/>
      <c r="F18" s="220"/>
      <c r="G18" s="220"/>
      <c r="H18" s="48" t="s">
        <v>131</v>
      </c>
      <c r="I18" s="48" t="s">
        <v>132</v>
      </c>
      <c r="J18" s="48" t="s">
        <v>103</v>
      </c>
      <c r="K18" s="93" t="s">
        <v>77</v>
      </c>
      <c r="L18" s="48" t="s">
        <v>133</v>
      </c>
      <c r="M18" s="48" t="s">
        <v>134</v>
      </c>
      <c r="N18" s="16">
        <v>10</v>
      </c>
      <c r="O18" s="16">
        <v>5</v>
      </c>
      <c r="P18" s="30">
        <f t="shared" si="0"/>
        <v>50</v>
      </c>
      <c r="Q18" s="16">
        <v>5</v>
      </c>
      <c r="R18" s="16">
        <v>5</v>
      </c>
      <c r="S18" s="16">
        <v>5</v>
      </c>
      <c r="T18" s="31">
        <f t="shared" si="1"/>
        <v>50</v>
      </c>
      <c r="U18" s="16">
        <v>10</v>
      </c>
      <c r="V18" s="16">
        <v>5</v>
      </c>
      <c r="W18" s="67">
        <f t="shared" si="2"/>
        <v>50</v>
      </c>
      <c r="X18" s="32">
        <f t="shared" si="3"/>
        <v>50</v>
      </c>
      <c r="Y18" s="88" t="str">
        <f t="shared" si="9"/>
        <v>Medio o moderado</v>
      </c>
      <c r="Z18" s="21">
        <v>2</v>
      </c>
      <c r="AA18" s="21">
        <v>1</v>
      </c>
      <c r="AB18" s="21">
        <v>1</v>
      </c>
      <c r="AC18" s="21">
        <v>1</v>
      </c>
      <c r="AD18" s="21">
        <v>0</v>
      </c>
      <c r="AE18" s="33">
        <f t="shared" si="4"/>
        <v>5</v>
      </c>
      <c r="AF18" s="21">
        <v>0</v>
      </c>
      <c r="AG18" s="21">
        <v>0</v>
      </c>
      <c r="AH18" s="21">
        <v>0</v>
      </c>
      <c r="AI18" s="33">
        <f t="shared" si="5"/>
        <v>0</v>
      </c>
      <c r="AJ18" s="21">
        <v>0</v>
      </c>
      <c r="AK18" s="21">
        <v>0</v>
      </c>
      <c r="AL18" s="21">
        <v>0</v>
      </c>
      <c r="AM18" s="33">
        <f t="shared" si="13"/>
        <v>0</v>
      </c>
      <c r="AN18" s="23">
        <f t="shared" si="7"/>
        <v>5</v>
      </c>
      <c r="AO18" s="20">
        <f t="shared" si="14"/>
        <v>45</v>
      </c>
      <c r="AP18" s="95" t="str">
        <f t="shared" si="10"/>
        <v>Medio o moderado</v>
      </c>
      <c r="AQ18" s="102" t="s">
        <v>135</v>
      </c>
      <c r="AR18" s="29"/>
    </row>
    <row r="19" spans="2:44" ht="99" customHeight="1" thickBot="1" x14ac:dyDescent="0.3">
      <c r="B19" s="174"/>
      <c r="C19" s="220"/>
      <c r="D19" s="220"/>
      <c r="E19" s="220"/>
      <c r="F19" s="220"/>
      <c r="G19" s="220"/>
      <c r="H19" s="48" t="s">
        <v>131</v>
      </c>
      <c r="I19" s="48" t="s">
        <v>319</v>
      </c>
      <c r="J19" s="48" t="s">
        <v>137</v>
      </c>
      <c r="K19" s="93" t="s">
        <v>138</v>
      </c>
      <c r="L19" s="48" t="s">
        <v>133</v>
      </c>
      <c r="M19" s="48" t="s">
        <v>134</v>
      </c>
      <c r="N19" s="16">
        <v>10</v>
      </c>
      <c r="O19" s="16">
        <v>5</v>
      </c>
      <c r="P19" s="30">
        <f t="shared" si="0"/>
        <v>50</v>
      </c>
      <c r="Q19" s="16">
        <v>10</v>
      </c>
      <c r="R19" s="16">
        <v>5</v>
      </c>
      <c r="S19" s="16">
        <v>10</v>
      </c>
      <c r="T19" s="31">
        <f t="shared" si="1"/>
        <v>82.5</v>
      </c>
      <c r="U19" s="16">
        <v>10</v>
      </c>
      <c r="V19" s="16">
        <v>5</v>
      </c>
      <c r="W19" s="67">
        <f t="shared" si="2"/>
        <v>50</v>
      </c>
      <c r="X19" s="32">
        <f t="shared" si="3"/>
        <v>64.625</v>
      </c>
      <c r="Y19" s="88" t="str">
        <f t="shared" si="9"/>
        <v>Significativo</v>
      </c>
      <c r="Z19" s="21">
        <v>2</v>
      </c>
      <c r="AA19" s="21">
        <v>1</v>
      </c>
      <c r="AB19" s="21">
        <v>1</v>
      </c>
      <c r="AC19" s="21">
        <v>1</v>
      </c>
      <c r="AD19" s="21">
        <v>0</v>
      </c>
      <c r="AE19" s="33">
        <f t="shared" si="4"/>
        <v>5</v>
      </c>
      <c r="AF19" s="21">
        <v>0</v>
      </c>
      <c r="AG19" s="21">
        <v>0</v>
      </c>
      <c r="AH19" s="21">
        <v>0</v>
      </c>
      <c r="AI19" s="33">
        <f t="shared" si="5"/>
        <v>0</v>
      </c>
      <c r="AJ19" s="21">
        <v>0</v>
      </c>
      <c r="AK19" s="21">
        <v>0</v>
      </c>
      <c r="AL19" s="21">
        <v>0</v>
      </c>
      <c r="AM19" s="33">
        <f t="shared" si="13"/>
        <v>0</v>
      </c>
      <c r="AN19" s="23">
        <f t="shared" si="7"/>
        <v>5</v>
      </c>
      <c r="AO19" s="20">
        <f t="shared" si="14"/>
        <v>59.625</v>
      </c>
      <c r="AP19" s="95" t="str">
        <f t="shared" si="10"/>
        <v>Medio o moderado</v>
      </c>
      <c r="AQ19" s="111" t="s">
        <v>139</v>
      </c>
      <c r="AR19" s="29"/>
    </row>
    <row r="20" spans="2:44" ht="99" customHeight="1" thickBot="1" x14ac:dyDescent="0.3">
      <c r="B20" s="174"/>
      <c r="C20" s="220"/>
      <c r="D20" s="220"/>
      <c r="E20" s="220"/>
      <c r="F20" s="220"/>
      <c r="G20" s="220"/>
      <c r="H20" s="48" t="s">
        <v>131</v>
      </c>
      <c r="I20" s="48" t="s">
        <v>319</v>
      </c>
      <c r="J20" s="48" t="s">
        <v>324</v>
      </c>
      <c r="K20" s="93"/>
      <c r="L20" s="48"/>
      <c r="M20" s="48"/>
      <c r="N20" s="16">
        <v>10</v>
      </c>
      <c r="O20" s="16">
        <v>5</v>
      </c>
      <c r="P20" s="30">
        <f t="shared" si="0"/>
        <v>50</v>
      </c>
      <c r="Q20" s="16">
        <v>10</v>
      </c>
      <c r="R20" s="16">
        <v>5</v>
      </c>
      <c r="S20" s="16">
        <v>10</v>
      </c>
      <c r="T20" s="31">
        <f t="shared" si="1"/>
        <v>82.5</v>
      </c>
      <c r="U20" s="16">
        <v>10</v>
      </c>
      <c r="V20" s="16">
        <v>5</v>
      </c>
      <c r="W20" s="67">
        <f t="shared" si="2"/>
        <v>50</v>
      </c>
      <c r="X20" s="32">
        <f t="shared" si="3"/>
        <v>64.625</v>
      </c>
      <c r="Y20" s="88" t="str">
        <f t="shared" si="9"/>
        <v>Significativo</v>
      </c>
      <c r="Z20" s="21">
        <v>2</v>
      </c>
      <c r="AA20" s="21">
        <v>2</v>
      </c>
      <c r="AB20" s="21">
        <v>2</v>
      </c>
      <c r="AC20" s="21">
        <v>2</v>
      </c>
      <c r="AD20" s="21">
        <v>0</v>
      </c>
      <c r="AE20" s="33">
        <f t="shared" si="4"/>
        <v>8</v>
      </c>
      <c r="AF20" s="21">
        <v>0</v>
      </c>
      <c r="AG20" s="21">
        <v>0</v>
      </c>
      <c r="AH20" s="21">
        <v>0</v>
      </c>
      <c r="AI20" s="33">
        <f t="shared" si="5"/>
        <v>0</v>
      </c>
      <c r="AJ20" s="21">
        <v>0</v>
      </c>
      <c r="AK20" s="21">
        <v>0</v>
      </c>
      <c r="AL20" s="21">
        <v>0</v>
      </c>
      <c r="AM20" s="33">
        <f t="shared" ref="AM20" si="15">SUM(AJ20:AL20)</f>
        <v>0</v>
      </c>
      <c r="AN20" s="23">
        <f t="shared" ref="AN20" si="16">AE20+AI20+AM20</f>
        <v>8</v>
      </c>
      <c r="AO20" s="20">
        <f t="shared" si="14"/>
        <v>56.625</v>
      </c>
      <c r="AP20" s="95" t="str">
        <f t="shared" si="10"/>
        <v>Medio o moderado</v>
      </c>
      <c r="AQ20" s="111" t="s">
        <v>139</v>
      </c>
      <c r="AR20" s="29"/>
    </row>
    <row r="21" spans="2:44" ht="62.25" customHeight="1" thickBot="1" x14ac:dyDescent="0.3">
      <c r="B21" s="174"/>
      <c r="C21" s="221"/>
      <c r="D21" s="221"/>
      <c r="E21" s="221"/>
      <c r="F21" s="221"/>
      <c r="G21" s="221"/>
      <c r="H21" s="48" t="s">
        <v>111</v>
      </c>
      <c r="I21" s="48" t="s">
        <v>112</v>
      </c>
      <c r="J21" s="48" t="s">
        <v>140</v>
      </c>
      <c r="K21" s="93" t="s">
        <v>77</v>
      </c>
      <c r="L21" s="48" t="s">
        <v>141</v>
      </c>
      <c r="M21" s="48" t="s">
        <v>142</v>
      </c>
      <c r="N21" s="16">
        <v>10</v>
      </c>
      <c r="O21" s="16">
        <v>1</v>
      </c>
      <c r="P21" s="30">
        <f t="shared" ref="P21" si="17">(N21*O21)</f>
        <v>10</v>
      </c>
      <c r="Q21" s="16">
        <v>5</v>
      </c>
      <c r="R21" s="16">
        <v>5</v>
      </c>
      <c r="S21" s="16">
        <v>5</v>
      </c>
      <c r="T21" s="31">
        <f t="shared" ref="T21" si="18">(Q21*3.5)+(R21*3.5)+(S21*3)</f>
        <v>50</v>
      </c>
      <c r="U21" s="16">
        <v>10</v>
      </c>
      <c r="V21" s="16">
        <v>5</v>
      </c>
      <c r="W21" s="67">
        <f t="shared" ref="W21" si="19">U21*V21</f>
        <v>50</v>
      </c>
      <c r="X21" s="32">
        <f t="shared" ref="X21" si="20">+(W21*0.1)+(T21*0.45)+(P21*0.45)</f>
        <v>32</v>
      </c>
      <c r="Y21" s="88" t="str">
        <f t="shared" ref="Y21" si="21">IF(X21&lt;30,$AS$10,IF(X21&lt;60,$AS$11, IF(X21&lt;100,$AS$12)))</f>
        <v>Medio o moderado</v>
      </c>
      <c r="Z21" s="21">
        <v>2</v>
      </c>
      <c r="AA21" s="21">
        <v>1</v>
      </c>
      <c r="AB21" s="21">
        <v>1</v>
      </c>
      <c r="AC21" s="21">
        <v>1</v>
      </c>
      <c r="AD21" s="21">
        <v>0</v>
      </c>
      <c r="AE21" s="33">
        <f t="shared" ref="AE21" si="22">SUM(Z21:AD21)</f>
        <v>5</v>
      </c>
      <c r="AF21" s="21">
        <v>0</v>
      </c>
      <c r="AG21" s="21">
        <v>1</v>
      </c>
      <c r="AH21" s="21">
        <v>0</v>
      </c>
      <c r="AI21" s="33">
        <f t="shared" si="5"/>
        <v>1</v>
      </c>
      <c r="AJ21" s="21">
        <v>0</v>
      </c>
      <c r="AK21" s="21">
        <v>0</v>
      </c>
      <c r="AL21" s="21">
        <v>0</v>
      </c>
      <c r="AM21" s="33">
        <f t="shared" ref="AM21" si="23">SUM(AJ21:AL21)</f>
        <v>0</v>
      </c>
      <c r="AN21" s="23">
        <f t="shared" ref="AN21" si="24">AE21+AI21+AM21</f>
        <v>6</v>
      </c>
      <c r="AO21" s="20">
        <f t="shared" ref="AO21" si="25">X21-AN21</f>
        <v>26</v>
      </c>
      <c r="AP21" s="95" t="str">
        <f t="shared" ref="AP21" si="26">IF(AO21&lt;30,$AS$10,IF(AO21&lt;60,$AS$11, IF(AO21&lt;100,$AS$12)))</f>
        <v>Bajo</v>
      </c>
      <c r="AQ21" s="111" t="s">
        <v>143</v>
      </c>
      <c r="AR21" s="29"/>
    </row>
    <row r="22" spans="2:44" ht="96.75" customHeight="1" thickBot="1" x14ac:dyDescent="0.3">
      <c r="B22" s="174"/>
      <c r="C22" s="48" t="s">
        <v>144</v>
      </c>
      <c r="D22" s="48" t="s">
        <v>145</v>
      </c>
      <c r="E22" s="48" t="s">
        <v>146</v>
      </c>
      <c r="F22" s="48" t="s">
        <v>147</v>
      </c>
      <c r="G22" s="48" t="s">
        <v>110</v>
      </c>
      <c r="H22" s="48" t="s">
        <v>131</v>
      </c>
      <c r="I22" s="48" t="s">
        <v>148</v>
      </c>
      <c r="J22" s="48" t="s">
        <v>103</v>
      </c>
      <c r="K22" s="93" t="s">
        <v>77</v>
      </c>
      <c r="L22" s="48" t="s">
        <v>133</v>
      </c>
      <c r="M22" s="48" t="s">
        <v>134</v>
      </c>
      <c r="N22" s="16">
        <v>10</v>
      </c>
      <c r="O22" s="16">
        <v>5</v>
      </c>
      <c r="P22" s="30">
        <f t="shared" ref="P22" si="27">(N22*O22)</f>
        <v>50</v>
      </c>
      <c r="Q22" s="16">
        <v>5</v>
      </c>
      <c r="R22" s="16">
        <v>5</v>
      </c>
      <c r="S22" s="16">
        <v>5</v>
      </c>
      <c r="T22" s="31">
        <f t="shared" ref="T22" si="28">(Q22*3.5)+(R22*3.5)+(S22*3)</f>
        <v>50</v>
      </c>
      <c r="U22" s="16">
        <v>10</v>
      </c>
      <c r="V22" s="16">
        <v>5</v>
      </c>
      <c r="W22" s="67">
        <f t="shared" ref="W22" si="29">U22*V22</f>
        <v>50</v>
      </c>
      <c r="X22" s="32">
        <f t="shared" ref="X22" si="30">+(W22*0.1)+(T22*0.45)+(P22*0.45)</f>
        <v>50</v>
      </c>
      <c r="Y22" s="88" t="str">
        <f t="shared" si="9"/>
        <v>Medio o moderado</v>
      </c>
      <c r="Z22" s="21">
        <v>2</v>
      </c>
      <c r="AA22" s="21">
        <v>1</v>
      </c>
      <c r="AB22" s="21">
        <v>1</v>
      </c>
      <c r="AC22" s="21">
        <v>1</v>
      </c>
      <c r="AD22" s="21">
        <v>0</v>
      </c>
      <c r="AE22" s="33">
        <f t="shared" ref="AE22" si="31">SUM(Z22:AD22)</f>
        <v>5</v>
      </c>
      <c r="AF22" s="21">
        <v>0</v>
      </c>
      <c r="AG22" s="21">
        <v>0</v>
      </c>
      <c r="AH22" s="21">
        <v>0</v>
      </c>
      <c r="AI22" s="33">
        <f t="shared" si="5"/>
        <v>0</v>
      </c>
      <c r="AJ22" s="21">
        <v>0</v>
      </c>
      <c r="AK22" s="21">
        <v>0</v>
      </c>
      <c r="AL22" s="21">
        <v>0</v>
      </c>
      <c r="AM22" s="33">
        <f t="shared" ref="AM22" si="32">SUM(AJ22:AL22)</f>
        <v>0</v>
      </c>
      <c r="AN22" s="23">
        <f t="shared" ref="AN22" si="33">AE22+AI22+AM22</f>
        <v>5</v>
      </c>
      <c r="AO22" s="20">
        <f t="shared" ref="AO22" si="34">X22-AN22</f>
        <v>45</v>
      </c>
      <c r="AP22" s="95" t="str">
        <f t="shared" si="10"/>
        <v>Medio o moderado</v>
      </c>
      <c r="AQ22" s="102" t="s">
        <v>135</v>
      </c>
      <c r="AR22" s="29"/>
    </row>
    <row r="23" spans="2:44" ht="62.25" customHeight="1" thickBot="1" x14ac:dyDescent="0.3">
      <c r="B23" s="174"/>
      <c r="C23" s="172" t="s">
        <v>149</v>
      </c>
      <c r="D23" s="172" t="s">
        <v>150</v>
      </c>
      <c r="E23" s="172" t="s">
        <v>151</v>
      </c>
      <c r="F23" s="172" t="s">
        <v>72</v>
      </c>
      <c r="G23" s="172" t="s">
        <v>110</v>
      </c>
      <c r="H23" s="48" t="s">
        <v>131</v>
      </c>
      <c r="I23" s="48" t="s">
        <v>152</v>
      </c>
      <c r="J23" s="48" t="s">
        <v>137</v>
      </c>
      <c r="K23" s="93" t="s">
        <v>77</v>
      </c>
      <c r="L23" s="48" t="s">
        <v>153</v>
      </c>
      <c r="M23" s="48" t="s">
        <v>154</v>
      </c>
      <c r="N23" s="16">
        <v>10</v>
      </c>
      <c r="O23" s="16">
        <v>5</v>
      </c>
      <c r="P23" s="30">
        <f t="shared" si="0"/>
        <v>50</v>
      </c>
      <c r="Q23" s="16">
        <v>1</v>
      </c>
      <c r="R23" s="16">
        <v>5</v>
      </c>
      <c r="S23" s="16">
        <v>5</v>
      </c>
      <c r="T23" s="31">
        <f t="shared" si="1"/>
        <v>36</v>
      </c>
      <c r="U23" s="16">
        <v>10</v>
      </c>
      <c r="V23" s="16">
        <v>5</v>
      </c>
      <c r="W23" s="67">
        <f t="shared" si="2"/>
        <v>50</v>
      </c>
      <c r="X23" s="32">
        <f t="shared" si="3"/>
        <v>43.7</v>
      </c>
      <c r="Y23" s="88" t="str">
        <f t="shared" si="9"/>
        <v>Medio o moderado</v>
      </c>
      <c r="Z23" s="21">
        <v>2</v>
      </c>
      <c r="AA23" s="21">
        <v>1</v>
      </c>
      <c r="AB23" s="21">
        <v>1</v>
      </c>
      <c r="AC23" s="21">
        <v>1</v>
      </c>
      <c r="AD23" s="21">
        <v>0</v>
      </c>
      <c r="AE23" s="33">
        <f t="shared" si="4"/>
        <v>5</v>
      </c>
      <c r="AF23" s="21">
        <v>0</v>
      </c>
      <c r="AG23" s="21">
        <v>0</v>
      </c>
      <c r="AH23" s="21">
        <v>0</v>
      </c>
      <c r="AI23" s="33">
        <f t="shared" si="5"/>
        <v>0</v>
      </c>
      <c r="AJ23" s="21">
        <v>0</v>
      </c>
      <c r="AK23" s="21">
        <v>0</v>
      </c>
      <c r="AL23" s="21">
        <v>0</v>
      </c>
      <c r="AM23" s="33">
        <f t="shared" si="13"/>
        <v>0</v>
      </c>
      <c r="AN23" s="23">
        <f t="shared" si="7"/>
        <v>5</v>
      </c>
      <c r="AO23" s="20">
        <f t="shared" si="14"/>
        <v>38.700000000000003</v>
      </c>
      <c r="AP23" s="95" t="str">
        <f t="shared" si="10"/>
        <v>Medio o moderado</v>
      </c>
      <c r="AQ23" s="106" t="s">
        <v>155</v>
      </c>
      <c r="AR23" s="29"/>
    </row>
    <row r="24" spans="2:44" ht="90.75" customHeight="1" thickBot="1" x14ac:dyDescent="0.3">
      <c r="B24" s="174"/>
      <c r="C24" s="172"/>
      <c r="D24" s="172"/>
      <c r="E24" s="172"/>
      <c r="F24" s="172"/>
      <c r="G24" s="172"/>
      <c r="H24" s="48" t="s">
        <v>131</v>
      </c>
      <c r="I24" s="48" t="s">
        <v>156</v>
      </c>
      <c r="J24" s="48" t="s">
        <v>103</v>
      </c>
      <c r="K24" s="93" t="s">
        <v>77</v>
      </c>
      <c r="L24" s="48" t="s">
        <v>133</v>
      </c>
      <c r="M24" s="48" t="s">
        <v>134</v>
      </c>
      <c r="N24" s="16">
        <v>10</v>
      </c>
      <c r="O24" s="16">
        <v>5</v>
      </c>
      <c r="P24" s="30">
        <f t="shared" ref="P24" si="35">(N24*O24)</f>
        <v>50</v>
      </c>
      <c r="Q24" s="16">
        <v>5</v>
      </c>
      <c r="R24" s="16">
        <v>5</v>
      </c>
      <c r="S24" s="16">
        <v>5</v>
      </c>
      <c r="T24" s="31">
        <f t="shared" ref="T24" si="36">(Q24*3.5)+(R24*3.5)+(S24*3)</f>
        <v>50</v>
      </c>
      <c r="U24" s="16">
        <v>10</v>
      </c>
      <c r="V24" s="16">
        <v>5</v>
      </c>
      <c r="W24" s="67">
        <f t="shared" ref="W24" si="37">U24*V24</f>
        <v>50</v>
      </c>
      <c r="X24" s="32">
        <f t="shared" ref="X24" si="38">+(W24*0.1)+(T24*0.45)+(P24*0.45)</f>
        <v>50</v>
      </c>
      <c r="Y24" s="88" t="str">
        <f t="shared" si="9"/>
        <v>Medio o moderado</v>
      </c>
      <c r="Z24" s="21">
        <v>2</v>
      </c>
      <c r="AA24" s="21">
        <v>1</v>
      </c>
      <c r="AB24" s="21">
        <v>1</v>
      </c>
      <c r="AC24" s="21">
        <v>1</v>
      </c>
      <c r="AD24" s="21">
        <v>0</v>
      </c>
      <c r="AE24" s="33">
        <f t="shared" ref="AE24" si="39">SUM(Z24:AD24)</f>
        <v>5</v>
      </c>
      <c r="AF24" s="21">
        <v>0</v>
      </c>
      <c r="AG24" s="21">
        <v>0</v>
      </c>
      <c r="AH24" s="21">
        <v>0</v>
      </c>
      <c r="AI24" s="33">
        <f t="shared" si="5"/>
        <v>0</v>
      </c>
      <c r="AJ24" s="21">
        <v>0</v>
      </c>
      <c r="AK24" s="21">
        <v>0</v>
      </c>
      <c r="AL24" s="21">
        <v>0</v>
      </c>
      <c r="AM24" s="33">
        <f t="shared" ref="AM24" si="40">SUM(AJ24:AL24)</f>
        <v>0</v>
      </c>
      <c r="AN24" s="23">
        <f t="shared" ref="AN24" si="41">AE24+AI24+AM24</f>
        <v>5</v>
      </c>
      <c r="AO24" s="20">
        <f t="shared" ref="AO24" si="42">X24-AN24</f>
        <v>45</v>
      </c>
      <c r="AP24" s="95" t="str">
        <f t="shared" si="10"/>
        <v>Medio o moderado</v>
      </c>
      <c r="AQ24" s="102" t="s">
        <v>135</v>
      </c>
      <c r="AR24" s="29"/>
    </row>
    <row r="25" spans="2:44" ht="62.25" customHeight="1" thickBot="1" x14ac:dyDescent="0.3">
      <c r="B25" s="174"/>
      <c r="C25" s="172"/>
      <c r="D25" s="172"/>
      <c r="E25" s="172"/>
      <c r="F25" s="172"/>
      <c r="G25" s="172"/>
      <c r="H25" s="48" t="s">
        <v>131</v>
      </c>
      <c r="I25" s="48" t="s">
        <v>157</v>
      </c>
      <c r="J25" s="48" t="s">
        <v>158</v>
      </c>
      <c r="K25" s="93" t="s">
        <v>77</v>
      </c>
      <c r="L25" s="48" t="s">
        <v>159</v>
      </c>
      <c r="M25" s="48" t="s">
        <v>160</v>
      </c>
      <c r="N25" s="16">
        <v>10</v>
      </c>
      <c r="O25" s="16">
        <v>5</v>
      </c>
      <c r="P25" s="30">
        <f t="shared" si="0"/>
        <v>50</v>
      </c>
      <c r="Q25" s="16">
        <v>5</v>
      </c>
      <c r="R25" s="16">
        <v>5</v>
      </c>
      <c r="S25" s="16">
        <v>1</v>
      </c>
      <c r="T25" s="31">
        <f t="shared" si="1"/>
        <v>38</v>
      </c>
      <c r="U25" s="16">
        <v>10</v>
      </c>
      <c r="V25" s="16">
        <v>5</v>
      </c>
      <c r="W25" s="67">
        <f t="shared" si="2"/>
        <v>50</v>
      </c>
      <c r="X25" s="32">
        <f t="shared" si="3"/>
        <v>44.6</v>
      </c>
      <c r="Y25" s="88" t="str">
        <f t="shared" si="9"/>
        <v>Medio o moderado</v>
      </c>
      <c r="Z25" s="21">
        <v>2</v>
      </c>
      <c r="AA25" s="21">
        <v>1</v>
      </c>
      <c r="AB25" s="21">
        <v>1</v>
      </c>
      <c r="AC25" s="21">
        <v>1</v>
      </c>
      <c r="AD25" s="21">
        <v>0</v>
      </c>
      <c r="AE25" s="33">
        <f t="shared" si="4"/>
        <v>5</v>
      </c>
      <c r="AF25" s="21">
        <v>0</v>
      </c>
      <c r="AG25" s="21">
        <v>0</v>
      </c>
      <c r="AH25" s="21">
        <v>0</v>
      </c>
      <c r="AI25" s="33">
        <f t="shared" si="5"/>
        <v>0</v>
      </c>
      <c r="AJ25" s="21">
        <v>0</v>
      </c>
      <c r="AK25" s="21">
        <v>0</v>
      </c>
      <c r="AL25" s="21">
        <v>0</v>
      </c>
      <c r="AM25" s="33">
        <f t="shared" si="13"/>
        <v>0</v>
      </c>
      <c r="AN25" s="23">
        <f t="shared" si="7"/>
        <v>5</v>
      </c>
      <c r="AO25" s="20">
        <f t="shared" si="14"/>
        <v>39.6</v>
      </c>
      <c r="AP25" s="95" t="str">
        <f t="shared" si="10"/>
        <v>Medio o moderado</v>
      </c>
      <c r="AQ25" s="111" t="s">
        <v>139</v>
      </c>
      <c r="AR25" s="29"/>
    </row>
    <row r="26" spans="2:44" ht="90" customHeight="1" thickBot="1" x14ac:dyDescent="0.3">
      <c r="B26" s="174"/>
      <c r="C26" s="172"/>
      <c r="D26" s="172"/>
      <c r="E26" s="172"/>
      <c r="F26" s="172"/>
      <c r="G26" s="172"/>
      <c r="H26" s="48" t="s">
        <v>131</v>
      </c>
      <c r="I26" s="48" t="s">
        <v>136</v>
      </c>
      <c r="J26" s="48" t="s">
        <v>137</v>
      </c>
      <c r="K26" s="93" t="s">
        <v>138</v>
      </c>
      <c r="L26" s="48" t="s">
        <v>133</v>
      </c>
      <c r="M26" s="48" t="s">
        <v>134</v>
      </c>
      <c r="N26" s="16">
        <v>10</v>
      </c>
      <c r="O26" s="16">
        <v>5</v>
      </c>
      <c r="P26" s="30">
        <f t="shared" ref="P26:P27" si="43">(N26*O26)</f>
        <v>50</v>
      </c>
      <c r="Q26" s="16">
        <v>10</v>
      </c>
      <c r="R26" s="16">
        <v>5</v>
      </c>
      <c r="S26" s="16">
        <v>10</v>
      </c>
      <c r="T26" s="31">
        <f t="shared" ref="T26:T27" si="44">(Q26*3.5)+(R26*3.5)+(S26*3)</f>
        <v>82.5</v>
      </c>
      <c r="U26" s="16">
        <v>10</v>
      </c>
      <c r="V26" s="16">
        <v>5</v>
      </c>
      <c r="W26" s="67">
        <f t="shared" ref="W26:W27" si="45">U26*V26</f>
        <v>50</v>
      </c>
      <c r="X26" s="32">
        <f t="shared" ref="X26:X27" si="46">+(W26*0.1)+(T26*0.45)+(P26*0.45)</f>
        <v>64.625</v>
      </c>
      <c r="Y26" s="88" t="str">
        <f t="shared" si="9"/>
        <v>Significativo</v>
      </c>
      <c r="Z26" s="21">
        <v>2</v>
      </c>
      <c r="AA26" s="21">
        <v>1</v>
      </c>
      <c r="AB26" s="21">
        <v>1</v>
      </c>
      <c r="AC26" s="21">
        <v>1</v>
      </c>
      <c r="AD26" s="21">
        <v>0</v>
      </c>
      <c r="AE26" s="33">
        <f t="shared" ref="AE26:AE27" si="47">SUM(Z26:AD26)</f>
        <v>5</v>
      </c>
      <c r="AF26" s="21">
        <v>0</v>
      </c>
      <c r="AG26" s="21">
        <v>0</v>
      </c>
      <c r="AH26" s="21">
        <v>0</v>
      </c>
      <c r="AI26" s="33">
        <f t="shared" si="5"/>
        <v>0</v>
      </c>
      <c r="AJ26" s="21">
        <v>0</v>
      </c>
      <c r="AK26" s="21">
        <v>0</v>
      </c>
      <c r="AL26" s="21">
        <v>0</v>
      </c>
      <c r="AM26" s="33">
        <f t="shared" ref="AM26:AM27" si="48">SUM(AJ26:AL26)</f>
        <v>0</v>
      </c>
      <c r="AN26" s="23">
        <f t="shared" ref="AN26:AN27" si="49">AE26+AI26+AM26</f>
        <v>5</v>
      </c>
      <c r="AO26" s="20">
        <f t="shared" ref="AO26:AO27" si="50">X26-AN26</f>
        <v>59.625</v>
      </c>
      <c r="AP26" s="95" t="str">
        <f t="shared" si="10"/>
        <v>Medio o moderado</v>
      </c>
      <c r="AQ26" s="111" t="s">
        <v>139</v>
      </c>
      <c r="AR26" s="29"/>
    </row>
    <row r="27" spans="2:44" ht="84.75" customHeight="1" thickBot="1" x14ac:dyDescent="0.3">
      <c r="B27" s="174"/>
      <c r="C27" s="172"/>
      <c r="D27" s="172" t="s">
        <v>161</v>
      </c>
      <c r="E27" s="172" t="s">
        <v>162</v>
      </c>
      <c r="F27" s="172" t="s">
        <v>163</v>
      </c>
      <c r="G27" s="172" t="s">
        <v>110</v>
      </c>
      <c r="H27" s="48" t="s">
        <v>131</v>
      </c>
      <c r="I27" s="48" t="s">
        <v>164</v>
      </c>
      <c r="J27" s="48" t="s">
        <v>103</v>
      </c>
      <c r="K27" s="93" t="s">
        <v>77</v>
      </c>
      <c r="L27" s="48" t="s">
        <v>165</v>
      </c>
      <c r="M27" s="48" t="s">
        <v>166</v>
      </c>
      <c r="N27" s="16">
        <v>10</v>
      </c>
      <c r="O27" s="16">
        <v>5</v>
      </c>
      <c r="P27" s="30">
        <f t="shared" si="43"/>
        <v>50</v>
      </c>
      <c r="Q27" s="16">
        <v>5</v>
      </c>
      <c r="R27" s="16">
        <v>5</v>
      </c>
      <c r="S27" s="16">
        <v>5</v>
      </c>
      <c r="T27" s="31">
        <f t="shared" si="44"/>
        <v>50</v>
      </c>
      <c r="U27" s="16">
        <v>10</v>
      </c>
      <c r="V27" s="16">
        <v>5</v>
      </c>
      <c r="W27" s="67">
        <f t="shared" si="45"/>
        <v>50</v>
      </c>
      <c r="X27" s="32">
        <f t="shared" si="46"/>
        <v>50</v>
      </c>
      <c r="Y27" s="88" t="str">
        <f t="shared" si="9"/>
        <v>Medio o moderado</v>
      </c>
      <c r="Z27" s="21">
        <v>2</v>
      </c>
      <c r="AA27" s="21">
        <v>1</v>
      </c>
      <c r="AB27" s="21">
        <v>1</v>
      </c>
      <c r="AC27" s="21">
        <v>1</v>
      </c>
      <c r="AD27" s="21">
        <v>0</v>
      </c>
      <c r="AE27" s="33">
        <f t="shared" si="47"/>
        <v>5</v>
      </c>
      <c r="AF27" s="21">
        <v>0</v>
      </c>
      <c r="AG27" s="21">
        <v>0</v>
      </c>
      <c r="AH27" s="21">
        <v>0</v>
      </c>
      <c r="AI27" s="33">
        <f t="shared" si="5"/>
        <v>0</v>
      </c>
      <c r="AJ27" s="21">
        <v>0</v>
      </c>
      <c r="AK27" s="21">
        <v>0</v>
      </c>
      <c r="AL27" s="21">
        <v>0</v>
      </c>
      <c r="AM27" s="33">
        <f t="shared" si="48"/>
        <v>0</v>
      </c>
      <c r="AN27" s="23">
        <f t="shared" si="49"/>
        <v>5</v>
      </c>
      <c r="AO27" s="20">
        <f t="shared" si="50"/>
        <v>45</v>
      </c>
      <c r="AP27" s="95" t="str">
        <f t="shared" si="10"/>
        <v>Medio o moderado</v>
      </c>
      <c r="AQ27" s="102" t="s">
        <v>135</v>
      </c>
      <c r="AR27" s="29"/>
    </row>
    <row r="28" spans="2:44" ht="91.5" customHeight="1" thickBot="1" x14ac:dyDescent="0.3">
      <c r="B28" s="174"/>
      <c r="C28" s="172"/>
      <c r="D28" s="172"/>
      <c r="E28" s="172"/>
      <c r="F28" s="172"/>
      <c r="G28" s="172"/>
      <c r="H28" s="48" t="s">
        <v>131</v>
      </c>
      <c r="I28" s="48" t="s">
        <v>167</v>
      </c>
      <c r="J28" s="48" t="s">
        <v>137</v>
      </c>
      <c r="K28" s="93" t="s">
        <v>138</v>
      </c>
      <c r="L28" s="48" t="s">
        <v>133</v>
      </c>
      <c r="M28" s="48" t="s">
        <v>134</v>
      </c>
      <c r="N28" s="16">
        <v>10</v>
      </c>
      <c r="O28" s="16">
        <v>5</v>
      </c>
      <c r="P28" s="30">
        <f t="shared" ref="P28" si="51">(N28*O28)</f>
        <v>50</v>
      </c>
      <c r="Q28" s="16">
        <v>10</v>
      </c>
      <c r="R28" s="16">
        <v>5</v>
      </c>
      <c r="S28" s="16">
        <v>10</v>
      </c>
      <c r="T28" s="31">
        <f t="shared" ref="T28" si="52">(Q28*3.5)+(R28*3.5)+(S28*3)</f>
        <v>82.5</v>
      </c>
      <c r="U28" s="16">
        <v>10</v>
      </c>
      <c r="V28" s="16">
        <v>5</v>
      </c>
      <c r="W28" s="67">
        <f t="shared" ref="W28" si="53">U28*V28</f>
        <v>50</v>
      </c>
      <c r="X28" s="32">
        <f t="shared" ref="X28" si="54">+(W28*0.1)+(T28*0.45)+(P28*0.45)</f>
        <v>64.625</v>
      </c>
      <c r="Y28" s="88" t="str">
        <f t="shared" si="9"/>
        <v>Significativo</v>
      </c>
      <c r="Z28" s="21">
        <v>2</v>
      </c>
      <c r="AA28" s="21">
        <v>1</v>
      </c>
      <c r="AB28" s="21">
        <v>1</v>
      </c>
      <c r="AC28" s="21">
        <v>1</v>
      </c>
      <c r="AD28" s="21">
        <v>0</v>
      </c>
      <c r="AE28" s="33">
        <f t="shared" ref="AE28" si="55">SUM(Z28:AD28)</f>
        <v>5</v>
      </c>
      <c r="AF28" s="21">
        <v>0</v>
      </c>
      <c r="AG28" s="21">
        <v>0</v>
      </c>
      <c r="AH28" s="21">
        <v>0</v>
      </c>
      <c r="AI28" s="33">
        <f t="shared" si="5"/>
        <v>0</v>
      </c>
      <c r="AJ28" s="21">
        <v>0</v>
      </c>
      <c r="AK28" s="21">
        <v>0</v>
      </c>
      <c r="AL28" s="21">
        <v>0</v>
      </c>
      <c r="AM28" s="33">
        <f t="shared" ref="AM28" si="56">SUM(AJ28:AL28)</f>
        <v>0</v>
      </c>
      <c r="AN28" s="23">
        <f t="shared" ref="AN28" si="57">AE28+AI28+AM28</f>
        <v>5</v>
      </c>
      <c r="AO28" s="20">
        <f t="shared" ref="AO28" si="58">X28-AN28</f>
        <v>59.625</v>
      </c>
      <c r="AP28" s="95" t="str">
        <f t="shared" si="10"/>
        <v>Medio o moderado</v>
      </c>
      <c r="AQ28" s="111" t="s">
        <v>139</v>
      </c>
      <c r="AR28" s="29"/>
    </row>
    <row r="29" spans="2:44" ht="91.5" customHeight="1" thickBot="1" x14ac:dyDescent="0.3">
      <c r="B29" s="174"/>
      <c r="C29" s="172"/>
      <c r="D29" s="172" t="s">
        <v>168</v>
      </c>
      <c r="E29" s="172" t="s">
        <v>162</v>
      </c>
      <c r="F29" s="48" t="s">
        <v>100</v>
      </c>
      <c r="G29" s="48" t="s">
        <v>169</v>
      </c>
      <c r="H29" s="48" t="s">
        <v>74</v>
      </c>
      <c r="I29" s="48" t="s">
        <v>170</v>
      </c>
      <c r="J29" s="58" t="s">
        <v>171</v>
      </c>
      <c r="K29" s="94" t="s">
        <v>77</v>
      </c>
      <c r="L29" s="92" t="s">
        <v>172</v>
      </c>
      <c r="M29" s="48" t="s">
        <v>173</v>
      </c>
      <c r="N29" s="16">
        <v>5</v>
      </c>
      <c r="O29" s="16">
        <v>5</v>
      </c>
      <c r="P29" s="30">
        <f t="shared" si="0"/>
        <v>25</v>
      </c>
      <c r="Q29" s="16">
        <v>1</v>
      </c>
      <c r="R29" s="16">
        <v>5</v>
      </c>
      <c r="S29" s="16">
        <v>5</v>
      </c>
      <c r="T29" s="31">
        <f t="shared" si="1"/>
        <v>36</v>
      </c>
      <c r="U29" s="16">
        <v>5</v>
      </c>
      <c r="V29" s="16">
        <v>5</v>
      </c>
      <c r="W29" s="67">
        <f t="shared" si="2"/>
        <v>25</v>
      </c>
      <c r="X29" s="32">
        <f t="shared" si="3"/>
        <v>29.95</v>
      </c>
      <c r="Y29" s="88" t="str">
        <f t="shared" si="9"/>
        <v>Bajo</v>
      </c>
      <c r="Z29" s="21">
        <v>2</v>
      </c>
      <c r="AA29" s="21">
        <v>1</v>
      </c>
      <c r="AB29" s="21">
        <v>1</v>
      </c>
      <c r="AC29" s="21">
        <v>1</v>
      </c>
      <c r="AD29" s="21">
        <v>0</v>
      </c>
      <c r="AE29" s="33">
        <f t="shared" si="4"/>
        <v>5</v>
      </c>
      <c r="AF29" s="21">
        <v>0</v>
      </c>
      <c r="AG29" s="21">
        <v>0</v>
      </c>
      <c r="AH29" s="21">
        <v>0</v>
      </c>
      <c r="AI29" s="33">
        <f t="shared" si="5"/>
        <v>0</v>
      </c>
      <c r="AJ29" s="21">
        <v>0</v>
      </c>
      <c r="AK29" s="21">
        <v>0</v>
      </c>
      <c r="AL29" s="21">
        <v>0</v>
      </c>
      <c r="AM29" s="33">
        <f t="shared" si="13"/>
        <v>0</v>
      </c>
      <c r="AN29" s="23">
        <f t="shared" si="7"/>
        <v>5</v>
      </c>
      <c r="AO29" s="20">
        <f t="shared" si="14"/>
        <v>24.95</v>
      </c>
      <c r="AP29" s="95" t="str">
        <f t="shared" si="10"/>
        <v>Bajo</v>
      </c>
      <c r="AQ29" s="112" t="s">
        <v>174</v>
      </c>
      <c r="AR29" s="29"/>
    </row>
    <row r="30" spans="2:44" ht="69" customHeight="1" thickBot="1" x14ac:dyDescent="0.3">
      <c r="B30" s="174"/>
      <c r="C30" s="172"/>
      <c r="D30" s="172"/>
      <c r="E30" s="172"/>
      <c r="F30" s="48" t="s">
        <v>100</v>
      </c>
      <c r="G30" s="48" t="s">
        <v>169</v>
      </c>
      <c r="H30" s="48" t="s">
        <v>175</v>
      </c>
      <c r="I30" s="48" t="s">
        <v>176</v>
      </c>
      <c r="J30" s="48" t="s">
        <v>177</v>
      </c>
      <c r="K30" s="93" t="s">
        <v>77</v>
      </c>
      <c r="L30" s="48" t="s">
        <v>178</v>
      </c>
      <c r="M30" s="48" t="s">
        <v>179</v>
      </c>
      <c r="N30" s="16">
        <v>5</v>
      </c>
      <c r="O30" s="16">
        <v>5</v>
      </c>
      <c r="P30" s="30">
        <f t="shared" si="0"/>
        <v>25</v>
      </c>
      <c r="Q30" s="16">
        <v>1</v>
      </c>
      <c r="R30" s="16">
        <v>1</v>
      </c>
      <c r="S30" s="16">
        <v>5</v>
      </c>
      <c r="T30" s="31">
        <f t="shared" si="1"/>
        <v>22</v>
      </c>
      <c r="U30" s="16">
        <v>10</v>
      </c>
      <c r="V30" s="16">
        <v>5</v>
      </c>
      <c r="W30" s="67">
        <f t="shared" si="2"/>
        <v>50</v>
      </c>
      <c r="X30" s="32">
        <f t="shared" si="3"/>
        <v>26.15</v>
      </c>
      <c r="Y30" s="88" t="str">
        <f t="shared" si="9"/>
        <v>Bajo</v>
      </c>
      <c r="Z30" s="21">
        <v>2</v>
      </c>
      <c r="AA30" s="21">
        <v>1</v>
      </c>
      <c r="AB30" s="21">
        <v>1</v>
      </c>
      <c r="AC30" s="21">
        <v>1</v>
      </c>
      <c r="AD30" s="21">
        <v>0</v>
      </c>
      <c r="AE30" s="33">
        <f t="shared" si="4"/>
        <v>5</v>
      </c>
      <c r="AF30" s="21">
        <v>0</v>
      </c>
      <c r="AG30" s="21">
        <v>2</v>
      </c>
      <c r="AH30" s="21">
        <v>0</v>
      </c>
      <c r="AI30" s="33">
        <f t="shared" si="5"/>
        <v>2</v>
      </c>
      <c r="AJ30" s="21">
        <v>0</v>
      </c>
      <c r="AK30" s="21">
        <v>0</v>
      </c>
      <c r="AL30" s="21">
        <v>0</v>
      </c>
      <c r="AM30" s="33">
        <f t="shared" si="13"/>
        <v>0</v>
      </c>
      <c r="AN30" s="23">
        <f t="shared" si="7"/>
        <v>7</v>
      </c>
      <c r="AO30" s="20">
        <f t="shared" si="14"/>
        <v>19.149999999999999</v>
      </c>
      <c r="AP30" s="95" t="str">
        <f t="shared" si="10"/>
        <v>Bajo</v>
      </c>
      <c r="AQ30" s="106" t="s">
        <v>180</v>
      </c>
      <c r="AR30" s="29"/>
    </row>
    <row r="31" spans="2:44" ht="84.75" customHeight="1" thickBot="1" x14ac:dyDescent="0.3">
      <c r="B31" s="174"/>
      <c r="C31" s="48" t="s">
        <v>181</v>
      </c>
      <c r="D31" s="63" t="s">
        <v>182</v>
      </c>
      <c r="E31" s="48" t="s">
        <v>183</v>
      </c>
      <c r="F31" s="48" t="s">
        <v>72</v>
      </c>
      <c r="G31" s="48" t="s">
        <v>110</v>
      </c>
      <c r="H31" s="48" t="s">
        <v>131</v>
      </c>
      <c r="I31" s="48" t="s">
        <v>184</v>
      </c>
      <c r="J31" s="48" t="s">
        <v>185</v>
      </c>
      <c r="K31" s="93" t="s">
        <v>77</v>
      </c>
      <c r="L31" s="48" t="s">
        <v>133</v>
      </c>
      <c r="M31" s="48" t="s">
        <v>134</v>
      </c>
      <c r="N31" s="16">
        <v>10</v>
      </c>
      <c r="O31" s="16">
        <v>5</v>
      </c>
      <c r="P31" s="30">
        <f t="shared" si="0"/>
        <v>50</v>
      </c>
      <c r="Q31" s="16">
        <v>5</v>
      </c>
      <c r="R31" s="16">
        <v>5</v>
      </c>
      <c r="S31" s="16">
        <v>5</v>
      </c>
      <c r="T31" s="31">
        <f t="shared" si="1"/>
        <v>50</v>
      </c>
      <c r="U31" s="16">
        <v>10</v>
      </c>
      <c r="V31" s="16">
        <v>5</v>
      </c>
      <c r="W31" s="67">
        <f t="shared" si="2"/>
        <v>50</v>
      </c>
      <c r="X31" s="32">
        <f t="shared" si="3"/>
        <v>50</v>
      </c>
      <c r="Y31" s="88" t="str">
        <f t="shared" si="9"/>
        <v>Medio o moderado</v>
      </c>
      <c r="Z31" s="21">
        <v>2</v>
      </c>
      <c r="AA31" s="21">
        <v>1</v>
      </c>
      <c r="AB31" s="21">
        <v>1</v>
      </c>
      <c r="AC31" s="21">
        <v>1</v>
      </c>
      <c r="AD31" s="21">
        <v>0</v>
      </c>
      <c r="AE31" s="33">
        <f t="shared" si="4"/>
        <v>5</v>
      </c>
      <c r="AF31" s="21">
        <v>0</v>
      </c>
      <c r="AG31" s="21">
        <v>0</v>
      </c>
      <c r="AH31" s="21">
        <v>0</v>
      </c>
      <c r="AI31" s="33">
        <f t="shared" si="5"/>
        <v>0</v>
      </c>
      <c r="AJ31" s="21">
        <v>0</v>
      </c>
      <c r="AK31" s="21">
        <v>0</v>
      </c>
      <c r="AL31" s="21">
        <v>0</v>
      </c>
      <c r="AM31" s="33">
        <f t="shared" si="13"/>
        <v>0</v>
      </c>
      <c r="AN31" s="23">
        <f t="shared" si="7"/>
        <v>5</v>
      </c>
      <c r="AO31" s="20">
        <f t="shared" si="14"/>
        <v>45</v>
      </c>
      <c r="AP31" s="95" t="str">
        <f t="shared" si="10"/>
        <v>Medio o moderado</v>
      </c>
      <c r="AQ31" s="102" t="s">
        <v>135</v>
      </c>
      <c r="AR31" s="29"/>
    </row>
    <row r="32" spans="2:44" ht="62.25" customHeight="1" thickBot="1" x14ac:dyDescent="0.3">
      <c r="B32" s="174"/>
      <c r="C32" s="172" t="s">
        <v>186</v>
      </c>
      <c r="D32" s="172" t="s">
        <v>187</v>
      </c>
      <c r="E32" s="172" t="s">
        <v>188</v>
      </c>
      <c r="F32" s="172" t="s">
        <v>72</v>
      </c>
      <c r="G32" s="172" t="s">
        <v>189</v>
      </c>
      <c r="H32" s="48" t="s">
        <v>111</v>
      </c>
      <c r="I32" s="48" t="s">
        <v>112</v>
      </c>
      <c r="J32" s="48" t="s">
        <v>140</v>
      </c>
      <c r="K32" s="93" t="s">
        <v>77</v>
      </c>
      <c r="L32" s="48" t="s">
        <v>141</v>
      </c>
      <c r="M32" s="48" t="s">
        <v>142</v>
      </c>
      <c r="N32" s="16">
        <v>10</v>
      </c>
      <c r="O32" s="16">
        <v>1</v>
      </c>
      <c r="P32" s="30">
        <f t="shared" si="0"/>
        <v>10</v>
      </c>
      <c r="Q32" s="16">
        <v>5</v>
      </c>
      <c r="R32" s="16">
        <v>5</v>
      </c>
      <c r="S32" s="16">
        <v>5</v>
      </c>
      <c r="T32" s="31">
        <f t="shared" si="1"/>
        <v>50</v>
      </c>
      <c r="U32" s="16">
        <v>10</v>
      </c>
      <c r="V32" s="16">
        <v>5</v>
      </c>
      <c r="W32" s="67">
        <f t="shared" si="2"/>
        <v>50</v>
      </c>
      <c r="X32" s="32">
        <f t="shared" si="3"/>
        <v>32</v>
      </c>
      <c r="Y32" s="88" t="str">
        <f t="shared" si="9"/>
        <v>Medio o moderado</v>
      </c>
      <c r="Z32" s="21">
        <v>2</v>
      </c>
      <c r="AA32" s="21">
        <v>1</v>
      </c>
      <c r="AB32" s="21">
        <v>1</v>
      </c>
      <c r="AC32" s="21">
        <v>1</v>
      </c>
      <c r="AD32" s="21">
        <v>0</v>
      </c>
      <c r="AE32" s="33">
        <f t="shared" si="4"/>
        <v>5</v>
      </c>
      <c r="AF32" s="21">
        <v>0</v>
      </c>
      <c r="AG32" s="21">
        <v>1</v>
      </c>
      <c r="AH32" s="21">
        <v>0</v>
      </c>
      <c r="AI32" s="33">
        <f t="shared" si="5"/>
        <v>1</v>
      </c>
      <c r="AJ32" s="21">
        <v>0</v>
      </c>
      <c r="AK32" s="21">
        <v>0</v>
      </c>
      <c r="AL32" s="21">
        <v>0</v>
      </c>
      <c r="AM32" s="33">
        <f t="shared" si="13"/>
        <v>0</v>
      </c>
      <c r="AN32" s="23">
        <f t="shared" si="7"/>
        <v>6</v>
      </c>
      <c r="AO32" s="20">
        <f t="shared" si="14"/>
        <v>26</v>
      </c>
      <c r="AP32" s="95" t="str">
        <f t="shared" si="10"/>
        <v>Bajo</v>
      </c>
      <c r="AQ32" s="111" t="s">
        <v>143</v>
      </c>
      <c r="AR32" s="29"/>
    </row>
    <row r="33" spans="2:44" ht="62.25" customHeight="1" thickBot="1" x14ac:dyDescent="0.3">
      <c r="B33" s="174"/>
      <c r="C33" s="172"/>
      <c r="D33" s="172"/>
      <c r="E33" s="172"/>
      <c r="F33" s="172"/>
      <c r="G33" s="172"/>
      <c r="H33" s="48" t="s">
        <v>131</v>
      </c>
      <c r="I33" s="48" t="s">
        <v>190</v>
      </c>
      <c r="J33" s="48" t="s">
        <v>191</v>
      </c>
      <c r="K33" s="93" t="s">
        <v>77</v>
      </c>
      <c r="L33" s="48" t="s">
        <v>192</v>
      </c>
      <c r="M33" s="48" t="s">
        <v>193</v>
      </c>
      <c r="N33" s="16">
        <v>10</v>
      </c>
      <c r="O33" s="16">
        <v>5</v>
      </c>
      <c r="P33" s="30">
        <f t="shared" si="0"/>
        <v>50</v>
      </c>
      <c r="Q33" s="16">
        <v>10</v>
      </c>
      <c r="R33" s="16">
        <v>5</v>
      </c>
      <c r="S33" s="16">
        <v>5</v>
      </c>
      <c r="T33" s="31">
        <f t="shared" si="1"/>
        <v>67.5</v>
      </c>
      <c r="U33" s="16">
        <v>10</v>
      </c>
      <c r="V33" s="16">
        <v>5</v>
      </c>
      <c r="W33" s="67">
        <f t="shared" si="2"/>
        <v>50</v>
      </c>
      <c r="X33" s="32">
        <f t="shared" si="3"/>
        <v>57.875</v>
      </c>
      <c r="Y33" s="88" t="str">
        <f t="shared" si="9"/>
        <v>Medio o moderado</v>
      </c>
      <c r="Z33" s="21">
        <v>2</v>
      </c>
      <c r="AA33" s="21">
        <v>1</v>
      </c>
      <c r="AB33" s="21">
        <v>1</v>
      </c>
      <c r="AC33" s="21">
        <v>1</v>
      </c>
      <c r="AD33" s="21">
        <v>0</v>
      </c>
      <c r="AE33" s="33">
        <f t="shared" si="4"/>
        <v>5</v>
      </c>
      <c r="AF33" s="21">
        <v>0</v>
      </c>
      <c r="AG33" s="21">
        <v>0</v>
      </c>
      <c r="AH33" s="21">
        <v>0</v>
      </c>
      <c r="AI33" s="33">
        <f t="shared" si="5"/>
        <v>0</v>
      </c>
      <c r="AJ33" s="21">
        <v>0</v>
      </c>
      <c r="AK33" s="21">
        <v>0</v>
      </c>
      <c r="AL33" s="21">
        <v>0</v>
      </c>
      <c r="AM33" s="33">
        <f t="shared" si="13"/>
        <v>0</v>
      </c>
      <c r="AN33" s="23">
        <f t="shared" si="7"/>
        <v>5</v>
      </c>
      <c r="AO33" s="20">
        <f t="shared" si="14"/>
        <v>52.875</v>
      </c>
      <c r="AP33" s="95" t="str">
        <f t="shared" si="10"/>
        <v>Medio o moderado</v>
      </c>
      <c r="AQ33" s="111" t="s">
        <v>139</v>
      </c>
      <c r="AR33" s="29"/>
    </row>
    <row r="34" spans="2:44" ht="62.25" customHeight="1" thickBot="1" x14ac:dyDescent="0.3">
      <c r="B34" s="175"/>
      <c r="C34" s="173"/>
      <c r="D34" s="173"/>
      <c r="E34" s="173"/>
      <c r="F34" s="173"/>
      <c r="G34" s="173"/>
      <c r="H34" s="62" t="s">
        <v>194</v>
      </c>
      <c r="I34" s="62" t="s">
        <v>195</v>
      </c>
      <c r="J34" s="114" t="s">
        <v>196</v>
      </c>
      <c r="K34" s="115" t="s">
        <v>77</v>
      </c>
      <c r="L34" s="62" t="s">
        <v>197</v>
      </c>
      <c r="M34" s="62" t="s">
        <v>198</v>
      </c>
      <c r="N34" s="97">
        <v>10</v>
      </c>
      <c r="O34" s="97">
        <v>5</v>
      </c>
      <c r="P34" s="53">
        <f t="shared" si="0"/>
        <v>50</v>
      </c>
      <c r="Q34" s="97">
        <v>10</v>
      </c>
      <c r="R34" s="97">
        <v>5</v>
      </c>
      <c r="S34" s="97">
        <v>5</v>
      </c>
      <c r="T34" s="54">
        <f t="shared" si="1"/>
        <v>67.5</v>
      </c>
      <c r="U34" s="97">
        <v>10</v>
      </c>
      <c r="V34" s="97">
        <v>5</v>
      </c>
      <c r="W34" s="96">
        <f t="shared" si="2"/>
        <v>50</v>
      </c>
      <c r="X34" s="56">
        <f t="shared" si="3"/>
        <v>57.875</v>
      </c>
      <c r="Y34" s="98" t="str">
        <f t="shared" si="9"/>
        <v>Medio o moderado</v>
      </c>
      <c r="Z34" s="21">
        <v>2</v>
      </c>
      <c r="AA34" s="21">
        <v>1</v>
      </c>
      <c r="AB34" s="21">
        <v>1</v>
      </c>
      <c r="AC34" s="21">
        <v>1</v>
      </c>
      <c r="AD34" s="21">
        <v>0</v>
      </c>
      <c r="AE34" s="57">
        <f t="shared" si="4"/>
        <v>5</v>
      </c>
      <c r="AF34" s="99">
        <v>0</v>
      </c>
      <c r="AG34" s="99">
        <v>2</v>
      </c>
      <c r="AH34" s="99">
        <v>0</v>
      </c>
      <c r="AI34" s="33">
        <f t="shared" si="5"/>
        <v>2</v>
      </c>
      <c r="AJ34" s="99">
        <v>0</v>
      </c>
      <c r="AK34" s="99">
        <v>0</v>
      </c>
      <c r="AL34" s="99">
        <v>0</v>
      </c>
      <c r="AM34" s="57">
        <f t="shared" si="13"/>
        <v>0</v>
      </c>
      <c r="AN34" s="57">
        <f t="shared" si="7"/>
        <v>7</v>
      </c>
      <c r="AO34" s="56">
        <f t="shared" si="14"/>
        <v>50.875</v>
      </c>
      <c r="AP34" s="100" t="str">
        <f t="shared" si="10"/>
        <v>Medio o moderado</v>
      </c>
      <c r="AQ34" s="116" t="s">
        <v>199</v>
      </c>
      <c r="AR34" s="29"/>
    </row>
    <row r="35" spans="2:44" ht="71.25" customHeight="1" thickBot="1" x14ac:dyDescent="0.3">
      <c r="B35" s="174" t="s">
        <v>200</v>
      </c>
      <c r="C35" s="117" t="s">
        <v>149</v>
      </c>
      <c r="D35" s="48" t="s">
        <v>201</v>
      </c>
      <c r="E35" s="48" t="s">
        <v>202</v>
      </c>
      <c r="F35" s="48" t="s">
        <v>72</v>
      </c>
      <c r="G35" s="48" t="s">
        <v>203</v>
      </c>
      <c r="H35" s="48" t="s">
        <v>175</v>
      </c>
      <c r="I35" s="48" t="s">
        <v>204</v>
      </c>
      <c r="J35" s="48" t="s">
        <v>185</v>
      </c>
      <c r="K35" s="93" t="s">
        <v>77</v>
      </c>
      <c r="L35" s="48" t="s">
        <v>205</v>
      </c>
      <c r="M35" s="48" t="s">
        <v>206</v>
      </c>
      <c r="N35" s="58">
        <v>10</v>
      </c>
      <c r="O35" s="58">
        <v>5</v>
      </c>
      <c r="P35" s="64">
        <f t="shared" si="0"/>
        <v>50</v>
      </c>
      <c r="Q35" s="58">
        <v>5</v>
      </c>
      <c r="R35" s="58">
        <v>5</v>
      </c>
      <c r="S35" s="58">
        <v>5</v>
      </c>
      <c r="T35" s="65">
        <f t="shared" si="1"/>
        <v>50</v>
      </c>
      <c r="U35" s="58">
        <v>10</v>
      </c>
      <c r="V35" s="58">
        <v>5</v>
      </c>
      <c r="W35" s="68">
        <f t="shared" si="2"/>
        <v>50</v>
      </c>
      <c r="X35" s="69">
        <f t="shared" si="3"/>
        <v>50</v>
      </c>
      <c r="Y35" s="89" t="str">
        <f t="shared" si="9"/>
        <v>Medio o moderado</v>
      </c>
      <c r="Z35" s="21">
        <v>2</v>
      </c>
      <c r="AA35" s="21">
        <v>1</v>
      </c>
      <c r="AB35" s="21">
        <v>1</v>
      </c>
      <c r="AC35" s="21">
        <v>1</v>
      </c>
      <c r="AD35" s="21">
        <v>0</v>
      </c>
      <c r="AE35" s="101">
        <f t="shared" si="4"/>
        <v>5</v>
      </c>
      <c r="AF35" s="103">
        <v>0</v>
      </c>
      <c r="AG35" s="103">
        <v>0</v>
      </c>
      <c r="AH35" s="103">
        <v>0</v>
      </c>
      <c r="AI35" s="33">
        <f t="shared" si="5"/>
        <v>0</v>
      </c>
      <c r="AJ35" s="103">
        <v>0</v>
      </c>
      <c r="AK35" s="103">
        <v>0</v>
      </c>
      <c r="AL35" s="103">
        <v>0</v>
      </c>
      <c r="AM35" s="101">
        <f t="shared" si="13"/>
        <v>0</v>
      </c>
      <c r="AN35" s="101">
        <f t="shared" si="7"/>
        <v>5</v>
      </c>
      <c r="AO35" s="69">
        <f t="shared" si="14"/>
        <v>45</v>
      </c>
      <c r="AP35" s="89" t="str">
        <f t="shared" si="10"/>
        <v>Medio o moderado</v>
      </c>
      <c r="AQ35" s="102" t="s">
        <v>135</v>
      </c>
      <c r="AR35" s="29"/>
    </row>
    <row r="36" spans="2:44" ht="62.25" customHeight="1" thickBot="1" x14ac:dyDescent="0.3">
      <c r="B36" s="174"/>
      <c r="C36" s="172" t="s">
        <v>207</v>
      </c>
      <c r="D36" s="172" t="s">
        <v>208</v>
      </c>
      <c r="E36" s="172" t="s">
        <v>209</v>
      </c>
      <c r="F36" s="172" t="s">
        <v>72</v>
      </c>
      <c r="G36" s="172" t="s">
        <v>203</v>
      </c>
      <c r="H36" s="48" t="s">
        <v>111</v>
      </c>
      <c r="I36" s="48" t="s">
        <v>112</v>
      </c>
      <c r="J36" s="48" t="s">
        <v>113</v>
      </c>
      <c r="K36" s="93" t="s">
        <v>77</v>
      </c>
      <c r="L36" s="48" t="s">
        <v>114</v>
      </c>
      <c r="M36" s="48" t="s">
        <v>115</v>
      </c>
      <c r="N36" s="58">
        <v>10</v>
      </c>
      <c r="O36" s="58">
        <v>5</v>
      </c>
      <c r="P36" s="64">
        <f t="shared" si="0"/>
        <v>50</v>
      </c>
      <c r="Q36" s="58">
        <v>10</v>
      </c>
      <c r="R36" s="58">
        <v>5</v>
      </c>
      <c r="S36" s="58">
        <v>5</v>
      </c>
      <c r="T36" s="65">
        <f t="shared" si="1"/>
        <v>67.5</v>
      </c>
      <c r="U36" s="58">
        <v>10</v>
      </c>
      <c r="V36" s="58">
        <v>5</v>
      </c>
      <c r="W36" s="68">
        <f t="shared" si="2"/>
        <v>50</v>
      </c>
      <c r="X36" s="69">
        <f t="shared" si="3"/>
        <v>57.875</v>
      </c>
      <c r="Y36" s="89" t="str">
        <f t="shared" si="9"/>
        <v>Medio o moderado</v>
      </c>
      <c r="Z36" s="21">
        <v>2</v>
      </c>
      <c r="AA36" s="21">
        <v>1</v>
      </c>
      <c r="AB36" s="21">
        <v>1</v>
      </c>
      <c r="AC36" s="21">
        <v>1</v>
      </c>
      <c r="AD36" s="21">
        <v>0</v>
      </c>
      <c r="AE36" s="101">
        <f t="shared" si="4"/>
        <v>5</v>
      </c>
      <c r="AF36" s="103">
        <v>0</v>
      </c>
      <c r="AG36" s="103">
        <v>2</v>
      </c>
      <c r="AH36" s="103">
        <v>0</v>
      </c>
      <c r="AI36" s="33">
        <f t="shared" si="5"/>
        <v>2</v>
      </c>
      <c r="AJ36" s="103">
        <v>1</v>
      </c>
      <c r="AK36" s="103">
        <v>0</v>
      </c>
      <c r="AL36" s="103">
        <v>0</v>
      </c>
      <c r="AM36" s="101">
        <f t="shared" si="13"/>
        <v>1</v>
      </c>
      <c r="AN36" s="101">
        <f t="shared" si="7"/>
        <v>8</v>
      </c>
      <c r="AO36" s="69">
        <f t="shared" si="14"/>
        <v>49.875</v>
      </c>
      <c r="AP36" s="89" t="str">
        <f t="shared" si="10"/>
        <v>Medio o moderado</v>
      </c>
      <c r="AQ36" s="106" t="s">
        <v>116</v>
      </c>
      <c r="AR36" s="29"/>
    </row>
    <row r="37" spans="2:44" ht="62.25" customHeight="1" thickBot="1" x14ac:dyDescent="0.3">
      <c r="B37" s="174"/>
      <c r="C37" s="172"/>
      <c r="D37" s="172"/>
      <c r="E37" s="172"/>
      <c r="F37" s="172"/>
      <c r="G37" s="172"/>
      <c r="H37" s="48" t="s">
        <v>111</v>
      </c>
      <c r="I37" s="48" t="s">
        <v>117</v>
      </c>
      <c r="J37" s="48" t="s">
        <v>118</v>
      </c>
      <c r="K37" s="93" t="s">
        <v>77</v>
      </c>
      <c r="L37" s="48" t="s">
        <v>119</v>
      </c>
      <c r="M37" s="48" t="s">
        <v>120</v>
      </c>
      <c r="N37" s="58">
        <v>10</v>
      </c>
      <c r="O37" s="58">
        <v>5</v>
      </c>
      <c r="P37" s="64">
        <f t="shared" si="0"/>
        <v>50</v>
      </c>
      <c r="Q37" s="58">
        <v>10</v>
      </c>
      <c r="R37" s="58">
        <v>5</v>
      </c>
      <c r="S37" s="58">
        <v>5</v>
      </c>
      <c r="T37" s="65">
        <f t="shared" si="1"/>
        <v>67.5</v>
      </c>
      <c r="U37" s="58">
        <v>10</v>
      </c>
      <c r="V37" s="58">
        <v>5</v>
      </c>
      <c r="W37" s="68">
        <f t="shared" si="2"/>
        <v>50</v>
      </c>
      <c r="X37" s="69">
        <f t="shared" si="3"/>
        <v>57.875</v>
      </c>
      <c r="Y37" s="89" t="str">
        <f t="shared" si="9"/>
        <v>Medio o moderado</v>
      </c>
      <c r="Z37" s="21">
        <v>2</v>
      </c>
      <c r="AA37" s="21">
        <v>1</v>
      </c>
      <c r="AB37" s="21">
        <v>1</v>
      </c>
      <c r="AC37" s="21">
        <v>1</v>
      </c>
      <c r="AD37" s="21">
        <v>0</v>
      </c>
      <c r="AE37" s="101">
        <f t="shared" si="4"/>
        <v>5</v>
      </c>
      <c r="AF37" s="103">
        <v>0</v>
      </c>
      <c r="AG37" s="103">
        <v>2</v>
      </c>
      <c r="AH37" s="103">
        <v>0</v>
      </c>
      <c r="AI37" s="33">
        <f t="shared" si="5"/>
        <v>2</v>
      </c>
      <c r="AJ37" s="103">
        <v>0</v>
      </c>
      <c r="AK37" s="103">
        <v>0</v>
      </c>
      <c r="AL37" s="103">
        <v>0</v>
      </c>
      <c r="AM37" s="101">
        <f t="shared" si="13"/>
        <v>0</v>
      </c>
      <c r="AN37" s="101">
        <f t="shared" si="7"/>
        <v>7</v>
      </c>
      <c r="AO37" s="69">
        <f t="shared" si="14"/>
        <v>50.875</v>
      </c>
      <c r="AP37" s="89" t="str">
        <f t="shared" si="10"/>
        <v>Medio o moderado</v>
      </c>
      <c r="AQ37" s="106" t="s">
        <v>210</v>
      </c>
      <c r="AR37" s="29"/>
    </row>
    <row r="38" spans="2:44" ht="92.25" customHeight="1" thickBot="1" x14ac:dyDescent="0.3">
      <c r="B38" s="174"/>
      <c r="C38" s="172"/>
      <c r="D38" s="172"/>
      <c r="E38" s="172"/>
      <c r="F38" s="172"/>
      <c r="G38" s="172"/>
      <c r="H38" s="48" t="s">
        <v>131</v>
      </c>
      <c r="I38" s="48" t="s">
        <v>211</v>
      </c>
      <c r="J38" s="48" t="s">
        <v>212</v>
      </c>
      <c r="K38" s="93" t="s">
        <v>77</v>
      </c>
      <c r="L38" s="48" t="s">
        <v>133</v>
      </c>
      <c r="M38" s="48" t="s">
        <v>134</v>
      </c>
      <c r="N38" s="58">
        <v>10</v>
      </c>
      <c r="O38" s="58">
        <v>5</v>
      </c>
      <c r="P38" s="64">
        <f t="shared" si="0"/>
        <v>50</v>
      </c>
      <c r="Q38" s="58">
        <v>10</v>
      </c>
      <c r="R38" s="58">
        <v>5</v>
      </c>
      <c r="S38" s="58">
        <v>1</v>
      </c>
      <c r="T38" s="65">
        <f t="shared" si="1"/>
        <v>55.5</v>
      </c>
      <c r="U38" s="58">
        <v>10</v>
      </c>
      <c r="V38" s="58">
        <v>5</v>
      </c>
      <c r="W38" s="68">
        <f t="shared" si="2"/>
        <v>50</v>
      </c>
      <c r="X38" s="69">
        <f t="shared" si="3"/>
        <v>52.475000000000001</v>
      </c>
      <c r="Y38" s="89" t="str">
        <f t="shared" si="9"/>
        <v>Medio o moderado</v>
      </c>
      <c r="Z38" s="21">
        <v>2</v>
      </c>
      <c r="AA38" s="21">
        <v>1</v>
      </c>
      <c r="AB38" s="21">
        <v>1</v>
      </c>
      <c r="AC38" s="21">
        <v>1</v>
      </c>
      <c r="AD38" s="21">
        <v>0</v>
      </c>
      <c r="AE38" s="101">
        <f t="shared" si="4"/>
        <v>5</v>
      </c>
      <c r="AF38" s="103">
        <v>0</v>
      </c>
      <c r="AG38" s="103">
        <v>0</v>
      </c>
      <c r="AH38" s="103">
        <v>0</v>
      </c>
      <c r="AI38" s="33">
        <f t="shared" si="5"/>
        <v>0</v>
      </c>
      <c r="AJ38" s="103">
        <v>0</v>
      </c>
      <c r="AK38" s="103">
        <v>0</v>
      </c>
      <c r="AL38" s="103">
        <v>0</v>
      </c>
      <c r="AM38" s="101">
        <f t="shared" si="13"/>
        <v>0</v>
      </c>
      <c r="AN38" s="101">
        <f t="shared" si="7"/>
        <v>5</v>
      </c>
      <c r="AO38" s="69">
        <f t="shared" si="14"/>
        <v>47.475000000000001</v>
      </c>
      <c r="AP38" s="89" t="str">
        <f t="shared" si="10"/>
        <v>Medio o moderado</v>
      </c>
      <c r="AQ38" s="106" t="s">
        <v>213</v>
      </c>
      <c r="AR38" s="29"/>
    </row>
    <row r="39" spans="2:44" ht="98.25" customHeight="1" thickBot="1" x14ac:dyDescent="0.3">
      <c r="B39" s="174"/>
      <c r="C39" s="172"/>
      <c r="D39" s="48" t="s">
        <v>214</v>
      </c>
      <c r="E39" s="48" t="s">
        <v>215</v>
      </c>
      <c r="F39" s="48" t="s">
        <v>72</v>
      </c>
      <c r="G39" s="48" t="s">
        <v>110</v>
      </c>
      <c r="H39" s="48" t="s">
        <v>131</v>
      </c>
      <c r="I39" s="48" t="s">
        <v>216</v>
      </c>
      <c r="J39" s="48" t="s">
        <v>217</v>
      </c>
      <c r="K39" s="93" t="s">
        <v>77</v>
      </c>
      <c r="L39" s="48" t="s">
        <v>133</v>
      </c>
      <c r="M39" s="48" t="s">
        <v>134</v>
      </c>
      <c r="N39" s="58">
        <v>10</v>
      </c>
      <c r="O39" s="58">
        <v>5</v>
      </c>
      <c r="P39" s="64">
        <f t="shared" si="0"/>
        <v>50</v>
      </c>
      <c r="Q39" s="58">
        <v>10</v>
      </c>
      <c r="R39" s="58">
        <v>5</v>
      </c>
      <c r="S39" s="58">
        <v>1</v>
      </c>
      <c r="T39" s="65">
        <f t="shared" si="1"/>
        <v>55.5</v>
      </c>
      <c r="U39" s="58">
        <v>10</v>
      </c>
      <c r="V39" s="58">
        <v>10</v>
      </c>
      <c r="W39" s="68">
        <f t="shared" si="2"/>
        <v>100</v>
      </c>
      <c r="X39" s="69">
        <f t="shared" si="3"/>
        <v>57.475000000000001</v>
      </c>
      <c r="Y39" s="89" t="str">
        <f t="shared" si="9"/>
        <v>Medio o moderado</v>
      </c>
      <c r="Z39" s="21">
        <v>2</v>
      </c>
      <c r="AA39" s="21">
        <v>1</v>
      </c>
      <c r="AB39" s="21">
        <v>1</v>
      </c>
      <c r="AC39" s="21">
        <v>1</v>
      </c>
      <c r="AD39" s="21">
        <v>0</v>
      </c>
      <c r="AE39" s="101">
        <f t="shared" si="4"/>
        <v>5</v>
      </c>
      <c r="AF39" s="103">
        <v>0</v>
      </c>
      <c r="AG39" s="103">
        <v>0</v>
      </c>
      <c r="AH39" s="103">
        <v>0</v>
      </c>
      <c r="AI39" s="33">
        <f t="shared" si="5"/>
        <v>0</v>
      </c>
      <c r="AJ39" s="103">
        <v>0</v>
      </c>
      <c r="AK39" s="103">
        <v>0</v>
      </c>
      <c r="AL39" s="103">
        <v>0</v>
      </c>
      <c r="AM39" s="101">
        <f t="shared" si="13"/>
        <v>0</v>
      </c>
      <c r="AN39" s="101">
        <f t="shared" si="7"/>
        <v>5</v>
      </c>
      <c r="AO39" s="69">
        <f t="shared" si="14"/>
        <v>52.475000000000001</v>
      </c>
      <c r="AP39" s="89" t="str">
        <f t="shared" si="10"/>
        <v>Medio o moderado</v>
      </c>
      <c r="AQ39" s="106" t="s">
        <v>213</v>
      </c>
      <c r="AR39" s="29"/>
    </row>
    <row r="40" spans="2:44" ht="62.25" customHeight="1" thickBot="1" x14ac:dyDescent="0.3">
      <c r="B40" s="174"/>
      <c r="C40" s="117" t="s">
        <v>218</v>
      </c>
      <c r="D40" s="48" t="s">
        <v>219</v>
      </c>
      <c r="E40" s="48" t="s">
        <v>218</v>
      </c>
      <c r="F40" s="48" t="s">
        <v>72</v>
      </c>
      <c r="G40" s="48" t="s">
        <v>110</v>
      </c>
      <c r="H40" s="48" t="s">
        <v>131</v>
      </c>
      <c r="I40" s="48" t="s">
        <v>220</v>
      </c>
      <c r="J40" s="48" t="s">
        <v>221</v>
      </c>
      <c r="K40" s="93" t="s">
        <v>138</v>
      </c>
      <c r="L40" s="48" t="s">
        <v>133</v>
      </c>
      <c r="M40" s="48" t="s">
        <v>222</v>
      </c>
      <c r="N40" s="58">
        <v>10</v>
      </c>
      <c r="O40" s="58">
        <v>5</v>
      </c>
      <c r="P40" s="64">
        <f t="shared" ref="P40" si="59">(N40*O40)</f>
        <v>50</v>
      </c>
      <c r="Q40" s="58">
        <v>10</v>
      </c>
      <c r="R40" s="58">
        <v>5</v>
      </c>
      <c r="S40" s="58">
        <v>10</v>
      </c>
      <c r="T40" s="65">
        <f t="shared" ref="T40" si="60">(Q40*3.5)+(R40*3.5)+(S40*3)</f>
        <v>82.5</v>
      </c>
      <c r="U40" s="58">
        <v>10</v>
      </c>
      <c r="V40" s="58">
        <v>5</v>
      </c>
      <c r="W40" s="68">
        <f t="shared" ref="W40" si="61">U40*V40</f>
        <v>50</v>
      </c>
      <c r="X40" s="69">
        <f t="shared" ref="X40" si="62">+(W40*0.1)+(T40*0.45)+(P40*0.45)</f>
        <v>64.625</v>
      </c>
      <c r="Y40" s="89" t="str">
        <f t="shared" si="9"/>
        <v>Significativo</v>
      </c>
      <c r="Z40" s="21">
        <v>2</v>
      </c>
      <c r="AA40" s="21">
        <v>1</v>
      </c>
      <c r="AB40" s="21">
        <v>1</v>
      </c>
      <c r="AC40" s="21">
        <v>1</v>
      </c>
      <c r="AD40" s="21">
        <v>0</v>
      </c>
      <c r="AE40" s="101">
        <f t="shared" ref="AE40" si="63">SUM(Z40:AD40)</f>
        <v>5</v>
      </c>
      <c r="AF40" s="103">
        <v>0</v>
      </c>
      <c r="AG40" s="103">
        <v>0</v>
      </c>
      <c r="AH40" s="103">
        <v>0</v>
      </c>
      <c r="AI40" s="33">
        <f t="shared" si="5"/>
        <v>0</v>
      </c>
      <c r="AJ40" s="103">
        <v>0</v>
      </c>
      <c r="AK40" s="103">
        <v>0</v>
      </c>
      <c r="AL40" s="103">
        <v>0</v>
      </c>
      <c r="AM40" s="101">
        <f t="shared" ref="AM40" si="64">SUM(AJ40:AL40)</f>
        <v>0</v>
      </c>
      <c r="AN40" s="101">
        <f t="shared" ref="AN40" si="65">AE40+AI40+AM40</f>
        <v>5</v>
      </c>
      <c r="AO40" s="69">
        <f t="shared" ref="AO40" si="66">X40-AN40</f>
        <v>59.625</v>
      </c>
      <c r="AP40" s="89" t="str">
        <f t="shared" si="10"/>
        <v>Medio o moderado</v>
      </c>
      <c r="AQ40" s="111" t="s">
        <v>139</v>
      </c>
      <c r="AR40" s="29"/>
    </row>
    <row r="41" spans="2:44" ht="62.25" customHeight="1" thickBot="1" x14ac:dyDescent="0.3">
      <c r="B41" s="159"/>
      <c r="C41" s="160"/>
      <c r="D41" s="161"/>
      <c r="E41" s="161"/>
      <c r="F41" s="161" t="s">
        <v>100</v>
      </c>
      <c r="G41" s="161" t="s">
        <v>110</v>
      </c>
      <c r="H41" s="48" t="s">
        <v>74</v>
      </c>
      <c r="I41" s="161" t="s">
        <v>325</v>
      </c>
      <c r="J41" s="161" t="s">
        <v>326</v>
      </c>
      <c r="K41" s="162"/>
      <c r="L41" s="161"/>
      <c r="M41" s="161"/>
      <c r="N41" s="58">
        <v>10</v>
      </c>
      <c r="O41" s="58">
        <v>5</v>
      </c>
      <c r="P41" s="64">
        <f t="shared" ref="P41" si="67">(N41*O41)</f>
        <v>50</v>
      </c>
      <c r="Q41" s="58">
        <v>1</v>
      </c>
      <c r="R41" s="58">
        <v>5</v>
      </c>
      <c r="S41" s="58">
        <v>10</v>
      </c>
      <c r="T41" s="65">
        <f t="shared" ref="T41" si="68">(Q41*3.5)+(R41*3.5)+(S41*3)</f>
        <v>51</v>
      </c>
      <c r="U41" s="58">
        <v>5</v>
      </c>
      <c r="V41" s="58">
        <v>5</v>
      </c>
      <c r="W41" s="68">
        <f t="shared" ref="W41" si="69">U41*V41</f>
        <v>25</v>
      </c>
      <c r="X41" s="69">
        <f t="shared" ref="X41" si="70">+(W41*0.1)+(T41*0.45)+(P41*0.45)</f>
        <v>47.95</v>
      </c>
      <c r="Y41" s="89" t="str">
        <f t="shared" ref="Y41" si="71">IF(X41&lt;30,$AS$10,IF(X41&lt;60,$AS$11, IF(X41&lt;100,$AS$12)))</f>
        <v>Medio o moderado</v>
      </c>
      <c r="Z41" s="21">
        <v>2</v>
      </c>
      <c r="AA41" s="21">
        <v>1</v>
      </c>
      <c r="AB41" s="21">
        <v>1</v>
      </c>
      <c r="AC41" s="21">
        <v>1</v>
      </c>
      <c r="AD41" s="21">
        <v>0</v>
      </c>
      <c r="AE41" s="101">
        <f t="shared" ref="AE41" si="72">SUM(Z41:AD41)</f>
        <v>5</v>
      </c>
      <c r="AF41" s="103">
        <v>0</v>
      </c>
      <c r="AG41" s="103">
        <v>0</v>
      </c>
      <c r="AH41" s="103">
        <v>0</v>
      </c>
      <c r="AI41" s="33">
        <f t="shared" ref="AI41" si="73">SUM(AF41:AH41)</f>
        <v>0</v>
      </c>
      <c r="AJ41" s="103">
        <v>0</v>
      </c>
      <c r="AK41" s="103">
        <v>0</v>
      </c>
      <c r="AL41" s="103">
        <v>0</v>
      </c>
      <c r="AM41" s="101">
        <f t="shared" ref="AM41" si="74">SUM(AJ41:AL41)</f>
        <v>0</v>
      </c>
      <c r="AN41" s="101">
        <f t="shared" ref="AN41" si="75">AE41+AI41+AM41</f>
        <v>5</v>
      </c>
      <c r="AO41" s="69">
        <f t="shared" ref="AO41" si="76">X41-AN41</f>
        <v>42.95</v>
      </c>
      <c r="AP41" s="89" t="str">
        <f t="shared" ref="AP41" si="77">IF(AO41&lt;30,$AS$10,IF(AO41&lt;60,$AS$11, IF(AO41&lt;100,$AS$12)))</f>
        <v>Medio o moderado</v>
      </c>
      <c r="AQ41" s="111" t="s">
        <v>327</v>
      </c>
      <c r="AR41" s="29"/>
    </row>
    <row r="42" spans="2:44" x14ac:dyDescent="0.25">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29"/>
    </row>
    <row r="43" spans="2:44" ht="25.5" customHeight="1" x14ac:dyDescent="0.25">
      <c r="B43" s="167" t="s">
        <v>223</v>
      </c>
      <c r="C43" s="167"/>
      <c r="D43" s="167"/>
      <c r="E43" s="113">
        <v>45175</v>
      </c>
      <c r="F43" s="167" t="s">
        <v>224</v>
      </c>
      <c r="G43" s="167"/>
      <c r="H43" s="167"/>
      <c r="I43" s="168" t="s">
        <v>323</v>
      </c>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29"/>
    </row>
    <row r="44" spans="2:44" s="105" customFormat="1" ht="20.25" customHeight="1" x14ac:dyDescent="0.2">
      <c r="B44" s="166" t="s">
        <v>225</v>
      </c>
      <c r="C44" s="166"/>
      <c r="D44" s="166"/>
      <c r="E44" s="166"/>
      <c r="F44" s="166"/>
      <c r="G44" s="166"/>
      <c r="H44" s="166"/>
      <c r="I44" s="166"/>
      <c r="J44" s="104" t="s">
        <v>226</v>
      </c>
      <c r="K44" s="166" t="s">
        <v>227</v>
      </c>
      <c r="L44" s="166"/>
      <c r="M44" s="166"/>
      <c r="N44" s="166"/>
      <c r="O44" s="166"/>
      <c r="P44" s="166"/>
      <c r="Q44" s="166"/>
      <c r="R44" s="166"/>
      <c r="S44" s="166"/>
      <c r="T44" s="166"/>
      <c r="U44" s="166"/>
      <c r="V44" s="166"/>
      <c r="W44" s="166"/>
      <c r="X44" s="166"/>
      <c r="Y44" s="104" t="s">
        <v>228</v>
      </c>
      <c r="Z44" s="195" t="s">
        <v>229</v>
      </c>
      <c r="AA44" s="195"/>
      <c r="AB44" s="195"/>
      <c r="AC44" s="195"/>
      <c r="AD44" s="195"/>
      <c r="AE44" s="195"/>
      <c r="AF44" s="195"/>
      <c r="AG44" s="195"/>
      <c r="AH44" s="195"/>
      <c r="AI44" s="195"/>
      <c r="AJ44" s="195"/>
      <c r="AK44" s="195"/>
      <c r="AL44" s="195"/>
      <c r="AM44" s="195"/>
      <c r="AN44" s="195"/>
      <c r="AO44" s="195"/>
      <c r="AP44" s="166">
        <v>1</v>
      </c>
      <c r="AQ44" s="166"/>
    </row>
    <row r="45" spans="2:44" ht="72.75" customHeight="1" x14ac:dyDescent="0.25">
      <c r="B45" s="179" t="s">
        <v>230</v>
      </c>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29"/>
    </row>
    <row r="46" spans="2:44" x14ac:dyDescent="0.25">
      <c r="AR46" s="29"/>
    </row>
    <row r="47" spans="2:44" x14ac:dyDescent="0.25">
      <c r="AR47" s="29"/>
    </row>
    <row r="48" spans="2:44" x14ac:dyDescent="0.25">
      <c r="AR48" s="29"/>
    </row>
    <row r="49" spans="44:44" x14ac:dyDescent="0.25">
      <c r="AR49" s="29"/>
    </row>
    <row r="50" spans="44:44" x14ac:dyDescent="0.25">
      <c r="AR50" s="29"/>
    </row>
    <row r="51" spans="44:44" x14ac:dyDescent="0.25">
      <c r="AR51" s="29"/>
    </row>
    <row r="52" spans="44:44" x14ac:dyDescent="0.25">
      <c r="AR52" s="29"/>
    </row>
    <row r="53" spans="44:44" ht="15.75" customHeight="1" x14ac:dyDescent="0.25">
      <c r="AR53" s="29"/>
    </row>
    <row r="54" spans="44:44" ht="15.75" customHeight="1" x14ac:dyDescent="0.25">
      <c r="AR54" s="29"/>
    </row>
    <row r="55" spans="44:44" ht="15.75" customHeight="1" x14ac:dyDescent="0.25">
      <c r="AR55" s="29"/>
    </row>
    <row r="56" spans="44:44" ht="15.75" customHeight="1" x14ac:dyDescent="0.25">
      <c r="AR56" s="29"/>
    </row>
    <row r="57" spans="44:44" ht="15.75" customHeight="1" x14ac:dyDescent="0.25">
      <c r="AR57" s="29"/>
    </row>
    <row r="58" spans="44:44" ht="15.75" customHeight="1" x14ac:dyDescent="0.25">
      <c r="AR58" s="29"/>
    </row>
    <row r="59" spans="44:44" ht="15.75" customHeight="1" x14ac:dyDescent="0.25">
      <c r="AR59" s="29"/>
    </row>
    <row r="60" spans="44:44" ht="15.75" customHeight="1" x14ac:dyDescent="0.25">
      <c r="AR60" s="29"/>
    </row>
    <row r="61" spans="44:44" ht="15.75" customHeight="1" x14ac:dyDescent="0.25">
      <c r="AR61" s="29"/>
    </row>
    <row r="62" spans="44:44" ht="15.75" customHeight="1" x14ac:dyDescent="0.25">
      <c r="AR62" s="29"/>
    </row>
    <row r="63" spans="44:44" ht="15.75" customHeight="1" x14ac:dyDescent="0.25">
      <c r="AR63" s="29"/>
    </row>
    <row r="64" spans="44:44" ht="15.75" customHeight="1" x14ac:dyDescent="0.25">
      <c r="AR64" s="29"/>
    </row>
    <row r="65" spans="44:44" ht="15.75" customHeight="1" x14ac:dyDescent="0.25">
      <c r="AR65" s="29"/>
    </row>
    <row r="66" spans="44:44" ht="15.75" customHeight="1" x14ac:dyDescent="0.25">
      <c r="AR66" s="29"/>
    </row>
    <row r="67" spans="44:44" ht="15.75" customHeight="1" x14ac:dyDescent="0.25">
      <c r="AR67" s="29"/>
    </row>
    <row r="68" spans="44:44" ht="15.75" customHeight="1" x14ac:dyDescent="0.25">
      <c r="AR68" s="29"/>
    </row>
    <row r="69" spans="44:44" ht="15.75" customHeight="1" x14ac:dyDescent="0.25">
      <c r="AR69" s="29"/>
    </row>
    <row r="70" spans="44:44" ht="15.75" customHeight="1" x14ac:dyDescent="0.25">
      <c r="AR70" s="29"/>
    </row>
    <row r="71" spans="44:44" ht="15.75" customHeight="1" x14ac:dyDescent="0.25">
      <c r="AR71" s="29"/>
    </row>
    <row r="72" spans="44:44" ht="15.75" customHeight="1" x14ac:dyDescent="0.25">
      <c r="AR72" s="29"/>
    </row>
    <row r="73" spans="44:44" ht="15.75" customHeight="1" x14ac:dyDescent="0.25">
      <c r="AR73" s="29"/>
    </row>
    <row r="74" spans="44:44" ht="15.75" customHeight="1" x14ac:dyDescent="0.25">
      <c r="AR74" s="29"/>
    </row>
    <row r="75" spans="44:44" ht="15.75" customHeight="1" x14ac:dyDescent="0.25">
      <c r="AR75" s="29"/>
    </row>
    <row r="76" spans="44:44" ht="15.75" customHeight="1" x14ac:dyDescent="0.25">
      <c r="AR76" s="29"/>
    </row>
    <row r="77" spans="44:44" ht="15.75" customHeight="1" x14ac:dyDescent="0.25">
      <c r="AR77" s="29"/>
    </row>
    <row r="78" spans="44:44" ht="15.75" customHeight="1" x14ac:dyDescent="0.25">
      <c r="AR78" s="29"/>
    </row>
    <row r="79" spans="44:44" ht="15.75" customHeight="1" x14ac:dyDescent="0.25">
      <c r="AR79" s="29"/>
    </row>
    <row r="80" spans="44:44" ht="15.75" customHeight="1" x14ac:dyDescent="0.25">
      <c r="AR80" s="29"/>
    </row>
    <row r="81" spans="44:44" ht="15.75" customHeight="1" x14ac:dyDescent="0.25">
      <c r="AR81" s="29"/>
    </row>
    <row r="82" spans="44:44" ht="15.75" customHeight="1" x14ac:dyDescent="0.25">
      <c r="AR82" s="29"/>
    </row>
    <row r="83" spans="44:44" ht="15.75" customHeight="1" x14ac:dyDescent="0.25">
      <c r="AR83" s="29"/>
    </row>
    <row r="84" spans="44:44" ht="15.75" customHeight="1" x14ac:dyDescent="0.25">
      <c r="AR84" s="29"/>
    </row>
    <row r="85" spans="44:44" ht="15.75" customHeight="1" x14ac:dyDescent="0.25">
      <c r="AR85" s="29"/>
    </row>
    <row r="86" spans="44:44" ht="15.75" customHeight="1" x14ac:dyDescent="0.25">
      <c r="AR86" s="29"/>
    </row>
    <row r="87" spans="44:44" ht="15.75" customHeight="1" x14ac:dyDescent="0.25">
      <c r="AR87" s="29"/>
    </row>
    <row r="88" spans="44:44" ht="15.75" customHeight="1" x14ac:dyDescent="0.25">
      <c r="AR88" s="29"/>
    </row>
    <row r="89" spans="44:44" ht="15.75" customHeight="1" x14ac:dyDescent="0.25">
      <c r="AR89" s="29"/>
    </row>
    <row r="90" spans="44:44" ht="15.75" customHeight="1" x14ac:dyDescent="0.25">
      <c r="AR90" s="29"/>
    </row>
    <row r="91" spans="44:44" ht="15.75" customHeight="1" x14ac:dyDescent="0.25">
      <c r="AR91" s="29"/>
    </row>
    <row r="92" spans="44:44" ht="15.75" customHeight="1" x14ac:dyDescent="0.25">
      <c r="AR92" s="29"/>
    </row>
    <row r="93" spans="44:44" ht="15.75" customHeight="1" x14ac:dyDescent="0.25">
      <c r="AR93" s="29"/>
    </row>
    <row r="94" spans="44:44" ht="15.75" customHeight="1" x14ac:dyDescent="0.25">
      <c r="AR94" s="29"/>
    </row>
    <row r="95" spans="44:44" ht="15.75" customHeight="1" x14ac:dyDescent="0.25">
      <c r="AR95" s="29"/>
    </row>
    <row r="96" spans="44:44" ht="15.75" customHeight="1" x14ac:dyDescent="0.25">
      <c r="AR96" s="29"/>
    </row>
    <row r="97" spans="44:44" ht="15.75" customHeight="1" x14ac:dyDescent="0.25">
      <c r="AR97" s="29"/>
    </row>
    <row r="98" spans="44:44" ht="15.75" customHeight="1" x14ac:dyDescent="0.25">
      <c r="AR98" s="29"/>
    </row>
    <row r="99" spans="44:44" ht="15.75" customHeight="1" x14ac:dyDescent="0.25">
      <c r="AR99" s="29"/>
    </row>
    <row r="100" spans="44:44" ht="15.75" customHeight="1" x14ac:dyDescent="0.25">
      <c r="AR100" s="29"/>
    </row>
    <row r="101" spans="44:44" ht="15.75" customHeight="1" x14ac:dyDescent="0.25">
      <c r="AR101" s="29"/>
    </row>
    <row r="102" spans="44:44" ht="15.75" customHeight="1" x14ac:dyDescent="0.25">
      <c r="AR102" s="29"/>
    </row>
    <row r="103" spans="44:44" ht="15.75" customHeight="1" x14ac:dyDescent="0.25">
      <c r="AR103" s="29"/>
    </row>
    <row r="104" spans="44:44" ht="15.75" customHeight="1" x14ac:dyDescent="0.25">
      <c r="AR104" s="29"/>
    </row>
    <row r="105" spans="44:44" ht="15.75" customHeight="1" x14ac:dyDescent="0.25">
      <c r="AR105" s="29"/>
    </row>
    <row r="106" spans="44:44" ht="15.75" customHeight="1" x14ac:dyDescent="0.25">
      <c r="AR106" s="29"/>
    </row>
    <row r="107" spans="44:44" ht="15.75" customHeight="1" x14ac:dyDescent="0.25">
      <c r="AR107" s="29"/>
    </row>
    <row r="108" spans="44:44" ht="15.75" customHeight="1" x14ac:dyDescent="0.25">
      <c r="AR108" s="29"/>
    </row>
    <row r="109" spans="44:44" ht="15.75" customHeight="1" x14ac:dyDescent="0.25">
      <c r="AR109" s="29"/>
    </row>
    <row r="110" spans="44:44" ht="15.75" customHeight="1" x14ac:dyDescent="0.25">
      <c r="AR110" s="29"/>
    </row>
    <row r="111" spans="44:44" ht="15.75" customHeight="1" x14ac:dyDescent="0.25">
      <c r="AR111" s="29"/>
    </row>
    <row r="112" spans="44:44" ht="15.75" customHeight="1" x14ac:dyDescent="0.25">
      <c r="AR112" s="29"/>
    </row>
    <row r="113" spans="44:44" ht="15.75" customHeight="1" x14ac:dyDescent="0.25">
      <c r="AR113" s="29"/>
    </row>
    <row r="114" spans="44:44" ht="15.75" customHeight="1" x14ac:dyDescent="0.25">
      <c r="AR114" s="29"/>
    </row>
    <row r="115" spans="44:44" ht="15.75" customHeight="1" x14ac:dyDescent="0.25">
      <c r="AR115" s="29"/>
    </row>
    <row r="116" spans="44:44" ht="15.75" customHeight="1" x14ac:dyDescent="0.25">
      <c r="AR116" s="29"/>
    </row>
    <row r="117" spans="44:44" ht="15.75" customHeight="1" x14ac:dyDescent="0.25">
      <c r="AR117" s="29"/>
    </row>
    <row r="118" spans="44:44" ht="15.75" customHeight="1" x14ac:dyDescent="0.25">
      <c r="AR118" s="29"/>
    </row>
    <row r="119" spans="44:44" ht="15.75" customHeight="1" x14ac:dyDescent="0.25">
      <c r="AR119" s="29"/>
    </row>
    <row r="120" spans="44:44" ht="15.75" customHeight="1" x14ac:dyDescent="0.25">
      <c r="AR120" s="29"/>
    </row>
    <row r="121" spans="44:44" ht="15.75" customHeight="1" x14ac:dyDescent="0.25">
      <c r="AR121" s="29"/>
    </row>
    <row r="122" spans="44:44" ht="15.75" customHeight="1" x14ac:dyDescent="0.25">
      <c r="AR122" s="29"/>
    </row>
    <row r="123" spans="44:44" ht="15.75" customHeight="1" x14ac:dyDescent="0.25">
      <c r="AR123" s="29"/>
    </row>
    <row r="124" spans="44:44" ht="15.75" customHeight="1" x14ac:dyDescent="0.25">
      <c r="AR124" s="29"/>
    </row>
    <row r="125" spans="44:44" ht="15.75" customHeight="1" x14ac:dyDescent="0.25">
      <c r="AR125" s="29"/>
    </row>
    <row r="126" spans="44:44" ht="15.75" customHeight="1" x14ac:dyDescent="0.25">
      <c r="AR126" s="29"/>
    </row>
    <row r="127" spans="44:44" ht="15.75" customHeight="1" x14ac:dyDescent="0.25">
      <c r="AR127" s="29"/>
    </row>
    <row r="128" spans="44:44" ht="15.75" customHeight="1" x14ac:dyDescent="0.25">
      <c r="AR128" s="29"/>
    </row>
    <row r="129" spans="44:44" ht="15.75" customHeight="1" x14ac:dyDescent="0.25">
      <c r="AR129" s="29"/>
    </row>
    <row r="130" spans="44:44" ht="15.75" customHeight="1" x14ac:dyDescent="0.25">
      <c r="AR130" s="29"/>
    </row>
    <row r="131" spans="44:44" ht="15.75" customHeight="1" x14ac:dyDescent="0.25">
      <c r="AR131" s="29"/>
    </row>
    <row r="132" spans="44:44" ht="15.75" customHeight="1" x14ac:dyDescent="0.25">
      <c r="AR132" s="29"/>
    </row>
    <row r="133" spans="44:44" ht="15.75" customHeight="1" x14ac:dyDescent="0.25">
      <c r="AR133" s="29"/>
    </row>
    <row r="134" spans="44:44" ht="15.75" customHeight="1" x14ac:dyDescent="0.25">
      <c r="AR134" s="29"/>
    </row>
    <row r="135" spans="44:44" ht="15.75" customHeight="1" x14ac:dyDescent="0.25">
      <c r="AR135" s="29"/>
    </row>
    <row r="136" spans="44:44" ht="15.75" customHeight="1" x14ac:dyDescent="0.25">
      <c r="AR136" s="29"/>
    </row>
    <row r="137" spans="44:44" ht="15.75" customHeight="1" x14ac:dyDescent="0.25">
      <c r="AR137" s="29"/>
    </row>
    <row r="138" spans="44:44" ht="15.75" customHeight="1" x14ac:dyDescent="0.25">
      <c r="AR138" s="29"/>
    </row>
    <row r="139" spans="44:44" ht="15.75" customHeight="1" x14ac:dyDescent="0.25">
      <c r="AR139" s="29"/>
    </row>
    <row r="140" spans="44:44" ht="15.75" customHeight="1" x14ac:dyDescent="0.25">
      <c r="AR140" s="29"/>
    </row>
    <row r="141" spans="44:44" ht="15.75" customHeight="1" x14ac:dyDescent="0.25">
      <c r="AR141" s="29"/>
    </row>
    <row r="142" spans="44:44" ht="15.75" customHeight="1" x14ac:dyDescent="0.25">
      <c r="AR142" s="29"/>
    </row>
    <row r="143" spans="44:44" ht="15.75" customHeight="1" x14ac:dyDescent="0.25">
      <c r="AR143" s="29"/>
    </row>
    <row r="144" spans="44:44" ht="15.75" customHeight="1" x14ac:dyDescent="0.25">
      <c r="AR144" s="29"/>
    </row>
    <row r="145" spans="44:44" ht="15.75" customHeight="1" x14ac:dyDescent="0.25">
      <c r="AR145" s="29"/>
    </row>
    <row r="146" spans="44:44" ht="15.75" customHeight="1" x14ac:dyDescent="0.25">
      <c r="AR146" s="29"/>
    </row>
    <row r="147" spans="44:44" ht="15.75" customHeight="1" x14ac:dyDescent="0.25">
      <c r="AR147" s="29"/>
    </row>
    <row r="148" spans="44:44" ht="15.75" customHeight="1" x14ac:dyDescent="0.25">
      <c r="AR148" s="29"/>
    </row>
    <row r="149" spans="44:44" ht="15.75" customHeight="1" x14ac:dyDescent="0.25">
      <c r="AR149" s="29"/>
    </row>
    <row r="150" spans="44:44" ht="15.75" customHeight="1" x14ac:dyDescent="0.25">
      <c r="AR150" s="29"/>
    </row>
    <row r="151" spans="44:44" ht="15.75" customHeight="1" x14ac:dyDescent="0.25">
      <c r="AR151" s="29"/>
    </row>
    <row r="152" spans="44:44" ht="15.75" customHeight="1" x14ac:dyDescent="0.25">
      <c r="AR152" s="29"/>
    </row>
    <row r="153" spans="44:44" ht="15.75" customHeight="1" x14ac:dyDescent="0.25">
      <c r="AR153" s="29"/>
    </row>
    <row r="154" spans="44:44" ht="15.75" customHeight="1" x14ac:dyDescent="0.25">
      <c r="AR154" s="29"/>
    </row>
    <row r="155" spans="44:44" ht="15.75" customHeight="1" x14ac:dyDescent="0.25">
      <c r="AR155" s="29"/>
    </row>
    <row r="156" spans="44:44" ht="15.75" customHeight="1" x14ac:dyDescent="0.25">
      <c r="AR156" s="29"/>
    </row>
    <row r="157" spans="44:44" ht="15.75" customHeight="1" x14ac:dyDescent="0.25">
      <c r="AR157" s="29"/>
    </row>
    <row r="158" spans="44:44" ht="15.75" customHeight="1" x14ac:dyDescent="0.25">
      <c r="AR158" s="29"/>
    </row>
    <row r="159" spans="44:44" ht="15.75" customHeight="1" x14ac:dyDescent="0.25">
      <c r="AR159" s="29"/>
    </row>
    <row r="160" spans="44:44" ht="15.75" customHeight="1" x14ac:dyDescent="0.25">
      <c r="AR160" s="29"/>
    </row>
    <row r="161" spans="44:44" ht="15.75" customHeight="1" x14ac:dyDescent="0.25">
      <c r="AR161" s="29"/>
    </row>
    <row r="162" spans="44:44" ht="15.75" customHeight="1" x14ac:dyDescent="0.25">
      <c r="AR162" s="29"/>
    </row>
    <row r="163" spans="44:44" ht="15.75" customHeight="1" x14ac:dyDescent="0.25">
      <c r="AR163" s="29"/>
    </row>
    <row r="164" spans="44:44" ht="15.75" customHeight="1" x14ac:dyDescent="0.25">
      <c r="AR164" s="29"/>
    </row>
    <row r="165" spans="44:44" ht="15.75" customHeight="1" x14ac:dyDescent="0.25">
      <c r="AR165" s="29"/>
    </row>
    <row r="166" spans="44:44" ht="15.75" customHeight="1" x14ac:dyDescent="0.25">
      <c r="AR166" s="29"/>
    </row>
    <row r="167" spans="44:44" ht="15.75" customHeight="1" x14ac:dyDescent="0.25">
      <c r="AR167" s="29"/>
    </row>
    <row r="168" spans="44:44" ht="15.75" customHeight="1" x14ac:dyDescent="0.25">
      <c r="AR168" s="29"/>
    </row>
    <row r="169" spans="44:44" ht="15.75" customHeight="1" x14ac:dyDescent="0.25">
      <c r="AR169" s="29"/>
    </row>
    <row r="170" spans="44:44" ht="15.75" customHeight="1" x14ac:dyDescent="0.25">
      <c r="AR170" s="29"/>
    </row>
    <row r="171" spans="44:44" ht="15.75" customHeight="1" x14ac:dyDescent="0.25">
      <c r="AR171" s="29"/>
    </row>
    <row r="172" spans="44:44" ht="15.75" customHeight="1" x14ac:dyDescent="0.25">
      <c r="AR172" s="29"/>
    </row>
    <row r="173" spans="44:44" ht="15.75" customHeight="1" x14ac:dyDescent="0.25">
      <c r="AR173" s="29"/>
    </row>
    <row r="174" spans="44:44" ht="15.75" customHeight="1" x14ac:dyDescent="0.25">
      <c r="AR174" s="29"/>
    </row>
    <row r="175" spans="44:44" ht="15.75" customHeight="1" x14ac:dyDescent="0.25">
      <c r="AR175" s="29"/>
    </row>
    <row r="176" spans="44:44" ht="15.75" customHeight="1" x14ac:dyDescent="0.25">
      <c r="AR176" s="29"/>
    </row>
    <row r="177" spans="44:44" ht="15.75" customHeight="1" x14ac:dyDescent="0.25">
      <c r="AR177" s="29"/>
    </row>
    <row r="178" spans="44:44" ht="15.75" customHeight="1" x14ac:dyDescent="0.25">
      <c r="AR178" s="29"/>
    </row>
    <row r="179" spans="44:44" ht="15.75" customHeight="1" x14ac:dyDescent="0.25">
      <c r="AR179" s="29"/>
    </row>
    <row r="180" spans="44:44" ht="15.75" customHeight="1" x14ac:dyDescent="0.25">
      <c r="AR180" s="29"/>
    </row>
    <row r="181" spans="44:44" ht="15.75" customHeight="1" x14ac:dyDescent="0.25">
      <c r="AR181" s="29"/>
    </row>
    <row r="182" spans="44:44" ht="15.75" customHeight="1" x14ac:dyDescent="0.25">
      <c r="AR182" s="29"/>
    </row>
    <row r="183" spans="44:44" ht="15.75" customHeight="1" x14ac:dyDescent="0.25">
      <c r="AR183" s="29"/>
    </row>
    <row r="184" spans="44:44" ht="15.75" customHeight="1" x14ac:dyDescent="0.25">
      <c r="AR184" s="29"/>
    </row>
    <row r="185" spans="44:44" ht="15.75" customHeight="1" x14ac:dyDescent="0.25">
      <c r="AR185" s="29"/>
    </row>
    <row r="186" spans="44:44" ht="15.75" customHeight="1" x14ac:dyDescent="0.25">
      <c r="AR186" s="29"/>
    </row>
    <row r="187" spans="44:44" ht="15.75" customHeight="1" x14ac:dyDescent="0.25">
      <c r="AR187" s="29"/>
    </row>
    <row r="188" spans="44:44" ht="15.75" customHeight="1" x14ac:dyDescent="0.25">
      <c r="AR188" s="29"/>
    </row>
    <row r="189" spans="44:44" ht="15.75" customHeight="1" x14ac:dyDescent="0.25">
      <c r="AR189" s="29"/>
    </row>
    <row r="190" spans="44:44" ht="15.75" customHeight="1" x14ac:dyDescent="0.25">
      <c r="AR190" s="29"/>
    </row>
    <row r="191" spans="44:44" ht="15.75" customHeight="1" x14ac:dyDescent="0.25">
      <c r="AR191" s="29"/>
    </row>
    <row r="192" spans="44:44" ht="15.75" customHeight="1" x14ac:dyDescent="0.25">
      <c r="AR192" s="29"/>
    </row>
    <row r="193" spans="44:44" ht="15.75" customHeight="1" x14ac:dyDescent="0.25">
      <c r="AR193" s="29"/>
    </row>
    <row r="194" spans="44:44" ht="15.75" customHeight="1" x14ac:dyDescent="0.25">
      <c r="AR194" s="29"/>
    </row>
    <row r="195" spans="44:44" ht="15.75" customHeight="1" x14ac:dyDescent="0.25">
      <c r="AR195" s="29"/>
    </row>
    <row r="196" spans="44:44" ht="15.75" customHeight="1" x14ac:dyDescent="0.25">
      <c r="AR196" s="29"/>
    </row>
    <row r="197" spans="44:44" ht="15.75" customHeight="1" x14ac:dyDescent="0.25">
      <c r="AR197" s="29"/>
    </row>
    <row r="198" spans="44:44" ht="15.75" customHeight="1" x14ac:dyDescent="0.25">
      <c r="AR198" s="29"/>
    </row>
    <row r="199" spans="44:44" ht="15.75" customHeight="1" x14ac:dyDescent="0.25">
      <c r="AR199" s="29"/>
    </row>
    <row r="200" spans="44:44" ht="15.75" customHeight="1" x14ac:dyDescent="0.25">
      <c r="AR200" s="29"/>
    </row>
    <row r="201" spans="44:44" ht="15.75" customHeight="1" x14ac:dyDescent="0.25">
      <c r="AR201" s="29"/>
    </row>
    <row r="202" spans="44:44" ht="15.75" customHeight="1" x14ac:dyDescent="0.25">
      <c r="AR202" s="29"/>
    </row>
    <row r="203" spans="44:44" ht="15.75" customHeight="1" x14ac:dyDescent="0.25">
      <c r="AR203" s="29"/>
    </row>
    <row r="204" spans="44:44" ht="15.75" customHeight="1" x14ac:dyDescent="0.25">
      <c r="AR204" s="29"/>
    </row>
    <row r="205" spans="44:44" ht="15.75" customHeight="1" x14ac:dyDescent="0.25">
      <c r="AR205" s="29"/>
    </row>
    <row r="206" spans="44:44" ht="15.75" customHeight="1" x14ac:dyDescent="0.25">
      <c r="AR206" s="29"/>
    </row>
    <row r="207" spans="44:44" ht="15.75" customHeight="1" x14ac:dyDescent="0.25">
      <c r="AR207" s="29"/>
    </row>
    <row r="208" spans="44:44" ht="15.75" customHeight="1" x14ac:dyDescent="0.25">
      <c r="AR208" s="29"/>
    </row>
    <row r="209" spans="44:44" ht="15.75" customHeight="1" x14ac:dyDescent="0.25">
      <c r="AR209" s="29"/>
    </row>
    <row r="210" spans="44:44" ht="15.75" customHeight="1" x14ac:dyDescent="0.25">
      <c r="AR210" s="29"/>
    </row>
    <row r="211" spans="44:44" ht="15.75" customHeight="1" x14ac:dyDescent="0.25">
      <c r="AR211" s="29"/>
    </row>
    <row r="212" spans="44:44" ht="15.75" customHeight="1" x14ac:dyDescent="0.25">
      <c r="AR212" s="29"/>
    </row>
    <row r="213" spans="44:44" ht="15.75" customHeight="1" x14ac:dyDescent="0.25">
      <c r="AR213" s="29"/>
    </row>
    <row r="214" spans="44:44" ht="15.75" customHeight="1" x14ac:dyDescent="0.25">
      <c r="AR214" s="29"/>
    </row>
    <row r="215" spans="44:44" ht="15.75" customHeight="1" x14ac:dyDescent="0.25">
      <c r="AR215" s="29"/>
    </row>
    <row r="216" spans="44:44" ht="15.75" customHeight="1" x14ac:dyDescent="0.25">
      <c r="AR216" s="29"/>
    </row>
    <row r="217" spans="44:44" ht="15.75" customHeight="1" x14ac:dyDescent="0.25">
      <c r="AR217" s="29"/>
    </row>
    <row r="218" spans="44:44" ht="15.75" customHeight="1" x14ac:dyDescent="0.25">
      <c r="AR218" s="29"/>
    </row>
    <row r="219" spans="44:44" ht="15.75" customHeight="1" x14ac:dyDescent="0.25">
      <c r="AR219" s="29"/>
    </row>
    <row r="220" spans="44:44" ht="15.75" customHeight="1" x14ac:dyDescent="0.25">
      <c r="AR220" s="29"/>
    </row>
    <row r="221" spans="44:44" ht="15.75" customHeight="1" x14ac:dyDescent="0.25">
      <c r="AR221" s="29"/>
    </row>
    <row r="222" spans="44:44" ht="15.75" customHeight="1" x14ac:dyDescent="0.25">
      <c r="AR222" s="29"/>
    </row>
    <row r="223" spans="44:44" ht="15.75" customHeight="1" x14ac:dyDescent="0.25">
      <c r="AR223" s="29"/>
    </row>
    <row r="224" spans="44:44" ht="15.75" customHeight="1" x14ac:dyDescent="0.25">
      <c r="AR224" s="29"/>
    </row>
    <row r="225" spans="44:44" ht="15.75" customHeight="1" x14ac:dyDescent="0.25">
      <c r="AR225" s="29"/>
    </row>
    <row r="226" spans="44:44" ht="15.75" customHeight="1" x14ac:dyDescent="0.25">
      <c r="AR226" s="29"/>
    </row>
    <row r="227" spans="44:44" ht="15.75" customHeight="1" x14ac:dyDescent="0.25">
      <c r="AR227" s="29"/>
    </row>
    <row r="228" spans="44:44" ht="15.75" customHeight="1" x14ac:dyDescent="0.25">
      <c r="AR228" s="29"/>
    </row>
    <row r="229" spans="44:44" ht="15.75" customHeight="1" x14ac:dyDescent="0.25">
      <c r="AR229" s="29"/>
    </row>
    <row r="230" spans="44:44" ht="15.75" customHeight="1" x14ac:dyDescent="0.25">
      <c r="AR230" s="29"/>
    </row>
    <row r="231" spans="44:44" ht="15.75" customHeight="1" x14ac:dyDescent="0.25">
      <c r="AR231" s="29"/>
    </row>
    <row r="232" spans="44:44" ht="15.75" customHeight="1" x14ac:dyDescent="0.25">
      <c r="AR232" s="29"/>
    </row>
    <row r="233" spans="44:44" ht="15.75" customHeight="1" x14ac:dyDescent="0.25">
      <c r="AR233" s="29"/>
    </row>
    <row r="234" spans="44:44" ht="15.75" customHeight="1" x14ac:dyDescent="0.25">
      <c r="AR234" s="29"/>
    </row>
    <row r="235" spans="44:44" ht="15.75" customHeight="1" x14ac:dyDescent="0.25">
      <c r="AR235" s="29"/>
    </row>
    <row r="236" spans="44:44" ht="15.75" customHeight="1" x14ac:dyDescent="0.25">
      <c r="AR236" s="29"/>
    </row>
    <row r="237" spans="44:44" ht="15.75" customHeight="1" x14ac:dyDescent="0.25">
      <c r="AR237" s="29"/>
    </row>
    <row r="238" spans="44:44" ht="15.75" customHeight="1" x14ac:dyDescent="0.25">
      <c r="AR238" s="29"/>
    </row>
    <row r="239" spans="44:44" ht="15.75" customHeight="1" x14ac:dyDescent="0.25">
      <c r="AR239" s="29"/>
    </row>
    <row r="240" spans="44:44" ht="15.75" customHeight="1" x14ac:dyDescent="0.25">
      <c r="AR240" s="29"/>
    </row>
    <row r="241" spans="44:44" ht="15.75" customHeight="1" x14ac:dyDescent="0.25">
      <c r="AR241" s="29"/>
    </row>
    <row r="242" spans="44:44" ht="15.75" customHeight="1" x14ac:dyDescent="0.25">
      <c r="AR242" s="29"/>
    </row>
    <row r="243" spans="44:44" ht="15.75" customHeight="1" x14ac:dyDescent="0.25">
      <c r="AR243" s="29"/>
    </row>
    <row r="244" spans="44:44" ht="15.75" customHeight="1" x14ac:dyDescent="0.25">
      <c r="AR244" s="29"/>
    </row>
    <row r="245" spans="44:44" ht="15.75" customHeight="1" x14ac:dyDescent="0.25">
      <c r="AR245" s="29"/>
    </row>
    <row r="246" spans="44:44" ht="15.75" customHeight="1" x14ac:dyDescent="0.25">
      <c r="AR246" s="29"/>
    </row>
    <row r="247" spans="44:44" ht="15.75" customHeight="1" x14ac:dyDescent="0.25">
      <c r="AR247" s="29"/>
    </row>
    <row r="248" spans="44:44" ht="15.75" customHeight="1" x14ac:dyDescent="0.25">
      <c r="AR248" s="29"/>
    </row>
    <row r="249" spans="44:44" ht="15.75" customHeight="1" x14ac:dyDescent="0.25">
      <c r="AR249" s="29"/>
    </row>
    <row r="250" spans="44:44" ht="15.75" customHeight="1" x14ac:dyDescent="0.25">
      <c r="AR250" s="29"/>
    </row>
    <row r="251" spans="44:44" ht="15.75" customHeight="1" x14ac:dyDescent="0.25">
      <c r="AR251" s="29"/>
    </row>
    <row r="252" spans="44:44" ht="15.75" customHeight="1" x14ac:dyDescent="0.25">
      <c r="AR252" s="29"/>
    </row>
    <row r="253" spans="44:44" ht="15.75" customHeight="1" x14ac:dyDescent="0.25">
      <c r="AR253" s="29"/>
    </row>
    <row r="254" spans="44:44" ht="15.75" customHeight="1" x14ac:dyDescent="0.25">
      <c r="AR254" s="29"/>
    </row>
    <row r="255" spans="44:44" ht="15.75" customHeight="1" x14ac:dyDescent="0.25">
      <c r="AR255" s="29"/>
    </row>
    <row r="256" spans="44:44" ht="15.75" customHeight="1" x14ac:dyDescent="0.25">
      <c r="AR256" s="29"/>
    </row>
    <row r="257" spans="44:44" ht="15.75" customHeight="1" x14ac:dyDescent="0.25">
      <c r="AR257" s="29"/>
    </row>
    <row r="258" spans="44:44" ht="15.75" customHeight="1" x14ac:dyDescent="0.25">
      <c r="AR258" s="29"/>
    </row>
    <row r="259" spans="44:44" ht="15.75" customHeight="1" x14ac:dyDescent="0.25">
      <c r="AR259" s="29"/>
    </row>
    <row r="260" spans="44:44" ht="15.75" customHeight="1" x14ac:dyDescent="0.25">
      <c r="AR260" s="29"/>
    </row>
    <row r="261" spans="44:44" ht="15.75" customHeight="1" x14ac:dyDescent="0.25">
      <c r="AR261" s="29"/>
    </row>
    <row r="262" spans="44:44" ht="15.75" customHeight="1" x14ac:dyDescent="0.25">
      <c r="AR262" s="29"/>
    </row>
    <row r="263" spans="44:44" ht="15.75" customHeight="1" x14ac:dyDescent="0.25">
      <c r="AR263" s="29"/>
    </row>
    <row r="264" spans="44:44" ht="15.75" customHeight="1" x14ac:dyDescent="0.25">
      <c r="AR264" s="29"/>
    </row>
    <row r="265" spans="44:44" ht="15.75" customHeight="1" x14ac:dyDescent="0.25">
      <c r="AR265" s="29"/>
    </row>
    <row r="266" spans="44:44" ht="15.75" customHeight="1" x14ac:dyDescent="0.25">
      <c r="AR266" s="29"/>
    </row>
    <row r="267" spans="44:44" ht="15.75" customHeight="1" x14ac:dyDescent="0.25">
      <c r="AR267" s="29"/>
    </row>
    <row r="268" spans="44:44" ht="15.75" customHeight="1" x14ac:dyDescent="0.25">
      <c r="AR268" s="29"/>
    </row>
    <row r="269" spans="44:44" ht="15.75" customHeight="1" x14ac:dyDescent="0.25">
      <c r="AR269" s="29"/>
    </row>
    <row r="270" spans="44:44" ht="15.75" customHeight="1" x14ac:dyDescent="0.25">
      <c r="AR270" s="29"/>
    </row>
    <row r="271" spans="44:44" ht="15.75" customHeight="1" x14ac:dyDescent="0.25">
      <c r="AR271" s="29"/>
    </row>
    <row r="272" spans="44:44" ht="15.75" customHeight="1" x14ac:dyDescent="0.25">
      <c r="AR272" s="29"/>
    </row>
    <row r="273" spans="44:44" ht="15.75" customHeight="1" x14ac:dyDescent="0.25">
      <c r="AR273" s="29"/>
    </row>
    <row r="274" spans="44:44" ht="15.75" customHeight="1" x14ac:dyDescent="0.25">
      <c r="AR274" s="29"/>
    </row>
    <row r="275" spans="44:44" ht="15.75" customHeight="1" x14ac:dyDescent="0.25">
      <c r="AR275" s="29"/>
    </row>
    <row r="276" spans="44:44" ht="15.75" customHeight="1" x14ac:dyDescent="0.25">
      <c r="AR276" s="29"/>
    </row>
    <row r="277" spans="44:44" ht="15.75" customHeight="1" x14ac:dyDescent="0.25">
      <c r="AR277" s="29"/>
    </row>
    <row r="278" spans="44:44" ht="15.75" customHeight="1" x14ac:dyDescent="0.25">
      <c r="AR278" s="29"/>
    </row>
    <row r="279" spans="44:44" ht="15.75" customHeight="1" x14ac:dyDescent="0.25">
      <c r="AR279" s="29"/>
    </row>
    <row r="280" spans="44:44" ht="15.75" customHeight="1" x14ac:dyDescent="0.25">
      <c r="AR280" s="29"/>
    </row>
    <row r="281" spans="44:44" ht="15.75" customHeight="1" x14ac:dyDescent="0.25">
      <c r="AR281" s="29"/>
    </row>
    <row r="282" spans="44:44" ht="15.75" customHeight="1" x14ac:dyDescent="0.25">
      <c r="AR282" s="29"/>
    </row>
    <row r="283" spans="44:44" ht="15.75" customHeight="1" x14ac:dyDescent="0.25">
      <c r="AR283" s="29"/>
    </row>
    <row r="284" spans="44:44" ht="15.75" customHeight="1" x14ac:dyDescent="0.25">
      <c r="AR284" s="29"/>
    </row>
    <row r="285" spans="44:44" ht="15.75" customHeight="1" x14ac:dyDescent="0.25">
      <c r="AR285" s="29"/>
    </row>
    <row r="286" spans="44:44" ht="15.75" customHeight="1" x14ac:dyDescent="0.25">
      <c r="AR286" s="29"/>
    </row>
    <row r="287" spans="44:44" ht="15.75" customHeight="1" x14ac:dyDescent="0.25">
      <c r="AR287" s="29"/>
    </row>
    <row r="288" spans="44:44" ht="15.75" customHeight="1" x14ac:dyDescent="0.25">
      <c r="AR288" s="29"/>
    </row>
    <row r="289" spans="44:44" ht="15.75" customHeight="1" x14ac:dyDescent="0.25">
      <c r="AR289" s="29"/>
    </row>
    <row r="290" spans="44:44" ht="15.75" customHeight="1" x14ac:dyDescent="0.25">
      <c r="AR290" s="29"/>
    </row>
    <row r="291" spans="44:44" ht="15.75" customHeight="1" x14ac:dyDescent="0.25">
      <c r="AR291" s="29"/>
    </row>
    <row r="292" spans="44:44" ht="15.75" customHeight="1" x14ac:dyDescent="0.25">
      <c r="AR292" s="29"/>
    </row>
    <row r="293" spans="44:44" ht="15.75" customHeight="1" x14ac:dyDescent="0.25">
      <c r="AR293" s="29"/>
    </row>
    <row r="294" spans="44:44" ht="15.75" customHeight="1" x14ac:dyDescent="0.25">
      <c r="AR294" s="29"/>
    </row>
    <row r="295" spans="44:44" ht="15.75" customHeight="1" x14ac:dyDescent="0.25">
      <c r="AR295" s="29"/>
    </row>
    <row r="296" spans="44:44" ht="15.75" customHeight="1" x14ac:dyDescent="0.25">
      <c r="AR296" s="29"/>
    </row>
    <row r="297" spans="44:44" ht="15.75" customHeight="1" x14ac:dyDescent="0.25">
      <c r="AR297" s="29"/>
    </row>
    <row r="298" spans="44:44" ht="15.75" customHeight="1" x14ac:dyDescent="0.25">
      <c r="AR298" s="29"/>
    </row>
    <row r="299" spans="44:44" ht="15.75" customHeight="1" x14ac:dyDescent="0.25">
      <c r="AR299" s="29"/>
    </row>
    <row r="300" spans="44:44" ht="15.75" customHeight="1" x14ac:dyDescent="0.25">
      <c r="AR300" s="29"/>
    </row>
    <row r="301" spans="44:44" ht="15.75" customHeight="1" x14ac:dyDescent="0.25">
      <c r="AR301" s="29"/>
    </row>
    <row r="302" spans="44:44" ht="15.75" customHeight="1" x14ac:dyDescent="0.25">
      <c r="AR302" s="29"/>
    </row>
    <row r="303" spans="44:44" ht="15.75" customHeight="1" x14ac:dyDescent="0.25">
      <c r="AR303" s="29"/>
    </row>
    <row r="304" spans="44:44" ht="15.75" customHeight="1" x14ac:dyDescent="0.25">
      <c r="AR304" s="29"/>
    </row>
    <row r="305" spans="44:44" ht="15.75" customHeight="1" x14ac:dyDescent="0.25">
      <c r="AR305" s="29"/>
    </row>
    <row r="306" spans="44:44" ht="15.75" customHeight="1" x14ac:dyDescent="0.25">
      <c r="AR306" s="29"/>
    </row>
    <row r="307" spans="44:44" ht="15.75" customHeight="1" x14ac:dyDescent="0.25">
      <c r="AR307" s="29"/>
    </row>
    <row r="308" spans="44:44" ht="15.75" customHeight="1" x14ac:dyDescent="0.25">
      <c r="AR308" s="29"/>
    </row>
    <row r="309" spans="44:44" ht="15.75" customHeight="1" x14ac:dyDescent="0.25">
      <c r="AR309" s="29"/>
    </row>
    <row r="310" spans="44:44" ht="15.75" customHeight="1" x14ac:dyDescent="0.25">
      <c r="AR310" s="29"/>
    </row>
    <row r="311" spans="44:44" ht="15.75" customHeight="1" x14ac:dyDescent="0.25">
      <c r="AR311" s="29"/>
    </row>
    <row r="312" spans="44:44" ht="15.75" customHeight="1" x14ac:dyDescent="0.25">
      <c r="AR312" s="29"/>
    </row>
    <row r="313" spans="44:44" ht="15.75" customHeight="1" x14ac:dyDescent="0.25">
      <c r="AR313" s="29"/>
    </row>
    <row r="314" spans="44:44" ht="15.75" customHeight="1" x14ac:dyDescent="0.25">
      <c r="AR314" s="29"/>
    </row>
    <row r="315" spans="44:44" ht="15.75" customHeight="1" x14ac:dyDescent="0.25">
      <c r="AR315" s="29"/>
    </row>
    <row r="316" spans="44:44" ht="15.75" customHeight="1" x14ac:dyDescent="0.25">
      <c r="AR316" s="29"/>
    </row>
    <row r="317" spans="44:44" ht="15.75" customHeight="1" x14ac:dyDescent="0.25">
      <c r="AR317" s="29"/>
    </row>
    <row r="318" spans="44:44" ht="15.75" customHeight="1" x14ac:dyDescent="0.25">
      <c r="AR318" s="29"/>
    </row>
    <row r="319" spans="44:44" ht="15.75" customHeight="1" x14ac:dyDescent="0.25">
      <c r="AR319" s="29"/>
    </row>
    <row r="320" spans="44:44" ht="15.75" customHeight="1" x14ac:dyDescent="0.25">
      <c r="AR320" s="29"/>
    </row>
    <row r="321" spans="44:44" ht="15.75" customHeight="1" x14ac:dyDescent="0.25">
      <c r="AR321" s="29"/>
    </row>
    <row r="322" spans="44:44" ht="15.75" customHeight="1" x14ac:dyDescent="0.25">
      <c r="AR322" s="29"/>
    </row>
    <row r="323" spans="44:44" ht="15.75" customHeight="1" x14ac:dyDescent="0.25">
      <c r="AR323" s="29"/>
    </row>
    <row r="324" spans="44:44" ht="15.75" customHeight="1" x14ac:dyDescent="0.25">
      <c r="AR324" s="29"/>
    </row>
    <row r="325" spans="44:44" ht="15.75" customHeight="1" x14ac:dyDescent="0.25">
      <c r="AR325" s="29"/>
    </row>
    <row r="326" spans="44:44" ht="15.75" customHeight="1" x14ac:dyDescent="0.25">
      <c r="AR326" s="29"/>
    </row>
    <row r="327" spans="44:44" ht="15.75" customHeight="1" x14ac:dyDescent="0.25">
      <c r="AR327" s="29"/>
    </row>
    <row r="328" spans="44:44" ht="15.75" customHeight="1" x14ac:dyDescent="0.25">
      <c r="AR328" s="29"/>
    </row>
    <row r="329" spans="44:44" ht="15.75" customHeight="1" x14ac:dyDescent="0.25">
      <c r="AR329" s="29"/>
    </row>
    <row r="330" spans="44:44" ht="15.75" customHeight="1" x14ac:dyDescent="0.25">
      <c r="AR330" s="29"/>
    </row>
    <row r="331" spans="44:44" ht="15.75" customHeight="1" x14ac:dyDescent="0.25">
      <c r="AR331" s="29"/>
    </row>
    <row r="332" spans="44:44" ht="15.75" customHeight="1" x14ac:dyDescent="0.25">
      <c r="AR332" s="29"/>
    </row>
    <row r="333" spans="44:44" ht="15.75" customHeight="1" x14ac:dyDescent="0.25">
      <c r="AR333" s="29"/>
    </row>
    <row r="334" spans="44:44" ht="15.75" customHeight="1" x14ac:dyDescent="0.25">
      <c r="AR334" s="29"/>
    </row>
    <row r="335" spans="44:44" ht="15.75" customHeight="1" x14ac:dyDescent="0.25">
      <c r="AR335" s="29"/>
    </row>
    <row r="336" spans="44:44" ht="15.75" customHeight="1" x14ac:dyDescent="0.25">
      <c r="AR336" s="29"/>
    </row>
    <row r="337" spans="44:44" ht="15.75" customHeight="1" x14ac:dyDescent="0.25">
      <c r="AR337" s="29"/>
    </row>
    <row r="338" spans="44:44" ht="15.75" customHeight="1" x14ac:dyDescent="0.25">
      <c r="AR338" s="29"/>
    </row>
    <row r="339" spans="44:44" ht="15.75" customHeight="1" x14ac:dyDescent="0.25">
      <c r="AR339" s="29"/>
    </row>
    <row r="340" spans="44:44" ht="15.75" customHeight="1" x14ac:dyDescent="0.25">
      <c r="AR340" s="29"/>
    </row>
    <row r="341" spans="44:44" ht="15.75" customHeight="1" x14ac:dyDescent="0.25">
      <c r="AR341" s="29"/>
    </row>
    <row r="342" spans="44:44" ht="15.75" customHeight="1" x14ac:dyDescent="0.25">
      <c r="AR342" s="29"/>
    </row>
    <row r="343" spans="44:44" ht="15.75" customHeight="1" x14ac:dyDescent="0.25">
      <c r="AR343" s="29"/>
    </row>
    <row r="344" spans="44:44" ht="15.75" customHeight="1" x14ac:dyDescent="0.25">
      <c r="AR344" s="29"/>
    </row>
    <row r="345" spans="44:44" ht="15.75" customHeight="1" x14ac:dyDescent="0.25">
      <c r="AR345" s="29"/>
    </row>
    <row r="346" spans="44:44" ht="15.75" customHeight="1" x14ac:dyDescent="0.25">
      <c r="AR346" s="29"/>
    </row>
    <row r="347" spans="44:44" ht="15.75" customHeight="1" x14ac:dyDescent="0.25">
      <c r="AR347" s="29"/>
    </row>
    <row r="348" spans="44:44" ht="15.75" customHeight="1" x14ac:dyDescent="0.25">
      <c r="AR348" s="29"/>
    </row>
    <row r="349" spans="44:44" ht="15.75" customHeight="1" x14ac:dyDescent="0.25">
      <c r="AR349" s="29"/>
    </row>
    <row r="350" spans="44:44" ht="15.75" customHeight="1" x14ac:dyDescent="0.25">
      <c r="AR350" s="29"/>
    </row>
    <row r="351" spans="44:44" ht="15.75" customHeight="1" x14ac:dyDescent="0.25">
      <c r="AR351" s="29"/>
    </row>
    <row r="352" spans="44:44" ht="15.75" customHeight="1" x14ac:dyDescent="0.25">
      <c r="AR352" s="29"/>
    </row>
    <row r="353" spans="44:44" ht="15.75" customHeight="1" x14ac:dyDescent="0.25">
      <c r="AR353" s="29"/>
    </row>
    <row r="354" spans="44:44" ht="15.75" customHeight="1" x14ac:dyDescent="0.25">
      <c r="AR354" s="29"/>
    </row>
    <row r="355" spans="44:44" ht="15.75" customHeight="1" x14ac:dyDescent="0.25">
      <c r="AR355" s="29"/>
    </row>
    <row r="356" spans="44:44" ht="15.75" customHeight="1" x14ac:dyDescent="0.25">
      <c r="AR356" s="29"/>
    </row>
    <row r="357" spans="44:44" ht="15.75" customHeight="1" x14ac:dyDescent="0.25">
      <c r="AR357" s="29"/>
    </row>
    <row r="358" spans="44:44" ht="15.75" customHeight="1" x14ac:dyDescent="0.25">
      <c r="AR358" s="29"/>
    </row>
    <row r="359" spans="44:44" ht="15.75" customHeight="1" x14ac:dyDescent="0.25">
      <c r="AR359" s="29"/>
    </row>
    <row r="360" spans="44:44" ht="15.75" customHeight="1" x14ac:dyDescent="0.25">
      <c r="AR360" s="29"/>
    </row>
    <row r="361" spans="44:44" ht="15.75" customHeight="1" x14ac:dyDescent="0.25">
      <c r="AR361" s="29"/>
    </row>
    <row r="362" spans="44:44" ht="15.75" customHeight="1" x14ac:dyDescent="0.25">
      <c r="AR362" s="29"/>
    </row>
    <row r="363" spans="44:44" ht="15.75" customHeight="1" x14ac:dyDescent="0.25">
      <c r="AR363" s="29"/>
    </row>
    <row r="364" spans="44:44" ht="15.75" customHeight="1" x14ac:dyDescent="0.25">
      <c r="AR364" s="29"/>
    </row>
    <row r="365" spans="44:44" ht="15.75" customHeight="1" x14ac:dyDescent="0.25">
      <c r="AR365" s="29"/>
    </row>
    <row r="366" spans="44:44" ht="15.75" customHeight="1" x14ac:dyDescent="0.25">
      <c r="AR366" s="29"/>
    </row>
    <row r="367" spans="44:44" ht="15.75" customHeight="1" x14ac:dyDescent="0.25">
      <c r="AR367" s="29"/>
    </row>
    <row r="368" spans="44:44" ht="15.75" customHeight="1" x14ac:dyDescent="0.25">
      <c r="AR368" s="29"/>
    </row>
    <row r="369" spans="44:44" ht="15.75" customHeight="1" x14ac:dyDescent="0.25">
      <c r="AR369" s="29"/>
    </row>
    <row r="370" spans="44:44" ht="15.75" customHeight="1" x14ac:dyDescent="0.25">
      <c r="AR370" s="29"/>
    </row>
    <row r="371" spans="44:44" ht="15.75" customHeight="1" x14ac:dyDescent="0.25">
      <c r="AR371" s="29"/>
    </row>
    <row r="372" spans="44:44" ht="15.75" customHeight="1" x14ac:dyDescent="0.25">
      <c r="AR372" s="29"/>
    </row>
    <row r="373" spans="44:44" ht="15.75" customHeight="1" x14ac:dyDescent="0.25">
      <c r="AR373" s="29"/>
    </row>
    <row r="374" spans="44:44" ht="15.75" customHeight="1" x14ac:dyDescent="0.25">
      <c r="AR374" s="29"/>
    </row>
    <row r="375" spans="44:44" ht="15.75" customHeight="1" x14ac:dyDescent="0.25">
      <c r="AR375" s="29"/>
    </row>
    <row r="376" spans="44:44" ht="15.75" customHeight="1" x14ac:dyDescent="0.25">
      <c r="AR376" s="29"/>
    </row>
    <row r="377" spans="44:44" ht="15.75" customHeight="1" x14ac:dyDescent="0.25">
      <c r="AR377" s="29"/>
    </row>
    <row r="378" spans="44:44" ht="15.75" customHeight="1" x14ac:dyDescent="0.25">
      <c r="AR378" s="29"/>
    </row>
    <row r="379" spans="44:44" ht="15.75" customHeight="1" x14ac:dyDescent="0.25">
      <c r="AR379" s="29"/>
    </row>
    <row r="380" spans="44:44" ht="15.75" customHeight="1" x14ac:dyDescent="0.25">
      <c r="AR380" s="29"/>
    </row>
    <row r="381" spans="44:44" ht="15.75" customHeight="1" x14ac:dyDescent="0.25">
      <c r="AR381" s="29"/>
    </row>
    <row r="382" spans="44:44" ht="15.75" customHeight="1" x14ac:dyDescent="0.25">
      <c r="AR382" s="29"/>
    </row>
    <row r="383" spans="44:44" ht="15.75" customHeight="1" x14ac:dyDescent="0.25">
      <c r="AR383" s="29"/>
    </row>
    <row r="384" spans="44:44" ht="15.75" customHeight="1" x14ac:dyDescent="0.25">
      <c r="AR384" s="29"/>
    </row>
    <row r="385" spans="44:44" ht="15.75" customHeight="1" x14ac:dyDescent="0.25">
      <c r="AR385" s="29"/>
    </row>
    <row r="386" spans="44:44" ht="15.75" customHeight="1" x14ac:dyDescent="0.25">
      <c r="AR386" s="29"/>
    </row>
    <row r="387" spans="44:44" ht="15.75" customHeight="1" x14ac:dyDescent="0.25">
      <c r="AR387" s="29"/>
    </row>
    <row r="388" spans="44:44" ht="15.75" customHeight="1" x14ac:dyDescent="0.25">
      <c r="AR388" s="29"/>
    </row>
    <row r="389" spans="44:44" ht="15.75" customHeight="1" x14ac:dyDescent="0.25">
      <c r="AR389" s="29"/>
    </row>
    <row r="390" spans="44:44" ht="15.75" customHeight="1" x14ac:dyDescent="0.25">
      <c r="AR390" s="29"/>
    </row>
    <row r="391" spans="44:44" ht="15.75" customHeight="1" x14ac:dyDescent="0.25">
      <c r="AR391" s="29"/>
    </row>
    <row r="392" spans="44:44" ht="15.75" customHeight="1" x14ac:dyDescent="0.25">
      <c r="AR392" s="29"/>
    </row>
    <row r="393" spans="44:44" ht="15.75" customHeight="1" x14ac:dyDescent="0.25">
      <c r="AR393" s="29"/>
    </row>
    <row r="394" spans="44:44" ht="15.75" customHeight="1" x14ac:dyDescent="0.25">
      <c r="AR394" s="29"/>
    </row>
    <row r="395" spans="44:44" ht="15.75" customHeight="1" x14ac:dyDescent="0.25">
      <c r="AR395" s="29"/>
    </row>
    <row r="396" spans="44:44" ht="15.75" customHeight="1" x14ac:dyDescent="0.25">
      <c r="AR396" s="29"/>
    </row>
    <row r="397" spans="44:44" ht="15.75" customHeight="1" x14ac:dyDescent="0.25">
      <c r="AR397" s="29"/>
    </row>
    <row r="398" spans="44:44" ht="15.75" customHeight="1" x14ac:dyDescent="0.25">
      <c r="AR398" s="29"/>
    </row>
    <row r="399" spans="44:44" ht="15.75" customHeight="1" x14ac:dyDescent="0.25">
      <c r="AR399" s="29"/>
    </row>
    <row r="400" spans="44:44" ht="15.75" customHeight="1" x14ac:dyDescent="0.25">
      <c r="AR400" s="29"/>
    </row>
    <row r="401" spans="44:44" ht="15.75" customHeight="1" x14ac:dyDescent="0.25">
      <c r="AR401" s="29"/>
    </row>
    <row r="402" spans="44:44" ht="15.75" customHeight="1" x14ac:dyDescent="0.25">
      <c r="AR402" s="29"/>
    </row>
    <row r="403" spans="44:44" ht="15.75" customHeight="1" x14ac:dyDescent="0.25">
      <c r="AR403" s="29"/>
    </row>
    <row r="404" spans="44:44" ht="15.75" customHeight="1" x14ac:dyDescent="0.25">
      <c r="AR404" s="29"/>
    </row>
    <row r="405" spans="44:44" ht="15.75" customHeight="1" x14ac:dyDescent="0.25">
      <c r="AR405" s="29"/>
    </row>
    <row r="406" spans="44:44" ht="15.75" customHeight="1" x14ac:dyDescent="0.25">
      <c r="AR406" s="29"/>
    </row>
    <row r="407" spans="44:44" ht="15.75" customHeight="1" x14ac:dyDescent="0.25">
      <c r="AR407" s="29"/>
    </row>
    <row r="408" spans="44:44" ht="15.75" customHeight="1" x14ac:dyDescent="0.25">
      <c r="AR408" s="29"/>
    </row>
    <row r="409" spans="44:44" ht="15.75" customHeight="1" x14ac:dyDescent="0.25">
      <c r="AR409" s="29"/>
    </row>
    <row r="410" spans="44:44" ht="15.75" customHeight="1" x14ac:dyDescent="0.25">
      <c r="AR410" s="29"/>
    </row>
    <row r="411" spans="44:44" ht="15.75" customHeight="1" x14ac:dyDescent="0.25">
      <c r="AR411" s="29"/>
    </row>
    <row r="412" spans="44:44" ht="15.75" customHeight="1" x14ac:dyDescent="0.25">
      <c r="AR412" s="29"/>
    </row>
    <row r="413" spans="44:44" ht="15.75" customHeight="1" x14ac:dyDescent="0.25">
      <c r="AR413" s="29"/>
    </row>
    <row r="414" spans="44:44" ht="15.75" customHeight="1" x14ac:dyDescent="0.25">
      <c r="AR414" s="29"/>
    </row>
    <row r="415" spans="44:44" ht="15.75" customHeight="1" x14ac:dyDescent="0.25">
      <c r="AR415" s="29"/>
    </row>
    <row r="416" spans="44:44" ht="15.75" customHeight="1" x14ac:dyDescent="0.25">
      <c r="AR416" s="29"/>
    </row>
    <row r="417" spans="44:44" ht="15.75" customHeight="1" x14ac:dyDescent="0.25">
      <c r="AR417" s="29"/>
    </row>
    <row r="418" spans="44:44" ht="15.75" customHeight="1" x14ac:dyDescent="0.25">
      <c r="AR418" s="29"/>
    </row>
    <row r="419" spans="44:44" ht="15.75" customHeight="1" x14ac:dyDescent="0.25">
      <c r="AR419" s="29"/>
    </row>
    <row r="420" spans="44:44" ht="15.75" customHeight="1" x14ac:dyDescent="0.25">
      <c r="AR420" s="29"/>
    </row>
    <row r="421" spans="44:44" ht="15.75" customHeight="1" x14ac:dyDescent="0.25">
      <c r="AR421" s="29"/>
    </row>
    <row r="422" spans="44:44" ht="15.75" customHeight="1" x14ac:dyDescent="0.25">
      <c r="AR422" s="29"/>
    </row>
    <row r="423" spans="44:44" ht="15.75" customHeight="1" x14ac:dyDescent="0.25">
      <c r="AR423" s="29"/>
    </row>
    <row r="424" spans="44:44" ht="15.75" customHeight="1" x14ac:dyDescent="0.25">
      <c r="AR424" s="29"/>
    </row>
    <row r="425" spans="44:44" ht="15.75" customHeight="1" x14ac:dyDescent="0.25">
      <c r="AR425" s="29"/>
    </row>
    <row r="426" spans="44:44" ht="15.75" customHeight="1" x14ac:dyDescent="0.25">
      <c r="AR426" s="29"/>
    </row>
    <row r="427" spans="44:44" ht="15.75" customHeight="1" x14ac:dyDescent="0.25">
      <c r="AR427" s="29"/>
    </row>
    <row r="428" spans="44:44" ht="15.75" customHeight="1" x14ac:dyDescent="0.25">
      <c r="AR428" s="29"/>
    </row>
    <row r="429" spans="44:44" ht="15.75" customHeight="1" x14ac:dyDescent="0.25">
      <c r="AR429" s="29"/>
    </row>
    <row r="430" spans="44:44" ht="15.75" customHeight="1" x14ac:dyDescent="0.25">
      <c r="AR430" s="29"/>
    </row>
    <row r="431" spans="44:44" ht="15.75" customHeight="1" x14ac:dyDescent="0.25">
      <c r="AR431" s="29"/>
    </row>
    <row r="432" spans="44:44" ht="15.75" customHeight="1" x14ac:dyDescent="0.25">
      <c r="AR432" s="29"/>
    </row>
    <row r="433" spans="44:44" ht="15.75" customHeight="1" x14ac:dyDescent="0.25">
      <c r="AR433" s="29"/>
    </row>
    <row r="434" spans="44:44" ht="15.75" customHeight="1" x14ac:dyDescent="0.25">
      <c r="AR434" s="29"/>
    </row>
    <row r="435" spans="44:44" ht="15.75" customHeight="1" x14ac:dyDescent="0.25">
      <c r="AR435" s="29"/>
    </row>
    <row r="436" spans="44:44" ht="15.75" customHeight="1" x14ac:dyDescent="0.25">
      <c r="AR436" s="29"/>
    </row>
    <row r="437" spans="44:44" ht="15.75" customHeight="1" x14ac:dyDescent="0.25">
      <c r="AR437" s="29"/>
    </row>
    <row r="438" spans="44:44" ht="15.75" customHeight="1" x14ac:dyDescent="0.25">
      <c r="AR438" s="29"/>
    </row>
    <row r="439" spans="44:44" ht="15.75" customHeight="1" x14ac:dyDescent="0.25">
      <c r="AR439" s="29"/>
    </row>
    <row r="440" spans="44:44" ht="15.75" customHeight="1" x14ac:dyDescent="0.25">
      <c r="AR440" s="29"/>
    </row>
    <row r="441" spans="44:44" ht="15.75" customHeight="1" x14ac:dyDescent="0.25">
      <c r="AR441" s="29"/>
    </row>
    <row r="442" spans="44:44" ht="15.75" customHeight="1" x14ac:dyDescent="0.25">
      <c r="AR442" s="29"/>
    </row>
    <row r="443" spans="44:44" ht="15.75" customHeight="1" x14ac:dyDescent="0.25">
      <c r="AR443" s="29"/>
    </row>
    <row r="444" spans="44:44" ht="15.75" customHeight="1" x14ac:dyDescent="0.25">
      <c r="AR444" s="29"/>
    </row>
    <row r="445" spans="44:44" ht="15.75" customHeight="1" x14ac:dyDescent="0.25">
      <c r="AR445" s="29"/>
    </row>
    <row r="446" spans="44:44" ht="15.75" customHeight="1" x14ac:dyDescent="0.25">
      <c r="AR446" s="29"/>
    </row>
    <row r="447" spans="44:44" ht="15.75" customHeight="1" x14ac:dyDescent="0.25">
      <c r="AR447" s="29"/>
    </row>
    <row r="448" spans="44:44" ht="15.75" customHeight="1" x14ac:dyDescent="0.25">
      <c r="AR448" s="29"/>
    </row>
    <row r="449" spans="44:44" ht="15.75" customHeight="1" x14ac:dyDescent="0.25">
      <c r="AR449" s="29"/>
    </row>
    <row r="450" spans="44:44" ht="15.75" customHeight="1" x14ac:dyDescent="0.25">
      <c r="AR450" s="29"/>
    </row>
    <row r="451" spans="44:44" ht="15.75" customHeight="1" x14ac:dyDescent="0.25">
      <c r="AR451" s="29"/>
    </row>
    <row r="452" spans="44:44" ht="15.75" customHeight="1" x14ac:dyDescent="0.25">
      <c r="AR452" s="29"/>
    </row>
    <row r="453" spans="44:44" ht="15.75" customHeight="1" x14ac:dyDescent="0.25">
      <c r="AR453" s="29"/>
    </row>
    <row r="454" spans="44:44" ht="15.75" customHeight="1" x14ac:dyDescent="0.25">
      <c r="AR454" s="29"/>
    </row>
    <row r="455" spans="44:44" ht="15.75" customHeight="1" x14ac:dyDescent="0.25">
      <c r="AR455" s="29"/>
    </row>
    <row r="456" spans="44:44" ht="15.75" customHeight="1" x14ac:dyDescent="0.25">
      <c r="AR456" s="29"/>
    </row>
    <row r="457" spans="44:44" ht="15.75" customHeight="1" x14ac:dyDescent="0.25">
      <c r="AR457" s="29"/>
    </row>
    <row r="458" spans="44:44" ht="15.75" customHeight="1" x14ac:dyDescent="0.25">
      <c r="AR458" s="29"/>
    </row>
    <row r="459" spans="44:44" ht="15.75" customHeight="1" x14ac:dyDescent="0.25">
      <c r="AR459" s="29"/>
    </row>
    <row r="460" spans="44:44" ht="15.75" customHeight="1" x14ac:dyDescent="0.25">
      <c r="AR460" s="29"/>
    </row>
    <row r="461" spans="44:44" ht="15.75" customHeight="1" x14ac:dyDescent="0.25">
      <c r="AR461" s="29"/>
    </row>
    <row r="462" spans="44:44" ht="15.75" customHeight="1" x14ac:dyDescent="0.25">
      <c r="AR462" s="29"/>
    </row>
    <row r="463" spans="44:44" ht="15.75" customHeight="1" x14ac:dyDescent="0.25">
      <c r="AR463" s="29"/>
    </row>
    <row r="464" spans="44:44" ht="15.75" customHeight="1" x14ac:dyDescent="0.25">
      <c r="AR464" s="29"/>
    </row>
    <row r="465" spans="44:44" ht="15.75" customHeight="1" x14ac:dyDescent="0.25">
      <c r="AR465" s="29"/>
    </row>
    <row r="466" spans="44:44" ht="15.75" customHeight="1" x14ac:dyDescent="0.25">
      <c r="AR466" s="29"/>
    </row>
    <row r="467" spans="44:44" ht="15.75" customHeight="1" x14ac:dyDescent="0.25">
      <c r="AR467" s="29"/>
    </row>
    <row r="468" spans="44:44" ht="15.75" customHeight="1" x14ac:dyDescent="0.25">
      <c r="AR468" s="29"/>
    </row>
    <row r="469" spans="44:44" ht="15.75" customHeight="1" x14ac:dyDescent="0.25">
      <c r="AR469" s="29"/>
    </row>
    <row r="470" spans="44:44" ht="15.75" customHeight="1" x14ac:dyDescent="0.25">
      <c r="AR470" s="29"/>
    </row>
    <row r="471" spans="44:44" ht="15.75" customHeight="1" x14ac:dyDescent="0.25">
      <c r="AR471" s="29"/>
    </row>
    <row r="472" spans="44:44" ht="15.75" customHeight="1" x14ac:dyDescent="0.25">
      <c r="AR472" s="29"/>
    </row>
    <row r="473" spans="44:44" ht="15.75" customHeight="1" x14ac:dyDescent="0.25">
      <c r="AR473" s="29"/>
    </row>
    <row r="474" spans="44:44" ht="15.75" customHeight="1" x14ac:dyDescent="0.25">
      <c r="AR474" s="29"/>
    </row>
    <row r="475" spans="44:44" ht="15.75" customHeight="1" x14ac:dyDescent="0.25">
      <c r="AR475" s="29"/>
    </row>
    <row r="476" spans="44:44" ht="15.75" customHeight="1" x14ac:dyDescent="0.25">
      <c r="AR476" s="29"/>
    </row>
    <row r="477" spans="44:44" ht="15.75" customHeight="1" x14ac:dyDescent="0.25">
      <c r="AR477" s="29"/>
    </row>
    <row r="478" spans="44:44" ht="15.75" customHeight="1" x14ac:dyDescent="0.25">
      <c r="AR478" s="29"/>
    </row>
    <row r="479" spans="44:44" ht="15.75" customHeight="1" x14ac:dyDescent="0.25">
      <c r="AR479" s="29"/>
    </row>
    <row r="480" spans="44:44" ht="15.75" customHeight="1" x14ac:dyDescent="0.25">
      <c r="AR480" s="29"/>
    </row>
    <row r="481" spans="44:44" ht="15.75" customHeight="1" x14ac:dyDescent="0.25">
      <c r="AR481" s="29"/>
    </row>
    <row r="482" spans="44:44" ht="15.75" customHeight="1" x14ac:dyDescent="0.25">
      <c r="AR482" s="29"/>
    </row>
    <row r="483" spans="44:44" ht="15.75" customHeight="1" x14ac:dyDescent="0.25">
      <c r="AR483" s="29"/>
    </row>
    <row r="484" spans="44:44" ht="15.75" customHeight="1" x14ac:dyDescent="0.25">
      <c r="AR484" s="29"/>
    </row>
    <row r="485" spans="44:44" ht="15.75" customHeight="1" x14ac:dyDescent="0.25">
      <c r="AR485" s="29"/>
    </row>
    <row r="486" spans="44:44" ht="15.75" customHeight="1" x14ac:dyDescent="0.25">
      <c r="AR486" s="29"/>
    </row>
    <row r="487" spans="44:44" ht="15.75" customHeight="1" x14ac:dyDescent="0.25">
      <c r="AR487" s="29"/>
    </row>
    <row r="488" spans="44:44" ht="15.75" customHeight="1" x14ac:dyDescent="0.25">
      <c r="AR488" s="29"/>
    </row>
    <row r="489" spans="44:44" ht="15.75" customHeight="1" x14ac:dyDescent="0.25">
      <c r="AR489" s="29"/>
    </row>
    <row r="490" spans="44:44" ht="15.75" customHeight="1" x14ac:dyDescent="0.25">
      <c r="AR490" s="29"/>
    </row>
    <row r="491" spans="44:44" ht="15.75" customHeight="1" x14ac:dyDescent="0.25">
      <c r="AR491" s="29"/>
    </row>
    <row r="492" spans="44:44" ht="15.75" customHeight="1" x14ac:dyDescent="0.25">
      <c r="AR492" s="29"/>
    </row>
    <row r="493" spans="44:44" ht="15.75" customHeight="1" x14ac:dyDescent="0.25">
      <c r="AR493" s="29"/>
    </row>
    <row r="494" spans="44:44" ht="15.75" customHeight="1" x14ac:dyDescent="0.25">
      <c r="AR494" s="29"/>
    </row>
    <row r="495" spans="44:44" ht="15.75" customHeight="1" x14ac:dyDescent="0.25">
      <c r="AR495" s="29"/>
    </row>
    <row r="496" spans="44:44" ht="15.75" customHeight="1" x14ac:dyDescent="0.25">
      <c r="AR496" s="29"/>
    </row>
    <row r="497" spans="44:44" ht="15.75" customHeight="1" x14ac:dyDescent="0.25">
      <c r="AR497" s="29"/>
    </row>
    <row r="498" spans="44:44" ht="15.75" customHeight="1" x14ac:dyDescent="0.25">
      <c r="AR498" s="29"/>
    </row>
    <row r="499" spans="44:44" ht="15.75" customHeight="1" x14ac:dyDescent="0.25">
      <c r="AR499" s="29"/>
    </row>
    <row r="500" spans="44:44" ht="15.75" customHeight="1" x14ac:dyDescent="0.25">
      <c r="AR500" s="29"/>
    </row>
    <row r="501" spans="44:44" ht="15.75" customHeight="1" x14ac:dyDescent="0.25">
      <c r="AR501" s="29"/>
    </row>
    <row r="502" spans="44:44" ht="15.75" customHeight="1" x14ac:dyDescent="0.25">
      <c r="AR502" s="29"/>
    </row>
    <row r="503" spans="44:44" ht="15.75" customHeight="1" x14ac:dyDescent="0.25">
      <c r="AR503" s="29"/>
    </row>
    <row r="504" spans="44:44" ht="15.75" customHeight="1" x14ac:dyDescent="0.25">
      <c r="AR504" s="29"/>
    </row>
    <row r="505" spans="44:44" ht="15.75" customHeight="1" x14ac:dyDescent="0.25">
      <c r="AR505" s="29"/>
    </row>
    <row r="506" spans="44:44" ht="15.75" customHeight="1" x14ac:dyDescent="0.25">
      <c r="AR506" s="29"/>
    </row>
    <row r="507" spans="44:44" ht="15.75" customHeight="1" x14ac:dyDescent="0.25">
      <c r="AR507" s="29"/>
    </row>
    <row r="508" spans="44:44" ht="15.75" customHeight="1" x14ac:dyDescent="0.25">
      <c r="AR508" s="29"/>
    </row>
    <row r="509" spans="44:44" ht="15.75" customHeight="1" x14ac:dyDescent="0.25">
      <c r="AR509" s="29"/>
    </row>
    <row r="510" spans="44:44" ht="15.75" customHeight="1" x14ac:dyDescent="0.25">
      <c r="AR510" s="29"/>
    </row>
    <row r="511" spans="44:44" ht="15.75" customHeight="1" x14ac:dyDescent="0.25">
      <c r="AR511" s="29"/>
    </row>
    <row r="512" spans="44:44" ht="15.75" customHeight="1" x14ac:dyDescent="0.25">
      <c r="AR512" s="29"/>
    </row>
    <row r="513" spans="44:44" ht="15.75" customHeight="1" x14ac:dyDescent="0.25">
      <c r="AR513" s="29"/>
    </row>
    <row r="514" spans="44:44" ht="15.75" customHeight="1" x14ac:dyDescent="0.25">
      <c r="AR514" s="29"/>
    </row>
    <row r="515" spans="44:44" ht="15.75" customHeight="1" x14ac:dyDescent="0.25">
      <c r="AR515" s="29"/>
    </row>
    <row r="516" spans="44:44" ht="15.75" customHeight="1" x14ac:dyDescent="0.25">
      <c r="AR516" s="29"/>
    </row>
    <row r="517" spans="44:44" ht="15.75" customHeight="1" x14ac:dyDescent="0.25">
      <c r="AR517" s="29"/>
    </row>
    <row r="518" spans="44:44" ht="15.75" customHeight="1" x14ac:dyDescent="0.25">
      <c r="AR518" s="29"/>
    </row>
    <row r="519" spans="44:44" ht="15.75" customHeight="1" x14ac:dyDescent="0.25">
      <c r="AR519" s="29"/>
    </row>
    <row r="520" spans="44:44" ht="15.75" customHeight="1" x14ac:dyDescent="0.25">
      <c r="AR520" s="29"/>
    </row>
    <row r="521" spans="44:44" ht="15.75" customHeight="1" x14ac:dyDescent="0.25">
      <c r="AR521" s="29"/>
    </row>
    <row r="522" spans="44:44" ht="15.75" customHeight="1" x14ac:dyDescent="0.25">
      <c r="AR522" s="29"/>
    </row>
    <row r="523" spans="44:44" ht="15.75" customHeight="1" x14ac:dyDescent="0.25">
      <c r="AR523" s="29"/>
    </row>
    <row r="524" spans="44:44" ht="15.75" customHeight="1" x14ac:dyDescent="0.25">
      <c r="AR524" s="29"/>
    </row>
    <row r="525" spans="44:44" ht="15.75" customHeight="1" x14ac:dyDescent="0.25">
      <c r="AR525" s="29"/>
    </row>
    <row r="526" spans="44:44" ht="15.75" customHeight="1" x14ac:dyDescent="0.25">
      <c r="AR526" s="29"/>
    </row>
    <row r="527" spans="44:44" ht="15.75" customHeight="1" x14ac:dyDescent="0.25">
      <c r="AR527" s="29"/>
    </row>
    <row r="528" spans="44:44" ht="15.75" customHeight="1" x14ac:dyDescent="0.25">
      <c r="AR528" s="29"/>
    </row>
    <row r="529" spans="44:44" ht="15.75" customHeight="1" x14ac:dyDescent="0.25">
      <c r="AR529" s="29"/>
    </row>
    <row r="530" spans="44:44" ht="15.75" customHeight="1" x14ac:dyDescent="0.25">
      <c r="AR530" s="29"/>
    </row>
    <row r="531" spans="44:44" ht="15.75" customHeight="1" x14ac:dyDescent="0.25">
      <c r="AR531" s="29"/>
    </row>
    <row r="532" spans="44:44" ht="15.75" customHeight="1" x14ac:dyDescent="0.25">
      <c r="AR532" s="29"/>
    </row>
    <row r="533" spans="44:44" ht="15.75" customHeight="1" x14ac:dyDescent="0.25">
      <c r="AR533" s="29"/>
    </row>
    <row r="534" spans="44:44" ht="15.75" customHeight="1" x14ac:dyDescent="0.25">
      <c r="AR534" s="29"/>
    </row>
    <row r="535" spans="44:44" ht="15.75" customHeight="1" x14ac:dyDescent="0.25">
      <c r="AR535" s="29"/>
    </row>
    <row r="536" spans="44:44" ht="15.75" customHeight="1" x14ac:dyDescent="0.25">
      <c r="AR536" s="29"/>
    </row>
    <row r="537" spans="44:44" ht="15.75" customHeight="1" x14ac:dyDescent="0.25">
      <c r="AR537" s="29"/>
    </row>
    <row r="538" spans="44:44" ht="15.75" customHeight="1" x14ac:dyDescent="0.25">
      <c r="AR538" s="29"/>
    </row>
    <row r="539" spans="44:44" ht="15.75" customHeight="1" x14ac:dyDescent="0.25">
      <c r="AR539" s="29"/>
    </row>
    <row r="540" spans="44:44" ht="15.75" customHeight="1" x14ac:dyDescent="0.25">
      <c r="AR540" s="29"/>
    </row>
    <row r="541" spans="44:44" ht="15.75" customHeight="1" x14ac:dyDescent="0.25">
      <c r="AR541" s="29"/>
    </row>
    <row r="542" spans="44:44" ht="15.75" customHeight="1" x14ac:dyDescent="0.25">
      <c r="AR542" s="29"/>
    </row>
    <row r="543" spans="44:44" ht="15.75" customHeight="1" x14ac:dyDescent="0.25">
      <c r="AR543" s="29"/>
    </row>
    <row r="544" spans="44:44" ht="15.75" customHeight="1" x14ac:dyDescent="0.25">
      <c r="AR544" s="29"/>
    </row>
    <row r="545" spans="44:44" ht="15.75" customHeight="1" x14ac:dyDescent="0.25">
      <c r="AR545" s="29"/>
    </row>
    <row r="546" spans="44:44" ht="15.75" customHeight="1" x14ac:dyDescent="0.25">
      <c r="AR546" s="29"/>
    </row>
    <row r="547" spans="44:44" ht="15.75" customHeight="1" x14ac:dyDescent="0.25">
      <c r="AR547" s="29"/>
    </row>
    <row r="548" spans="44:44" ht="15.75" customHeight="1" x14ac:dyDescent="0.25">
      <c r="AR548" s="29"/>
    </row>
    <row r="549" spans="44:44" ht="15.75" customHeight="1" x14ac:dyDescent="0.25">
      <c r="AR549" s="29"/>
    </row>
    <row r="550" spans="44:44" ht="15.75" customHeight="1" x14ac:dyDescent="0.25">
      <c r="AR550" s="29"/>
    </row>
    <row r="551" spans="44:44" ht="15.75" customHeight="1" x14ac:dyDescent="0.25">
      <c r="AR551" s="29"/>
    </row>
    <row r="552" spans="44:44" ht="15.75" customHeight="1" x14ac:dyDescent="0.25">
      <c r="AR552" s="29"/>
    </row>
    <row r="553" spans="44:44" ht="15.75" customHeight="1" x14ac:dyDescent="0.25">
      <c r="AR553" s="29"/>
    </row>
    <row r="554" spans="44:44" ht="15.75" customHeight="1" x14ac:dyDescent="0.25">
      <c r="AR554" s="29"/>
    </row>
    <row r="555" spans="44:44" ht="15.75" customHeight="1" x14ac:dyDescent="0.25">
      <c r="AR555" s="29"/>
    </row>
    <row r="556" spans="44:44" ht="15.75" customHeight="1" x14ac:dyDescent="0.25">
      <c r="AR556" s="29"/>
    </row>
    <row r="557" spans="44:44" ht="15.75" customHeight="1" x14ac:dyDescent="0.25">
      <c r="AR557" s="29"/>
    </row>
    <row r="558" spans="44:44" ht="15.75" customHeight="1" x14ac:dyDescent="0.25">
      <c r="AR558" s="29"/>
    </row>
    <row r="559" spans="44:44" ht="15.75" customHeight="1" x14ac:dyDescent="0.25">
      <c r="AR559" s="29"/>
    </row>
    <row r="560" spans="44:44" ht="15.75" customHeight="1" x14ac:dyDescent="0.25">
      <c r="AR560" s="29"/>
    </row>
    <row r="561" spans="44:44" ht="15.75" customHeight="1" x14ac:dyDescent="0.25">
      <c r="AR561" s="29"/>
    </row>
    <row r="562" spans="44:44" ht="15.75" customHeight="1" x14ac:dyDescent="0.25">
      <c r="AR562" s="29"/>
    </row>
    <row r="563" spans="44:44" ht="15.75" customHeight="1" x14ac:dyDescent="0.25">
      <c r="AR563" s="29"/>
    </row>
    <row r="564" spans="44:44" ht="15.75" customHeight="1" x14ac:dyDescent="0.25">
      <c r="AR564" s="29"/>
    </row>
    <row r="565" spans="44:44" ht="15.75" customHeight="1" x14ac:dyDescent="0.25">
      <c r="AR565" s="29"/>
    </row>
    <row r="566" spans="44:44" ht="15.75" customHeight="1" x14ac:dyDescent="0.25">
      <c r="AR566" s="29"/>
    </row>
    <row r="567" spans="44:44" ht="15.75" customHeight="1" x14ac:dyDescent="0.25">
      <c r="AR567" s="29"/>
    </row>
    <row r="568" spans="44:44" ht="15.75" customHeight="1" x14ac:dyDescent="0.25">
      <c r="AR568" s="29"/>
    </row>
    <row r="569" spans="44:44" ht="15.75" customHeight="1" x14ac:dyDescent="0.25">
      <c r="AR569" s="29"/>
    </row>
    <row r="570" spans="44:44" ht="15.75" customHeight="1" x14ac:dyDescent="0.25">
      <c r="AR570" s="29"/>
    </row>
    <row r="571" spans="44:44" ht="15.75" customHeight="1" x14ac:dyDescent="0.25">
      <c r="AR571" s="29"/>
    </row>
    <row r="572" spans="44:44" ht="15.75" customHeight="1" x14ac:dyDescent="0.25">
      <c r="AR572" s="29"/>
    </row>
    <row r="573" spans="44:44" ht="15.75" customHeight="1" x14ac:dyDescent="0.25">
      <c r="AR573" s="29"/>
    </row>
    <row r="574" spans="44:44" ht="15.75" customHeight="1" x14ac:dyDescent="0.25">
      <c r="AR574" s="29"/>
    </row>
    <row r="575" spans="44:44" ht="15.75" customHeight="1" x14ac:dyDescent="0.25">
      <c r="AR575" s="29"/>
    </row>
    <row r="576" spans="44:44" ht="15.75" customHeight="1" x14ac:dyDescent="0.25">
      <c r="AR576" s="29"/>
    </row>
    <row r="577" spans="44:44" ht="15.75" customHeight="1" x14ac:dyDescent="0.25">
      <c r="AR577" s="29"/>
    </row>
    <row r="578" spans="44:44" ht="15.75" customHeight="1" x14ac:dyDescent="0.25">
      <c r="AR578" s="29"/>
    </row>
    <row r="579" spans="44:44" ht="15.75" customHeight="1" x14ac:dyDescent="0.25">
      <c r="AR579" s="29"/>
    </row>
    <row r="580" spans="44:44" ht="15.75" customHeight="1" x14ac:dyDescent="0.25">
      <c r="AR580" s="29"/>
    </row>
    <row r="581" spans="44:44" ht="15.75" customHeight="1" x14ac:dyDescent="0.25">
      <c r="AR581" s="29"/>
    </row>
    <row r="582" spans="44:44" ht="15.75" customHeight="1" x14ac:dyDescent="0.25">
      <c r="AR582" s="29"/>
    </row>
    <row r="583" spans="44:44" ht="15.75" customHeight="1" x14ac:dyDescent="0.25">
      <c r="AR583" s="29"/>
    </row>
    <row r="584" spans="44:44" ht="15.75" customHeight="1" x14ac:dyDescent="0.25">
      <c r="AR584" s="29"/>
    </row>
    <row r="585" spans="44:44" ht="15.75" customHeight="1" x14ac:dyDescent="0.25">
      <c r="AR585" s="29"/>
    </row>
    <row r="586" spans="44:44" ht="15.75" customHeight="1" x14ac:dyDescent="0.25">
      <c r="AR586" s="29"/>
    </row>
    <row r="587" spans="44:44" ht="15.75" customHeight="1" x14ac:dyDescent="0.25">
      <c r="AR587" s="29"/>
    </row>
    <row r="588" spans="44:44" ht="15.75" customHeight="1" x14ac:dyDescent="0.25">
      <c r="AR588" s="29"/>
    </row>
    <row r="589" spans="44:44" ht="15.75" customHeight="1" x14ac:dyDescent="0.25">
      <c r="AR589" s="29"/>
    </row>
    <row r="590" spans="44:44" ht="15.75" customHeight="1" x14ac:dyDescent="0.25">
      <c r="AR590" s="29"/>
    </row>
    <row r="591" spans="44:44" ht="15.75" customHeight="1" x14ac:dyDescent="0.25">
      <c r="AR591" s="29"/>
    </row>
    <row r="592" spans="44:44" ht="15.75" customHeight="1" x14ac:dyDescent="0.25">
      <c r="AR592" s="29"/>
    </row>
    <row r="593" spans="44:44" ht="15.75" customHeight="1" x14ac:dyDescent="0.25">
      <c r="AR593" s="29"/>
    </row>
    <row r="594" spans="44:44" ht="15.75" customHeight="1" x14ac:dyDescent="0.25">
      <c r="AR594" s="29"/>
    </row>
    <row r="595" spans="44:44" ht="15.75" customHeight="1" x14ac:dyDescent="0.25">
      <c r="AR595" s="29"/>
    </row>
    <row r="596" spans="44:44" ht="15.75" customHeight="1" x14ac:dyDescent="0.25">
      <c r="AR596" s="29"/>
    </row>
    <row r="597" spans="44:44" ht="15.75" customHeight="1" x14ac:dyDescent="0.25">
      <c r="AR597" s="29"/>
    </row>
    <row r="598" spans="44:44" ht="15.75" customHeight="1" x14ac:dyDescent="0.25">
      <c r="AR598" s="29"/>
    </row>
    <row r="599" spans="44:44" ht="15.75" customHeight="1" x14ac:dyDescent="0.25">
      <c r="AR599" s="29"/>
    </row>
    <row r="600" spans="44:44" ht="15.75" customHeight="1" x14ac:dyDescent="0.25">
      <c r="AR600" s="29"/>
    </row>
    <row r="601" spans="44:44" ht="15.75" customHeight="1" x14ac:dyDescent="0.25">
      <c r="AR601" s="29"/>
    </row>
    <row r="602" spans="44:44" ht="15.75" customHeight="1" x14ac:dyDescent="0.25">
      <c r="AR602" s="29"/>
    </row>
    <row r="603" spans="44:44" ht="15.75" customHeight="1" x14ac:dyDescent="0.25">
      <c r="AR603" s="29"/>
    </row>
    <row r="604" spans="44:44" ht="15.75" customHeight="1" x14ac:dyDescent="0.25">
      <c r="AR604" s="29"/>
    </row>
    <row r="605" spans="44:44" ht="15.75" customHeight="1" x14ac:dyDescent="0.25">
      <c r="AR605" s="29"/>
    </row>
    <row r="606" spans="44:44" ht="15.75" customHeight="1" x14ac:dyDescent="0.25">
      <c r="AR606" s="29"/>
    </row>
    <row r="607" spans="44:44" ht="15.75" customHeight="1" x14ac:dyDescent="0.25">
      <c r="AR607" s="29"/>
    </row>
    <row r="608" spans="44:44" ht="15.75" customHeight="1" x14ac:dyDescent="0.25">
      <c r="AR608" s="29"/>
    </row>
    <row r="609" spans="44:44" ht="15.75" customHeight="1" x14ac:dyDescent="0.25">
      <c r="AR609" s="29"/>
    </row>
    <row r="610" spans="44:44" ht="15.75" customHeight="1" x14ac:dyDescent="0.25">
      <c r="AR610" s="29"/>
    </row>
    <row r="611" spans="44:44" ht="15.75" customHeight="1" x14ac:dyDescent="0.25">
      <c r="AR611" s="29"/>
    </row>
    <row r="612" spans="44:44" ht="15.75" customHeight="1" x14ac:dyDescent="0.25">
      <c r="AR612" s="29"/>
    </row>
    <row r="613" spans="44:44" ht="15.75" customHeight="1" x14ac:dyDescent="0.25">
      <c r="AR613" s="29"/>
    </row>
    <row r="614" spans="44:44" ht="15.75" customHeight="1" x14ac:dyDescent="0.25">
      <c r="AR614" s="29"/>
    </row>
    <row r="615" spans="44:44" ht="15.75" customHeight="1" x14ac:dyDescent="0.25">
      <c r="AR615" s="29"/>
    </row>
    <row r="616" spans="44:44" ht="15.75" customHeight="1" x14ac:dyDescent="0.25">
      <c r="AR616" s="29"/>
    </row>
    <row r="617" spans="44:44" ht="15.75" customHeight="1" x14ac:dyDescent="0.25">
      <c r="AR617" s="29"/>
    </row>
    <row r="618" spans="44:44" ht="15.75" customHeight="1" x14ac:dyDescent="0.25">
      <c r="AR618" s="29"/>
    </row>
    <row r="619" spans="44:44" ht="15.75" customHeight="1" x14ac:dyDescent="0.25">
      <c r="AR619" s="29"/>
    </row>
    <row r="620" spans="44:44" ht="15.75" customHeight="1" x14ac:dyDescent="0.25">
      <c r="AR620" s="29"/>
    </row>
    <row r="621" spans="44:44" ht="15.75" customHeight="1" x14ac:dyDescent="0.25">
      <c r="AR621" s="29"/>
    </row>
    <row r="622" spans="44:44" ht="15.75" customHeight="1" x14ac:dyDescent="0.25">
      <c r="AR622" s="29"/>
    </row>
    <row r="623" spans="44:44" ht="15.75" customHeight="1" x14ac:dyDescent="0.25">
      <c r="AR623" s="29"/>
    </row>
    <row r="624" spans="44:44" ht="15.75" customHeight="1" x14ac:dyDescent="0.25">
      <c r="AR624" s="29"/>
    </row>
    <row r="625" spans="44:44" ht="15.75" customHeight="1" x14ac:dyDescent="0.25">
      <c r="AR625" s="29"/>
    </row>
    <row r="626" spans="44:44" ht="15.75" customHeight="1" x14ac:dyDescent="0.25">
      <c r="AR626" s="29"/>
    </row>
    <row r="627" spans="44:44" ht="15.75" customHeight="1" x14ac:dyDescent="0.25">
      <c r="AR627" s="29"/>
    </row>
    <row r="628" spans="44:44" ht="15.75" customHeight="1" x14ac:dyDescent="0.25">
      <c r="AR628" s="29"/>
    </row>
    <row r="629" spans="44:44" ht="15.75" customHeight="1" x14ac:dyDescent="0.25">
      <c r="AR629" s="29"/>
    </row>
    <row r="630" spans="44:44" ht="15.75" customHeight="1" x14ac:dyDescent="0.25">
      <c r="AR630" s="29"/>
    </row>
    <row r="631" spans="44:44" ht="15.75" customHeight="1" x14ac:dyDescent="0.25">
      <c r="AR631" s="29"/>
    </row>
    <row r="632" spans="44:44" ht="15.75" customHeight="1" x14ac:dyDescent="0.25">
      <c r="AR632" s="29"/>
    </row>
    <row r="633" spans="44:44" ht="15.75" customHeight="1" x14ac:dyDescent="0.25">
      <c r="AR633" s="29"/>
    </row>
    <row r="634" spans="44:44" ht="15.75" customHeight="1" x14ac:dyDescent="0.25">
      <c r="AR634" s="29"/>
    </row>
    <row r="635" spans="44:44" ht="15.75" customHeight="1" x14ac:dyDescent="0.25">
      <c r="AR635" s="29"/>
    </row>
    <row r="636" spans="44:44" ht="15.75" customHeight="1" x14ac:dyDescent="0.25">
      <c r="AR636" s="29"/>
    </row>
    <row r="637" spans="44:44" ht="15.75" customHeight="1" x14ac:dyDescent="0.25">
      <c r="AR637" s="29"/>
    </row>
    <row r="638" spans="44:44" ht="15.75" customHeight="1" x14ac:dyDescent="0.25">
      <c r="AR638" s="29"/>
    </row>
    <row r="639" spans="44:44" ht="15.75" customHeight="1" x14ac:dyDescent="0.25">
      <c r="AR639" s="29"/>
    </row>
    <row r="640" spans="44:44" ht="15.75" customHeight="1" x14ac:dyDescent="0.25">
      <c r="AR640" s="29"/>
    </row>
    <row r="641" spans="44:44" ht="15.75" customHeight="1" x14ac:dyDescent="0.25">
      <c r="AR641" s="29"/>
    </row>
    <row r="642" spans="44:44" ht="15.75" customHeight="1" x14ac:dyDescent="0.25">
      <c r="AR642" s="29"/>
    </row>
    <row r="643" spans="44:44" ht="15.75" customHeight="1" x14ac:dyDescent="0.25">
      <c r="AR643" s="29"/>
    </row>
    <row r="644" spans="44:44" ht="15.75" customHeight="1" x14ac:dyDescent="0.25">
      <c r="AR644" s="29"/>
    </row>
    <row r="645" spans="44:44" ht="15.75" customHeight="1" x14ac:dyDescent="0.25">
      <c r="AR645" s="29"/>
    </row>
    <row r="646" spans="44:44" ht="15.75" customHeight="1" x14ac:dyDescent="0.25">
      <c r="AR646" s="29"/>
    </row>
    <row r="647" spans="44:44" ht="15.75" customHeight="1" x14ac:dyDescent="0.25">
      <c r="AR647" s="29"/>
    </row>
    <row r="648" spans="44:44" ht="15.75" customHeight="1" x14ac:dyDescent="0.25">
      <c r="AR648" s="29"/>
    </row>
    <row r="649" spans="44:44" ht="15.75" customHeight="1" x14ac:dyDescent="0.25">
      <c r="AR649" s="29"/>
    </row>
    <row r="650" spans="44:44" ht="15.75" customHeight="1" x14ac:dyDescent="0.25">
      <c r="AR650" s="29"/>
    </row>
    <row r="651" spans="44:44" ht="15.75" customHeight="1" x14ac:dyDescent="0.25">
      <c r="AR651" s="29"/>
    </row>
    <row r="652" spans="44:44" ht="15.75" customHeight="1" x14ac:dyDescent="0.25">
      <c r="AR652" s="29"/>
    </row>
    <row r="653" spans="44:44" ht="15.75" customHeight="1" x14ac:dyDescent="0.25">
      <c r="AR653" s="29"/>
    </row>
    <row r="654" spans="44:44" ht="15.75" customHeight="1" x14ac:dyDescent="0.25">
      <c r="AR654" s="29"/>
    </row>
    <row r="655" spans="44:44" ht="15.75" customHeight="1" x14ac:dyDescent="0.25">
      <c r="AR655" s="29"/>
    </row>
    <row r="656" spans="44:44" ht="15.75" customHeight="1" x14ac:dyDescent="0.25">
      <c r="AR656" s="29"/>
    </row>
    <row r="657" spans="44:44" ht="15.75" customHeight="1" x14ac:dyDescent="0.25">
      <c r="AR657" s="29"/>
    </row>
    <row r="658" spans="44:44" ht="15.75" customHeight="1" x14ac:dyDescent="0.25">
      <c r="AR658" s="29"/>
    </row>
    <row r="659" spans="44:44" ht="15.75" customHeight="1" x14ac:dyDescent="0.25">
      <c r="AR659" s="29"/>
    </row>
    <row r="660" spans="44:44" ht="15.75" customHeight="1" x14ac:dyDescent="0.25">
      <c r="AR660" s="29"/>
    </row>
    <row r="661" spans="44:44" ht="15.75" customHeight="1" x14ac:dyDescent="0.25">
      <c r="AR661" s="29"/>
    </row>
    <row r="662" spans="44:44" ht="15.75" customHeight="1" x14ac:dyDescent="0.25">
      <c r="AR662" s="29"/>
    </row>
    <row r="663" spans="44:44" ht="15.75" customHeight="1" x14ac:dyDescent="0.25">
      <c r="AR663" s="29"/>
    </row>
    <row r="664" spans="44:44" ht="15.75" customHeight="1" x14ac:dyDescent="0.25">
      <c r="AR664" s="29"/>
    </row>
    <row r="665" spans="44:44" ht="15.75" customHeight="1" x14ac:dyDescent="0.25">
      <c r="AR665" s="29"/>
    </row>
    <row r="666" spans="44:44" ht="15.75" customHeight="1" x14ac:dyDescent="0.25">
      <c r="AR666" s="29"/>
    </row>
    <row r="667" spans="44:44" ht="15.75" customHeight="1" x14ac:dyDescent="0.25">
      <c r="AR667" s="29"/>
    </row>
    <row r="668" spans="44:44" ht="15.75" customHeight="1" x14ac:dyDescent="0.25">
      <c r="AR668" s="29"/>
    </row>
    <row r="669" spans="44:44" ht="15.75" customHeight="1" x14ac:dyDescent="0.25">
      <c r="AR669" s="29"/>
    </row>
    <row r="670" spans="44:44" ht="15.75" customHeight="1" x14ac:dyDescent="0.25">
      <c r="AR670" s="29"/>
    </row>
    <row r="671" spans="44:44" ht="15.75" customHeight="1" x14ac:dyDescent="0.25">
      <c r="AR671" s="29"/>
    </row>
    <row r="672" spans="44:44" ht="15.75" customHeight="1" x14ac:dyDescent="0.25">
      <c r="AR672" s="29"/>
    </row>
    <row r="673" spans="44:44" ht="15.75" customHeight="1" x14ac:dyDescent="0.25">
      <c r="AR673" s="29"/>
    </row>
    <row r="674" spans="44:44" ht="15.75" customHeight="1" x14ac:dyDescent="0.25">
      <c r="AR674" s="29"/>
    </row>
    <row r="675" spans="44:44" ht="15.75" customHeight="1" x14ac:dyDescent="0.25">
      <c r="AR675" s="29"/>
    </row>
    <row r="676" spans="44:44" ht="15.75" customHeight="1" x14ac:dyDescent="0.25">
      <c r="AR676" s="29"/>
    </row>
    <row r="677" spans="44:44" ht="15.75" customHeight="1" x14ac:dyDescent="0.25">
      <c r="AR677" s="29"/>
    </row>
    <row r="678" spans="44:44" ht="15.75" customHeight="1" x14ac:dyDescent="0.25">
      <c r="AR678" s="29"/>
    </row>
    <row r="679" spans="44:44" ht="15.75" customHeight="1" x14ac:dyDescent="0.25">
      <c r="AR679" s="29"/>
    </row>
    <row r="680" spans="44:44" ht="15.75" customHeight="1" x14ac:dyDescent="0.25">
      <c r="AR680" s="29"/>
    </row>
    <row r="681" spans="44:44" ht="15.75" customHeight="1" x14ac:dyDescent="0.25">
      <c r="AR681" s="29"/>
    </row>
    <row r="682" spans="44:44" ht="15.75" customHeight="1" x14ac:dyDescent="0.25">
      <c r="AR682" s="29"/>
    </row>
    <row r="683" spans="44:44" ht="15.75" customHeight="1" x14ac:dyDescent="0.25">
      <c r="AR683" s="29"/>
    </row>
    <row r="684" spans="44:44" ht="15.75" customHeight="1" x14ac:dyDescent="0.25">
      <c r="AR684" s="29"/>
    </row>
    <row r="685" spans="44:44" ht="15.75" customHeight="1" x14ac:dyDescent="0.25">
      <c r="AR685" s="29"/>
    </row>
    <row r="686" spans="44:44" ht="15.75" customHeight="1" x14ac:dyDescent="0.25">
      <c r="AR686" s="29"/>
    </row>
    <row r="687" spans="44:44" ht="15.75" customHeight="1" x14ac:dyDescent="0.25">
      <c r="AR687" s="29"/>
    </row>
    <row r="688" spans="44:44" ht="15.75" customHeight="1" x14ac:dyDescent="0.25">
      <c r="AR688" s="29"/>
    </row>
    <row r="689" spans="44:44" ht="15.75" customHeight="1" x14ac:dyDescent="0.25">
      <c r="AR689" s="29"/>
    </row>
    <row r="690" spans="44:44" ht="15.75" customHeight="1" x14ac:dyDescent="0.25">
      <c r="AR690" s="29"/>
    </row>
    <row r="691" spans="44:44" ht="15.75" customHeight="1" x14ac:dyDescent="0.25">
      <c r="AR691" s="29"/>
    </row>
    <row r="692" spans="44:44" ht="15.75" customHeight="1" x14ac:dyDescent="0.25">
      <c r="AR692" s="29"/>
    </row>
    <row r="693" spans="44:44" ht="15.75" customHeight="1" x14ac:dyDescent="0.25">
      <c r="AR693" s="29"/>
    </row>
    <row r="694" spans="44:44" ht="15.75" customHeight="1" x14ac:dyDescent="0.25">
      <c r="AR694" s="29"/>
    </row>
    <row r="695" spans="44:44" ht="15.75" customHeight="1" x14ac:dyDescent="0.25">
      <c r="AR695" s="29"/>
    </row>
    <row r="696" spans="44:44" ht="15.75" customHeight="1" x14ac:dyDescent="0.25">
      <c r="AR696" s="29"/>
    </row>
    <row r="697" spans="44:44" ht="15.75" customHeight="1" x14ac:dyDescent="0.25">
      <c r="AR697" s="29"/>
    </row>
    <row r="698" spans="44:44" ht="15.75" customHeight="1" x14ac:dyDescent="0.25">
      <c r="AR698" s="29"/>
    </row>
    <row r="699" spans="44:44" ht="15.75" customHeight="1" x14ac:dyDescent="0.25">
      <c r="AR699" s="29"/>
    </row>
    <row r="700" spans="44:44" ht="15.75" customHeight="1" x14ac:dyDescent="0.25">
      <c r="AR700" s="29"/>
    </row>
    <row r="701" spans="44:44" ht="15.75" customHeight="1" x14ac:dyDescent="0.25">
      <c r="AR701" s="29"/>
    </row>
    <row r="702" spans="44:44" ht="15.75" customHeight="1" x14ac:dyDescent="0.25">
      <c r="AR702" s="29"/>
    </row>
    <row r="703" spans="44:44" ht="15.75" customHeight="1" x14ac:dyDescent="0.25">
      <c r="AR703" s="29"/>
    </row>
    <row r="704" spans="44:44" ht="15.75" customHeight="1" x14ac:dyDescent="0.25">
      <c r="AR704" s="29"/>
    </row>
    <row r="705" spans="44:44" ht="15.75" customHeight="1" x14ac:dyDescent="0.25">
      <c r="AR705" s="29"/>
    </row>
    <row r="706" spans="44:44" ht="15.75" customHeight="1" x14ac:dyDescent="0.25">
      <c r="AR706" s="29"/>
    </row>
    <row r="707" spans="44:44" ht="15.75" customHeight="1" x14ac:dyDescent="0.25">
      <c r="AR707" s="29"/>
    </row>
    <row r="708" spans="44:44" ht="15.75" customHeight="1" x14ac:dyDescent="0.25">
      <c r="AR708" s="29"/>
    </row>
    <row r="709" spans="44:44" ht="15.75" customHeight="1" x14ac:dyDescent="0.25">
      <c r="AR709" s="29"/>
    </row>
    <row r="710" spans="44:44" ht="15.75" customHeight="1" x14ac:dyDescent="0.25">
      <c r="AR710" s="29"/>
    </row>
    <row r="711" spans="44:44" ht="15.75" customHeight="1" x14ac:dyDescent="0.25">
      <c r="AR711" s="29"/>
    </row>
    <row r="712" spans="44:44" ht="15.75" customHeight="1" x14ac:dyDescent="0.25">
      <c r="AR712" s="29"/>
    </row>
    <row r="713" spans="44:44" ht="15.75" customHeight="1" x14ac:dyDescent="0.25">
      <c r="AR713" s="29"/>
    </row>
    <row r="714" spans="44:44" ht="15.75" customHeight="1" x14ac:dyDescent="0.25">
      <c r="AR714" s="29"/>
    </row>
    <row r="715" spans="44:44" ht="15.75" customHeight="1" x14ac:dyDescent="0.25">
      <c r="AR715" s="29"/>
    </row>
    <row r="716" spans="44:44" ht="15.75" customHeight="1" x14ac:dyDescent="0.25">
      <c r="AR716" s="29"/>
    </row>
    <row r="717" spans="44:44" ht="15.75" customHeight="1" x14ac:dyDescent="0.25">
      <c r="AR717" s="29"/>
    </row>
    <row r="718" spans="44:44" ht="15.75" customHeight="1" x14ac:dyDescent="0.25">
      <c r="AR718" s="29"/>
    </row>
    <row r="719" spans="44:44" ht="15.75" customHeight="1" x14ac:dyDescent="0.25">
      <c r="AR719" s="29"/>
    </row>
    <row r="720" spans="44:44" ht="15.75" customHeight="1" x14ac:dyDescent="0.25">
      <c r="AR720" s="29"/>
    </row>
    <row r="721" spans="44:44" ht="15.75" customHeight="1" x14ac:dyDescent="0.25">
      <c r="AR721" s="29"/>
    </row>
    <row r="722" spans="44:44" ht="15.75" customHeight="1" x14ac:dyDescent="0.25">
      <c r="AR722" s="29"/>
    </row>
    <row r="723" spans="44:44" ht="15.75" customHeight="1" x14ac:dyDescent="0.25">
      <c r="AR723" s="29"/>
    </row>
    <row r="724" spans="44:44" ht="15.75" customHeight="1" x14ac:dyDescent="0.25">
      <c r="AR724" s="29"/>
    </row>
    <row r="725" spans="44:44" ht="15.75" customHeight="1" x14ac:dyDescent="0.25">
      <c r="AR725" s="29"/>
    </row>
    <row r="726" spans="44:44" ht="15.75" customHeight="1" x14ac:dyDescent="0.25">
      <c r="AR726" s="29"/>
    </row>
    <row r="727" spans="44:44" ht="15.75" customHeight="1" x14ac:dyDescent="0.25">
      <c r="AR727" s="29"/>
    </row>
    <row r="728" spans="44:44" ht="15.75" customHeight="1" x14ac:dyDescent="0.25">
      <c r="AR728" s="29"/>
    </row>
    <row r="729" spans="44:44" ht="15.75" customHeight="1" x14ac:dyDescent="0.25">
      <c r="AR729" s="29"/>
    </row>
    <row r="730" spans="44:44" ht="15.75" customHeight="1" x14ac:dyDescent="0.25">
      <c r="AR730" s="29"/>
    </row>
    <row r="731" spans="44:44" ht="15.75" customHeight="1" x14ac:dyDescent="0.25">
      <c r="AR731" s="29"/>
    </row>
    <row r="732" spans="44:44" ht="15.75" customHeight="1" x14ac:dyDescent="0.25">
      <c r="AR732" s="29"/>
    </row>
    <row r="733" spans="44:44" ht="15.75" customHeight="1" x14ac:dyDescent="0.25">
      <c r="AR733" s="29"/>
    </row>
    <row r="734" spans="44:44" ht="15.75" customHeight="1" x14ac:dyDescent="0.25">
      <c r="AR734" s="29"/>
    </row>
    <row r="735" spans="44:44" ht="15.75" customHeight="1" x14ac:dyDescent="0.25">
      <c r="AR735" s="29"/>
    </row>
    <row r="736" spans="44:44" ht="15.75" customHeight="1" x14ac:dyDescent="0.25">
      <c r="AR736" s="29"/>
    </row>
    <row r="737" spans="44:44" ht="15.75" customHeight="1" x14ac:dyDescent="0.25">
      <c r="AR737" s="29"/>
    </row>
    <row r="738" spans="44:44" ht="15.75" customHeight="1" x14ac:dyDescent="0.25">
      <c r="AR738" s="29"/>
    </row>
    <row r="739" spans="44:44" ht="15.75" customHeight="1" x14ac:dyDescent="0.25">
      <c r="AR739" s="29"/>
    </row>
    <row r="740" spans="44:44" ht="15.75" customHeight="1" x14ac:dyDescent="0.25">
      <c r="AR740" s="29"/>
    </row>
    <row r="741" spans="44:44" ht="15.75" customHeight="1" x14ac:dyDescent="0.25">
      <c r="AR741" s="29"/>
    </row>
    <row r="742" spans="44:44" ht="15.75" customHeight="1" x14ac:dyDescent="0.25">
      <c r="AR742" s="29"/>
    </row>
    <row r="743" spans="44:44" ht="15.75" customHeight="1" x14ac:dyDescent="0.25">
      <c r="AR743" s="29"/>
    </row>
    <row r="744" spans="44:44" ht="15.75" customHeight="1" x14ac:dyDescent="0.25">
      <c r="AR744" s="29"/>
    </row>
    <row r="745" spans="44:44" ht="15.75" customHeight="1" x14ac:dyDescent="0.25">
      <c r="AR745" s="29"/>
    </row>
    <row r="746" spans="44:44" ht="15.75" customHeight="1" x14ac:dyDescent="0.25">
      <c r="AR746" s="29"/>
    </row>
    <row r="747" spans="44:44" ht="15.75" customHeight="1" x14ac:dyDescent="0.25">
      <c r="AR747" s="29"/>
    </row>
    <row r="748" spans="44:44" ht="15.75" customHeight="1" x14ac:dyDescent="0.25">
      <c r="AR748" s="29"/>
    </row>
    <row r="749" spans="44:44" ht="15.75" customHeight="1" x14ac:dyDescent="0.25">
      <c r="AR749" s="29"/>
    </row>
    <row r="750" spans="44:44" ht="15.75" customHeight="1" x14ac:dyDescent="0.25">
      <c r="AR750" s="29"/>
    </row>
    <row r="751" spans="44:44" ht="15.75" customHeight="1" x14ac:dyDescent="0.25">
      <c r="AR751" s="29"/>
    </row>
    <row r="752" spans="44:44" ht="15.75" customHeight="1" x14ac:dyDescent="0.25">
      <c r="AR752" s="29"/>
    </row>
    <row r="753" spans="44:44" ht="15.75" customHeight="1" x14ac:dyDescent="0.25">
      <c r="AR753" s="29"/>
    </row>
    <row r="754" spans="44:44" ht="15.75" customHeight="1" x14ac:dyDescent="0.25">
      <c r="AR754" s="29"/>
    </row>
    <row r="755" spans="44:44" ht="15.75" customHeight="1" x14ac:dyDescent="0.25">
      <c r="AR755" s="29"/>
    </row>
    <row r="756" spans="44:44" ht="15.75" customHeight="1" x14ac:dyDescent="0.25">
      <c r="AR756" s="29"/>
    </row>
    <row r="757" spans="44:44" ht="15.75" customHeight="1" x14ac:dyDescent="0.25">
      <c r="AR757" s="29"/>
    </row>
    <row r="758" spans="44:44" ht="15.75" customHeight="1" x14ac:dyDescent="0.25">
      <c r="AR758" s="29"/>
    </row>
    <row r="759" spans="44:44" ht="15.75" customHeight="1" x14ac:dyDescent="0.25">
      <c r="AR759" s="29"/>
    </row>
    <row r="760" spans="44:44" ht="15.75" customHeight="1" x14ac:dyDescent="0.25">
      <c r="AR760" s="29"/>
    </row>
    <row r="761" spans="44:44" ht="15.75" customHeight="1" x14ac:dyDescent="0.25">
      <c r="AR761" s="29"/>
    </row>
    <row r="762" spans="44:44" ht="15.75" customHeight="1" x14ac:dyDescent="0.25">
      <c r="AR762" s="29"/>
    </row>
    <row r="763" spans="44:44" ht="15.75" customHeight="1" x14ac:dyDescent="0.25">
      <c r="AR763" s="29"/>
    </row>
    <row r="764" spans="44:44" ht="15.75" customHeight="1" x14ac:dyDescent="0.25">
      <c r="AR764" s="29"/>
    </row>
    <row r="765" spans="44:44" ht="15.75" customHeight="1" x14ac:dyDescent="0.25">
      <c r="AR765" s="29"/>
    </row>
    <row r="766" spans="44:44" ht="15.75" customHeight="1" x14ac:dyDescent="0.25">
      <c r="AR766" s="29"/>
    </row>
    <row r="767" spans="44:44" ht="15.75" customHeight="1" x14ac:dyDescent="0.25">
      <c r="AR767" s="29"/>
    </row>
    <row r="768" spans="44:44" ht="15.75" customHeight="1" x14ac:dyDescent="0.25">
      <c r="AR768" s="29"/>
    </row>
    <row r="769" spans="44:44" ht="15.75" customHeight="1" x14ac:dyDescent="0.25">
      <c r="AR769" s="29"/>
    </row>
    <row r="770" spans="44:44" ht="15.75" customHeight="1" x14ac:dyDescent="0.25">
      <c r="AR770" s="29"/>
    </row>
    <row r="771" spans="44:44" ht="15.75" customHeight="1" x14ac:dyDescent="0.25">
      <c r="AR771" s="29"/>
    </row>
    <row r="772" spans="44:44" ht="15.75" customHeight="1" x14ac:dyDescent="0.25">
      <c r="AR772" s="29"/>
    </row>
    <row r="773" spans="44:44" ht="15.75" customHeight="1" x14ac:dyDescent="0.25">
      <c r="AR773" s="29"/>
    </row>
    <row r="774" spans="44:44" ht="15.75" customHeight="1" x14ac:dyDescent="0.25">
      <c r="AR774" s="29"/>
    </row>
    <row r="775" spans="44:44" ht="15.75" customHeight="1" x14ac:dyDescent="0.25">
      <c r="AR775" s="29"/>
    </row>
    <row r="776" spans="44:44" ht="15.75" customHeight="1" x14ac:dyDescent="0.25">
      <c r="AR776" s="29"/>
    </row>
    <row r="777" spans="44:44" ht="15.75" customHeight="1" x14ac:dyDescent="0.25">
      <c r="AR777" s="29"/>
    </row>
    <row r="778" spans="44:44" ht="15.75" customHeight="1" x14ac:dyDescent="0.25">
      <c r="AR778" s="29"/>
    </row>
    <row r="779" spans="44:44" ht="15.75" customHeight="1" x14ac:dyDescent="0.25">
      <c r="AR779" s="29"/>
    </row>
    <row r="780" spans="44:44" ht="15.75" customHeight="1" x14ac:dyDescent="0.25">
      <c r="AR780" s="29"/>
    </row>
    <row r="781" spans="44:44" ht="15.75" customHeight="1" x14ac:dyDescent="0.25">
      <c r="AR781" s="29"/>
    </row>
    <row r="782" spans="44:44" ht="15.75" customHeight="1" x14ac:dyDescent="0.25">
      <c r="AR782" s="29"/>
    </row>
    <row r="783" spans="44:44" ht="15.75" customHeight="1" x14ac:dyDescent="0.25">
      <c r="AR783" s="29"/>
    </row>
    <row r="784" spans="44:44" ht="15.75" customHeight="1" x14ac:dyDescent="0.25">
      <c r="AR784" s="29"/>
    </row>
    <row r="785" spans="44:44" ht="15.75" customHeight="1" x14ac:dyDescent="0.25">
      <c r="AR785" s="29"/>
    </row>
    <row r="786" spans="44:44" ht="15.75" customHeight="1" x14ac:dyDescent="0.25">
      <c r="AR786" s="29"/>
    </row>
    <row r="787" spans="44:44" ht="15.75" customHeight="1" x14ac:dyDescent="0.25">
      <c r="AR787" s="29"/>
    </row>
    <row r="788" spans="44:44" ht="15.75" customHeight="1" x14ac:dyDescent="0.25">
      <c r="AR788" s="29"/>
    </row>
    <row r="789" spans="44:44" ht="15.75" customHeight="1" x14ac:dyDescent="0.25">
      <c r="AR789" s="29"/>
    </row>
    <row r="790" spans="44:44" ht="15.75" customHeight="1" x14ac:dyDescent="0.25">
      <c r="AR790" s="29"/>
    </row>
    <row r="791" spans="44:44" ht="15.75" customHeight="1" x14ac:dyDescent="0.25">
      <c r="AR791" s="29"/>
    </row>
    <row r="792" spans="44:44" ht="15.75" customHeight="1" x14ac:dyDescent="0.25">
      <c r="AR792" s="29"/>
    </row>
    <row r="793" spans="44:44" ht="15.75" customHeight="1" x14ac:dyDescent="0.25">
      <c r="AR793" s="29"/>
    </row>
    <row r="794" spans="44:44" ht="15.75" customHeight="1" x14ac:dyDescent="0.25">
      <c r="AR794" s="29"/>
    </row>
    <row r="795" spans="44:44" ht="15.75" customHeight="1" x14ac:dyDescent="0.25">
      <c r="AR795" s="29"/>
    </row>
    <row r="796" spans="44:44" ht="15.75" customHeight="1" x14ac:dyDescent="0.25">
      <c r="AR796" s="29"/>
    </row>
    <row r="797" spans="44:44" ht="15.75" customHeight="1" x14ac:dyDescent="0.25">
      <c r="AR797" s="29"/>
    </row>
    <row r="798" spans="44:44" ht="15.75" customHeight="1" x14ac:dyDescent="0.25">
      <c r="AR798" s="29"/>
    </row>
    <row r="799" spans="44:44" ht="15.75" customHeight="1" x14ac:dyDescent="0.25">
      <c r="AR799" s="29"/>
    </row>
    <row r="800" spans="44:44" ht="15.75" customHeight="1" x14ac:dyDescent="0.25">
      <c r="AR800" s="29"/>
    </row>
    <row r="801" spans="44:44" ht="15.75" customHeight="1" x14ac:dyDescent="0.25">
      <c r="AR801" s="29"/>
    </row>
    <row r="802" spans="44:44" ht="15.75" customHeight="1" x14ac:dyDescent="0.25">
      <c r="AR802" s="29"/>
    </row>
    <row r="803" spans="44:44" ht="15.75" customHeight="1" x14ac:dyDescent="0.25">
      <c r="AR803" s="29"/>
    </row>
    <row r="804" spans="44:44" ht="15.75" customHeight="1" x14ac:dyDescent="0.25">
      <c r="AR804" s="29"/>
    </row>
    <row r="805" spans="44:44" ht="15.75" customHeight="1" x14ac:dyDescent="0.25">
      <c r="AR805" s="29"/>
    </row>
    <row r="806" spans="44:44" ht="15.75" customHeight="1" x14ac:dyDescent="0.25">
      <c r="AR806" s="29"/>
    </row>
    <row r="807" spans="44:44" ht="15.75" customHeight="1" x14ac:dyDescent="0.25">
      <c r="AR807" s="29"/>
    </row>
    <row r="808" spans="44:44" ht="15.75" customHeight="1" x14ac:dyDescent="0.25">
      <c r="AR808" s="29"/>
    </row>
    <row r="809" spans="44:44" ht="15.75" customHeight="1" x14ac:dyDescent="0.25">
      <c r="AR809" s="29"/>
    </row>
    <row r="810" spans="44:44" ht="15.75" customHeight="1" x14ac:dyDescent="0.25">
      <c r="AR810" s="29"/>
    </row>
    <row r="811" spans="44:44" ht="15.75" customHeight="1" x14ac:dyDescent="0.25">
      <c r="AR811" s="29"/>
    </row>
    <row r="812" spans="44:44" ht="15.75" customHeight="1" x14ac:dyDescent="0.25">
      <c r="AR812" s="29"/>
    </row>
    <row r="813" spans="44:44" ht="15.75" customHeight="1" x14ac:dyDescent="0.25">
      <c r="AR813" s="29"/>
    </row>
    <row r="814" spans="44:44" ht="15.75" customHeight="1" x14ac:dyDescent="0.25">
      <c r="AR814" s="29"/>
    </row>
    <row r="815" spans="44:44" ht="15.75" customHeight="1" x14ac:dyDescent="0.25">
      <c r="AR815" s="29"/>
    </row>
    <row r="816" spans="44:44" ht="15.75" customHeight="1" x14ac:dyDescent="0.25">
      <c r="AR816" s="29"/>
    </row>
    <row r="817" spans="44:44" ht="15.75" customHeight="1" x14ac:dyDescent="0.25">
      <c r="AR817" s="29"/>
    </row>
    <row r="818" spans="44:44" ht="15.75" customHeight="1" x14ac:dyDescent="0.25">
      <c r="AR818" s="29"/>
    </row>
    <row r="819" spans="44:44" ht="15.75" customHeight="1" x14ac:dyDescent="0.25">
      <c r="AR819" s="29"/>
    </row>
    <row r="820" spans="44:44" ht="15.75" customHeight="1" x14ac:dyDescent="0.25">
      <c r="AR820" s="29"/>
    </row>
    <row r="821" spans="44:44" ht="15.75" customHeight="1" x14ac:dyDescent="0.25">
      <c r="AR821" s="29"/>
    </row>
    <row r="822" spans="44:44" ht="15.75" customHeight="1" x14ac:dyDescent="0.25">
      <c r="AR822" s="29"/>
    </row>
    <row r="823" spans="44:44" ht="15.75" customHeight="1" x14ac:dyDescent="0.25">
      <c r="AR823" s="29"/>
    </row>
    <row r="824" spans="44:44" ht="15.75" customHeight="1" x14ac:dyDescent="0.25">
      <c r="AR824" s="29"/>
    </row>
    <row r="825" spans="44:44" ht="15.75" customHeight="1" x14ac:dyDescent="0.25">
      <c r="AR825" s="29"/>
    </row>
    <row r="826" spans="44:44" ht="15.75" customHeight="1" x14ac:dyDescent="0.25">
      <c r="AR826" s="29"/>
    </row>
    <row r="827" spans="44:44" ht="15.75" customHeight="1" x14ac:dyDescent="0.25">
      <c r="AR827" s="29"/>
    </row>
    <row r="828" spans="44:44" ht="15.75" customHeight="1" x14ac:dyDescent="0.25">
      <c r="AR828" s="29"/>
    </row>
    <row r="829" spans="44:44" ht="15.75" customHeight="1" x14ac:dyDescent="0.25">
      <c r="AR829" s="29"/>
    </row>
    <row r="830" spans="44:44" ht="15.75" customHeight="1" x14ac:dyDescent="0.25">
      <c r="AR830" s="29"/>
    </row>
    <row r="831" spans="44:44" ht="15.75" customHeight="1" x14ac:dyDescent="0.25">
      <c r="AR831" s="29"/>
    </row>
    <row r="832" spans="44:44" ht="15.75" customHeight="1" x14ac:dyDescent="0.25">
      <c r="AR832" s="29"/>
    </row>
    <row r="833" spans="44:44" ht="15.75" customHeight="1" x14ac:dyDescent="0.25">
      <c r="AR833" s="29"/>
    </row>
    <row r="834" spans="44:44" ht="15.75" customHeight="1" x14ac:dyDescent="0.25">
      <c r="AR834" s="29"/>
    </row>
    <row r="835" spans="44:44" ht="15.75" customHeight="1" x14ac:dyDescent="0.25">
      <c r="AR835" s="29"/>
    </row>
    <row r="836" spans="44:44" ht="15.75" customHeight="1" x14ac:dyDescent="0.25">
      <c r="AR836" s="29"/>
    </row>
    <row r="837" spans="44:44" ht="15.75" customHeight="1" x14ac:dyDescent="0.25">
      <c r="AR837" s="29"/>
    </row>
    <row r="838" spans="44:44" ht="15.75" customHeight="1" x14ac:dyDescent="0.25">
      <c r="AR838" s="29"/>
    </row>
    <row r="839" spans="44:44" ht="15.75" customHeight="1" x14ac:dyDescent="0.25">
      <c r="AR839" s="29"/>
    </row>
    <row r="840" spans="44:44" ht="15.75" customHeight="1" x14ac:dyDescent="0.25">
      <c r="AR840" s="29"/>
    </row>
    <row r="841" spans="44:44" ht="15.75" customHeight="1" x14ac:dyDescent="0.25">
      <c r="AR841" s="29"/>
    </row>
    <row r="842" spans="44:44" ht="15.75" customHeight="1" x14ac:dyDescent="0.25">
      <c r="AR842" s="29"/>
    </row>
    <row r="843" spans="44:44" ht="15.75" customHeight="1" x14ac:dyDescent="0.25">
      <c r="AR843" s="29"/>
    </row>
    <row r="844" spans="44:44" ht="15.75" customHeight="1" x14ac:dyDescent="0.25">
      <c r="AR844" s="29"/>
    </row>
    <row r="845" spans="44:44" ht="15.75" customHeight="1" x14ac:dyDescent="0.25">
      <c r="AR845" s="29"/>
    </row>
    <row r="846" spans="44:44" ht="15.75" customHeight="1" x14ac:dyDescent="0.25">
      <c r="AR846" s="29"/>
    </row>
    <row r="847" spans="44:44" ht="15.75" customHeight="1" x14ac:dyDescent="0.25">
      <c r="AR847" s="29"/>
    </row>
    <row r="848" spans="44:44" ht="15.75" customHeight="1" x14ac:dyDescent="0.25">
      <c r="AR848" s="29"/>
    </row>
    <row r="849" spans="44:44" ht="15.75" customHeight="1" x14ac:dyDescent="0.25">
      <c r="AR849" s="29"/>
    </row>
    <row r="850" spans="44:44" ht="15.75" customHeight="1" x14ac:dyDescent="0.25">
      <c r="AR850" s="29"/>
    </row>
    <row r="851" spans="44:44" ht="15.75" customHeight="1" x14ac:dyDescent="0.25">
      <c r="AR851" s="29"/>
    </row>
    <row r="852" spans="44:44" ht="15.75" customHeight="1" x14ac:dyDescent="0.25">
      <c r="AR852" s="29"/>
    </row>
    <row r="853" spans="44:44" ht="15.75" customHeight="1" x14ac:dyDescent="0.25">
      <c r="AR853" s="29"/>
    </row>
    <row r="854" spans="44:44" ht="15.75" customHeight="1" x14ac:dyDescent="0.25">
      <c r="AR854" s="29"/>
    </row>
    <row r="855" spans="44:44" ht="15.75" customHeight="1" x14ac:dyDescent="0.25">
      <c r="AR855" s="29"/>
    </row>
    <row r="856" spans="44:44" ht="15.75" customHeight="1" x14ac:dyDescent="0.25">
      <c r="AR856" s="29"/>
    </row>
    <row r="857" spans="44:44" ht="15.75" customHeight="1" x14ac:dyDescent="0.25">
      <c r="AR857" s="29"/>
    </row>
    <row r="858" spans="44:44" ht="15.75" customHeight="1" x14ac:dyDescent="0.25">
      <c r="AR858" s="29"/>
    </row>
    <row r="859" spans="44:44" ht="15.75" customHeight="1" x14ac:dyDescent="0.25">
      <c r="AR859" s="29"/>
    </row>
    <row r="860" spans="44:44" ht="15.75" customHeight="1" x14ac:dyDescent="0.25">
      <c r="AR860" s="29"/>
    </row>
    <row r="861" spans="44:44" ht="15.75" customHeight="1" x14ac:dyDescent="0.25">
      <c r="AR861" s="29"/>
    </row>
    <row r="862" spans="44:44" ht="15.75" customHeight="1" x14ac:dyDescent="0.25">
      <c r="AR862" s="29"/>
    </row>
    <row r="863" spans="44:44" ht="15.75" customHeight="1" x14ac:dyDescent="0.25">
      <c r="AR863" s="29"/>
    </row>
    <row r="864" spans="44:44" ht="15.75" customHeight="1" x14ac:dyDescent="0.25">
      <c r="AR864" s="29"/>
    </row>
    <row r="865" spans="44:44" ht="15.75" customHeight="1" x14ac:dyDescent="0.25">
      <c r="AR865" s="29"/>
    </row>
    <row r="866" spans="44:44" ht="15.75" customHeight="1" x14ac:dyDescent="0.25">
      <c r="AR866" s="29"/>
    </row>
    <row r="867" spans="44:44" ht="15.75" customHeight="1" x14ac:dyDescent="0.25">
      <c r="AR867" s="29"/>
    </row>
    <row r="868" spans="44:44" ht="15.75" customHeight="1" x14ac:dyDescent="0.25">
      <c r="AR868" s="29"/>
    </row>
    <row r="869" spans="44:44" ht="15.75" customHeight="1" x14ac:dyDescent="0.25">
      <c r="AR869" s="29"/>
    </row>
    <row r="870" spans="44:44" ht="15.75" customHeight="1" x14ac:dyDescent="0.25">
      <c r="AR870" s="29"/>
    </row>
    <row r="871" spans="44:44" ht="15.75" customHeight="1" x14ac:dyDescent="0.25">
      <c r="AR871" s="29"/>
    </row>
    <row r="872" spans="44:44" ht="15.75" customHeight="1" x14ac:dyDescent="0.25">
      <c r="AR872" s="29"/>
    </row>
    <row r="873" spans="44:44" ht="15.75" customHeight="1" x14ac:dyDescent="0.25">
      <c r="AR873" s="29"/>
    </row>
    <row r="874" spans="44:44" ht="15.75" customHeight="1" x14ac:dyDescent="0.25">
      <c r="AR874" s="29"/>
    </row>
    <row r="875" spans="44:44" ht="15.75" customHeight="1" x14ac:dyDescent="0.25">
      <c r="AR875" s="29"/>
    </row>
    <row r="876" spans="44:44" ht="15.75" customHeight="1" x14ac:dyDescent="0.25">
      <c r="AR876" s="29"/>
    </row>
    <row r="877" spans="44:44" ht="15.75" customHeight="1" x14ac:dyDescent="0.25">
      <c r="AR877" s="29"/>
    </row>
    <row r="878" spans="44:44" ht="15.75" customHeight="1" x14ac:dyDescent="0.25">
      <c r="AR878" s="29"/>
    </row>
    <row r="879" spans="44:44" ht="15.75" customHeight="1" x14ac:dyDescent="0.25">
      <c r="AR879" s="29"/>
    </row>
    <row r="880" spans="44:44" ht="15.75" customHeight="1" x14ac:dyDescent="0.25">
      <c r="AR880" s="29"/>
    </row>
    <row r="881" spans="44:44" ht="15.75" customHeight="1" x14ac:dyDescent="0.25">
      <c r="AR881" s="29"/>
    </row>
    <row r="882" spans="44:44" ht="15.75" customHeight="1" x14ac:dyDescent="0.25">
      <c r="AR882" s="29"/>
    </row>
    <row r="883" spans="44:44" ht="15.75" customHeight="1" x14ac:dyDescent="0.25">
      <c r="AR883" s="29"/>
    </row>
    <row r="884" spans="44:44" ht="15.75" customHeight="1" x14ac:dyDescent="0.25">
      <c r="AR884" s="29"/>
    </row>
    <row r="885" spans="44:44" ht="15.75" customHeight="1" x14ac:dyDescent="0.25">
      <c r="AR885" s="29"/>
    </row>
    <row r="886" spans="44:44" ht="15.75" customHeight="1" x14ac:dyDescent="0.25">
      <c r="AR886" s="29"/>
    </row>
    <row r="887" spans="44:44" ht="15.75" customHeight="1" x14ac:dyDescent="0.25">
      <c r="AR887" s="29"/>
    </row>
    <row r="888" spans="44:44" ht="15.75" customHeight="1" x14ac:dyDescent="0.25">
      <c r="AR888" s="29"/>
    </row>
    <row r="889" spans="44:44" ht="15.75" customHeight="1" x14ac:dyDescent="0.25">
      <c r="AR889" s="29"/>
    </row>
    <row r="890" spans="44:44" ht="15.75" customHeight="1" x14ac:dyDescent="0.25">
      <c r="AR890" s="29"/>
    </row>
    <row r="891" spans="44:44" ht="15.75" customHeight="1" x14ac:dyDescent="0.25">
      <c r="AR891" s="29"/>
    </row>
    <row r="892" spans="44:44" ht="15.75" customHeight="1" x14ac:dyDescent="0.25">
      <c r="AR892" s="29"/>
    </row>
    <row r="893" spans="44:44" ht="15.75" customHeight="1" x14ac:dyDescent="0.25">
      <c r="AR893" s="29"/>
    </row>
    <row r="894" spans="44:44" ht="15.75" customHeight="1" x14ac:dyDescent="0.25">
      <c r="AR894" s="29"/>
    </row>
    <row r="895" spans="44:44" ht="15.75" customHeight="1" x14ac:dyDescent="0.25">
      <c r="AR895" s="29"/>
    </row>
    <row r="896" spans="44:44" ht="15.75" customHeight="1" x14ac:dyDescent="0.25">
      <c r="AR896" s="29"/>
    </row>
    <row r="897" spans="44:44" ht="15.75" customHeight="1" x14ac:dyDescent="0.25">
      <c r="AR897" s="29"/>
    </row>
    <row r="898" spans="44:44" ht="15.75" customHeight="1" x14ac:dyDescent="0.25">
      <c r="AR898" s="29"/>
    </row>
    <row r="899" spans="44:44" ht="15.75" customHeight="1" x14ac:dyDescent="0.25">
      <c r="AR899" s="29"/>
    </row>
    <row r="900" spans="44:44" ht="15.75" customHeight="1" x14ac:dyDescent="0.25">
      <c r="AR900" s="29"/>
    </row>
    <row r="901" spans="44:44" ht="15.75" customHeight="1" x14ac:dyDescent="0.25">
      <c r="AR901" s="29"/>
    </row>
    <row r="902" spans="44:44" ht="15.75" customHeight="1" x14ac:dyDescent="0.25">
      <c r="AR902" s="29"/>
    </row>
    <row r="903" spans="44:44" ht="15.75" customHeight="1" x14ac:dyDescent="0.25">
      <c r="AR903" s="29"/>
    </row>
    <row r="904" spans="44:44" ht="15.75" customHeight="1" x14ac:dyDescent="0.25">
      <c r="AR904" s="29"/>
    </row>
    <row r="905" spans="44:44" ht="15.75" customHeight="1" x14ac:dyDescent="0.25">
      <c r="AR905" s="29"/>
    </row>
    <row r="906" spans="44:44" ht="15.75" customHeight="1" x14ac:dyDescent="0.25">
      <c r="AR906" s="29"/>
    </row>
    <row r="907" spans="44:44" ht="15.75" customHeight="1" x14ac:dyDescent="0.25">
      <c r="AR907" s="29"/>
    </row>
    <row r="908" spans="44:44" ht="15.75" customHeight="1" x14ac:dyDescent="0.25">
      <c r="AR908" s="29"/>
    </row>
    <row r="909" spans="44:44" ht="15.75" customHeight="1" x14ac:dyDescent="0.25">
      <c r="AR909" s="29"/>
    </row>
    <row r="910" spans="44:44" ht="15.75" customHeight="1" x14ac:dyDescent="0.25">
      <c r="AR910" s="29"/>
    </row>
    <row r="911" spans="44:44" ht="15.75" customHeight="1" x14ac:dyDescent="0.25">
      <c r="AR911" s="29"/>
    </row>
    <row r="912" spans="44:44" ht="15.75" customHeight="1" x14ac:dyDescent="0.25">
      <c r="AR912" s="29"/>
    </row>
    <row r="913" spans="44:44" ht="15.75" customHeight="1" x14ac:dyDescent="0.25">
      <c r="AR913" s="29"/>
    </row>
    <row r="914" spans="44:44" ht="15.75" customHeight="1" x14ac:dyDescent="0.25">
      <c r="AR914" s="29"/>
    </row>
    <row r="915" spans="44:44" ht="15.75" customHeight="1" x14ac:dyDescent="0.25">
      <c r="AR915" s="29"/>
    </row>
    <row r="916" spans="44:44" ht="15.75" customHeight="1" x14ac:dyDescent="0.25">
      <c r="AR916" s="29"/>
    </row>
    <row r="917" spans="44:44" ht="15.75" customHeight="1" x14ac:dyDescent="0.25">
      <c r="AR917" s="29"/>
    </row>
    <row r="918" spans="44:44" ht="15.75" customHeight="1" x14ac:dyDescent="0.25">
      <c r="AR918" s="29"/>
    </row>
    <row r="919" spans="44:44" ht="15.75" customHeight="1" x14ac:dyDescent="0.25">
      <c r="AR919" s="29"/>
    </row>
    <row r="920" spans="44:44" ht="15.75" customHeight="1" x14ac:dyDescent="0.25">
      <c r="AR920" s="29"/>
    </row>
    <row r="921" spans="44:44" ht="15.75" customHeight="1" x14ac:dyDescent="0.25">
      <c r="AR921" s="29"/>
    </row>
    <row r="922" spans="44:44" ht="15.75" customHeight="1" x14ac:dyDescent="0.25">
      <c r="AR922" s="29"/>
    </row>
    <row r="923" spans="44:44" ht="15.75" customHeight="1" x14ac:dyDescent="0.25">
      <c r="AR923" s="29"/>
    </row>
    <row r="924" spans="44:44" ht="15.75" customHeight="1" x14ac:dyDescent="0.25">
      <c r="AR924" s="29"/>
    </row>
    <row r="925" spans="44:44" ht="15.75" customHeight="1" x14ac:dyDescent="0.25">
      <c r="AR925" s="29"/>
    </row>
    <row r="926" spans="44:44" ht="15.75" customHeight="1" x14ac:dyDescent="0.25">
      <c r="AR926" s="29"/>
    </row>
    <row r="927" spans="44:44" ht="15.75" customHeight="1" x14ac:dyDescent="0.25">
      <c r="AR927" s="29"/>
    </row>
    <row r="928" spans="44:44" ht="15.75" customHeight="1" x14ac:dyDescent="0.25">
      <c r="AR928" s="29"/>
    </row>
    <row r="929" spans="44:44" ht="15.75" customHeight="1" x14ac:dyDescent="0.25">
      <c r="AR929" s="29"/>
    </row>
    <row r="930" spans="44:44" ht="15.75" customHeight="1" x14ac:dyDescent="0.25">
      <c r="AR930" s="29"/>
    </row>
    <row r="931" spans="44:44" ht="15.75" customHeight="1" x14ac:dyDescent="0.25">
      <c r="AR931" s="29"/>
    </row>
    <row r="932" spans="44:44" ht="15.75" customHeight="1" x14ac:dyDescent="0.25">
      <c r="AR932" s="29"/>
    </row>
    <row r="933" spans="44:44" ht="15.75" customHeight="1" x14ac:dyDescent="0.25">
      <c r="AR933" s="29"/>
    </row>
    <row r="934" spans="44:44" ht="15.75" customHeight="1" x14ac:dyDescent="0.25">
      <c r="AR934" s="29"/>
    </row>
    <row r="935" spans="44:44" ht="15.75" customHeight="1" x14ac:dyDescent="0.25">
      <c r="AR935" s="29"/>
    </row>
    <row r="936" spans="44:44" ht="15.75" customHeight="1" x14ac:dyDescent="0.25">
      <c r="AR936" s="29"/>
    </row>
    <row r="937" spans="44:44" ht="15.75" customHeight="1" x14ac:dyDescent="0.25">
      <c r="AR937" s="29"/>
    </row>
    <row r="938" spans="44:44" ht="15.75" customHeight="1" x14ac:dyDescent="0.25">
      <c r="AR938" s="29"/>
    </row>
    <row r="939" spans="44:44" ht="15.75" customHeight="1" x14ac:dyDescent="0.25">
      <c r="AR939" s="29"/>
    </row>
    <row r="940" spans="44:44" ht="15.75" customHeight="1" x14ac:dyDescent="0.25">
      <c r="AR940" s="29"/>
    </row>
    <row r="941" spans="44:44" ht="15.75" customHeight="1" x14ac:dyDescent="0.25">
      <c r="AR941" s="29"/>
    </row>
    <row r="942" spans="44:44" ht="15.75" customHeight="1" x14ac:dyDescent="0.25">
      <c r="AR942" s="29"/>
    </row>
    <row r="943" spans="44:44" ht="15.75" customHeight="1" x14ac:dyDescent="0.25">
      <c r="AR943" s="29"/>
    </row>
    <row r="944" spans="44:44" ht="15.75" customHeight="1" x14ac:dyDescent="0.25">
      <c r="AR944" s="29"/>
    </row>
    <row r="945" spans="44:44" ht="15.75" customHeight="1" x14ac:dyDescent="0.25">
      <c r="AR945" s="29"/>
    </row>
    <row r="946" spans="44:44" ht="15.75" customHeight="1" x14ac:dyDescent="0.25">
      <c r="AR946" s="29"/>
    </row>
    <row r="947" spans="44:44" ht="15.75" customHeight="1" x14ac:dyDescent="0.25">
      <c r="AR947" s="29"/>
    </row>
    <row r="948" spans="44:44" ht="15.75" customHeight="1" x14ac:dyDescent="0.25">
      <c r="AR948" s="29"/>
    </row>
    <row r="949" spans="44:44" ht="15.75" customHeight="1" x14ac:dyDescent="0.25">
      <c r="AR949" s="29"/>
    </row>
    <row r="950" spans="44:44" ht="15.75" customHeight="1" x14ac:dyDescent="0.25">
      <c r="AR950" s="29"/>
    </row>
    <row r="951" spans="44:44" ht="15.75" customHeight="1" x14ac:dyDescent="0.25">
      <c r="AR951" s="29"/>
    </row>
    <row r="952" spans="44:44" ht="15.75" customHeight="1" x14ac:dyDescent="0.25">
      <c r="AR952" s="29"/>
    </row>
    <row r="953" spans="44:44" ht="15.75" customHeight="1" x14ac:dyDescent="0.25">
      <c r="AR953" s="29"/>
    </row>
    <row r="954" spans="44:44" ht="15.75" customHeight="1" x14ac:dyDescent="0.25">
      <c r="AR954" s="29"/>
    </row>
    <row r="955" spans="44:44" ht="15.75" customHeight="1" x14ac:dyDescent="0.25">
      <c r="AR955" s="29"/>
    </row>
    <row r="956" spans="44:44" ht="15.75" customHeight="1" x14ac:dyDescent="0.25">
      <c r="AR956" s="29"/>
    </row>
    <row r="957" spans="44:44" ht="15.75" customHeight="1" x14ac:dyDescent="0.25">
      <c r="AR957" s="29"/>
    </row>
    <row r="958" spans="44:44" ht="15.75" customHeight="1" x14ac:dyDescent="0.25">
      <c r="AR958" s="29"/>
    </row>
    <row r="959" spans="44:44" ht="15.75" customHeight="1" x14ac:dyDescent="0.25">
      <c r="AR959" s="29"/>
    </row>
    <row r="960" spans="44:44" ht="15.75" customHeight="1" x14ac:dyDescent="0.25">
      <c r="AR960" s="29"/>
    </row>
    <row r="961" spans="44:44" ht="15.75" customHeight="1" x14ac:dyDescent="0.25">
      <c r="AR961" s="29"/>
    </row>
    <row r="962" spans="44:44" ht="15.75" customHeight="1" x14ac:dyDescent="0.25">
      <c r="AR962" s="29"/>
    </row>
    <row r="963" spans="44:44" ht="15.75" customHeight="1" x14ac:dyDescent="0.25">
      <c r="AR963" s="29"/>
    </row>
    <row r="964" spans="44:44" ht="15.75" customHeight="1" x14ac:dyDescent="0.25">
      <c r="AR964" s="29"/>
    </row>
    <row r="965" spans="44:44" ht="15.75" customHeight="1" x14ac:dyDescent="0.25">
      <c r="AR965" s="29"/>
    </row>
    <row r="966" spans="44:44" ht="15.75" customHeight="1" x14ac:dyDescent="0.25">
      <c r="AR966" s="29"/>
    </row>
    <row r="967" spans="44:44" ht="15.75" customHeight="1" x14ac:dyDescent="0.25">
      <c r="AR967" s="29"/>
    </row>
    <row r="968" spans="44:44" ht="15.75" customHeight="1" x14ac:dyDescent="0.25">
      <c r="AR968" s="29"/>
    </row>
    <row r="969" spans="44:44" ht="15.75" customHeight="1" x14ac:dyDescent="0.25">
      <c r="AR969" s="29"/>
    </row>
    <row r="970" spans="44:44" ht="15.75" customHeight="1" x14ac:dyDescent="0.25">
      <c r="AR970" s="29"/>
    </row>
    <row r="971" spans="44:44" ht="15.75" customHeight="1" x14ac:dyDescent="0.25">
      <c r="AR971" s="29"/>
    </row>
    <row r="972" spans="44:44" ht="15.75" customHeight="1" x14ac:dyDescent="0.25">
      <c r="AR972" s="29"/>
    </row>
    <row r="973" spans="44:44" ht="15.75" customHeight="1" x14ac:dyDescent="0.25">
      <c r="AR973" s="29"/>
    </row>
    <row r="974" spans="44:44" ht="15.75" customHeight="1" x14ac:dyDescent="0.25">
      <c r="AR974" s="29"/>
    </row>
    <row r="975" spans="44:44" ht="15.75" customHeight="1" x14ac:dyDescent="0.25">
      <c r="AR975" s="29"/>
    </row>
    <row r="976" spans="44:44" ht="15.75" customHeight="1" x14ac:dyDescent="0.25">
      <c r="AR976" s="29"/>
    </row>
    <row r="977" spans="44:44" ht="15.75" customHeight="1" x14ac:dyDescent="0.25">
      <c r="AR977" s="29"/>
    </row>
    <row r="978" spans="44:44" ht="15.75" customHeight="1" x14ac:dyDescent="0.25">
      <c r="AR978" s="29"/>
    </row>
    <row r="979" spans="44:44" ht="15.75" customHeight="1" x14ac:dyDescent="0.25">
      <c r="AR979" s="29"/>
    </row>
    <row r="980" spans="44:44" ht="15.75" customHeight="1" x14ac:dyDescent="0.25">
      <c r="AR980" s="29"/>
    </row>
    <row r="981" spans="44:44" ht="15.75" customHeight="1" x14ac:dyDescent="0.25">
      <c r="AR981" s="29"/>
    </row>
    <row r="982" spans="44:44" ht="15.75" customHeight="1" x14ac:dyDescent="0.25">
      <c r="AR982" s="29"/>
    </row>
    <row r="983" spans="44:44" ht="15.75" customHeight="1" x14ac:dyDescent="0.25">
      <c r="AR983" s="29"/>
    </row>
    <row r="984" spans="44:44" ht="15.75" customHeight="1" x14ac:dyDescent="0.25">
      <c r="AR984" s="29"/>
    </row>
    <row r="985" spans="44:44" ht="15.75" customHeight="1" x14ac:dyDescent="0.25">
      <c r="AR985" s="29"/>
    </row>
    <row r="986" spans="44:44" ht="15.75" customHeight="1" x14ac:dyDescent="0.25">
      <c r="AR986" s="29"/>
    </row>
    <row r="987" spans="44:44" ht="15.75" customHeight="1" x14ac:dyDescent="0.25">
      <c r="AR987" s="29"/>
    </row>
    <row r="988" spans="44:44" ht="15.75" customHeight="1" x14ac:dyDescent="0.25">
      <c r="AR988" s="29"/>
    </row>
    <row r="989" spans="44:44" ht="15.75" customHeight="1" x14ac:dyDescent="0.25">
      <c r="AR989" s="29"/>
    </row>
    <row r="990" spans="44:44" ht="15.75" customHeight="1" x14ac:dyDescent="0.25">
      <c r="AR990" s="29"/>
    </row>
    <row r="991" spans="44:44" ht="15.75" customHeight="1" x14ac:dyDescent="0.25">
      <c r="AR991" s="29"/>
    </row>
    <row r="992" spans="44:44" ht="15.75" customHeight="1" x14ac:dyDescent="0.25">
      <c r="AR992" s="29"/>
    </row>
    <row r="993" spans="44:44" ht="15.75" customHeight="1" x14ac:dyDescent="0.25">
      <c r="AR993" s="29"/>
    </row>
    <row r="994" spans="44:44" ht="15.75" customHeight="1" x14ac:dyDescent="0.25">
      <c r="AR994" s="29"/>
    </row>
    <row r="995" spans="44:44" ht="15.75" customHeight="1" x14ac:dyDescent="0.25">
      <c r="AR995" s="29"/>
    </row>
    <row r="996" spans="44:44" ht="15.75" customHeight="1" x14ac:dyDescent="0.25">
      <c r="AR996" s="29"/>
    </row>
    <row r="997" spans="44:44" ht="15.75" customHeight="1" x14ac:dyDescent="0.25">
      <c r="AR997" s="29"/>
    </row>
    <row r="998" spans="44:44" ht="15.75" customHeight="1" x14ac:dyDescent="0.25">
      <c r="AR998" s="29"/>
    </row>
    <row r="999" spans="44:44" ht="15.75" customHeight="1" x14ac:dyDescent="0.25">
      <c r="AR999" s="29"/>
    </row>
    <row r="1000" spans="44:44" ht="15.75" customHeight="1" x14ac:dyDescent="0.25">
      <c r="AR1000" s="29"/>
    </row>
    <row r="1001" spans="44:44" ht="15.75" customHeight="1" x14ac:dyDescent="0.25">
      <c r="AR1001" s="29"/>
    </row>
    <row r="1002" spans="44:44" ht="15.75" customHeight="1" x14ac:dyDescent="0.25">
      <c r="AR1002" s="29"/>
    </row>
    <row r="1003" spans="44:44" ht="15.75" customHeight="1" x14ac:dyDescent="0.25">
      <c r="AR1003" s="29"/>
    </row>
    <row r="1004" spans="44:44" ht="15.75" customHeight="1" x14ac:dyDescent="0.25">
      <c r="AR1004" s="29"/>
    </row>
    <row r="1005" spans="44:44" ht="15.75" customHeight="1" x14ac:dyDescent="0.25">
      <c r="AR1005" s="29"/>
    </row>
    <row r="1006" spans="44:44" ht="15.75" customHeight="1" x14ac:dyDescent="0.25">
      <c r="AR1006" s="29"/>
    </row>
    <row r="1007" spans="44:44" ht="15.75" customHeight="1" x14ac:dyDescent="0.25">
      <c r="AR1007" s="29"/>
    </row>
    <row r="1008" spans="44:44" ht="15.75" customHeight="1" x14ac:dyDescent="0.25">
      <c r="AR1008" s="29"/>
    </row>
    <row r="1009" spans="44:44" ht="15.75" customHeight="1" x14ac:dyDescent="0.25">
      <c r="AR1009" s="29"/>
    </row>
    <row r="1010" spans="44:44" ht="15.75" customHeight="1" x14ac:dyDescent="0.25">
      <c r="AR1010" s="29"/>
    </row>
    <row r="1011" spans="44:44" ht="15.75" customHeight="1" x14ac:dyDescent="0.25">
      <c r="AR1011" s="29"/>
    </row>
    <row r="1012" spans="44:44" ht="15.75" customHeight="1" x14ac:dyDescent="0.25">
      <c r="AR1012" s="29"/>
    </row>
    <row r="1013" spans="44:44" ht="15.75" customHeight="1" x14ac:dyDescent="0.25">
      <c r="AR1013" s="29"/>
    </row>
    <row r="1014" spans="44:44" ht="15.75" customHeight="1" x14ac:dyDescent="0.25">
      <c r="AR1014" s="29"/>
    </row>
    <row r="1015" spans="44:44" ht="15.75" customHeight="1" x14ac:dyDescent="0.25">
      <c r="AR1015" s="29"/>
    </row>
    <row r="1016" spans="44:44" ht="15.75" customHeight="1" x14ac:dyDescent="0.25">
      <c r="AR1016" s="29"/>
    </row>
    <row r="1017" spans="44:44" ht="15.75" customHeight="1" x14ac:dyDescent="0.25">
      <c r="AR1017" s="29"/>
    </row>
    <row r="1018" spans="44:44" ht="15.75" customHeight="1" x14ac:dyDescent="0.25">
      <c r="AR1018" s="29"/>
    </row>
    <row r="1019" spans="44:44" ht="15.75" customHeight="1" x14ac:dyDescent="0.25">
      <c r="AR1019" s="29"/>
    </row>
    <row r="1020" spans="44:44" ht="15.75" customHeight="1" x14ac:dyDescent="0.25">
      <c r="AR1020" s="29"/>
    </row>
    <row r="1021" spans="44:44" ht="15.75" customHeight="1" x14ac:dyDescent="0.25">
      <c r="AR1021" s="29"/>
    </row>
    <row r="1022" spans="44:44" ht="15.75" customHeight="1" x14ac:dyDescent="0.25">
      <c r="AR1022" s="29"/>
    </row>
    <row r="1023" spans="44:44" ht="15.75" customHeight="1" x14ac:dyDescent="0.25">
      <c r="AR1023" s="29"/>
    </row>
    <row r="1024" spans="44:44" ht="15.75" customHeight="1" x14ac:dyDescent="0.25">
      <c r="AR1024" s="29"/>
    </row>
    <row r="1025" spans="44:44" ht="15.75" customHeight="1" x14ac:dyDescent="0.25">
      <c r="AR1025" s="29"/>
    </row>
    <row r="1026" spans="44:44" ht="15.75" customHeight="1" x14ac:dyDescent="0.25">
      <c r="AR1026" s="29"/>
    </row>
    <row r="1027" spans="44:44" ht="15.75" customHeight="1" x14ac:dyDescent="0.25">
      <c r="AR1027" s="29"/>
    </row>
    <row r="1028" spans="44:44" ht="15.75" customHeight="1" x14ac:dyDescent="0.25">
      <c r="AR1028" s="29"/>
    </row>
    <row r="1029" spans="44:44" ht="15.75" customHeight="1" x14ac:dyDescent="0.25">
      <c r="AR1029" s="29"/>
    </row>
    <row r="1030" spans="44:44" ht="15.75" customHeight="1" x14ac:dyDescent="0.25">
      <c r="AR1030" s="29"/>
    </row>
    <row r="1031" spans="44:44" ht="15.75" customHeight="1" x14ac:dyDescent="0.25">
      <c r="AR1031" s="29"/>
    </row>
    <row r="1032" spans="44:44" ht="15.75" customHeight="1" x14ac:dyDescent="0.25">
      <c r="AR1032" s="29"/>
    </row>
  </sheetData>
  <autoFilter ref="B9:AT41" xr:uid="{00000000-0001-0000-0100-000000000000}">
    <filterColumn colId="43" showButton="0"/>
  </autoFilter>
  <mergeCells count="75">
    <mergeCell ref="G17:G21"/>
    <mergeCell ref="F23:F26"/>
    <mergeCell ref="D27:D28"/>
    <mergeCell ref="E27:E28"/>
    <mergeCell ref="F36:F38"/>
    <mergeCell ref="G32:G34"/>
    <mergeCell ref="D29:D30"/>
    <mergeCell ref="E29:E30"/>
    <mergeCell ref="D23:D26"/>
    <mergeCell ref="G23:G26"/>
    <mergeCell ref="E23:E26"/>
    <mergeCell ref="AP2:AQ2"/>
    <mergeCell ref="AP3:AQ3"/>
    <mergeCell ref="AP4:AQ4"/>
    <mergeCell ref="B35:B40"/>
    <mergeCell ref="C36:C39"/>
    <mergeCell ref="C32:C34"/>
    <mergeCell ref="D32:D34"/>
    <mergeCell ref="E32:E34"/>
    <mergeCell ref="D36:D38"/>
    <mergeCell ref="E36:E38"/>
    <mergeCell ref="C17:C21"/>
    <mergeCell ref="D17:D21"/>
    <mergeCell ref="E17:E21"/>
    <mergeCell ref="F17:F21"/>
    <mergeCell ref="G36:G38"/>
    <mergeCell ref="F32:F34"/>
    <mergeCell ref="B44:I44"/>
    <mergeCell ref="K44:X44"/>
    <mergeCell ref="Z44:AO44"/>
    <mergeCell ref="B2:C5"/>
    <mergeCell ref="D2:AO5"/>
    <mergeCell ref="AM8:AM9"/>
    <mergeCell ref="B7:B8"/>
    <mergeCell ref="C7:M7"/>
    <mergeCell ref="N7:Y7"/>
    <mergeCell ref="Z7:AQ7"/>
    <mergeCell ref="C8:E8"/>
    <mergeCell ref="F8:F9"/>
    <mergeCell ref="G8:G9"/>
    <mergeCell ref="Z8:AD8"/>
    <mergeCell ref="AE8:AE9"/>
    <mergeCell ref="AQ8:AQ9"/>
    <mergeCell ref="G14:G16"/>
    <mergeCell ref="F27:F28"/>
    <mergeCell ref="G27:G28"/>
    <mergeCell ref="AP5:AQ5"/>
    <mergeCell ref="B45:AQ45"/>
    <mergeCell ref="AN8:AN9"/>
    <mergeCell ref="AO8:AO9"/>
    <mergeCell ref="H8:M8"/>
    <mergeCell ref="N8:P8"/>
    <mergeCell ref="Q8:T8"/>
    <mergeCell ref="U8:W8"/>
    <mergeCell ref="X8:X9"/>
    <mergeCell ref="Y8:Y9"/>
    <mergeCell ref="AF8:AH8"/>
    <mergeCell ref="AI8:AI9"/>
    <mergeCell ref="AJ8:AL8"/>
    <mergeCell ref="AP44:AQ44"/>
    <mergeCell ref="B43:D43"/>
    <mergeCell ref="I43:AQ43"/>
    <mergeCell ref="AS9:AT9"/>
    <mergeCell ref="F43:H43"/>
    <mergeCell ref="B10:B13"/>
    <mergeCell ref="C12:C13"/>
    <mergeCell ref="D12:D13"/>
    <mergeCell ref="E14:E16"/>
    <mergeCell ref="D14:D16"/>
    <mergeCell ref="C14:C16"/>
    <mergeCell ref="B14:B34"/>
    <mergeCell ref="C23:C30"/>
    <mergeCell ref="AP8:AP9"/>
    <mergeCell ref="B42:AQ42"/>
    <mergeCell ref="F14:F16"/>
  </mergeCells>
  <phoneticPr fontId="17" type="noConversion"/>
  <conditionalFormatting sqref="Y10:Y41">
    <cfRule type="containsText" dxfId="24" priority="4" operator="containsText" text="Bajo">
      <formula>NOT(ISERROR(SEARCH("Bajo",Y10)))</formula>
    </cfRule>
    <cfRule type="containsText" dxfId="23" priority="5" operator="containsText" text="Medio o moderado">
      <formula>NOT(ISERROR(SEARCH("Medio o moderado",Y10)))</formula>
    </cfRule>
    <cfRule type="containsText" dxfId="22" priority="6" operator="containsText" text="Significativo">
      <formula>NOT(ISERROR(SEARCH("Significativo",Y10)))</formula>
    </cfRule>
  </conditionalFormatting>
  <conditionalFormatting sqref="AP10:AP41">
    <cfRule type="containsText" dxfId="21" priority="1" operator="containsText" text="Bajo">
      <formula>NOT(ISERROR(SEARCH("Bajo",AP10)))</formula>
    </cfRule>
    <cfRule type="containsText" dxfId="20" priority="2" operator="containsText" text="Medio o moderado">
      <formula>NOT(ISERROR(SEARCH("Medio o moderado",AP10)))</formula>
    </cfRule>
    <cfRule type="containsText" dxfId="19" priority="3" operator="containsText" text="Significativo">
      <formula>NOT(ISERROR(SEARCH("Significativo",AP10)))</formula>
    </cfRule>
  </conditionalFormatting>
  <conditionalFormatting sqref="AS10:AT12">
    <cfRule type="containsText" dxfId="18" priority="70" operator="containsText" text="Bajo">
      <formula>NOT(ISERROR(SEARCH("Bajo",AS10)))</formula>
    </cfRule>
    <cfRule type="containsText" dxfId="17" priority="71" operator="containsText" text="Medio o moderado">
      <formula>NOT(ISERROR(SEARCH("Medio o moderado",AS10)))</formula>
    </cfRule>
    <cfRule type="containsText" dxfId="16" priority="72" operator="containsText" text="Significativo">
      <formula>NOT(ISERROR(SEARCH("Significativo",AS10)))</formula>
    </cfRule>
  </conditionalFormatting>
  <dataValidations count="2">
    <dataValidation type="list" allowBlank="1" showInputMessage="1" showErrorMessage="1" sqref="U10:V41 Q10:S41" xr:uid="{A18A0943-101F-4878-ABFB-0D50DD03746A}">
      <formula1>$B$5:$B$7</formula1>
    </dataValidation>
    <dataValidation type="list" allowBlank="1" showInputMessage="1" showErrorMessage="1" sqref="AF10:AH41 Z10:AD41" xr:uid="{54AFF95D-A38D-4C79-8727-6430C40B887C}">
      <formula1>$K$5:$K$7</formula1>
    </dataValidation>
  </dataValidations>
  <pageMargins left="0.25" right="0.25" top="0.75" bottom="0.75" header="0" footer="0"/>
  <pageSetup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1D6AF38-4662-4E51-BACF-06DDE0DEA2C2}">
          <x14:formula1>
            <xm:f>'Valoración AIA'!$B$9:$B$11</xm:f>
          </x14:formula1>
          <xm:sqref>N10:O41</xm:sqref>
        </x14:dataValidation>
        <x14:dataValidation type="list" allowBlank="1" showInputMessage="1" showErrorMessage="1" xr:uid="{34D1E1A2-2D4E-4958-9470-1219E2AC5303}">
          <x14:formula1>
            <xm:f>'Valoración AIA'!$K$9:$K$11</xm:f>
          </x14:formula1>
          <xm:sqref>AJ10:AL41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028"/>
  <sheetViews>
    <sheetView showGridLines="0" view="pageBreakPreview" zoomScale="60" zoomScaleNormal="85" workbookViewId="0"/>
  </sheetViews>
  <sheetFormatPr baseColWidth="10" defaultColWidth="12.625" defaultRowHeight="14.25" x14ac:dyDescent="0.2"/>
  <cols>
    <col min="1" max="1" width="5.875" style="164" customWidth="1"/>
    <col min="2" max="2" width="18.25" customWidth="1"/>
    <col min="3" max="3" width="16.625" customWidth="1"/>
    <col min="4" max="4" width="16.375" customWidth="1"/>
    <col min="5" max="5" width="26.625" customWidth="1"/>
    <col min="6" max="6" width="22.625" customWidth="1"/>
    <col min="7" max="7" width="19.625" customWidth="1"/>
    <col min="8" max="8" width="18.625" customWidth="1"/>
    <col min="9" max="9" width="12.125" customWidth="1"/>
    <col min="10" max="10" width="15.625" customWidth="1"/>
    <col min="11" max="11" width="23.375" customWidth="1"/>
    <col min="12" max="12" width="16.875" customWidth="1"/>
    <col min="13" max="13" width="30.25" style="42" customWidth="1"/>
    <col min="14" max="14" width="14.875" hidden="1" customWidth="1"/>
    <col min="15" max="15" width="17.375" hidden="1" customWidth="1"/>
    <col min="16" max="16" width="10.625" hidden="1" customWidth="1"/>
    <col min="17" max="17" width="14.125" hidden="1" customWidth="1"/>
    <col min="18" max="24" width="10.625" hidden="1" customWidth="1"/>
    <col min="25" max="25" width="2.125" hidden="1" customWidth="1"/>
    <col min="26" max="26" width="2.25" customWidth="1"/>
    <col min="27" max="45" width="10.625" customWidth="1"/>
  </cols>
  <sheetData>
    <row r="1" spans="2:45" s="164" customFormat="1" ht="15" thickBot="1" x14ac:dyDescent="0.25">
      <c r="M1" s="42"/>
    </row>
    <row r="2" spans="2:45" s="119" customFormat="1" ht="34.5" customHeight="1" x14ac:dyDescent="0.2">
      <c r="B2" s="331" t="s">
        <v>11</v>
      </c>
      <c r="C2" s="332"/>
      <c r="D2" s="362" t="s">
        <v>350</v>
      </c>
      <c r="E2" s="363"/>
      <c r="F2" s="363"/>
      <c r="G2" s="363"/>
      <c r="H2" s="363"/>
      <c r="I2" s="363"/>
      <c r="J2" s="363"/>
      <c r="K2" s="364"/>
      <c r="L2" s="365" t="s">
        <v>12</v>
      </c>
      <c r="M2" s="366"/>
    </row>
    <row r="3" spans="2:45" s="119" customFormat="1" ht="34.5" customHeight="1" x14ac:dyDescent="0.2">
      <c r="B3" s="333"/>
      <c r="C3" s="334"/>
      <c r="D3" s="367"/>
      <c r="E3" s="368"/>
      <c r="F3" s="368"/>
      <c r="G3" s="368"/>
      <c r="H3" s="368"/>
      <c r="I3" s="368"/>
      <c r="J3" s="368"/>
      <c r="K3" s="369"/>
      <c r="L3" s="370" t="s">
        <v>13</v>
      </c>
      <c r="M3" s="371"/>
    </row>
    <row r="4" spans="2:45" s="119" customFormat="1" ht="34.5" customHeight="1" x14ac:dyDescent="0.2">
      <c r="B4" s="333"/>
      <c r="C4" s="334"/>
      <c r="D4" s="367"/>
      <c r="E4" s="368"/>
      <c r="F4" s="368"/>
      <c r="G4" s="368"/>
      <c r="H4" s="368"/>
      <c r="I4" s="368"/>
      <c r="J4" s="368"/>
      <c r="K4" s="369"/>
      <c r="L4" s="370" t="s">
        <v>14</v>
      </c>
      <c r="M4" s="371"/>
    </row>
    <row r="5" spans="2:45" s="119" customFormat="1" ht="34.5" customHeight="1" thickBot="1" x14ac:dyDescent="0.25">
      <c r="B5" s="335"/>
      <c r="C5" s="336"/>
      <c r="D5" s="372"/>
      <c r="E5" s="373"/>
      <c r="F5" s="373"/>
      <c r="G5" s="373"/>
      <c r="H5" s="373"/>
      <c r="I5" s="373"/>
      <c r="J5" s="373"/>
      <c r="K5" s="374"/>
      <c r="L5" s="375" t="s">
        <v>340</v>
      </c>
      <c r="M5" s="376"/>
    </row>
    <row r="6" spans="2:45" ht="14.25" customHeight="1" x14ac:dyDescent="0.2">
      <c r="B6" s="121"/>
      <c r="C6" s="121"/>
      <c r="D6" s="121"/>
      <c r="E6" s="119"/>
      <c r="F6" s="119"/>
      <c r="G6" s="119"/>
      <c r="H6" s="119"/>
      <c r="I6" s="119"/>
      <c r="J6" s="119"/>
      <c r="K6" s="119"/>
      <c r="L6" s="119"/>
      <c r="M6" s="155"/>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row>
    <row r="7" spans="2:45" ht="14.25" customHeight="1" thickBot="1" x14ac:dyDescent="0.25">
      <c r="B7" s="119"/>
      <c r="C7" s="119"/>
      <c r="D7" s="119"/>
      <c r="E7" s="119"/>
      <c r="F7" s="119"/>
      <c r="G7" s="119"/>
      <c r="H7" s="119"/>
      <c r="I7" s="119"/>
      <c r="J7" s="119"/>
      <c r="K7" s="119"/>
      <c r="L7" s="119"/>
      <c r="M7" s="155"/>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row>
    <row r="8" spans="2:45" ht="14.25" customHeight="1" x14ac:dyDescent="0.25">
      <c r="B8" s="230" t="s">
        <v>260</v>
      </c>
      <c r="C8" s="231"/>
      <c r="D8" s="232"/>
      <c r="E8" s="233" t="s">
        <v>43</v>
      </c>
      <c r="F8" s="234" t="s">
        <v>261</v>
      </c>
      <c r="G8" s="231"/>
      <c r="H8" s="235" t="s">
        <v>262</v>
      </c>
      <c r="I8" s="237" t="s">
        <v>263</v>
      </c>
      <c r="J8" s="231"/>
      <c r="K8" s="231"/>
      <c r="L8" s="238"/>
      <c r="M8" s="244" t="s">
        <v>264</v>
      </c>
      <c r="N8" s="119" t="s">
        <v>265</v>
      </c>
      <c r="O8" s="119"/>
      <c r="P8" s="119"/>
      <c r="Q8" s="119"/>
      <c r="R8" s="119"/>
      <c r="S8" s="119"/>
      <c r="T8" s="119"/>
      <c r="U8" s="119"/>
      <c r="V8" s="119"/>
      <c r="W8" s="119"/>
      <c r="X8" s="119"/>
      <c r="Y8" s="119"/>
      <c r="Z8" s="119"/>
      <c r="AA8" s="119"/>
    </row>
    <row r="9" spans="2:45" ht="28.5" customHeight="1" thickBot="1" x14ac:dyDescent="0.3">
      <c r="B9" s="123" t="s">
        <v>38</v>
      </c>
      <c r="C9" s="4" t="s">
        <v>39</v>
      </c>
      <c r="D9" s="4" t="s">
        <v>40</v>
      </c>
      <c r="E9" s="177"/>
      <c r="F9" s="124" t="s">
        <v>266</v>
      </c>
      <c r="G9" s="143" t="s">
        <v>267</v>
      </c>
      <c r="H9" s="236"/>
      <c r="I9" s="147" t="s">
        <v>268</v>
      </c>
      <c r="J9" s="125" t="s">
        <v>269</v>
      </c>
      <c r="K9" s="125" t="s">
        <v>270</v>
      </c>
      <c r="L9" s="126" t="s">
        <v>271</v>
      </c>
      <c r="M9" s="245"/>
      <c r="N9" s="122" t="s">
        <v>268</v>
      </c>
      <c r="O9" s="122" t="s">
        <v>269</v>
      </c>
      <c r="R9" s="241" t="s">
        <v>269</v>
      </c>
      <c r="S9" s="242"/>
      <c r="T9" s="242"/>
      <c r="U9" s="242"/>
      <c r="V9" s="243"/>
    </row>
    <row r="10" spans="2:45" s="135" customFormat="1" ht="103.5" customHeight="1" thickBot="1" x14ac:dyDescent="0.3">
      <c r="B10" s="131" t="s">
        <v>69</v>
      </c>
      <c r="C10" s="158" t="s">
        <v>70</v>
      </c>
      <c r="D10" s="156" t="s">
        <v>71</v>
      </c>
      <c r="E10" s="48" t="s">
        <v>76</v>
      </c>
      <c r="F10" s="46" t="s">
        <v>78</v>
      </c>
      <c r="G10" s="45" t="s">
        <v>79</v>
      </c>
      <c r="H10" s="150" t="s">
        <v>74</v>
      </c>
      <c r="I10" s="148">
        <v>3</v>
      </c>
      <c r="J10" s="129">
        <v>1</v>
      </c>
      <c r="K10" s="129">
        <f t="shared" ref="K10" si="0">+I10*J10</f>
        <v>3</v>
      </c>
      <c r="L10" s="153" t="s">
        <v>81</v>
      </c>
      <c r="M10" s="154" t="s">
        <v>272</v>
      </c>
      <c r="N10" s="122">
        <v>1</v>
      </c>
      <c r="O10" s="127">
        <v>1</v>
      </c>
      <c r="P10"/>
      <c r="Q10"/>
      <c r="R10" s="128">
        <v>1</v>
      </c>
      <c r="S10" s="128">
        <v>2</v>
      </c>
      <c r="T10" s="128">
        <v>3</v>
      </c>
      <c r="U10" s="128">
        <v>4</v>
      </c>
      <c r="V10" s="128">
        <v>5</v>
      </c>
      <c r="W10"/>
      <c r="X10"/>
      <c r="Y10"/>
      <c r="Z10"/>
      <c r="AA10"/>
    </row>
    <row r="11" spans="2:45" s="135" customFormat="1" ht="53.25" customHeight="1" thickBot="1" x14ac:dyDescent="0.3">
      <c r="B11" s="132" t="s">
        <v>83</v>
      </c>
      <c r="C11" s="133" t="s">
        <v>84</v>
      </c>
      <c r="D11" s="50" t="s">
        <v>85</v>
      </c>
      <c r="E11" s="48" t="s">
        <v>76</v>
      </c>
      <c r="F11" s="46" t="s">
        <v>78</v>
      </c>
      <c r="G11" s="45" t="s">
        <v>79</v>
      </c>
      <c r="H11" s="150" t="s">
        <v>74</v>
      </c>
      <c r="I11" s="148">
        <v>3</v>
      </c>
      <c r="J11" s="129">
        <v>1</v>
      </c>
      <c r="K11" s="129">
        <f t="shared" ref="K11:K39" si="1">+I11*J11</f>
        <v>3</v>
      </c>
      <c r="L11" s="153" t="s">
        <v>81</v>
      </c>
      <c r="M11" s="154" t="s">
        <v>273</v>
      </c>
      <c r="N11" s="122">
        <v>2</v>
      </c>
      <c r="O11" s="127">
        <v>2</v>
      </c>
      <c r="P11" s="119"/>
      <c r="Q11"/>
      <c r="R11" s="127" t="s">
        <v>274</v>
      </c>
      <c r="S11" s="127" t="s">
        <v>275</v>
      </c>
      <c r="T11" s="127" t="s">
        <v>276</v>
      </c>
      <c r="U11" s="127" t="s">
        <v>277</v>
      </c>
      <c r="V11" s="127" t="s">
        <v>278</v>
      </c>
      <c r="W11"/>
      <c r="X11"/>
      <c r="Y11"/>
      <c r="Z11"/>
      <c r="AA11"/>
    </row>
    <row r="12" spans="2:45" s="135" customFormat="1" ht="93" customHeight="1" thickBot="1" x14ac:dyDescent="0.3">
      <c r="B12" s="239" t="s">
        <v>89</v>
      </c>
      <c r="C12" s="239" t="s">
        <v>90</v>
      </c>
      <c r="D12" s="48" t="s">
        <v>91</v>
      </c>
      <c r="E12" s="48" t="s">
        <v>93</v>
      </c>
      <c r="F12" s="59" t="s">
        <v>94</v>
      </c>
      <c r="G12" s="144" t="s">
        <v>95</v>
      </c>
      <c r="H12" s="150" t="s">
        <v>279</v>
      </c>
      <c r="I12" s="148">
        <v>2</v>
      </c>
      <c r="J12" s="129">
        <v>1</v>
      </c>
      <c r="K12" s="129">
        <f t="shared" si="1"/>
        <v>2</v>
      </c>
      <c r="L12" s="153" t="s">
        <v>81</v>
      </c>
      <c r="M12" s="154" t="s">
        <v>280</v>
      </c>
      <c r="N12" s="122">
        <v>3</v>
      </c>
      <c r="O12" s="127">
        <v>3</v>
      </c>
      <c r="P12" s="119">
        <v>1</v>
      </c>
      <c r="Q12" s="119" t="s">
        <v>281</v>
      </c>
      <c r="R12" s="138">
        <v>1</v>
      </c>
      <c r="S12" s="138">
        <v>2</v>
      </c>
      <c r="T12" s="138">
        <v>3</v>
      </c>
      <c r="U12" s="138">
        <v>4</v>
      </c>
      <c r="V12" s="139">
        <v>5</v>
      </c>
      <c r="W12"/>
      <c r="X12" s="119" t="s">
        <v>282</v>
      </c>
      <c r="Y12" s="119" t="s">
        <v>283</v>
      </c>
      <c r="Z12"/>
      <c r="AA12"/>
    </row>
    <row r="13" spans="2:45" s="135" customFormat="1" ht="60.75" customHeight="1" thickBot="1" x14ac:dyDescent="0.3">
      <c r="B13" s="239"/>
      <c r="C13" s="240"/>
      <c r="D13" s="62" t="s">
        <v>99</v>
      </c>
      <c r="E13" s="62" t="s">
        <v>103</v>
      </c>
      <c r="F13" s="60" t="s">
        <v>104</v>
      </c>
      <c r="G13" s="66" t="s">
        <v>105</v>
      </c>
      <c r="H13" s="151" t="s">
        <v>284</v>
      </c>
      <c r="I13" s="148">
        <v>2</v>
      </c>
      <c r="J13" s="129">
        <v>2</v>
      </c>
      <c r="K13" s="129">
        <f t="shared" si="1"/>
        <v>4</v>
      </c>
      <c r="L13" s="153" t="s">
        <v>81</v>
      </c>
      <c r="M13" s="154" t="s">
        <v>285</v>
      </c>
      <c r="N13" s="122">
        <v>4</v>
      </c>
      <c r="O13" s="127">
        <v>4</v>
      </c>
      <c r="P13" s="119">
        <v>2</v>
      </c>
      <c r="Q13" s="119" t="s">
        <v>286</v>
      </c>
      <c r="R13" s="138">
        <v>2</v>
      </c>
      <c r="S13" s="138">
        <v>4</v>
      </c>
      <c r="T13" s="139">
        <v>6</v>
      </c>
      <c r="U13" s="139">
        <v>8</v>
      </c>
      <c r="V13" s="140">
        <v>10</v>
      </c>
      <c r="W13"/>
      <c r="X13" s="119" t="s">
        <v>287</v>
      </c>
      <c r="Y13" s="119" t="s">
        <v>288</v>
      </c>
      <c r="Z13"/>
      <c r="AA13"/>
    </row>
    <row r="14" spans="2:45" s="135" customFormat="1" ht="118.5" customHeight="1" thickBot="1" x14ac:dyDescent="0.3">
      <c r="B14" s="239" t="s">
        <v>108</v>
      </c>
      <c r="C14" s="239" t="s">
        <v>109</v>
      </c>
      <c r="D14" s="172" t="s">
        <v>85</v>
      </c>
      <c r="E14" s="48" t="s">
        <v>113</v>
      </c>
      <c r="F14" s="48" t="s">
        <v>114</v>
      </c>
      <c r="G14" s="145" t="s">
        <v>328</v>
      </c>
      <c r="H14" s="150" t="s">
        <v>111</v>
      </c>
      <c r="I14" s="148">
        <v>3</v>
      </c>
      <c r="J14" s="129">
        <v>2</v>
      </c>
      <c r="K14" s="129">
        <f t="shared" si="1"/>
        <v>6</v>
      </c>
      <c r="L14" s="153" t="s">
        <v>289</v>
      </c>
      <c r="M14" s="154" t="s">
        <v>290</v>
      </c>
      <c r="N14" s="122">
        <v>5</v>
      </c>
      <c r="O14" s="127">
        <v>5</v>
      </c>
      <c r="P14" s="119">
        <v>3</v>
      </c>
      <c r="Q14" s="119" t="s">
        <v>291</v>
      </c>
      <c r="R14" s="138">
        <v>3</v>
      </c>
      <c r="S14" s="139">
        <v>6</v>
      </c>
      <c r="T14" s="139">
        <v>9</v>
      </c>
      <c r="U14" s="140">
        <v>12</v>
      </c>
      <c r="V14" s="141">
        <v>15</v>
      </c>
      <c r="W14"/>
      <c r="X14" s="119" t="s">
        <v>292</v>
      </c>
      <c r="Y14" s="119" t="s">
        <v>293</v>
      </c>
      <c r="Z14"/>
      <c r="AA14"/>
    </row>
    <row r="15" spans="2:45" s="135" customFormat="1" ht="134.25" customHeight="1" x14ac:dyDescent="0.2">
      <c r="B15" s="239"/>
      <c r="C15" s="239"/>
      <c r="D15" s="172"/>
      <c r="E15" s="48" t="s">
        <v>118</v>
      </c>
      <c r="F15" s="48" t="s">
        <v>119</v>
      </c>
      <c r="G15" s="145" t="s">
        <v>120</v>
      </c>
      <c r="H15" s="150" t="s">
        <v>111</v>
      </c>
      <c r="I15" s="148">
        <v>3</v>
      </c>
      <c r="J15" s="129">
        <v>2</v>
      </c>
      <c r="K15" s="129">
        <f t="shared" si="1"/>
        <v>6</v>
      </c>
      <c r="L15" s="153" t="s">
        <v>289</v>
      </c>
      <c r="M15" s="154" t="s">
        <v>290</v>
      </c>
      <c r="N15" s="119"/>
      <c r="O15" s="119"/>
      <c r="P15" s="119">
        <v>5</v>
      </c>
      <c r="Q15" s="119" t="s">
        <v>294</v>
      </c>
      <c r="R15" s="139">
        <v>5</v>
      </c>
      <c r="S15" s="140">
        <v>10</v>
      </c>
      <c r="T15" s="141">
        <v>15</v>
      </c>
      <c r="U15" s="141">
        <v>20</v>
      </c>
      <c r="V15" s="141">
        <v>25</v>
      </c>
      <c r="W15" s="119"/>
      <c r="X15" s="119" t="s">
        <v>295</v>
      </c>
      <c r="Y15" s="119" t="s">
        <v>296</v>
      </c>
      <c r="Z15" s="119"/>
      <c r="AA15" s="119"/>
    </row>
    <row r="16" spans="2:45" s="135" customFormat="1" ht="43.5" customHeight="1" x14ac:dyDescent="0.2">
      <c r="B16" s="239"/>
      <c r="C16" s="239"/>
      <c r="D16" s="172"/>
      <c r="E16" s="48" t="s">
        <v>123</v>
      </c>
      <c r="F16" s="48" t="s">
        <v>124</v>
      </c>
      <c r="G16" s="145" t="s">
        <v>125</v>
      </c>
      <c r="H16" s="150" t="s">
        <v>74</v>
      </c>
      <c r="I16" s="148">
        <v>3</v>
      </c>
      <c r="J16" s="129">
        <v>1</v>
      </c>
      <c r="K16" s="129">
        <f t="shared" si="1"/>
        <v>3</v>
      </c>
      <c r="L16" s="153" t="s">
        <v>81</v>
      </c>
      <c r="M16" s="154" t="s">
        <v>297</v>
      </c>
      <c r="N16"/>
      <c r="O16" s="119"/>
      <c r="P16"/>
      <c r="Q16"/>
      <c r="R16"/>
      <c r="S16" s="119" t="s">
        <v>294</v>
      </c>
      <c r="T16" s="119" t="s">
        <v>298</v>
      </c>
      <c r="U16" s="119" t="s">
        <v>291</v>
      </c>
      <c r="V16" s="119" t="s">
        <v>286</v>
      </c>
      <c r="W16" s="119" t="s">
        <v>281</v>
      </c>
      <c r="X16"/>
      <c r="Y16"/>
      <c r="Z16"/>
      <c r="AA16"/>
    </row>
    <row r="17" spans="2:27" s="135" customFormat="1" ht="41.25" customHeight="1" x14ac:dyDescent="0.2">
      <c r="B17" s="240" t="s">
        <v>127</v>
      </c>
      <c r="C17" s="240" t="s">
        <v>128</v>
      </c>
      <c r="D17" s="173" t="s">
        <v>129</v>
      </c>
      <c r="E17" s="48" t="s">
        <v>123</v>
      </c>
      <c r="F17" s="48" t="s">
        <v>124</v>
      </c>
      <c r="G17" s="145" t="s">
        <v>125</v>
      </c>
      <c r="H17" s="150" t="s">
        <v>74</v>
      </c>
      <c r="I17" s="148">
        <v>4</v>
      </c>
      <c r="J17" s="129">
        <v>1</v>
      </c>
      <c r="K17" s="129">
        <f t="shared" si="1"/>
        <v>4</v>
      </c>
      <c r="L17" s="153" t="s">
        <v>81</v>
      </c>
      <c r="M17" s="154" t="s">
        <v>297</v>
      </c>
      <c r="N17" s="119"/>
      <c r="O17" s="119"/>
      <c r="P17" s="119"/>
      <c r="Q17" s="119"/>
      <c r="R17" s="119"/>
      <c r="S17" s="119"/>
      <c r="T17" s="119"/>
      <c r="U17" s="119"/>
      <c r="V17" s="119"/>
      <c r="W17" s="119"/>
      <c r="X17" s="119" t="s">
        <v>299</v>
      </c>
      <c r="Y17" s="119"/>
      <c r="Z17" s="119"/>
      <c r="AA17" s="119"/>
    </row>
    <row r="18" spans="2:27" s="135" customFormat="1" ht="63" customHeight="1" x14ac:dyDescent="0.2">
      <c r="B18" s="247"/>
      <c r="C18" s="247"/>
      <c r="D18" s="220"/>
      <c r="E18" s="48" t="s">
        <v>103</v>
      </c>
      <c r="F18" s="48" t="s">
        <v>133</v>
      </c>
      <c r="G18" s="145" t="s">
        <v>134</v>
      </c>
      <c r="H18" s="150" t="s">
        <v>101</v>
      </c>
      <c r="I18" s="148">
        <v>3</v>
      </c>
      <c r="J18" s="129">
        <v>2</v>
      </c>
      <c r="K18" s="129">
        <f t="shared" si="1"/>
        <v>6</v>
      </c>
      <c r="L18" s="153" t="s">
        <v>289</v>
      </c>
      <c r="M18" s="154" t="s">
        <v>300</v>
      </c>
      <c r="N18"/>
      <c r="O18" s="119"/>
      <c r="P18"/>
      <c r="Q18" s="119"/>
      <c r="R18" s="142"/>
      <c r="S18" s="119"/>
      <c r="T18" s="119"/>
      <c r="U18" s="119"/>
      <c r="V18" s="119"/>
      <c r="W18" s="119"/>
      <c r="X18" s="119" t="s">
        <v>301</v>
      </c>
      <c r="Y18"/>
      <c r="Z18"/>
      <c r="AA18"/>
    </row>
    <row r="19" spans="2:27" s="135" customFormat="1" ht="57" customHeight="1" x14ac:dyDescent="0.2">
      <c r="B19" s="247"/>
      <c r="C19" s="247"/>
      <c r="D19" s="220"/>
      <c r="E19" s="137" t="s">
        <v>137</v>
      </c>
      <c r="F19" s="137" t="s">
        <v>133</v>
      </c>
      <c r="G19" s="145" t="s">
        <v>134</v>
      </c>
      <c r="H19" s="150" t="s">
        <v>302</v>
      </c>
      <c r="I19" s="148">
        <v>3</v>
      </c>
      <c r="J19" s="129">
        <v>1</v>
      </c>
      <c r="K19" s="129">
        <f t="shared" si="1"/>
        <v>3</v>
      </c>
      <c r="L19" s="153" t="s">
        <v>81</v>
      </c>
      <c r="M19" s="154" t="s">
        <v>300</v>
      </c>
      <c r="N19"/>
      <c r="O19" s="119"/>
      <c r="P19"/>
      <c r="Q19" s="119"/>
      <c r="R19" s="130"/>
      <c r="S19" s="119"/>
      <c r="T19" s="119"/>
      <c r="U19" s="119"/>
      <c r="V19" s="119"/>
      <c r="W19" s="119"/>
      <c r="X19" s="119" t="s">
        <v>303</v>
      </c>
      <c r="Y19"/>
      <c r="Z19"/>
      <c r="AA19"/>
    </row>
    <row r="20" spans="2:27" s="135" customFormat="1" ht="39.75" customHeight="1" x14ac:dyDescent="0.2">
      <c r="B20" s="248"/>
      <c r="C20" s="248"/>
      <c r="D20" s="221"/>
      <c r="E20" s="48" t="s">
        <v>140</v>
      </c>
      <c r="F20" s="48" t="s">
        <v>141</v>
      </c>
      <c r="G20" s="145" t="s">
        <v>142</v>
      </c>
      <c r="H20" s="150" t="s">
        <v>111</v>
      </c>
      <c r="I20" s="148">
        <v>4</v>
      </c>
      <c r="J20" s="129">
        <v>2</v>
      </c>
      <c r="K20" s="129">
        <f t="shared" si="1"/>
        <v>8</v>
      </c>
      <c r="L20" s="153" t="s">
        <v>289</v>
      </c>
      <c r="M20" s="154" t="s">
        <v>290</v>
      </c>
      <c r="N20"/>
      <c r="O20" s="119"/>
      <c r="P20"/>
      <c r="Q20"/>
      <c r="R20"/>
      <c r="S20"/>
      <c r="T20"/>
      <c r="U20"/>
      <c r="V20"/>
      <c r="W20"/>
      <c r="X20" s="119" t="s">
        <v>304</v>
      </c>
      <c r="Y20"/>
      <c r="Z20"/>
      <c r="AA20"/>
    </row>
    <row r="21" spans="2:27" s="135" customFormat="1" ht="142.5" x14ac:dyDescent="0.2">
      <c r="B21" s="92" t="s">
        <v>144</v>
      </c>
      <c r="C21" s="92" t="s">
        <v>145</v>
      </c>
      <c r="D21" s="92" t="s">
        <v>305</v>
      </c>
      <c r="E21" s="48" t="s">
        <v>103</v>
      </c>
      <c r="F21" s="48" t="s">
        <v>133</v>
      </c>
      <c r="G21" s="145" t="s">
        <v>134</v>
      </c>
      <c r="H21" s="150" t="s">
        <v>306</v>
      </c>
      <c r="I21" s="148">
        <v>3</v>
      </c>
      <c r="J21" s="129">
        <v>1</v>
      </c>
      <c r="K21" s="129">
        <f t="shared" si="1"/>
        <v>3</v>
      </c>
      <c r="L21" s="153" t="s">
        <v>81</v>
      </c>
      <c r="M21" s="154" t="s">
        <v>300</v>
      </c>
      <c r="N21"/>
      <c r="O21" s="119"/>
      <c r="P21"/>
      <c r="Q21"/>
      <c r="R21"/>
      <c r="S21"/>
      <c r="T21"/>
      <c r="U21"/>
      <c r="V21"/>
      <c r="W21"/>
      <c r="X21"/>
      <c r="Y21"/>
      <c r="Z21"/>
      <c r="AA21"/>
    </row>
    <row r="22" spans="2:27" s="135" customFormat="1" ht="142.5" x14ac:dyDescent="0.2">
      <c r="B22" s="239" t="s">
        <v>149</v>
      </c>
      <c r="C22" s="239" t="s">
        <v>150</v>
      </c>
      <c r="D22" s="239" t="s">
        <v>307</v>
      </c>
      <c r="E22" s="48" t="s">
        <v>137</v>
      </c>
      <c r="F22" s="48" t="s">
        <v>153</v>
      </c>
      <c r="G22" s="145" t="s">
        <v>154</v>
      </c>
      <c r="H22" s="150" t="s">
        <v>306</v>
      </c>
      <c r="I22" s="148">
        <v>3</v>
      </c>
      <c r="J22" s="129">
        <v>2</v>
      </c>
      <c r="K22" s="129">
        <f t="shared" si="1"/>
        <v>6</v>
      </c>
      <c r="L22" s="153" t="s">
        <v>289</v>
      </c>
      <c r="M22" s="154" t="s">
        <v>300</v>
      </c>
      <c r="N22"/>
      <c r="O22" s="119"/>
      <c r="P22"/>
      <c r="Q22"/>
      <c r="R22"/>
      <c r="S22"/>
      <c r="T22"/>
      <c r="U22"/>
      <c r="V22"/>
      <c r="W22"/>
      <c r="X22"/>
      <c r="Y22"/>
      <c r="Z22"/>
      <c r="AA22"/>
    </row>
    <row r="23" spans="2:27" s="135" customFormat="1" ht="142.5" x14ac:dyDescent="0.2">
      <c r="B23" s="239"/>
      <c r="C23" s="239"/>
      <c r="D23" s="172"/>
      <c r="E23" s="48" t="s">
        <v>103</v>
      </c>
      <c r="F23" s="48" t="s">
        <v>133</v>
      </c>
      <c r="G23" s="145" t="s">
        <v>134</v>
      </c>
      <c r="H23" s="150" t="s">
        <v>308</v>
      </c>
      <c r="I23" s="148">
        <v>3</v>
      </c>
      <c r="J23" s="129">
        <v>1</v>
      </c>
      <c r="K23" s="129">
        <f t="shared" si="1"/>
        <v>3</v>
      </c>
      <c r="L23" s="153" t="s">
        <v>81</v>
      </c>
      <c r="M23" s="154" t="s">
        <v>300</v>
      </c>
      <c r="N23"/>
      <c r="O23" s="119"/>
      <c r="P23"/>
      <c r="Q23"/>
      <c r="R23"/>
      <c r="S23"/>
      <c r="T23"/>
      <c r="U23"/>
      <c r="V23"/>
      <c r="W23"/>
      <c r="X23"/>
      <c r="Y23"/>
      <c r="Z23"/>
      <c r="AA23"/>
    </row>
    <row r="24" spans="2:27" s="135" customFormat="1" ht="57" x14ac:dyDescent="0.2">
      <c r="B24" s="239"/>
      <c r="C24" s="239"/>
      <c r="D24" s="172"/>
      <c r="E24" s="48" t="s">
        <v>158</v>
      </c>
      <c r="F24" s="48" t="s">
        <v>159</v>
      </c>
      <c r="G24" s="145" t="s">
        <v>160</v>
      </c>
      <c r="H24" s="150" t="s">
        <v>306</v>
      </c>
      <c r="I24" s="148">
        <v>4</v>
      </c>
      <c r="J24" s="129">
        <v>1</v>
      </c>
      <c r="K24" s="129">
        <f t="shared" si="1"/>
        <v>4</v>
      </c>
      <c r="L24" s="153" t="s">
        <v>81</v>
      </c>
      <c r="M24" s="154" t="s">
        <v>309</v>
      </c>
      <c r="N24"/>
      <c r="O24" s="119"/>
      <c r="P24"/>
      <c r="Q24"/>
      <c r="R24"/>
      <c r="S24"/>
      <c r="T24"/>
      <c r="U24"/>
      <c r="V24"/>
      <c r="W24"/>
      <c r="X24"/>
      <c r="Y24"/>
      <c r="Z24"/>
      <c r="AA24"/>
    </row>
    <row r="25" spans="2:27" s="135" customFormat="1" ht="142.5" x14ac:dyDescent="0.2">
      <c r="B25" s="239"/>
      <c r="C25" s="239"/>
      <c r="D25" s="172"/>
      <c r="E25" s="48" t="s">
        <v>137</v>
      </c>
      <c r="F25" s="48" t="s">
        <v>133</v>
      </c>
      <c r="G25" s="145" t="s">
        <v>134</v>
      </c>
      <c r="H25" s="150" t="s">
        <v>306</v>
      </c>
      <c r="I25" s="148">
        <v>3</v>
      </c>
      <c r="J25" s="129">
        <v>1</v>
      </c>
      <c r="K25" s="129">
        <f t="shared" si="1"/>
        <v>3</v>
      </c>
      <c r="L25" s="153" t="s">
        <v>81</v>
      </c>
      <c r="M25" s="154" t="s">
        <v>300</v>
      </c>
      <c r="N25"/>
      <c r="O25" s="119"/>
      <c r="P25"/>
      <c r="Q25"/>
      <c r="R25"/>
      <c r="S25"/>
      <c r="T25"/>
      <c r="U25"/>
      <c r="V25"/>
      <c r="W25"/>
      <c r="X25"/>
      <c r="Y25"/>
      <c r="Z25"/>
      <c r="AA25"/>
    </row>
    <row r="26" spans="2:27" s="135" customFormat="1" ht="57" customHeight="1" x14ac:dyDescent="0.2">
      <c r="B26" s="239"/>
      <c r="C26" s="239" t="s">
        <v>161</v>
      </c>
      <c r="D26" s="239" t="s">
        <v>310</v>
      </c>
      <c r="E26" s="48" t="s">
        <v>103</v>
      </c>
      <c r="F26" s="48" t="s">
        <v>165</v>
      </c>
      <c r="G26" s="145" t="s">
        <v>166</v>
      </c>
      <c r="H26" s="150" t="s">
        <v>308</v>
      </c>
      <c r="I26" s="148">
        <v>3</v>
      </c>
      <c r="J26" s="129">
        <v>2</v>
      </c>
      <c r="K26" s="129">
        <f t="shared" si="1"/>
        <v>6</v>
      </c>
      <c r="L26" s="153" t="s">
        <v>289</v>
      </c>
      <c r="M26" s="154" t="s">
        <v>300</v>
      </c>
      <c r="N26"/>
      <c r="O26" s="119"/>
      <c r="P26"/>
      <c r="Q26"/>
      <c r="R26"/>
      <c r="S26"/>
      <c r="T26"/>
      <c r="U26"/>
      <c r="V26"/>
      <c r="W26"/>
      <c r="X26"/>
      <c r="Y26"/>
      <c r="Z26"/>
      <c r="AA26"/>
    </row>
    <row r="27" spans="2:27" s="135" customFormat="1" ht="64.5" customHeight="1" x14ac:dyDescent="0.2">
      <c r="B27" s="239"/>
      <c r="C27" s="239"/>
      <c r="D27" s="172"/>
      <c r="E27" s="48" t="s">
        <v>137</v>
      </c>
      <c r="F27" s="48" t="s">
        <v>133</v>
      </c>
      <c r="G27" s="145" t="s">
        <v>134</v>
      </c>
      <c r="H27" s="150" t="s">
        <v>306</v>
      </c>
      <c r="I27" s="148">
        <v>3</v>
      </c>
      <c r="J27" s="129">
        <v>2</v>
      </c>
      <c r="K27" s="129">
        <f t="shared" si="1"/>
        <v>6</v>
      </c>
      <c r="L27" s="153" t="s">
        <v>289</v>
      </c>
      <c r="M27" s="154" t="s">
        <v>300</v>
      </c>
      <c r="N27"/>
      <c r="O27" s="119"/>
      <c r="P27"/>
      <c r="Q27"/>
      <c r="R27"/>
      <c r="S27"/>
      <c r="T27"/>
      <c r="U27"/>
      <c r="V27"/>
      <c r="W27"/>
      <c r="X27"/>
      <c r="Y27"/>
      <c r="Z27"/>
      <c r="AA27"/>
    </row>
    <row r="28" spans="2:27" s="135" customFormat="1" ht="171" x14ac:dyDescent="0.2">
      <c r="B28" s="239"/>
      <c r="C28" s="239" t="s">
        <v>168</v>
      </c>
      <c r="D28" s="172" t="s">
        <v>162</v>
      </c>
      <c r="E28" s="58" t="s">
        <v>171</v>
      </c>
      <c r="F28" s="92" t="s">
        <v>172</v>
      </c>
      <c r="G28" s="145" t="s">
        <v>173</v>
      </c>
      <c r="H28" s="150" t="s">
        <v>74</v>
      </c>
      <c r="I28" s="148">
        <v>2</v>
      </c>
      <c r="J28" s="129">
        <v>1</v>
      </c>
      <c r="K28" s="129">
        <f t="shared" si="1"/>
        <v>2</v>
      </c>
      <c r="L28" s="153" t="s">
        <v>81</v>
      </c>
      <c r="M28" s="154" t="s">
        <v>297</v>
      </c>
      <c r="N28"/>
      <c r="O28" s="119"/>
      <c r="P28"/>
      <c r="Q28"/>
      <c r="R28"/>
      <c r="S28"/>
      <c r="T28"/>
      <c r="U28"/>
      <c r="V28"/>
      <c r="W28"/>
      <c r="X28"/>
      <c r="Y28"/>
      <c r="Z28"/>
      <c r="AA28"/>
    </row>
    <row r="29" spans="2:27" s="135" customFormat="1" ht="146.25" customHeight="1" x14ac:dyDescent="0.2">
      <c r="B29" s="239"/>
      <c r="C29" s="239"/>
      <c r="D29" s="172"/>
      <c r="E29" s="48" t="s">
        <v>177</v>
      </c>
      <c r="F29" s="48" t="s">
        <v>178</v>
      </c>
      <c r="G29" s="145" t="s">
        <v>179</v>
      </c>
      <c r="H29" s="150" t="s">
        <v>74</v>
      </c>
      <c r="I29" s="148">
        <v>2</v>
      </c>
      <c r="J29" s="129">
        <v>1</v>
      </c>
      <c r="K29" s="129">
        <f t="shared" si="1"/>
        <v>2</v>
      </c>
      <c r="L29" s="153" t="s">
        <v>81</v>
      </c>
      <c r="M29" s="154" t="s">
        <v>297</v>
      </c>
      <c r="N29"/>
      <c r="O29" s="119"/>
      <c r="P29"/>
      <c r="Q29"/>
      <c r="R29"/>
      <c r="S29"/>
      <c r="T29"/>
      <c r="U29"/>
      <c r="V29"/>
      <c r="W29"/>
      <c r="X29"/>
      <c r="Y29"/>
      <c r="Z29"/>
      <c r="AA29"/>
    </row>
    <row r="30" spans="2:27" s="135" customFormat="1" ht="142.5" x14ac:dyDescent="0.2">
      <c r="B30" s="92" t="s">
        <v>181</v>
      </c>
      <c r="C30" s="136" t="s">
        <v>182</v>
      </c>
      <c r="D30" s="48" t="s">
        <v>183</v>
      </c>
      <c r="E30" s="48" t="s">
        <v>185</v>
      </c>
      <c r="F30" s="48" t="s">
        <v>133</v>
      </c>
      <c r="G30" s="145" t="s">
        <v>134</v>
      </c>
      <c r="H30" s="150" t="s">
        <v>101</v>
      </c>
      <c r="I30" s="148">
        <v>3</v>
      </c>
      <c r="J30" s="129">
        <v>1</v>
      </c>
      <c r="K30" s="129">
        <f t="shared" si="1"/>
        <v>3</v>
      </c>
      <c r="L30" s="153" t="s">
        <v>81</v>
      </c>
      <c r="M30" s="154" t="s">
        <v>300</v>
      </c>
      <c r="N30"/>
      <c r="O30" s="119"/>
      <c r="P30"/>
      <c r="Q30"/>
      <c r="R30"/>
      <c r="S30"/>
      <c r="T30"/>
      <c r="U30"/>
      <c r="V30"/>
      <c r="W30"/>
      <c r="X30"/>
      <c r="Y30"/>
      <c r="Z30"/>
      <c r="AA30"/>
    </row>
    <row r="31" spans="2:27" s="135" customFormat="1" ht="149.25" customHeight="1" x14ac:dyDescent="0.2">
      <c r="B31" s="239" t="s">
        <v>186</v>
      </c>
      <c r="C31" s="239" t="s">
        <v>187</v>
      </c>
      <c r="D31" s="172" t="s">
        <v>188</v>
      </c>
      <c r="E31" s="48" t="s">
        <v>140</v>
      </c>
      <c r="F31" s="48" t="s">
        <v>141</v>
      </c>
      <c r="G31" s="145" t="s">
        <v>142</v>
      </c>
      <c r="H31" s="150" t="s">
        <v>111</v>
      </c>
      <c r="I31" s="148">
        <v>3</v>
      </c>
      <c r="J31" s="129">
        <v>3</v>
      </c>
      <c r="K31" s="129">
        <f t="shared" si="1"/>
        <v>9</v>
      </c>
      <c r="L31" s="153" t="s">
        <v>289</v>
      </c>
      <c r="M31" s="154" t="s">
        <v>290</v>
      </c>
      <c r="N31"/>
      <c r="O31" s="119"/>
      <c r="P31"/>
      <c r="Q31"/>
      <c r="R31"/>
      <c r="S31"/>
      <c r="T31"/>
      <c r="U31"/>
      <c r="V31"/>
      <c r="W31"/>
      <c r="X31"/>
      <c r="Y31"/>
      <c r="Z31"/>
      <c r="AA31"/>
    </row>
    <row r="32" spans="2:27" s="135" customFormat="1" ht="51" x14ac:dyDescent="0.2">
      <c r="B32" s="239"/>
      <c r="C32" s="239"/>
      <c r="D32" s="172"/>
      <c r="E32" s="48" t="s">
        <v>191</v>
      </c>
      <c r="F32" s="48" t="s">
        <v>192</v>
      </c>
      <c r="G32" s="145" t="s">
        <v>193</v>
      </c>
      <c r="H32" s="150" t="s">
        <v>311</v>
      </c>
      <c r="I32" s="148">
        <v>3</v>
      </c>
      <c r="J32" s="129">
        <v>3</v>
      </c>
      <c r="K32" s="129">
        <f t="shared" si="1"/>
        <v>9</v>
      </c>
      <c r="L32" s="153" t="s">
        <v>289</v>
      </c>
      <c r="M32" s="149"/>
      <c r="N32"/>
      <c r="O32" s="119"/>
      <c r="P32"/>
      <c r="Q32"/>
      <c r="R32"/>
      <c r="S32"/>
      <c r="T32"/>
      <c r="U32"/>
      <c r="V32"/>
      <c r="W32"/>
      <c r="X32"/>
      <c r="Y32"/>
      <c r="Z32"/>
      <c r="AA32"/>
    </row>
    <row r="33" spans="2:45" s="135" customFormat="1" ht="147" customHeight="1" x14ac:dyDescent="0.2">
      <c r="B33" s="240"/>
      <c r="C33" s="240"/>
      <c r="D33" s="173"/>
      <c r="E33" s="114" t="s">
        <v>196</v>
      </c>
      <c r="F33" s="62" t="s">
        <v>197</v>
      </c>
      <c r="G33" s="146" t="s">
        <v>198</v>
      </c>
      <c r="H33" s="150" t="s">
        <v>74</v>
      </c>
      <c r="I33" s="148">
        <v>3</v>
      </c>
      <c r="J33" s="129">
        <v>2</v>
      </c>
      <c r="K33" s="129">
        <f t="shared" si="1"/>
        <v>6</v>
      </c>
      <c r="L33" s="153" t="s">
        <v>289</v>
      </c>
      <c r="M33" s="154" t="s">
        <v>297</v>
      </c>
      <c r="N33"/>
      <c r="O33" s="119"/>
      <c r="P33"/>
      <c r="Q33"/>
      <c r="R33"/>
      <c r="S33"/>
      <c r="T33"/>
      <c r="U33"/>
      <c r="V33"/>
      <c r="W33"/>
      <c r="X33"/>
      <c r="Y33"/>
      <c r="Z33"/>
      <c r="AA33"/>
    </row>
    <row r="34" spans="2:45" s="135" customFormat="1" ht="156" customHeight="1" x14ac:dyDescent="0.2">
      <c r="B34" s="134" t="s">
        <v>149</v>
      </c>
      <c r="C34" s="92" t="s">
        <v>201</v>
      </c>
      <c r="D34" s="48" t="s">
        <v>202</v>
      </c>
      <c r="E34" s="48" t="s">
        <v>185</v>
      </c>
      <c r="F34" s="48" t="s">
        <v>205</v>
      </c>
      <c r="G34" s="145" t="s">
        <v>206</v>
      </c>
      <c r="H34" s="150" t="s">
        <v>312</v>
      </c>
      <c r="I34" s="148">
        <v>3</v>
      </c>
      <c r="J34" s="129">
        <v>2</v>
      </c>
      <c r="K34" s="129">
        <f t="shared" si="1"/>
        <v>6</v>
      </c>
      <c r="L34" s="153" t="s">
        <v>289</v>
      </c>
      <c r="M34" s="154" t="s">
        <v>290</v>
      </c>
      <c r="N34"/>
      <c r="O34" s="119"/>
      <c r="P34"/>
      <c r="Q34"/>
      <c r="R34"/>
      <c r="S34"/>
      <c r="T34"/>
      <c r="U34"/>
      <c r="V34"/>
      <c r="W34"/>
      <c r="X34"/>
      <c r="Y34"/>
      <c r="Z34"/>
      <c r="AA34"/>
    </row>
    <row r="35" spans="2:45" s="135" customFormat="1" ht="51" x14ac:dyDescent="0.2">
      <c r="B35" s="239" t="s">
        <v>207</v>
      </c>
      <c r="C35" s="239" t="s">
        <v>208</v>
      </c>
      <c r="D35" s="172" t="s">
        <v>209</v>
      </c>
      <c r="E35" s="48" t="s">
        <v>113</v>
      </c>
      <c r="F35" s="48" t="s">
        <v>114</v>
      </c>
      <c r="G35" s="145" t="s">
        <v>115</v>
      </c>
      <c r="H35" s="150" t="s">
        <v>313</v>
      </c>
      <c r="I35" s="148">
        <v>4</v>
      </c>
      <c r="J35" s="129">
        <v>1</v>
      </c>
      <c r="K35" s="129">
        <f t="shared" si="1"/>
        <v>4</v>
      </c>
      <c r="L35" s="153" t="s">
        <v>81</v>
      </c>
      <c r="M35" s="149"/>
      <c r="N35"/>
      <c r="O35" s="119"/>
      <c r="P35"/>
      <c r="Q35"/>
      <c r="R35"/>
      <c r="S35"/>
      <c r="T35"/>
      <c r="U35"/>
      <c r="V35"/>
      <c r="W35"/>
      <c r="X35"/>
      <c r="Y35"/>
      <c r="Z35"/>
      <c r="AA35"/>
    </row>
    <row r="36" spans="2:45" s="135" customFormat="1" ht="135.75" customHeight="1" x14ac:dyDescent="0.2">
      <c r="B36" s="239"/>
      <c r="C36" s="239"/>
      <c r="D36" s="172"/>
      <c r="E36" s="48" t="s">
        <v>118</v>
      </c>
      <c r="F36" s="48" t="s">
        <v>119</v>
      </c>
      <c r="G36" s="145" t="s">
        <v>120</v>
      </c>
      <c r="H36" s="150" t="s">
        <v>111</v>
      </c>
      <c r="I36" s="148">
        <v>3</v>
      </c>
      <c r="J36" s="129">
        <v>3</v>
      </c>
      <c r="K36" s="129">
        <f t="shared" si="1"/>
        <v>9</v>
      </c>
      <c r="L36" s="153" t="s">
        <v>289</v>
      </c>
      <c r="M36" s="154" t="s">
        <v>290</v>
      </c>
      <c r="N36"/>
      <c r="O36" s="119"/>
      <c r="P36"/>
      <c r="Q36"/>
      <c r="R36"/>
      <c r="S36"/>
      <c r="T36"/>
      <c r="U36"/>
      <c r="V36"/>
      <c r="W36"/>
      <c r="X36"/>
      <c r="Y36"/>
      <c r="Z36"/>
      <c r="AA36"/>
    </row>
    <row r="37" spans="2:45" s="135" customFormat="1" ht="142.5" x14ac:dyDescent="0.2">
      <c r="B37" s="239"/>
      <c r="C37" s="239"/>
      <c r="D37" s="172"/>
      <c r="E37" s="48" t="s">
        <v>212</v>
      </c>
      <c r="F37" s="48" t="s">
        <v>133</v>
      </c>
      <c r="G37" s="145" t="s">
        <v>134</v>
      </c>
      <c r="H37" s="152" t="s">
        <v>314</v>
      </c>
      <c r="I37" s="148">
        <v>3</v>
      </c>
      <c r="J37" s="129">
        <v>2</v>
      </c>
      <c r="K37" s="129">
        <f t="shared" si="1"/>
        <v>6</v>
      </c>
      <c r="L37" s="153" t="s">
        <v>289</v>
      </c>
      <c r="M37" s="154" t="s">
        <v>300</v>
      </c>
      <c r="N37"/>
      <c r="O37" s="119"/>
      <c r="P37"/>
      <c r="Q37"/>
      <c r="R37"/>
      <c r="S37"/>
      <c r="T37"/>
      <c r="U37"/>
      <c r="V37"/>
      <c r="W37"/>
      <c r="X37"/>
      <c r="Y37"/>
      <c r="Z37"/>
      <c r="AA37"/>
    </row>
    <row r="38" spans="2:45" s="135" customFormat="1" ht="125.25" customHeight="1" x14ac:dyDescent="0.2">
      <c r="B38" s="239"/>
      <c r="C38" s="92" t="s">
        <v>214</v>
      </c>
      <c r="D38" s="48" t="s">
        <v>215</v>
      </c>
      <c r="E38" s="48" t="s">
        <v>217</v>
      </c>
      <c r="F38" s="48" t="s">
        <v>133</v>
      </c>
      <c r="G38" s="145" t="s">
        <v>134</v>
      </c>
      <c r="H38" s="152" t="s">
        <v>306</v>
      </c>
      <c r="I38" s="148">
        <v>3</v>
      </c>
      <c r="J38" s="129">
        <v>2</v>
      </c>
      <c r="K38" s="129">
        <f t="shared" si="1"/>
        <v>6</v>
      </c>
      <c r="L38" s="153" t="s">
        <v>289</v>
      </c>
      <c r="M38" s="154" t="s">
        <v>300</v>
      </c>
      <c r="N38"/>
      <c r="O38" s="119"/>
      <c r="P38"/>
      <c r="Q38"/>
      <c r="R38"/>
      <c r="S38"/>
      <c r="T38"/>
      <c r="U38"/>
      <c r="V38"/>
      <c r="W38"/>
      <c r="X38"/>
      <c r="Y38"/>
      <c r="Z38"/>
      <c r="AA38"/>
    </row>
    <row r="39" spans="2:45" s="135" customFormat="1" ht="125.25" customHeight="1" x14ac:dyDescent="0.2">
      <c r="B39" s="134" t="s">
        <v>218</v>
      </c>
      <c r="C39" s="92" t="s">
        <v>219</v>
      </c>
      <c r="D39" s="48" t="s">
        <v>218</v>
      </c>
      <c r="E39" s="48" t="s">
        <v>221</v>
      </c>
      <c r="F39" s="48" t="s">
        <v>133</v>
      </c>
      <c r="G39" s="145" t="s">
        <v>222</v>
      </c>
      <c r="H39" s="152" t="s">
        <v>306</v>
      </c>
      <c r="I39" s="148">
        <v>2</v>
      </c>
      <c r="J39" s="129">
        <v>2</v>
      </c>
      <c r="K39" s="129">
        <f t="shared" si="1"/>
        <v>4</v>
      </c>
      <c r="L39" s="153" t="s">
        <v>81</v>
      </c>
      <c r="M39" s="154" t="s">
        <v>300</v>
      </c>
      <c r="N39"/>
      <c r="O39" s="119"/>
      <c r="P39"/>
      <c r="Q39"/>
      <c r="R39"/>
      <c r="S39"/>
      <c r="T39"/>
      <c r="U39"/>
      <c r="V39"/>
      <c r="W39"/>
      <c r="X39"/>
      <c r="Y39"/>
      <c r="Z39"/>
      <c r="AA39"/>
    </row>
    <row r="40" spans="2:45" x14ac:dyDescent="0.2">
      <c r="B40" s="119"/>
      <c r="C40" s="119"/>
      <c r="D40" s="119"/>
      <c r="E40" s="119"/>
      <c r="F40" s="119"/>
      <c r="G40" s="119"/>
      <c r="H40" s="119"/>
      <c r="I40" s="119"/>
      <c r="J40" s="119"/>
      <c r="K40" s="119"/>
      <c r="L40" s="119"/>
      <c r="M40" s="155"/>
      <c r="O40" s="119"/>
      <c r="AB40" s="119"/>
      <c r="AC40" s="119"/>
      <c r="AD40" s="119"/>
      <c r="AE40" s="119"/>
      <c r="AF40" s="119"/>
      <c r="AG40" s="119"/>
      <c r="AH40" s="119"/>
      <c r="AI40" s="119"/>
      <c r="AJ40" s="119"/>
      <c r="AK40" s="119"/>
      <c r="AL40" s="119"/>
      <c r="AM40" s="119"/>
      <c r="AN40" s="119"/>
      <c r="AO40" s="119"/>
      <c r="AP40" s="119"/>
      <c r="AQ40" s="119"/>
      <c r="AR40" s="119"/>
      <c r="AS40" s="119"/>
    </row>
    <row r="41" spans="2:45" x14ac:dyDescent="0.2">
      <c r="B41" s="119"/>
      <c r="C41" s="119"/>
      <c r="D41" s="119"/>
      <c r="F41" s="119"/>
      <c r="G41" s="119"/>
      <c r="H41" s="119"/>
      <c r="I41" s="119"/>
      <c r="J41" s="119"/>
      <c r="K41" s="119"/>
      <c r="L41" s="119"/>
      <c r="O41" s="119"/>
    </row>
    <row r="42" spans="2:45" ht="97.5" customHeight="1" x14ac:dyDescent="0.2">
      <c r="B42" s="246" t="s">
        <v>315</v>
      </c>
      <c r="C42" s="246"/>
      <c r="D42" s="246"/>
      <c r="E42" s="246"/>
      <c r="F42" s="246"/>
      <c r="G42" s="246"/>
      <c r="H42" s="246"/>
      <c r="I42" s="246"/>
      <c r="J42" s="246"/>
      <c r="K42" s="246"/>
      <c r="L42" s="246"/>
      <c r="M42" s="155"/>
      <c r="O42" s="119"/>
      <c r="AB42" s="119"/>
      <c r="AC42" s="119"/>
      <c r="AD42" s="119"/>
      <c r="AE42" s="119"/>
      <c r="AF42" s="119"/>
      <c r="AG42" s="119"/>
      <c r="AH42" s="119"/>
      <c r="AI42" s="119"/>
      <c r="AJ42" s="119"/>
      <c r="AK42" s="119"/>
      <c r="AL42" s="119"/>
      <c r="AM42" s="119"/>
    </row>
    <row r="43" spans="2:45" ht="14.25" customHeight="1" x14ac:dyDescent="0.2">
      <c r="B43" s="118" t="s">
        <v>316</v>
      </c>
      <c r="C43" s="119"/>
      <c r="D43" s="119"/>
      <c r="E43" s="119"/>
      <c r="F43" s="119"/>
      <c r="G43" s="119"/>
      <c r="H43" s="119"/>
      <c r="I43" s="119"/>
      <c r="J43" s="119"/>
      <c r="K43" s="119"/>
      <c r="L43" s="119"/>
      <c r="M43" s="155"/>
      <c r="O43" s="119"/>
      <c r="AB43" s="119"/>
      <c r="AC43" s="119"/>
      <c r="AD43" s="119"/>
      <c r="AE43" s="119"/>
      <c r="AF43" s="119"/>
      <c r="AG43" s="119"/>
      <c r="AH43" s="119"/>
      <c r="AI43" s="119"/>
      <c r="AJ43" s="119"/>
      <c r="AK43" s="119"/>
      <c r="AL43" s="119"/>
      <c r="AM43" s="119"/>
      <c r="AN43" s="119"/>
      <c r="AO43" s="119"/>
      <c r="AP43" s="119"/>
      <c r="AQ43" s="119"/>
      <c r="AR43" s="119"/>
      <c r="AS43" s="119"/>
    </row>
    <row r="44" spans="2:45" x14ac:dyDescent="0.2">
      <c r="B44" s="119"/>
      <c r="C44" s="119"/>
      <c r="D44" s="119"/>
      <c r="F44" s="119"/>
      <c r="G44" s="119"/>
      <c r="H44" s="119"/>
      <c r="I44" s="119"/>
      <c r="J44" s="119"/>
      <c r="K44" s="119"/>
      <c r="L44" s="119"/>
      <c r="O44" s="119"/>
    </row>
    <row r="45" spans="2:45" x14ac:dyDescent="0.2">
      <c r="B45" s="119"/>
      <c r="C45" s="119"/>
      <c r="D45" s="119"/>
      <c r="F45" s="119"/>
      <c r="G45" s="119"/>
      <c r="H45" s="119"/>
      <c r="I45" s="119"/>
      <c r="J45" s="119"/>
      <c r="K45" s="119"/>
      <c r="L45" s="119"/>
      <c r="O45" s="119"/>
    </row>
    <row r="46" spans="2:45" ht="15.75" thickBot="1" x14ac:dyDescent="0.3">
      <c r="B46" s="120" t="s">
        <v>259</v>
      </c>
      <c r="C46" s="228">
        <v>44684</v>
      </c>
      <c r="D46" s="229"/>
      <c r="F46" s="119"/>
      <c r="G46" s="119"/>
      <c r="H46" s="119"/>
      <c r="I46" s="119"/>
      <c r="J46" s="119"/>
      <c r="K46" s="119"/>
      <c r="L46" s="119"/>
      <c r="O46" s="119"/>
    </row>
    <row r="47" spans="2:45" ht="14.25" customHeight="1" x14ac:dyDescent="0.2">
      <c r="B47" s="119"/>
      <c r="C47" s="119"/>
      <c r="D47" s="119"/>
      <c r="F47" s="119"/>
      <c r="G47" s="119"/>
      <c r="H47" s="119"/>
      <c r="I47" s="119"/>
      <c r="J47" s="119"/>
      <c r="K47" s="119"/>
      <c r="L47" s="119"/>
      <c r="O47" s="119"/>
    </row>
    <row r="48" spans="2:45" ht="14.25" customHeight="1" x14ac:dyDescent="0.2">
      <c r="B48" s="119"/>
      <c r="C48" s="119"/>
      <c r="D48" s="119"/>
      <c r="F48" s="119"/>
      <c r="G48" s="119"/>
      <c r="H48" s="119"/>
      <c r="I48" s="119"/>
      <c r="J48" s="119"/>
      <c r="K48" s="119"/>
      <c r="L48" s="119"/>
      <c r="O48" s="119"/>
    </row>
    <row r="49" spans="2:24" ht="16.5" x14ac:dyDescent="0.2">
      <c r="B49" s="321" t="s">
        <v>225</v>
      </c>
      <c r="C49" s="321"/>
      <c r="D49" s="321"/>
      <c r="E49" s="163" t="s">
        <v>226</v>
      </c>
      <c r="F49" s="327" t="s">
        <v>227</v>
      </c>
      <c r="G49" s="328"/>
      <c r="H49" s="163" t="s">
        <v>228</v>
      </c>
      <c r="I49" s="327" t="s">
        <v>229</v>
      </c>
      <c r="J49" s="329"/>
      <c r="K49" s="329"/>
      <c r="L49" s="328"/>
      <c r="M49" s="321">
        <v>1</v>
      </c>
      <c r="N49" s="321"/>
      <c r="O49" s="321"/>
      <c r="P49" s="321"/>
      <c r="Q49" s="321"/>
      <c r="R49" s="321"/>
      <c r="S49" s="321"/>
      <c r="T49" s="321"/>
      <c r="U49" s="321"/>
      <c r="V49" s="321"/>
      <c r="W49" s="321"/>
      <c r="X49" s="321"/>
    </row>
    <row r="50" spans="2:24" x14ac:dyDescent="0.2">
      <c r="B50" s="119"/>
      <c r="C50" s="119"/>
      <c r="D50" s="119"/>
      <c r="F50" s="119"/>
      <c r="G50" s="119"/>
      <c r="H50" s="119"/>
      <c r="I50" s="119"/>
      <c r="J50" s="119"/>
      <c r="K50" s="119"/>
      <c r="L50" s="119"/>
      <c r="O50" s="119"/>
    </row>
    <row r="51" spans="2:24" x14ac:dyDescent="0.2">
      <c r="B51" s="119"/>
      <c r="C51" s="119"/>
      <c r="D51" s="119"/>
      <c r="F51" s="119"/>
      <c r="G51" s="119"/>
      <c r="H51" s="119"/>
      <c r="I51" s="119"/>
      <c r="J51" s="119"/>
      <c r="K51" s="119"/>
      <c r="L51" s="119"/>
      <c r="O51" s="119"/>
    </row>
    <row r="52" spans="2:24" x14ac:dyDescent="0.2">
      <c r="B52" s="119"/>
      <c r="C52" s="119"/>
      <c r="D52" s="119"/>
      <c r="F52" s="119"/>
      <c r="G52" s="119"/>
      <c r="H52" s="119"/>
      <c r="I52" s="119"/>
      <c r="J52" s="119"/>
      <c r="K52" s="119"/>
      <c r="L52" s="119"/>
      <c r="O52" s="119"/>
    </row>
    <row r="53" spans="2:24" x14ac:dyDescent="0.2">
      <c r="B53" s="119"/>
      <c r="C53" s="119"/>
      <c r="D53" s="119"/>
      <c r="F53" s="119"/>
      <c r="G53" s="119"/>
      <c r="H53" s="119"/>
      <c r="I53" s="119"/>
      <c r="J53" s="119"/>
      <c r="K53" s="119"/>
      <c r="L53" s="119"/>
      <c r="O53" s="119"/>
    </row>
    <row r="54" spans="2:24" x14ac:dyDescent="0.2">
      <c r="B54" s="119"/>
      <c r="C54" s="119"/>
      <c r="D54" s="119"/>
      <c r="F54" s="119"/>
      <c r="G54" s="119"/>
      <c r="H54" s="119"/>
      <c r="I54" s="119"/>
      <c r="J54" s="119"/>
      <c r="K54" s="119"/>
      <c r="L54" s="119"/>
      <c r="O54" s="119"/>
    </row>
    <row r="55" spans="2:24" x14ac:dyDescent="0.2">
      <c r="B55" s="119"/>
      <c r="C55" s="119"/>
      <c r="D55" s="119"/>
      <c r="F55" s="119"/>
      <c r="G55" s="119"/>
      <c r="H55" s="119"/>
      <c r="I55" s="119"/>
      <c r="J55" s="119"/>
      <c r="K55" s="119"/>
      <c r="L55" s="119"/>
      <c r="O55" s="119"/>
    </row>
    <row r="56" spans="2:24" ht="14.25" customHeight="1" x14ac:dyDescent="0.2">
      <c r="B56" s="119"/>
      <c r="C56" s="119"/>
      <c r="D56" s="119"/>
      <c r="F56" s="119"/>
      <c r="G56" s="119"/>
      <c r="H56" s="119"/>
      <c r="I56" s="119"/>
      <c r="J56" s="119"/>
      <c r="K56" s="119"/>
      <c r="L56" s="119"/>
      <c r="O56" s="119"/>
    </row>
    <row r="57" spans="2:24" ht="14.25" customHeight="1" x14ac:dyDescent="0.2">
      <c r="B57" s="119"/>
      <c r="C57" s="119"/>
      <c r="D57" s="119"/>
      <c r="F57" s="119"/>
      <c r="G57" s="119"/>
      <c r="H57" s="119"/>
      <c r="I57" s="119"/>
      <c r="J57" s="119"/>
      <c r="K57" s="119"/>
      <c r="L57" s="119"/>
      <c r="O57" s="119"/>
    </row>
    <row r="58" spans="2:24" x14ac:dyDescent="0.2">
      <c r="B58" s="119"/>
      <c r="C58" s="119"/>
      <c r="D58" s="119"/>
      <c r="F58" s="119"/>
      <c r="G58" s="119"/>
      <c r="H58" s="119"/>
      <c r="I58" s="119"/>
      <c r="J58" s="119"/>
      <c r="K58" s="119"/>
      <c r="L58" s="119"/>
      <c r="O58" s="119"/>
    </row>
    <row r="59" spans="2:24" x14ac:dyDescent="0.2">
      <c r="B59" s="119"/>
      <c r="C59" s="119"/>
      <c r="D59" s="119"/>
      <c r="F59" s="119"/>
      <c r="G59" s="119"/>
      <c r="H59" s="119"/>
      <c r="I59" s="119"/>
      <c r="J59" s="119"/>
      <c r="K59" s="119"/>
      <c r="L59" s="119"/>
      <c r="O59" s="119"/>
    </row>
    <row r="60" spans="2:24" ht="14.25" customHeight="1" x14ac:dyDescent="0.2">
      <c r="B60" s="119"/>
      <c r="C60" s="119"/>
      <c r="D60" s="119"/>
      <c r="F60" s="119"/>
      <c r="G60" s="119"/>
      <c r="H60" s="119"/>
      <c r="I60" s="119"/>
      <c r="J60" s="119"/>
      <c r="K60" s="119"/>
      <c r="L60" s="119"/>
      <c r="O60" s="119"/>
    </row>
    <row r="61" spans="2:24" ht="14.25" customHeight="1" x14ac:dyDescent="0.2">
      <c r="B61" s="119"/>
      <c r="C61" s="119"/>
      <c r="D61" s="119"/>
      <c r="F61" s="119"/>
      <c r="G61" s="119"/>
      <c r="H61" s="119"/>
      <c r="I61" s="119"/>
      <c r="J61" s="119"/>
      <c r="K61" s="119"/>
      <c r="L61" s="119"/>
      <c r="O61" s="119"/>
    </row>
    <row r="62" spans="2:24" x14ac:dyDescent="0.2">
      <c r="B62" s="119"/>
      <c r="C62" s="119"/>
      <c r="D62" s="119"/>
      <c r="F62" s="119"/>
      <c r="G62" s="119"/>
      <c r="H62" s="119"/>
      <c r="I62" s="119"/>
      <c r="J62" s="119"/>
      <c r="K62" s="119"/>
      <c r="L62" s="119"/>
      <c r="O62" s="119"/>
    </row>
    <row r="63" spans="2:24" x14ac:dyDescent="0.2">
      <c r="B63" s="119"/>
      <c r="C63" s="119"/>
      <c r="D63" s="119"/>
      <c r="F63" s="119"/>
      <c r="G63" s="119"/>
      <c r="H63" s="119"/>
      <c r="I63" s="119"/>
      <c r="J63" s="119"/>
      <c r="K63" s="119"/>
      <c r="L63" s="119"/>
      <c r="O63" s="119"/>
    </row>
    <row r="64" spans="2:24" x14ac:dyDescent="0.2">
      <c r="B64" s="119"/>
      <c r="C64" s="119"/>
      <c r="D64" s="119"/>
      <c r="F64" s="119"/>
      <c r="G64" s="119"/>
      <c r="H64" s="119"/>
      <c r="I64" s="119"/>
      <c r="J64" s="119"/>
      <c r="K64" s="119"/>
      <c r="L64" s="119"/>
      <c r="O64" s="119"/>
    </row>
    <row r="65" spans="2:15" x14ac:dyDescent="0.2">
      <c r="B65" s="119"/>
      <c r="C65" s="119"/>
      <c r="D65" s="119"/>
      <c r="F65" s="119"/>
      <c r="G65" s="119"/>
      <c r="H65" s="119"/>
      <c r="I65" s="119"/>
      <c r="J65" s="119"/>
      <c r="K65" s="119"/>
      <c r="L65" s="119"/>
      <c r="O65" s="119"/>
    </row>
    <row r="66" spans="2:15" ht="14.25" customHeight="1" x14ac:dyDescent="0.2">
      <c r="B66" s="119"/>
      <c r="C66" s="119"/>
      <c r="D66" s="119"/>
      <c r="F66" s="119"/>
      <c r="G66" s="119"/>
      <c r="H66" s="119"/>
      <c r="I66" s="119"/>
      <c r="J66" s="119"/>
      <c r="K66" s="119"/>
      <c r="L66" s="119"/>
      <c r="O66" s="119"/>
    </row>
    <row r="67" spans="2:15" ht="14.25" customHeight="1" x14ac:dyDescent="0.2">
      <c r="B67" s="119"/>
      <c r="C67" s="119"/>
      <c r="D67" s="119"/>
      <c r="F67" s="119"/>
      <c r="G67" s="119"/>
      <c r="H67" s="119"/>
      <c r="I67" s="119"/>
      <c r="J67" s="119"/>
      <c r="K67" s="119"/>
      <c r="L67" s="119"/>
      <c r="O67" s="119"/>
    </row>
    <row r="68" spans="2:15" ht="14.25" customHeight="1" x14ac:dyDescent="0.2">
      <c r="B68" s="119"/>
      <c r="C68" s="119"/>
      <c r="D68" s="119"/>
      <c r="F68" s="119"/>
      <c r="G68" s="119"/>
      <c r="H68" s="119"/>
      <c r="I68" s="119"/>
      <c r="J68" s="119"/>
      <c r="K68" s="119"/>
      <c r="L68" s="119"/>
      <c r="O68" s="119"/>
    </row>
    <row r="69" spans="2:15" ht="14.25" customHeight="1" x14ac:dyDescent="0.2">
      <c r="B69" s="119"/>
      <c r="C69" s="119"/>
      <c r="D69" s="119"/>
      <c r="F69" s="119"/>
      <c r="G69" s="119"/>
      <c r="H69" s="119"/>
      <c r="I69" s="119"/>
      <c r="J69" s="119"/>
      <c r="K69" s="119"/>
      <c r="L69" s="119"/>
      <c r="O69" s="119"/>
    </row>
    <row r="70" spans="2:15" ht="14.25" customHeight="1" x14ac:dyDescent="0.2">
      <c r="B70" s="119"/>
      <c r="C70" s="119"/>
      <c r="D70" s="119"/>
      <c r="F70" s="119"/>
      <c r="G70" s="119"/>
      <c r="H70" s="119"/>
      <c r="I70" s="119"/>
      <c r="J70" s="119"/>
      <c r="K70" s="119"/>
      <c r="L70" s="119"/>
      <c r="O70" s="119"/>
    </row>
    <row r="71" spans="2:15" ht="14.25" customHeight="1" x14ac:dyDescent="0.2">
      <c r="B71" s="119"/>
      <c r="C71" s="119"/>
      <c r="D71" s="119"/>
      <c r="F71" s="119"/>
      <c r="G71" s="119"/>
      <c r="H71" s="119"/>
      <c r="I71" s="119"/>
      <c r="J71" s="119"/>
      <c r="K71" s="119"/>
      <c r="L71" s="119"/>
      <c r="O71" s="119"/>
    </row>
    <row r="72" spans="2:15" ht="14.25" customHeight="1" x14ac:dyDescent="0.2">
      <c r="B72" s="119"/>
      <c r="C72" s="119"/>
      <c r="D72" s="119"/>
      <c r="F72" s="119"/>
      <c r="G72" s="119"/>
      <c r="H72" s="119"/>
      <c r="I72" s="119"/>
      <c r="J72" s="119"/>
      <c r="K72" s="119"/>
      <c r="L72" s="119"/>
      <c r="O72" s="119"/>
    </row>
    <row r="73" spans="2:15" ht="14.25" customHeight="1" x14ac:dyDescent="0.2">
      <c r="B73" s="119"/>
      <c r="C73" s="119"/>
      <c r="D73" s="119"/>
      <c r="F73" s="119"/>
      <c r="G73" s="119"/>
      <c r="H73" s="119"/>
      <c r="I73" s="119"/>
      <c r="J73" s="119"/>
      <c r="K73" s="119"/>
      <c r="L73" s="119"/>
      <c r="O73" s="119"/>
    </row>
    <row r="74" spans="2:15" ht="14.25" customHeight="1" x14ac:dyDescent="0.2">
      <c r="B74" s="119"/>
      <c r="C74" s="119"/>
      <c r="D74" s="119"/>
      <c r="F74" s="119"/>
      <c r="G74" s="119"/>
      <c r="H74" s="119"/>
      <c r="I74" s="119"/>
      <c r="J74" s="119"/>
      <c r="K74" s="119"/>
      <c r="L74" s="119"/>
      <c r="O74" s="119"/>
    </row>
    <row r="75" spans="2:15" ht="14.25" customHeight="1" x14ac:dyDescent="0.2">
      <c r="B75" s="119"/>
      <c r="C75" s="119"/>
      <c r="D75" s="119"/>
      <c r="F75" s="119"/>
      <c r="G75" s="119"/>
      <c r="H75" s="119"/>
      <c r="I75" s="119"/>
      <c r="J75" s="119"/>
      <c r="K75" s="119"/>
      <c r="L75" s="119"/>
      <c r="O75" s="119"/>
    </row>
    <row r="76" spans="2:15" ht="14.25" customHeight="1" x14ac:dyDescent="0.2">
      <c r="B76" s="119"/>
      <c r="C76" s="119"/>
      <c r="D76" s="119"/>
      <c r="F76" s="119"/>
      <c r="G76" s="119"/>
      <c r="H76" s="119"/>
      <c r="I76" s="119"/>
      <c r="J76" s="119"/>
      <c r="K76" s="119"/>
      <c r="L76" s="119"/>
      <c r="O76" s="119"/>
    </row>
    <row r="77" spans="2:15" ht="14.25" customHeight="1" x14ac:dyDescent="0.2">
      <c r="B77" s="119"/>
      <c r="C77" s="119"/>
      <c r="D77" s="119"/>
      <c r="F77" s="119"/>
      <c r="G77" s="119"/>
      <c r="H77" s="119"/>
      <c r="I77" s="119"/>
      <c r="J77" s="119"/>
      <c r="K77" s="119"/>
      <c r="L77" s="119"/>
      <c r="O77" s="119"/>
    </row>
    <row r="78" spans="2:15" ht="14.25" customHeight="1" x14ac:dyDescent="0.2">
      <c r="B78" s="119"/>
      <c r="C78" s="119"/>
      <c r="D78" s="119"/>
      <c r="F78" s="119"/>
      <c r="G78" s="119"/>
      <c r="H78" s="119"/>
      <c r="I78" s="119"/>
      <c r="J78" s="119"/>
      <c r="K78" s="119"/>
      <c r="L78" s="119"/>
      <c r="O78" s="119"/>
    </row>
    <row r="79" spans="2:15" ht="14.25" customHeight="1" x14ac:dyDescent="0.2">
      <c r="B79" s="119"/>
      <c r="C79" s="119"/>
      <c r="D79" s="119"/>
      <c r="F79" s="119"/>
      <c r="G79" s="119"/>
      <c r="H79" s="119"/>
      <c r="I79" s="119"/>
      <c r="J79" s="119"/>
      <c r="K79" s="119"/>
      <c r="L79" s="119"/>
      <c r="O79" s="119"/>
    </row>
    <row r="80" spans="2:15" ht="14.25" customHeight="1" x14ac:dyDescent="0.2">
      <c r="B80" s="119"/>
      <c r="C80" s="119"/>
      <c r="D80" s="119"/>
      <c r="F80" s="119"/>
      <c r="G80" s="119"/>
      <c r="H80" s="119"/>
      <c r="I80" s="119"/>
      <c r="J80" s="119"/>
      <c r="K80" s="119"/>
      <c r="L80" s="119"/>
      <c r="O80" s="119"/>
    </row>
    <row r="81" spans="2:15" ht="14.25" customHeight="1" x14ac:dyDescent="0.2">
      <c r="B81" s="119"/>
      <c r="C81" s="119"/>
      <c r="D81" s="119"/>
      <c r="F81" s="119"/>
      <c r="G81" s="119"/>
      <c r="H81" s="119"/>
      <c r="I81" s="119"/>
      <c r="J81" s="119"/>
      <c r="K81" s="119"/>
      <c r="L81" s="119"/>
      <c r="O81" s="119"/>
    </row>
    <row r="82" spans="2:15" ht="14.25" customHeight="1" x14ac:dyDescent="0.2">
      <c r="B82" s="119"/>
      <c r="C82" s="119"/>
      <c r="D82" s="119"/>
      <c r="F82" s="119"/>
      <c r="G82" s="119"/>
      <c r="H82" s="119"/>
      <c r="I82" s="119"/>
      <c r="J82" s="119"/>
      <c r="K82" s="119"/>
      <c r="L82" s="119"/>
      <c r="O82" s="119"/>
    </row>
    <row r="83" spans="2:15" ht="14.25" customHeight="1" x14ac:dyDescent="0.2">
      <c r="B83" s="119"/>
      <c r="C83" s="119"/>
      <c r="D83" s="119"/>
      <c r="F83" s="119"/>
      <c r="G83" s="119"/>
      <c r="H83" s="119"/>
      <c r="I83" s="119"/>
      <c r="J83" s="119"/>
      <c r="K83" s="119"/>
      <c r="L83" s="119"/>
      <c r="O83" s="119"/>
    </row>
    <row r="84" spans="2:15" ht="14.25" customHeight="1" x14ac:dyDescent="0.2">
      <c r="B84" s="119"/>
      <c r="C84" s="119"/>
      <c r="D84" s="119"/>
      <c r="F84" s="119"/>
      <c r="G84" s="119"/>
      <c r="H84" s="119"/>
      <c r="I84" s="119"/>
      <c r="J84" s="119"/>
      <c r="K84" s="119"/>
      <c r="L84" s="119"/>
      <c r="O84" s="119"/>
    </row>
    <row r="85" spans="2:15" ht="14.25" customHeight="1" x14ac:dyDescent="0.2">
      <c r="B85" s="119"/>
      <c r="C85" s="119"/>
      <c r="D85" s="119"/>
      <c r="F85" s="119"/>
      <c r="G85" s="119"/>
      <c r="H85" s="119"/>
      <c r="I85" s="119"/>
      <c r="J85" s="119"/>
      <c r="K85" s="119"/>
      <c r="L85" s="119"/>
      <c r="O85" s="119"/>
    </row>
    <row r="86" spans="2:15" ht="14.25" customHeight="1" x14ac:dyDescent="0.2">
      <c r="B86" s="119"/>
      <c r="C86" s="119"/>
      <c r="D86" s="119"/>
      <c r="F86" s="119"/>
      <c r="G86" s="119"/>
      <c r="H86" s="119"/>
      <c r="I86" s="119"/>
      <c r="J86" s="119"/>
      <c r="K86" s="119"/>
      <c r="L86" s="119"/>
      <c r="O86" s="119"/>
    </row>
    <row r="87" spans="2:15" ht="14.25" customHeight="1" x14ac:dyDescent="0.2">
      <c r="B87" s="119"/>
      <c r="C87" s="119"/>
      <c r="D87" s="119"/>
      <c r="F87" s="119"/>
      <c r="G87" s="119"/>
      <c r="H87" s="119"/>
      <c r="I87" s="119"/>
      <c r="J87" s="119"/>
      <c r="K87" s="119"/>
      <c r="L87" s="119"/>
      <c r="O87" s="119"/>
    </row>
    <row r="88" spans="2:15" ht="14.25" customHeight="1" x14ac:dyDescent="0.2">
      <c r="B88" s="119"/>
      <c r="C88" s="119"/>
      <c r="D88" s="119"/>
      <c r="F88" s="119"/>
      <c r="G88" s="119"/>
      <c r="H88" s="119"/>
      <c r="I88" s="119"/>
      <c r="J88" s="119"/>
      <c r="K88" s="119"/>
      <c r="L88" s="119"/>
      <c r="O88" s="119"/>
    </row>
    <row r="89" spans="2:15" ht="14.25" customHeight="1" x14ac:dyDescent="0.2">
      <c r="B89" s="119"/>
      <c r="C89" s="119"/>
      <c r="D89" s="119"/>
      <c r="F89" s="119"/>
      <c r="G89" s="119"/>
      <c r="H89" s="119"/>
      <c r="I89" s="119"/>
      <c r="J89" s="119"/>
      <c r="K89" s="119"/>
      <c r="L89" s="119"/>
      <c r="O89" s="119"/>
    </row>
    <row r="90" spans="2:15" ht="14.25" customHeight="1" x14ac:dyDescent="0.2">
      <c r="B90" s="119"/>
      <c r="C90" s="119"/>
      <c r="D90" s="119"/>
      <c r="F90" s="119"/>
      <c r="G90" s="119"/>
      <c r="H90" s="119"/>
      <c r="I90" s="119"/>
      <c r="J90" s="119"/>
      <c r="K90" s="119"/>
      <c r="L90" s="119"/>
      <c r="O90" s="119"/>
    </row>
    <row r="91" spans="2:15" ht="14.25" customHeight="1" x14ac:dyDescent="0.2">
      <c r="B91" s="119"/>
      <c r="C91" s="119"/>
      <c r="D91" s="119"/>
      <c r="F91" s="119"/>
      <c r="G91" s="119"/>
      <c r="H91" s="119"/>
      <c r="I91" s="119"/>
      <c r="J91" s="119"/>
      <c r="K91" s="119"/>
      <c r="L91" s="119"/>
      <c r="O91" s="119"/>
    </row>
    <row r="92" spans="2:15" ht="14.25" customHeight="1" x14ac:dyDescent="0.2">
      <c r="B92" s="119"/>
      <c r="C92" s="119"/>
      <c r="D92" s="119"/>
      <c r="F92" s="119"/>
      <c r="G92" s="119"/>
      <c r="H92" s="119"/>
      <c r="I92" s="119"/>
      <c r="J92" s="119"/>
      <c r="K92" s="119"/>
      <c r="L92" s="119"/>
      <c r="O92" s="119"/>
    </row>
    <row r="93" spans="2:15" ht="14.25" customHeight="1" x14ac:dyDescent="0.2">
      <c r="B93" s="119"/>
      <c r="C93" s="119"/>
      <c r="D93" s="119"/>
      <c r="F93" s="119"/>
      <c r="G93" s="119"/>
      <c r="H93" s="119"/>
      <c r="I93" s="119"/>
      <c r="J93" s="119"/>
      <c r="K93" s="119"/>
      <c r="L93" s="119"/>
      <c r="O93" s="119"/>
    </row>
    <row r="94" spans="2:15" ht="14.25" customHeight="1" x14ac:dyDescent="0.2">
      <c r="B94" s="119"/>
      <c r="C94" s="119"/>
      <c r="D94" s="119"/>
      <c r="F94" s="119"/>
      <c r="G94" s="119"/>
      <c r="H94" s="119"/>
      <c r="I94" s="119"/>
      <c r="J94" s="119"/>
      <c r="K94" s="119"/>
      <c r="L94" s="119"/>
      <c r="O94" s="119"/>
    </row>
    <row r="95" spans="2:15" ht="14.25" customHeight="1" x14ac:dyDescent="0.2">
      <c r="B95" s="119"/>
      <c r="C95" s="119"/>
      <c r="D95" s="119"/>
      <c r="F95" s="119"/>
      <c r="G95" s="119"/>
      <c r="H95" s="119"/>
      <c r="I95" s="119"/>
      <c r="J95" s="119"/>
      <c r="K95" s="119"/>
      <c r="L95" s="119"/>
      <c r="O95" s="119"/>
    </row>
    <row r="96" spans="2:15" ht="14.25" customHeight="1" x14ac:dyDescent="0.2">
      <c r="B96" s="119"/>
      <c r="C96" s="119"/>
      <c r="D96" s="119"/>
      <c r="F96" s="119"/>
      <c r="G96" s="119"/>
      <c r="H96" s="119"/>
      <c r="I96" s="119"/>
      <c r="J96" s="119"/>
      <c r="K96" s="119"/>
      <c r="L96" s="119"/>
      <c r="O96" s="119"/>
    </row>
    <row r="97" spans="2:15" ht="14.25" customHeight="1" x14ac:dyDescent="0.2">
      <c r="B97" s="119"/>
      <c r="C97" s="119"/>
      <c r="D97" s="119"/>
      <c r="F97" s="119"/>
      <c r="G97" s="119"/>
      <c r="H97" s="119"/>
      <c r="I97" s="119"/>
      <c r="J97" s="119"/>
      <c r="K97" s="119"/>
      <c r="L97" s="119"/>
      <c r="O97" s="119"/>
    </row>
    <row r="98" spans="2:15" ht="14.25" customHeight="1" x14ac:dyDescent="0.2">
      <c r="B98" s="119"/>
      <c r="C98" s="119"/>
      <c r="D98" s="119"/>
      <c r="F98" s="119"/>
      <c r="G98" s="119"/>
      <c r="H98" s="119"/>
      <c r="I98" s="119"/>
      <c r="J98" s="119"/>
      <c r="K98" s="119"/>
      <c r="L98" s="119"/>
      <c r="O98" s="119"/>
    </row>
    <row r="99" spans="2:15" ht="14.25" customHeight="1" x14ac:dyDescent="0.2">
      <c r="B99" s="119"/>
      <c r="C99" s="119"/>
      <c r="D99" s="119"/>
      <c r="F99" s="119"/>
      <c r="G99" s="119"/>
      <c r="H99" s="119"/>
      <c r="I99" s="119"/>
      <c r="J99" s="119"/>
      <c r="K99" s="119"/>
      <c r="L99" s="119"/>
      <c r="O99" s="119"/>
    </row>
    <row r="100" spans="2:15" ht="14.25" customHeight="1" x14ac:dyDescent="0.2">
      <c r="B100" s="119"/>
      <c r="C100" s="119"/>
      <c r="D100" s="119"/>
      <c r="F100" s="119"/>
      <c r="G100" s="119"/>
      <c r="H100" s="119"/>
      <c r="I100" s="119"/>
      <c r="J100" s="119"/>
      <c r="K100" s="119"/>
      <c r="L100" s="119"/>
      <c r="O100" s="119"/>
    </row>
    <row r="101" spans="2:15" ht="14.25" customHeight="1" x14ac:dyDescent="0.2">
      <c r="B101" s="119"/>
      <c r="C101" s="119"/>
      <c r="D101" s="119"/>
      <c r="F101" s="119"/>
      <c r="G101" s="119"/>
      <c r="H101" s="119"/>
      <c r="I101" s="119"/>
      <c r="J101" s="119"/>
      <c r="K101" s="119"/>
      <c r="L101" s="119"/>
      <c r="O101" s="119"/>
    </row>
    <row r="102" spans="2:15" ht="14.25" customHeight="1" x14ac:dyDescent="0.2">
      <c r="B102" s="119"/>
      <c r="C102" s="119"/>
      <c r="D102" s="119"/>
      <c r="F102" s="119"/>
      <c r="G102" s="119"/>
      <c r="H102" s="119"/>
      <c r="I102" s="119"/>
      <c r="J102" s="119"/>
      <c r="K102" s="119"/>
      <c r="L102" s="119"/>
      <c r="O102" s="119"/>
    </row>
    <row r="103" spans="2:15" ht="14.25" customHeight="1" x14ac:dyDescent="0.2">
      <c r="B103" s="119"/>
      <c r="C103" s="119"/>
      <c r="D103" s="119"/>
      <c r="F103" s="119"/>
      <c r="G103" s="119"/>
      <c r="H103" s="119"/>
      <c r="I103" s="119"/>
      <c r="J103" s="119"/>
      <c r="K103" s="119"/>
      <c r="L103" s="119"/>
      <c r="O103" s="119"/>
    </row>
    <row r="104" spans="2:15" ht="14.25" customHeight="1" x14ac:dyDescent="0.2">
      <c r="B104" s="119"/>
      <c r="C104" s="119"/>
      <c r="D104" s="119"/>
      <c r="F104" s="119"/>
      <c r="G104" s="119"/>
      <c r="H104" s="119"/>
      <c r="I104" s="119"/>
      <c r="J104" s="119"/>
      <c r="K104" s="119"/>
      <c r="L104" s="119"/>
      <c r="O104" s="119"/>
    </row>
    <row r="105" spans="2:15" ht="14.25" customHeight="1" x14ac:dyDescent="0.2">
      <c r="B105" s="119"/>
      <c r="C105" s="119"/>
      <c r="D105" s="119"/>
      <c r="F105" s="119"/>
      <c r="G105" s="119"/>
      <c r="H105" s="119"/>
      <c r="I105" s="119"/>
      <c r="J105" s="119"/>
      <c r="K105" s="119"/>
      <c r="L105" s="119"/>
      <c r="O105" s="119"/>
    </row>
    <row r="106" spans="2:15" ht="14.25" customHeight="1" x14ac:dyDescent="0.2">
      <c r="B106" s="119"/>
      <c r="C106" s="119"/>
      <c r="D106" s="119"/>
      <c r="F106" s="119"/>
      <c r="G106" s="119"/>
      <c r="H106" s="119"/>
      <c r="I106" s="119"/>
      <c r="J106" s="119"/>
      <c r="K106" s="119"/>
      <c r="L106" s="119"/>
      <c r="O106" s="119"/>
    </row>
    <row r="107" spans="2:15" ht="14.25" customHeight="1" x14ac:dyDescent="0.2">
      <c r="B107" s="119"/>
      <c r="C107" s="119"/>
      <c r="D107" s="119"/>
      <c r="F107" s="119"/>
      <c r="G107" s="119"/>
      <c r="H107" s="119"/>
      <c r="I107" s="119"/>
      <c r="J107" s="119"/>
      <c r="K107" s="119"/>
      <c r="L107" s="119"/>
      <c r="O107" s="119"/>
    </row>
    <row r="108" spans="2:15" ht="14.25" customHeight="1" x14ac:dyDescent="0.2">
      <c r="B108" s="119"/>
      <c r="C108" s="119"/>
      <c r="D108" s="119"/>
      <c r="F108" s="119"/>
      <c r="G108" s="119"/>
      <c r="H108" s="119"/>
      <c r="I108" s="119"/>
      <c r="J108" s="119"/>
      <c r="K108" s="119"/>
      <c r="L108" s="119"/>
      <c r="O108" s="119"/>
    </row>
    <row r="109" spans="2:15" ht="14.25" customHeight="1" x14ac:dyDescent="0.2">
      <c r="B109" s="119"/>
      <c r="C109" s="119"/>
      <c r="D109" s="119"/>
      <c r="F109" s="119"/>
      <c r="G109" s="119"/>
      <c r="H109" s="119"/>
      <c r="I109" s="119"/>
      <c r="J109" s="119"/>
      <c r="K109" s="119"/>
      <c r="L109" s="119"/>
      <c r="O109" s="119"/>
    </row>
    <row r="110" spans="2:15" ht="14.25" customHeight="1" x14ac:dyDescent="0.2">
      <c r="B110" s="119"/>
      <c r="C110" s="119"/>
      <c r="D110" s="119"/>
      <c r="F110" s="119"/>
      <c r="G110" s="119"/>
      <c r="H110" s="119"/>
      <c r="I110" s="119"/>
      <c r="J110" s="119"/>
      <c r="K110" s="119"/>
      <c r="L110" s="119"/>
      <c r="O110" s="119"/>
    </row>
    <row r="111" spans="2:15" ht="14.25" customHeight="1" x14ac:dyDescent="0.2">
      <c r="B111" s="119"/>
      <c r="C111" s="119"/>
      <c r="D111" s="119"/>
      <c r="F111" s="119"/>
      <c r="G111" s="119"/>
      <c r="H111" s="119"/>
      <c r="I111" s="119"/>
      <c r="J111" s="119"/>
      <c r="K111" s="119"/>
      <c r="L111" s="119"/>
      <c r="O111" s="119"/>
    </row>
    <row r="112" spans="2:15" ht="14.25" customHeight="1" x14ac:dyDescent="0.2">
      <c r="B112" s="119"/>
      <c r="C112" s="119"/>
      <c r="D112" s="119"/>
      <c r="F112" s="119"/>
      <c r="G112" s="119"/>
      <c r="H112" s="119"/>
      <c r="I112" s="119"/>
      <c r="J112" s="119"/>
      <c r="K112" s="119"/>
      <c r="L112" s="119"/>
      <c r="O112" s="119"/>
    </row>
    <row r="113" spans="2:15" ht="14.25" customHeight="1" x14ac:dyDescent="0.2">
      <c r="B113" s="119"/>
      <c r="C113" s="119"/>
      <c r="D113" s="119"/>
      <c r="F113" s="119"/>
      <c r="G113" s="119"/>
      <c r="H113" s="119"/>
      <c r="I113" s="119"/>
      <c r="J113" s="119"/>
      <c r="K113" s="119"/>
      <c r="L113" s="119"/>
      <c r="O113" s="119"/>
    </row>
    <row r="114" spans="2:15" ht="14.25" customHeight="1" x14ac:dyDescent="0.2">
      <c r="B114" s="119"/>
      <c r="C114" s="119"/>
      <c r="D114" s="119"/>
      <c r="F114" s="119"/>
      <c r="G114" s="119"/>
      <c r="H114" s="119"/>
      <c r="I114" s="119"/>
      <c r="J114" s="119"/>
      <c r="K114" s="119"/>
      <c r="L114" s="119"/>
      <c r="O114" s="119"/>
    </row>
    <row r="115" spans="2:15" ht="14.25" customHeight="1" x14ac:dyDescent="0.2">
      <c r="B115" s="119"/>
      <c r="C115" s="119"/>
      <c r="D115" s="119"/>
      <c r="F115" s="119"/>
      <c r="G115" s="119"/>
      <c r="H115" s="119"/>
      <c r="I115" s="119"/>
      <c r="J115" s="119"/>
      <c r="K115" s="119"/>
      <c r="L115" s="119"/>
      <c r="O115" s="119"/>
    </row>
    <row r="116" spans="2:15" ht="14.25" customHeight="1" x14ac:dyDescent="0.2">
      <c r="B116" s="119"/>
      <c r="C116" s="119"/>
      <c r="D116" s="119"/>
      <c r="F116" s="119"/>
      <c r="G116" s="119"/>
      <c r="H116" s="119"/>
      <c r="I116" s="119"/>
      <c r="J116" s="119"/>
      <c r="K116" s="119"/>
      <c r="L116" s="119"/>
      <c r="O116" s="119"/>
    </row>
    <row r="117" spans="2:15" ht="14.25" customHeight="1" x14ac:dyDescent="0.2">
      <c r="B117" s="119"/>
      <c r="C117" s="119"/>
      <c r="D117" s="119"/>
      <c r="F117" s="119"/>
      <c r="G117" s="119"/>
      <c r="H117" s="119"/>
      <c r="I117" s="119"/>
      <c r="J117" s="119"/>
      <c r="K117" s="119"/>
      <c r="L117" s="119"/>
      <c r="O117" s="119"/>
    </row>
    <row r="118" spans="2:15" ht="14.25" customHeight="1" x14ac:dyDescent="0.2">
      <c r="B118" s="119"/>
      <c r="C118" s="119"/>
      <c r="D118" s="119"/>
      <c r="F118" s="119"/>
      <c r="G118" s="119"/>
      <c r="H118" s="119"/>
      <c r="I118" s="119"/>
      <c r="J118" s="119"/>
      <c r="K118" s="119"/>
      <c r="L118" s="119"/>
      <c r="O118" s="119"/>
    </row>
    <row r="119" spans="2:15" ht="14.25" customHeight="1" x14ac:dyDescent="0.2">
      <c r="B119" s="119"/>
      <c r="C119" s="119"/>
      <c r="D119" s="119"/>
      <c r="F119" s="119"/>
      <c r="G119" s="119"/>
      <c r="H119" s="119"/>
      <c r="I119" s="119"/>
      <c r="J119" s="119"/>
      <c r="K119" s="119"/>
      <c r="L119" s="119"/>
      <c r="O119" s="119"/>
    </row>
    <row r="120" spans="2:15" ht="14.25" customHeight="1" x14ac:dyDescent="0.2">
      <c r="B120" s="119"/>
      <c r="C120" s="119"/>
      <c r="D120" s="119"/>
      <c r="F120" s="119"/>
      <c r="G120" s="119"/>
      <c r="H120" s="119"/>
      <c r="I120" s="119"/>
      <c r="J120" s="119"/>
      <c r="K120" s="119"/>
      <c r="L120" s="119"/>
      <c r="O120" s="119"/>
    </row>
    <row r="121" spans="2:15" ht="14.25" customHeight="1" x14ac:dyDescent="0.2">
      <c r="B121" s="119"/>
      <c r="C121" s="119"/>
      <c r="D121" s="119"/>
      <c r="F121" s="119"/>
      <c r="G121" s="119"/>
      <c r="H121" s="119"/>
      <c r="I121" s="119"/>
      <c r="J121" s="119"/>
      <c r="K121" s="119"/>
      <c r="L121" s="119"/>
      <c r="O121" s="119"/>
    </row>
    <row r="122" spans="2:15" ht="14.25" customHeight="1" x14ac:dyDescent="0.2">
      <c r="B122" s="119"/>
      <c r="C122" s="119"/>
      <c r="D122" s="119"/>
      <c r="F122" s="119"/>
      <c r="G122" s="119"/>
      <c r="H122" s="119"/>
      <c r="I122" s="119"/>
      <c r="J122" s="119"/>
      <c r="K122" s="119"/>
      <c r="L122" s="119"/>
      <c r="O122" s="119"/>
    </row>
    <row r="123" spans="2:15" ht="14.25" customHeight="1" x14ac:dyDescent="0.2">
      <c r="B123" s="119"/>
      <c r="C123" s="119"/>
      <c r="D123" s="119"/>
      <c r="F123" s="119"/>
      <c r="G123" s="119"/>
      <c r="H123" s="119"/>
      <c r="I123" s="119"/>
      <c r="J123" s="119"/>
      <c r="K123" s="119"/>
      <c r="L123" s="119"/>
      <c r="O123" s="119"/>
    </row>
    <row r="124" spans="2:15" ht="14.25" customHeight="1" x14ac:dyDescent="0.2">
      <c r="B124" s="119"/>
      <c r="C124" s="119"/>
      <c r="D124" s="119"/>
      <c r="F124" s="119"/>
      <c r="G124" s="119"/>
      <c r="H124" s="119"/>
      <c r="I124" s="119"/>
      <c r="J124" s="119"/>
      <c r="K124" s="119"/>
      <c r="L124" s="119"/>
      <c r="O124" s="119"/>
    </row>
    <row r="125" spans="2:15" ht="14.25" customHeight="1" x14ac:dyDescent="0.2">
      <c r="B125" s="119"/>
      <c r="C125" s="119"/>
      <c r="D125" s="119"/>
      <c r="F125" s="119"/>
      <c r="G125" s="119"/>
      <c r="H125" s="119"/>
      <c r="I125" s="119"/>
      <c r="J125" s="119"/>
      <c r="K125" s="119"/>
      <c r="L125" s="119"/>
      <c r="O125" s="119"/>
    </row>
    <row r="126" spans="2:15" ht="14.25" customHeight="1" x14ac:dyDescent="0.2">
      <c r="B126" s="119"/>
      <c r="C126" s="119"/>
      <c r="D126" s="119"/>
      <c r="F126" s="119"/>
      <c r="G126" s="119"/>
      <c r="H126" s="119"/>
      <c r="I126" s="119"/>
      <c r="J126" s="119"/>
      <c r="K126" s="119"/>
      <c r="L126" s="119"/>
      <c r="O126" s="119"/>
    </row>
    <row r="127" spans="2:15" ht="14.25" customHeight="1" x14ac:dyDescent="0.2">
      <c r="B127" s="119"/>
      <c r="C127" s="119"/>
      <c r="D127" s="119"/>
      <c r="F127" s="119"/>
      <c r="G127" s="119"/>
      <c r="H127" s="119"/>
      <c r="I127" s="119"/>
      <c r="J127" s="119"/>
      <c r="K127" s="119"/>
      <c r="L127" s="119"/>
      <c r="O127" s="119"/>
    </row>
    <row r="128" spans="2:15" ht="14.25" customHeight="1" x14ac:dyDescent="0.2">
      <c r="B128" s="119"/>
      <c r="C128" s="119"/>
      <c r="D128" s="119"/>
      <c r="F128" s="119"/>
      <c r="G128" s="119"/>
      <c r="H128" s="119"/>
      <c r="I128" s="119"/>
      <c r="J128" s="119"/>
      <c r="K128" s="119"/>
      <c r="L128" s="119"/>
      <c r="O128" s="119"/>
    </row>
    <row r="129" spans="2:15" ht="14.25" customHeight="1" x14ac:dyDescent="0.2">
      <c r="B129" s="119"/>
      <c r="C129" s="119"/>
      <c r="D129" s="119"/>
      <c r="F129" s="119"/>
      <c r="G129" s="119"/>
      <c r="H129" s="119"/>
      <c r="I129" s="119"/>
      <c r="J129" s="119"/>
      <c r="K129" s="119"/>
      <c r="L129" s="119"/>
      <c r="O129" s="119"/>
    </row>
    <row r="130" spans="2:15" ht="14.25" customHeight="1" x14ac:dyDescent="0.2">
      <c r="B130" s="119"/>
      <c r="C130" s="119"/>
      <c r="D130" s="119"/>
      <c r="F130" s="119"/>
      <c r="G130" s="119"/>
      <c r="H130" s="119"/>
      <c r="I130" s="119"/>
      <c r="J130" s="119"/>
      <c r="K130" s="119"/>
      <c r="L130" s="119"/>
      <c r="O130" s="119"/>
    </row>
    <row r="131" spans="2:15" ht="14.25" customHeight="1" x14ac:dyDescent="0.2">
      <c r="B131" s="119"/>
      <c r="C131" s="119"/>
      <c r="D131" s="119"/>
      <c r="F131" s="119"/>
      <c r="G131" s="119"/>
      <c r="H131" s="119"/>
      <c r="I131" s="119"/>
      <c r="J131" s="119"/>
      <c r="K131" s="119"/>
      <c r="L131" s="119"/>
      <c r="O131" s="119"/>
    </row>
    <row r="132" spans="2:15" ht="14.25" customHeight="1" x14ac:dyDescent="0.2">
      <c r="B132" s="119"/>
      <c r="C132" s="119"/>
      <c r="D132" s="119"/>
      <c r="F132" s="119"/>
      <c r="G132" s="119"/>
      <c r="H132" s="119"/>
      <c r="I132" s="119"/>
      <c r="J132" s="119"/>
      <c r="K132" s="119"/>
      <c r="L132" s="119"/>
      <c r="O132" s="119"/>
    </row>
    <row r="133" spans="2:15" ht="14.25" customHeight="1" x14ac:dyDescent="0.2">
      <c r="B133" s="119"/>
      <c r="C133" s="119"/>
      <c r="D133" s="119"/>
      <c r="F133" s="119"/>
      <c r="G133" s="119"/>
      <c r="H133" s="119"/>
      <c r="I133" s="119"/>
      <c r="J133" s="119"/>
      <c r="K133" s="119"/>
      <c r="L133" s="119"/>
      <c r="O133" s="119"/>
    </row>
    <row r="134" spans="2:15" ht="14.25" customHeight="1" x14ac:dyDescent="0.2">
      <c r="B134" s="119"/>
      <c r="C134" s="119"/>
      <c r="D134" s="119"/>
      <c r="F134" s="119"/>
      <c r="G134" s="119"/>
      <c r="H134" s="119"/>
      <c r="I134" s="119"/>
      <c r="J134" s="119"/>
      <c r="K134" s="119"/>
      <c r="L134" s="119"/>
      <c r="O134" s="119"/>
    </row>
    <row r="135" spans="2:15" ht="14.25" customHeight="1" x14ac:dyDescent="0.2">
      <c r="B135" s="119"/>
      <c r="C135" s="119"/>
      <c r="D135" s="119"/>
      <c r="F135" s="119"/>
      <c r="G135" s="119"/>
      <c r="H135" s="119"/>
      <c r="I135" s="119"/>
      <c r="J135" s="119"/>
      <c r="K135" s="119"/>
      <c r="L135" s="119"/>
      <c r="O135" s="119"/>
    </row>
    <row r="136" spans="2:15" ht="14.25" customHeight="1" x14ac:dyDescent="0.2">
      <c r="B136" s="119"/>
      <c r="C136" s="119"/>
      <c r="D136" s="119"/>
      <c r="F136" s="119"/>
      <c r="G136" s="119"/>
      <c r="H136" s="119"/>
      <c r="I136" s="119"/>
      <c r="J136" s="119"/>
      <c r="K136" s="119"/>
      <c r="L136" s="119"/>
      <c r="O136" s="119"/>
    </row>
    <row r="137" spans="2:15" ht="14.25" customHeight="1" x14ac:dyDescent="0.2">
      <c r="B137" s="119"/>
      <c r="C137" s="119"/>
      <c r="D137" s="119"/>
      <c r="F137" s="119"/>
      <c r="G137" s="119"/>
      <c r="H137" s="119"/>
      <c r="I137" s="119"/>
      <c r="J137" s="119"/>
      <c r="K137" s="119"/>
      <c r="L137" s="119"/>
      <c r="O137" s="119"/>
    </row>
    <row r="138" spans="2:15" ht="14.25" customHeight="1" x14ac:dyDescent="0.2">
      <c r="B138" s="119"/>
      <c r="C138" s="119"/>
      <c r="D138" s="119"/>
      <c r="F138" s="119"/>
      <c r="G138" s="119"/>
      <c r="H138" s="119"/>
      <c r="I138" s="119"/>
      <c r="J138" s="119"/>
      <c r="K138" s="119"/>
      <c r="L138" s="119"/>
      <c r="O138" s="119"/>
    </row>
    <row r="139" spans="2:15" ht="14.25" customHeight="1" x14ac:dyDescent="0.2">
      <c r="B139" s="119"/>
      <c r="C139" s="119"/>
      <c r="D139" s="119"/>
      <c r="F139" s="119"/>
      <c r="G139" s="119"/>
      <c r="H139" s="119"/>
      <c r="I139" s="119"/>
      <c r="J139" s="119"/>
      <c r="K139" s="119"/>
      <c r="L139" s="119"/>
      <c r="O139" s="119"/>
    </row>
    <row r="140" spans="2:15" ht="14.25" customHeight="1" x14ac:dyDescent="0.2">
      <c r="B140" s="119"/>
      <c r="C140" s="119"/>
      <c r="D140" s="119"/>
      <c r="F140" s="119"/>
      <c r="G140" s="119"/>
      <c r="H140" s="119"/>
      <c r="I140" s="119"/>
      <c r="J140" s="119"/>
      <c r="K140" s="119"/>
      <c r="L140" s="119"/>
      <c r="O140" s="119"/>
    </row>
    <row r="141" spans="2:15" ht="14.25" customHeight="1" x14ac:dyDescent="0.2">
      <c r="B141" s="119"/>
      <c r="C141" s="119"/>
      <c r="D141" s="119"/>
      <c r="F141" s="119"/>
      <c r="G141" s="119"/>
      <c r="H141" s="119"/>
      <c r="I141" s="119"/>
      <c r="J141" s="119"/>
      <c r="K141" s="119"/>
      <c r="L141" s="119"/>
      <c r="O141" s="119"/>
    </row>
    <row r="142" spans="2:15" ht="14.25" customHeight="1" x14ac:dyDescent="0.2">
      <c r="B142" s="119"/>
      <c r="C142" s="119"/>
      <c r="D142" s="119"/>
      <c r="F142" s="119"/>
      <c r="G142" s="119"/>
      <c r="H142" s="119"/>
      <c r="I142" s="119"/>
      <c r="J142" s="119"/>
      <c r="K142" s="119"/>
      <c r="L142" s="119"/>
      <c r="O142" s="119"/>
    </row>
    <row r="143" spans="2:15" ht="14.25" customHeight="1" x14ac:dyDescent="0.2">
      <c r="B143" s="119"/>
      <c r="C143" s="119"/>
      <c r="D143" s="119"/>
      <c r="F143" s="119"/>
      <c r="G143" s="119"/>
      <c r="H143" s="119"/>
      <c r="I143" s="119"/>
      <c r="J143" s="119"/>
      <c r="K143" s="119"/>
      <c r="L143" s="119"/>
      <c r="O143" s="119"/>
    </row>
    <row r="144" spans="2:15" ht="14.25" customHeight="1" x14ac:dyDescent="0.2">
      <c r="B144" s="119"/>
      <c r="C144" s="119"/>
      <c r="D144" s="119"/>
      <c r="F144" s="119"/>
      <c r="G144" s="119"/>
      <c r="H144" s="119"/>
      <c r="I144" s="119"/>
      <c r="J144" s="119"/>
      <c r="K144" s="119"/>
      <c r="L144" s="119"/>
      <c r="O144" s="119"/>
    </row>
    <row r="145" spans="2:15" ht="14.25" customHeight="1" x14ac:dyDescent="0.2">
      <c r="B145" s="119"/>
      <c r="C145" s="119"/>
      <c r="D145" s="119"/>
      <c r="F145" s="119"/>
      <c r="G145" s="119"/>
      <c r="H145" s="119"/>
      <c r="I145" s="119"/>
      <c r="J145" s="119"/>
      <c r="K145" s="119"/>
      <c r="L145" s="119"/>
      <c r="O145" s="119"/>
    </row>
    <row r="146" spans="2:15" ht="14.25" customHeight="1" x14ac:dyDescent="0.2">
      <c r="B146" s="119"/>
      <c r="C146" s="119"/>
      <c r="D146" s="119"/>
      <c r="F146" s="119"/>
      <c r="G146" s="119"/>
      <c r="H146" s="119"/>
      <c r="I146" s="119"/>
      <c r="J146" s="119"/>
      <c r="K146" s="119"/>
      <c r="L146" s="119"/>
      <c r="O146" s="119"/>
    </row>
    <row r="147" spans="2:15" ht="14.25" customHeight="1" x14ac:dyDescent="0.2">
      <c r="B147" s="119"/>
      <c r="C147" s="119"/>
      <c r="D147" s="119"/>
      <c r="F147" s="119"/>
      <c r="G147" s="119"/>
      <c r="H147" s="119"/>
      <c r="I147" s="119"/>
      <c r="J147" s="119"/>
      <c r="K147" s="119"/>
      <c r="L147" s="119"/>
      <c r="O147" s="119"/>
    </row>
    <row r="148" spans="2:15" ht="14.25" customHeight="1" x14ac:dyDescent="0.2">
      <c r="B148" s="119"/>
      <c r="C148" s="119"/>
      <c r="D148" s="119"/>
      <c r="F148" s="119"/>
      <c r="G148" s="119"/>
      <c r="H148" s="119"/>
      <c r="I148" s="119"/>
      <c r="J148" s="119"/>
      <c r="K148" s="119"/>
      <c r="L148" s="119"/>
      <c r="O148" s="119"/>
    </row>
    <row r="149" spans="2:15" ht="14.25" customHeight="1" x14ac:dyDescent="0.2">
      <c r="B149" s="119"/>
      <c r="C149" s="119"/>
      <c r="D149" s="119"/>
      <c r="F149" s="119"/>
      <c r="G149" s="119"/>
      <c r="H149" s="119"/>
      <c r="I149" s="119"/>
      <c r="J149" s="119"/>
      <c r="K149" s="119"/>
      <c r="L149" s="119"/>
      <c r="O149" s="119"/>
    </row>
    <row r="150" spans="2:15" ht="14.25" customHeight="1" x14ac:dyDescent="0.2">
      <c r="B150" s="119"/>
      <c r="C150" s="119"/>
      <c r="D150" s="119"/>
      <c r="F150" s="119"/>
      <c r="G150" s="119"/>
      <c r="H150" s="119"/>
      <c r="I150" s="119"/>
      <c r="J150" s="119"/>
      <c r="K150" s="119"/>
      <c r="L150" s="119"/>
      <c r="O150" s="119"/>
    </row>
    <row r="151" spans="2:15" ht="14.25" customHeight="1" x14ac:dyDescent="0.2">
      <c r="B151" s="119"/>
      <c r="C151" s="119"/>
      <c r="D151" s="119"/>
      <c r="F151" s="119"/>
      <c r="G151" s="119"/>
      <c r="H151" s="119"/>
      <c r="I151" s="119"/>
      <c r="J151" s="119"/>
      <c r="K151" s="119"/>
      <c r="L151" s="119"/>
      <c r="O151" s="119"/>
    </row>
    <row r="152" spans="2:15" ht="14.25" customHeight="1" x14ac:dyDescent="0.2">
      <c r="B152" s="119"/>
      <c r="C152" s="119"/>
      <c r="D152" s="119"/>
      <c r="F152" s="119"/>
      <c r="G152" s="119"/>
      <c r="H152" s="119"/>
      <c r="I152" s="119"/>
      <c r="J152" s="119"/>
      <c r="K152" s="119"/>
      <c r="L152" s="119"/>
      <c r="O152" s="119"/>
    </row>
    <row r="153" spans="2:15" ht="14.25" customHeight="1" x14ac:dyDescent="0.2">
      <c r="B153" s="119"/>
      <c r="C153" s="119"/>
      <c r="D153" s="119"/>
      <c r="F153" s="119"/>
      <c r="G153" s="119"/>
      <c r="H153" s="119"/>
      <c r="I153" s="119"/>
      <c r="J153" s="119"/>
      <c r="K153" s="119"/>
      <c r="L153" s="119"/>
      <c r="O153" s="119"/>
    </row>
    <row r="154" spans="2:15" ht="14.25" customHeight="1" x14ac:dyDescent="0.2">
      <c r="B154" s="119"/>
      <c r="C154" s="119"/>
      <c r="D154" s="119"/>
      <c r="F154" s="119"/>
      <c r="G154" s="119"/>
      <c r="H154" s="119"/>
      <c r="I154" s="119"/>
      <c r="J154" s="119"/>
      <c r="K154" s="119"/>
      <c r="L154" s="119"/>
      <c r="O154" s="119"/>
    </row>
    <row r="155" spans="2:15" ht="14.25" customHeight="1" x14ac:dyDescent="0.2">
      <c r="B155" s="119"/>
      <c r="C155" s="119"/>
      <c r="D155" s="119"/>
      <c r="F155" s="119"/>
      <c r="G155" s="119"/>
      <c r="H155" s="119"/>
      <c r="I155" s="119"/>
      <c r="J155" s="119"/>
      <c r="K155" s="119"/>
      <c r="L155" s="119"/>
      <c r="O155" s="119"/>
    </row>
    <row r="156" spans="2:15" ht="14.25" customHeight="1" x14ac:dyDescent="0.2">
      <c r="B156" s="119"/>
      <c r="C156" s="119"/>
      <c r="D156" s="119"/>
      <c r="F156" s="119"/>
      <c r="G156" s="119"/>
      <c r="H156" s="119"/>
      <c r="I156" s="119"/>
      <c r="J156" s="119"/>
      <c r="K156" s="119"/>
      <c r="L156" s="119"/>
      <c r="O156" s="119"/>
    </row>
    <row r="157" spans="2:15" ht="14.25" customHeight="1" x14ac:dyDescent="0.2">
      <c r="B157" s="119"/>
      <c r="C157" s="119"/>
      <c r="D157" s="119"/>
      <c r="F157" s="119"/>
      <c r="G157" s="119"/>
      <c r="H157" s="119"/>
      <c r="I157" s="119"/>
      <c r="J157" s="119"/>
      <c r="K157" s="119"/>
      <c r="L157" s="119"/>
      <c r="O157" s="119"/>
    </row>
    <row r="158" spans="2:15" ht="14.25" customHeight="1" x14ac:dyDescent="0.2">
      <c r="B158" s="119"/>
      <c r="C158" s="119"/>
      <c r="D158" s="119"/>
      <c r="F158" s="119"/>
      <c r="G158" s="119"/>
      <c r="H158" s="119"/>
      <c r="I158" s="119"/>
      <c r="J158" s="119"/>
      <c r="K158" s="119"/>
      <c r="L158" s="119"/>
      <c r="O158" s="119"/>
    </row>
    <row r="159" spans="2:15" ht="14.25" customHeight="1" x14ac:dyDescent="0.2">
      <c r="B159" s="119"/>
      <c r="C159" s="119"/>
      <c r="D159" s="119"/>
      <c r="F159" s="119"/>
      <c r="G159" s="119"/>
      <c r="H159" s="119"/>
      <c r="I159" s="119"/>
      <c r="J159" s="119"/>
      <c r="K159" s="119"/>
      <c r="L159" s="119"/>
      <c r="O159" s="119"/>
    </row>
    <row r="160" spans="2:15" ht="14.25" customHeight="1" x14ac:dyDescent="0.2">
      <c r="B160" s="119"/>
      <c r="C160" s="119"/>
      <c r="D160" s="119"/>
      <c r="F160" s="119"/>
      <c r="G160" s="119"/>
      <c r="H160" s="119"/>
      <c r="I160" s="119"/>
      <c r="J160" s="119"/>
      <c r="K160" s="119"/>
      <c r="L160" s="119"/>
      <c r="O160" s="119"/>
    </row>
    <row r="161" spans="2:15" ht="14.25" customHeight="1" x14ac:dyDescent="0.2">
      <c r="B161" s="119"/>
      <c r="C161" s="119"/>
      <c r="D161" s="119"/>
      <c r="F161" s="119"/>
      <c r="G161" s="119"/>
      <c r="H161" s="119"/>
      <c r="I161" s="119"/>
      <c r="J161" s="119"/>
      <c r="K161" s="119"/>
      <c r="L161" s="119"/>
      <c r="O161" s="119"/>
    </row>
    <row r="162" spans="2:15" ht="14.25" customHeight="1" x14ac:dyDescent="0.2">
      <c r="B162" s="119"/>
      <c r="C162" s="119"/>
      <c r="D162" s="119"/>
      <c r="F162" s="119"/>
      <c r="G162" s="119"/>
      <c r="H162" s="119"/>
      <c r="I162" s="119"/>
      <c r="J162" s="119"/>
      <c r="K162" s="119"/>
      <c r="L162" s="119"/>
      <c r="O162" s="119"/>
    </row>
    <row r="163" spans="2:15" ht="14.25" customHeight="1" x14ac:dyDescent="0.2">
      <c r="B163" s="119"/>
      <c r="C163" s="119"/>
      <c r="D163" s="119"/>
      <c r="F163" s="119"/>
      <c r="G163" s="119"/>
      <c r="H163" s="119"/>
      <c r="I163" s="119"/>
      <c r="J163" s="119"/>
      <c r="K163" s="119"/>
      <c r="L163" s="119"/>
      <c r="O163" s="119"/>
    </row>
    <row r="164" spans="2:15" ht="14.25" customHeight="1" x14ac:dyDescent="0.2">
      <c r="B164" s="119"/>
      <c r="C164" s="119"/>
      <c r="D164" s="119"/>
      <c r="F164" s="119"/>
      <c r="G164" s="119"/>
      <c r="H164" s="119"/>
      <c r="I164" s="119"/>
      <c r="J164" s="119"/>
      <c r="K164" s="119"/>
      <c r="L164" s="119"/>
      <c r="O164" s="119"/>
    </row>
    <row r="165" spans="2:15" ht="14.25" customHeight="1" x14ac:dyDescent="0.2">
      <c r="B165" s="119"/>
      <c r="C165" s="119"/>
      <c r="D165" s="119"/>
      <c r="F165" s="119"/>
      <c r="G165" s="119"/>
      <c r="H165" s="119"/>
      <c r="I165" s="119"/>
      <c r="J165" s="119"/>
      <c r="K165" s="119"/>
      <c r="L165" s="119"/>
      <c r="O165" s="119"/>
    </row>
    <row r="166" spans="2:15" ht="14.25" customHeight="1" x14ac:dyDescent="0.2">
      <c r="B166" s="119"/>
      <c r="C166" s="119"/>
      <c r="D166" s="119"/>
      <c r="F166" s="119"/>
      <c r="G166" s="119"/>
      <c r="H166" s="119"/>
      <c r="I166" s="119"/>
      <c r="J166" s="119"/>
      <c r="K166" s="119"/>
      <c r="L166" s="119"/>
      <c r="O166" s="119"/>
    </row>
    <row r="167" spans="2:15" ht="14.25" customHeight="1" x14ac:dyDescent="0.2">
      <c r="B167" s="119"/>
      <c r="C167" s="119"/>
      <c r="D167" s="119"/>
      <c r="F167" s="119"/>
      <c r="G167" s="119"/>
      <c r="H167" s="119"/>
      <c r="I167" s="119"/>
      <c r="J167" s="119"/>
      <c r="K167" s="119"/>
      <c r="L167" s="119"/>
      <c r="O167" s="119"/>
    </row>
    <row r="168" spans="2:15" ht="14.25" customHeight="1" x14ac:dyDescent="0.2">
      <c r="B168" s="119"/>
      <c r="C168" s="119"/>
      <c r="D168" s="119"/>
      <c r="F168" s="119"/>
      <c r="G168" s="119"/>
      <c r="H168" s="119"/>
      <c r="I168" s="119"/>
      <c r="J168" s="119"/>
      <c r="K168" s="119"/>
      <c r="L168" s="119"/>
      <c r="O168" s="119"/>
    </row>
    <row r="169" spans="2:15" ht="14.25" customHeight="1" x14ac:dyDescent="0.2">
      <c r="B169" s="119"/>
      <c r="C169" s="119"/>
      <c r="D169" s="119"/>
      <c r="F169" s="119"/>
      <c r="G169" s="119"/>
      <c r="H169" s="119"/>
      <c r="I169" s="119"/>
      <c r="J169" s="119"/>
      <c r="K169" s="119"/>
      <c r="L169" s="119"/>
      <c r="O169" s="119"/>
    </row>
    <row r="170" spans="2:15" ht="14.25" customHeight="1" x14ac:dyDescent="0.2">
      <c r="B170" s="119"/>
      <c r="C170" s="119"/>
      <c r="D170" s="119"/>
      <c r="F170" s="119"/>
      <c r="G170" s="119"/>
      <c r="H170" s="119"/>
      <c r="I170" s="119"/>
      <c r="J170" s="119"/>
      <c r="K170" s="119"/>
      <c r="L170" s="119"/>
      <c r="O170" s="119"/>
    </row>
    <row r="171" spans="2:15" ht="14.25" customHeight="1" x14ac:dyDescent="0.2">
      <c r="B171" s="119"/>
      <c r="C171" s="119"/>
      <c r="D171" s="119"/>
      <c r="F171" s="119"/>
      <c r="G171" s="119"/>
      <c r="H171" s="119"/>
      <c r="I171" s="119"/>
      <c r="J171" s="119"/>
      <c r="K171" s="119"/>
      <c r="L171" s="119"/>
      <c r="O171" s="119"/>
    </row>
    <row r="172" spans="2:15" ht="14.25" customHeight="1" x14ac:dyDescent="0.2">
      <c r="B172" s="119"/>
      <c r="C172" s="119"/>
      <c r="D172" s="119"/>
      <c r="F172" s="119"/>
      <c r="G172" s="119"/>
      <c r="H172" s="119"/>
      <c r="I172" s="119"/>
      <c r="J172" s="119"/>
      <c r="K172" s="119"/>
      <c r="L172" s="119"/>
      <c r="O172" s="119"/>
    </row>
    <row r="173" spans="2:15" ht="14.25" customHeight="1" x14ac:dyDescent="0.2">
      <c r="B173" s="119"/>
      <c r="C173" s="119"/>
      <c r="D173" s="119"/>
      <c r="F173" s="119"/>
      <c r="G173" s="119"/>
      <c r="H173" s="119"/>
      <c r="I173" s="119"/>
      <c r="J173" s="119"/>
      <c r="K173" s="119"/>
      <c r="L173" s="119"/>
      <c r="O173" s="119"/>
    </row>
    <row r="174" spans="2:15" ht="14.25" customHeight="1" x14ac:dyDescent="0.2">
      <c r="B174" s="119"/>
      <c r="C174" s="119"/>
      <c r="D174" s="119"/>
      <c r="F174" s="119"/>
      <c r="G174" s="119"/>
      <c r="H174" s="119"/>
      <c r="I174" s="119"/>
      <c r="J174" s="119"/>
      <c r="K174" s="119"/>
      <c r="L174" s="119"/>
      <c r="O174" s="119"/>
    </row>
    <row r="175" spans="2:15" ht="14.25" customHeight="1" x14ac:dyDescent="0.2">
      <c r="B175" s="119"/>
      <c r="C175" s="119"/>
      <c r="D175" s="119"/>
      <c r="F175" s="119"/>
      <c r="G175" s="119"/>
      <c r="H175" s="119"/>
      <c r="I175" s="119"/>
      <c r="J175" s="119"/>
      <c r="K175" s="119"/>
      <c r="L175" s="119"/>
      <c r="O175" s="119"/>
    </row>
    <row r="176" spans="2:15" ht="14.25" customHeight="1" x14ac:dyDescent="0.2">
      <c r="B176" s="119"/>
      <c r="C176" s="119"/>
      <c r="D176" s="119"/>
      <c r="F176" s="119"/>
      <c r="G176" s="119"/>
      <c r="H176" s="119"/>
      <c r="I176" s="119"/>
      <c r="J176" s="119"/>
      <c r="K176" s="119"/>
      <c r="L176" s="119"/>
      <c r="O176" s="119"/>
    </row>
    <row r="177" spans="2:15" ht="14.25" customHeight="1" x14ac:dyDescent="0.2">
      <c r="B177" s="119"/>
      <c r="C177" s="119"/>
      <c r="D177" s="119"/>
      <c r="F177" s="119"/>
      <c r="G177" s="119"/>
      <c r="H177" s="119"/>
      <c r="I177" s="119"/>
      <c r="J177" s="119"/>
      <c r="K177" s="119"/>
      <c r="L177" s="119"/>
      <c r="O177" s="119"/>
    </row>
    <row r="178" spans="2:15" ht="14.25" customHeight="1" x14ac:dyDescent="0.2">
      <c r="B178" s="119"/>
      <c r="C178" s="119"/>
      <c r="D178" s="119"/>
      <c r="F178" s="119"/>
      <c r="G178" s="119"/>
      <c r="H178" s="119"/>
      <c r="I178" s="119"/>
      <c r="J178" s="119"/>
      <c r="K178" s="119"/>
      <c r="L178" s="119"/>
      <c r="O178" s="119"/>
    </row>
    <row r="179" spans="2:15" ht="14.25" customHeight="1" x14ac:dyDescent="0.2">
      <c r="B179" s="119"/>
      <c r="C179" s="119"/>
      <c r="D179" s="119"/>
      <c r="F179" s="119"/>
      <c r="G179" s="119"/>
      <c r="H179" s="119"/>
      <c r="I179" s="119"/>
      <c r="J179" s="119"/>
      <c r="K179" s="119"/>
      <c r="L179" s="119"/>
      <c r="O179" s="119"/>
    </row>
    <row r="180" spans="2:15" ht="14.25" customHeight="1" x14ac:dyDescent="0.2">
      <c r="B180" s="119"/>
      <c r="C180" s="119"/>
      <c r="D180" s="119"/>
      <c r="F180" s="119"/>
      <c r="G180" s="119"/>
      <c r="H180" s="119"/>
      <c r="I180" s="119"/>
      <c r="J180" s="119"/>
      <c r="K180" s="119"/>
      <c r="L180" s="119"/>
      <c r="O180" s="119"/>
    </row>
    <row r="181" spans="2:15" ht="14.25" customHeight="1" x14ac:dyDescent="0.2">
      <c r="B181" s="119"/>
      <c r="C181" s="119"/>
      <c r="D181" s="119"/>
      <c r="F181" s="119"/>
      <c r="G181" s="119"/>
      <c r="H181" s="119"/>
      <c r="I181" s="119"/>
      <c r="J181" s="119"/>
      <c r="K181" s="119"/>
      <c r="L181" s="119"/>
      <c r="O181" s="119"/>
    </row>
    <row r="182" spans="2:15" ht="14.25" customHeight="1" x14ac:dyDescent="0.2">
      <c r="B182" s="119"/>
      <c r="C182" s="119"/>
      <c r="D182" s="119"/>
      <c r="F182" s="119"/>
      <c r="G182" s="119"/>
      <c r="H182" s="119"/>
      <c r="I182" s="119"/>
      <c r="J182" s="119"/>
      <c r="K182" s="119"/>
      <c r="L182" s="119"/>
      <c r="O182" s="119"/>
    </row>
    <row r="183" spans="2:15" ht="14.25" customHeight="1" x14ac:dyDescent="0.2">
      <c r="B183" s="119"/>
      <c r="C183" s="119"/>
      <c r="D183" s="119"/>
      <c r="F183" s="119"/>
      <c r="G183" s="119"/>
      <c r="H183" s="119"/>
      <c r="I183" s="119"/>
      <c r="J183" s="119"/>
      <c r="K183" s="119"/>
      <c r="L183" s="119"/>
      <c r="O183" s="119"/>
    </row>
    <row r="184" spans="2:15" ht="14.25" customHeight="1" x14ac:dyDescent="0.2">
      <c r="B184" s="119"/>
      <c r="C184" s="119"/>
      <c r="D184" s="119"/>
      <c r="F184" s="119"/>
      <c r="G184" s="119"/>
      <c r="H184" s="119"/>
      <c r="I184" s="119"/>
      <c r="J184" s="119"/>
      <c r="K184" s="119"/>
      <c r="L184" s="119"/>
      <c r="O184" s="119"/>
    </row>
    <row r="185" spans="2:15" ht="14.25" customHeight="1" x14ac:dyDescent="0.2">
      <c r="B185" s="119"/>
      <c r="C185" s="119"/>
      <c r="D185" s="119"/>
      <c r="F185" s="119"/>
      <c r="G185" s="119"/>
      <c r="H185" s="119"/>
      <c r="I185" s="119"/>
      <c r="J185" s="119"/>
      <c r="K185" s="119"/>
      <c r="L185" s="119"/>
      <c r="O185" s="119"/>
    </row>
    <row r="186" spans="2:15" ht="14.25" customHeight="1" x14ac:dyDescent="0.2">
      <c r="B186" s="119"/>
      <c r="C186" s="119"/>
      <c r="D186" s="119"/>
      <c r="F186" s="119"/>
      <c r="G186" s="119"/>
      <c r="H186" s="119"/>
      <c r="I186" s="119"/>
      <c r="J186" s="119"/>
      <c r="K186" s="119"/>
      <c r="L186" s="119"/>
      <c r="O186" s="119"/>
    </row>
    <row r="187" spans="2:15" ht="14.25" customHeight="1" x14ac:dyDescent="0.2">
      <c r="B187" s="119"/>
      <c r="C187" s="119"/>
      <c r="D187" s="119"/>
      <c r="F187" s="119"/>
      <c r="G187" s="119"/>
      <c r="H187" s="119"/>
      <c r="I187" s="119"/>
      <c r="J187" s="119"/>
      <c r="K187" s="119"/>
      <c r="L187" s="119"/>
      <c r="O187" s="119"/>
    </row>
    <row r="188" spans="2:15" ht="14.25" customHeight="1" x14ac:dyDescent="0.2">
      <c r="B188" s="119"/>
      <c r="C188" s="119"/>
      <c r="D188" s="119"/>
      <c r="F188" s="119"/>
      <c r="G188" s="119"/>
      <c r="H188" s="119"/>
      <c r="I188" s="119"/>
      <c r="J188" s="119"/>
      <c r="K188" s="119"/>
      <c r="L188" s="119"/>
      <c r="O188" s="119"/>
    </row>
    <row r="189" spans="2:15" ht="14.25" customHeight="1" x14ac:dyDescent="0.2">
      <c r="B189" s="119"/>
      <c r="C189" s="119"/>
      <c r="D189" s="119"/>
      <c r="F189" s="119"/>
      <c r="G189" s="119"/>
      <c r="H189" s="119"/>
      <c r="I189" s="119"/>
      <c r="J189" s="119"/>
      <c r="K189" s="119"/>
      <c r="L189" s="119"/>
      <c r="O189" s="119"/>
    </row>
    <row r="190" spans="2:15" ht="14.25" customHeight="1" x14ac:dyDescent="0.2">
      <c r="B190" s="119"/>
      <c r="C190" s="119"/>
      <c r="D190" s="119"/>
      <c r="F190" s="119"/>
      <c r="G190" s="119"/>
      <c r="H190" s="119"/>
      <c r="I190" s="119"/>
      <c r="J190" s="119"/>
      <c r="K190" s="119"/>
      <c r="L190" s="119"/>
      <c r="O190" s="119"/>
    </row>
    <row r="191" spans="2:15" ht="14.25" customHeight="1" x14ac:dyDescent="0.2">
      <c r="B191" s="119"/>
      <c r="C191" s="119"/>
      <c r="D191" s="119"/>
      <c r="F191" s="119"/>
      <c r="G191" s="119"/>
      <c r="H191" s="119"/>
      <c r="I191" s="119"/>
      <c r="J191" s="119"/>
      <c r="K191" s="119"/>
      <c r="L191" s="119"/>
      <c r="O191" s="119"/>
    </row>
    <row r="192" spans="2:15" ht="14.25" customHeight="1" x14ac:dyDescent="0.2">
      <c r="B192" s="119"/>
      <c r="C192" s="119"/>
      <c r="D192" s="119"/>
      <c r="F192" s="119"/>
      <c r="G192" s="119"/>
      <c r="H192" s="119"/>
      <c r="I192" s="119"/>
      <c r="J192" s="119"/>
      <c r="K192" s="119"/>
      <c r="L192" s="119"/>
      <c r="O192" s="119"/>
    </row>
    <row r="193" spans="2:15" ht="14.25" customHeight="1" x14ac:dyDescent="0.2">
      <c r="B193" s="119"/>
      <c r="C193" s="119"/>
      <c r="D193" s="119"/>
      <c r="F193" s="119"/>
      <c r="G193" s="119"/>
      <c r="H193" s="119"/>
      <c r="I193" s="119"/>
      <c r="J193" s="119"/>
      <c r="K193" s="119"/>
      <c r="L193" s="119"/>
      <c r="O193" s="119"/>
    </row>
    <row r="194" spans="2:15" ht="14.25" customHeight="1" x14ac:dyDescent="0.2">
      <c r="B194" s="119"/>
      <c r="C194" s="119"/>
      <c r="D194" s="119"/>
      <c r="F194" s="119"/>
      <c r="G194" s="119"/>
      <c r="H194" s="119"/>
      <c r="I194" s="119"/>
      <c r="J194" s="119"/>
      <c r="K194" s="119"/>
      <c r="L194" s="119"/>
      <c r="O194" s="119"/>
    </row>
    <row r="195" spans="2:15" ht="14.25" customHeight="1" x14ac:dyDescent="0.2">
      <c r="B195" s="119"/>
      <c r="C195" s="119"/>
      <c r="D195" s="119"/>
      <c r="F195" s="119"/>
      <c r="G195" s="119"/>
      <c r="H195" s="119"/>
      <c r="I195" s="119"/>
      <c r="J195" s="119"/>
      <c r="K195" s="119"/>
      <c r="L195" s="119"/>
      <c r="O195" s="119"/>
    </row>
    <row r="196" spans="2:15" ht="14.25" customHeight="1" x14ac:dyDescent="0.2">
      <c r="B196" s="119"/>
      <c r="C196" s="119"/>
      <c r="D196" s="119"/>
      <c r="F196" s="119"/>
      <c r="G196" s="119"/>
      <c r="H196" s="119"/>
      <c r="I196" s="119"/>
      <c r="J196" s="119"/>
      <c r="K196" s="119"/>
      <c r="L196" s="119"/>
      <c r="O196" s="119"/>
    </row>
    <row r="197" spans="2:15" ht="14.25" customHeight="1" x14ac:dyDescent="0.2">
      <c r="B197" s="119"/>
      <c r="C197" s="119"/>
      <c r="D197" s="119"/>
      <c r="F197" s="119"/>
      <c r="G197" s="119"/>
      <c r="H197" s="119"/>
      <c r="I197" s="119"/>
      <c r="J197" s="119"/>
      <c r="K197" s="119"/>
      <c r="L197" s="119"/>
      <c r="O197" s="119"/>
    </row>
    <row r="198" spans="2:15" ht="14.25" customHeight="1" x14ac:dyDescent="0.2">
      <c r="B198" s="119"/>
      <c r="C198" s="119"/>
      <c r="D198" s="119"/>
      <c r="F198" s="119"/>
      <c r="G198" s="119"/>
      <c r="H198" s="119"/>
      <c r="I198" s="119"/>
      <c r="J198" s="119"/>
      <c r="K198" s="119"/>
      <c r="L198" s="119"/>
      <c r="O198" s="119"/>
    </row>
    <row r="199" spans="2:15" ht="14.25" customHeight="1" x14ac:dyDescent="0.2">
      <c r="B199" s="119"/>
      <c r="C199" s="119"/>
      <c r="D199" s="119"/>
      <c r="F199" s="119"/>
      <c r="G199" s="119"/>
      <c r="H199" s="119"/>
      <c r="I199" s="119"/>
      <c r="J199" s="119"/>
      <c r="K199" s="119"/>
      <c r="L199" s="119"/>
      <c r="O199" s="119"/>
    </row>
    <row r="200" spans="2:15" ht="14.25" customHeight="1" x14ac:dyDescent="0.2">
      <c r="B200" s="119"/>
      <c r="C200" s="119"/>
      <c r="D200" s="119"/>
      <c r="F200" s="119"/>
      <c r="G200" s="119"/>
      <c r="H200" s="119"/>
      <c r="I200" s="119"/>
      <c r="J200" s="119"/>
      <c r="K200" s="119"/>
      <c r="L200" s="119"/>
      <c r="O200" s="119"/>
    </row>
    <row r="201" spans="2:15" ht="14.25" customHeight="1" x14ac:dyDescent="0.2">
      <c r="B201" s="119"/>
      <c r="C201" s="119"/>
      <c r="D201" s="119"/>
      <c r="F201" s="119"/>
      <c r="G201" s="119"/>
      <c r="H201" s="119"/>
      <c r="I201" s="119"/>
      <c r="J201" s="119"/>
      <c r="K201" s="119"/>
      <c r="L201" s="119"/>
      <c r="O201" s="119"/>
    </row>
    <row r="202" spans="2:15" ht="14.25" customHeight="1" x14ac:dyDescent="0.2">
      <c r="B202" s="119"/>
      <c r="C202" s="119"/>
      <c r="D202" s="119"/>
      <c r="F202" s="119"/>
      <c r="G202" s="119"/>
      <c r="H202" s="119"/>
      <c r="I202" s="119"/>
      <c r="J202" s="119"/>
      <c r="K202" s="119"/>
      <c r="L202" s="119"/>
      <c r="O202" s="119"/>
    </row>
    <row r="203" spans="2:15" ht="14.25" customHeight="1" x14ac:dyDescent="0.2">
      <c r="B203" s="119"/>
      <c r="C203" s="119"/>
      <c r="D203" s="119"/>
      <c r="F203" s="119"/>
      <c r="G203" s="119"/>
      <c r="H203" s="119"/>
      <c r="I203" s="119"/>
      <c r="J203" s="119"/>
      <c r="K203" s="119"/>
      <c r="L203" s="119"/>
      <c r="O203" s="119"/>
    </row>
    <row r="204" spans="2:15" ht="14.25" customHeight="1" x14ac:dyDescent="0.2">
      <c r="B204" s="119"/>
      <c r="C204" s="119"/>
      <c r="D204" s="119"/>
      <c r="F204" s="119"/>
      <c r="G204" s="119"/>
      <c r="H204" s="119"/>
      <c r="I204" s="119"/>
      <c r="J204" s="119"/>
      <c r="K204" s="119"/>
      <c r="L204" s="119"/>
      <c r="O204" s="119"/>
    </row>
    <row r="205" spans="2:15" ht="14.25" customHeight="1" x14ac:dyDescent="0.2">
      <c r="B205" s="119"/>
      <c r="C205" s="119"/>
      <c r="D205" s="119"/>
      <c r="F205" s="119"/>
      <c r="G205" s="119"/>
      <c r="H205" s="119"/>
      <c r="I205" s="119"/>
      <c r="J205" s="119"/>
      <c r="K205" s="119"/>
      <c r="L205" s="119"/>
      <c r="O205" s="119"/>
    </row>
    <row r="206" spans="2:15" ht="14.25" customHeight="1" x14ac:dyDescent="0.2">
      <c r="B206" s="119"/>
      <c r="C206" s="119"/>
      <c r="D206" s="119"/>
      <c r="F206" s="119"/>
      <c r="G206" s="119"/>
      <c r="H206" s="119"/>
      <c r="I206" s="119"/>
      <c r="J206" s="119"/>
      <c r="K206" s="119"/>
      <c r="L206" s="119"/>
      <c r="O206" s="119"/>
    </row>
    <row r="207" spans="2:15" ht="14.25" customHeight="1" x14ac:dyDescent="0.2">
      <c r="B207" s="119"/>
      <c r="C207" s="119"/>
      <c r="D207" s="119"/>
      <c r="F207" s="119"/>
      <c r="G207" s="119"/>
      <c r="H207" s="119"/>
      <c r="I207" s="119"/>
      <c r="J207" s="119"/>
      <c r="K207" s="119"/>
      <c r="L207" s="119"/>
      <c r="O207" s="119"/>
    </row>
    <row r="208" spans="2:15" ht="14.25" customHeight="1" x14ac:dyDescent="0.2">
      <c r="B208" s="119"/>
      <c r="C208" s="119"/>
      <c r="D208" s="119"/>
      <c r="F208" s="119"/>
      <c r="G208" s="119"/>
      <c r="H208" s="119"/>
      <c r="I208" s="119"/>
      <c r="J208" s="119"/>
      <c r="K208" s="119"/>
      <c r="L208" s="119"/>
      <c r="O208" s="119"/>
    </row>
    <row r="209" spans="2:15" ht="14.25" customHeight="1" x14ac:dyDescent="0.2">
      <c r="B209" s="119"/>
      <c r="C209" s="119"/>
      <c r="D209" s="119"/>
      <c r="F209" s="119"/>
      <c r="G209" s="119"/>
      <c r="H209" s="119"/>
      <c r="I209" s="119"/>
      <c r="J209" s="119"/>
      <c r="K209" s="119"/>
      <c r="L209" s="119"/>
      <c r="O209" s="119"/>
    </row>
    <row r="210" spans="2:15" ht="14.25" customHeight="1" x14ac:dyDescent="0.2">
      <c r="B210" s="119"/>
      <c r="C210" s="119"/>
      <c r="D210" s="119"/>
      <c r="F210" s="119"/>
      <c r="G210" s="119"/>
      <c r="H210" s="119"/>
      <c r="I210" s="119"/>
      <c r="J210" s="119"/>
      <c r="K210" s="119"/>
      <c r="L210" s="119"/>
      <c r="O210" s="119"/>
    </row>
    <row r="211" spans="2:15" ht="14.25" customHeight="1" x14ac:dyDescent="0.2">
      <c r="B211" s="119"/>
      <c r="C211" s="119"/>
      <c r="D211" s="119"/>
      <c r="F211" s="119"/>
      <c r="G211" s="119"/>
      <c r="H211" s="119"/>
      <c r="I211" s="119"/>
      <c r="J211" s="119"/>
      <c r="K211" s="119"/>
      <c r="L211" s="119"/>
      <c r="O211" s="119"/>
    </row>
    <row r="212" spans="2:15" ht="14.25" customHeight="1" x14ac:dyDescent="0.2">
      <c r="B212" s="119"/>
      <c r="C212" s="119"/>
      <c r="D212" s="119"/>
      <c r="F212" s="119"/>
      <c r="G212" s="119"/>
      <c r="H212" s="119"/>
      <c r="I212" s="119"/>
      <c r="J212" s="119"/>
      <c r="K212" s="119"/>
      <c r="L212" s="119"/>
      <c r="O212" s="119"/>
    </row>
    <row r="213" spans="2:15" ht="14.25" customHeight="1" x14ac:dyDescent="0.2">
      <c r="B213" s="119"/>
      <c r="C213" s="119"/>
      <c r="D213" s="119"/>
      <c r="F213" s="119"/>
      <c r="G213" s="119"/>
      <c r="H213" s="119"/>
      <c r="I213" s="119"/>
      <c r="J213" s="119"/>
      <c r="K213" s="119"/>
      <c r="L213" s="119"/>
      <c r="O213" s="119"/>
    </row>
    <row r="214" spans="2:15" ht="14.25" customHeight="1" x14ac:dyDescent="0.2">
      <c r="B214" s="119"/>
      <c r="C214" s="119"/>
      <c r="D214" s="119"/>
      <c r="F214" s="119"/>
      <c r="G214" s="119"/>
      <c r="H214" s="119"/>
      <c r="I214" s="119"/>
      <c r="J214" s="119"/>
      <c r="K214" s="119"/>
      <c r="L214" s="119"/>
      <c r="O214" s="119"/>
    </row>
    <row r="215" spans="2:15" ht="14.25" customHeight="1" x14ac:dyDescent="0.2">
      <c r="B215" s="119"/>
      <c r="C215" s="119"/>
      <c r="D215" s="119"/>
      <c r="F215" s="119"/>
      <c r="G215" s="119"/>
      <c r="H215" s="119"/>
      <c r="I215" s="119"/>
      <c r="J215" s="119"/>
      <c r="K215" s="119"/>
      <c r="L215" s="119"/>
      <c r="O215" s="119"/>
    </row>
    <row r="216" spans="2:15" ht="14.25" customHeight="1" x14ac:dyDescent="0.2">
      <c r="B216" s="119"/>
      <c r="C216" s="119"/>
      <c r="D216" s="119"/>
      <c r="F216" s="119"/>
      <c r="G216" s="119"/>
      <c r="H216" s="119"/>
      <c r="I216" s="119"/>
      <c r="J216" s="119"/>
      <c r="K216" s="119"/>
      <c r="L216" s="119"/>
      <c r="O216" s="119"/>
    </row>
    <row r="217" spans="2:15" ht="14.25" customHeight="1" x14ac:dyDescent="0.2">
      <c r="B217" s="119"/>
      <c r="C217" s="119"/>
      <c r="D217" s="119"/>
      <c r="F217" s="119"/>
      <c r="G217" s="119"/>
      <c r="H217" s="119"/>
      <c r="I217" s="119"/>
      <c r="J217" s="119"/>
      <c r="K217" s="119"/>
      <c r="L217" s="119"/>
      <c r="O217" s="119"/>
    </row>
    <row r="218" spans="2:15" ht="14.25" customHeight="1" x14ac:dyDescent="0.2">
      <c r="B218" s="119"/>
      <c r="C218" s="119"/>
      <c r="D218" s="119"/>
      <c r="F218" s="119"/>
      <c r="G218" s="119"/>
      <c r="H218" s="119"/>
      <c r="I218" s="119"/>
      <c r="J218" s="119"/>
      <c r="K218" s="119"/>
      <c r="L218" s="119"/>
      <c r="O218" s="119"/>
    </row>
    <row r="219" spans="2:15" ht="14.25" customHeight="1" x14ac:dyDescent="0.2">
      <c r="B219" s="119"/>
      <c r="C219" s="119"/>
      <c r="D219" s="119"/>
      <c r="F219" s="119"/>
      <c r="G219" s="119"/>
      <c r="H219" s="119"/>
      <c r="I219" s="119"/>
      <c r="J219" s="119"/>
      <c r="K219" s="119"/>
      <c r="L219" s="119"/>
      <c r="O219" s="119"/>
    </row>
    <row r="220" spans="2:15" ht="14.25" customHeight="1" x14ac:dyDescent="0.2">
      <c r="B220" s="119"/>
      <c r="C220" s="119"/>
      <c r="D220" s="119"/>
      <c r="F220" s="119"/>
      <c r="G220" s="119"/>
      <c r="H220" s="119"/>
      <c r="I220" s="119"/>
      <c r="J220" s="119"/>
      <c r="K220" s="119"/>
      <c r="L220" s="119"/>
      <c r="O220" s="119"/>
    </row>
    <row r="221" spans="2:15" ht="14.25" customHeight="1" x14ac:dyDescent="0.2">
      <c r="B221" s="119"/>
      <c r="C221" s="119"/>
      <c r="D221" s="119"/>
      <c r="F221" s="119"/>
      <c r="G221" s="119"/>
      <c r="H221" s="119"/>
      <c r="I221" s="119"/>
      <c r="J221" s="119"/>
      <c r="K221" s="119"/>
      <c r="L221" s="119"/>
      <c r="O221" s="119"/>
    </row>
    <row r="222" spans="2:15" ht="14.25" customHeight="1" x14ac:dyDescent="0.2">
      <c r="B222" s="119"/>
      <c r="C222" s="119"/>
      <c r="D222" s="119"/>
      <c r="F222" s="119"/>
      <c r="G222" s="119"/>
      <c r="H222" s="119"/>
      <c r="I222" s="119"/>
      <c r="J222" s="119"/>
      <c r="K222" s="119"/>
      <c r="L222" s="119"/>
      <c r="O222" s="119"/>
    </row>
    <row r="223" spans="2:15" ht="14.25" customHeight="1" x14ac:dyDescent="0.2">
      <c r="B223" s="119"/>
      <c r="C223" s="119"/>
      <c r="D223" s="119"/>
      <c r="F223" s="119"/>
      <c r="G223" s="119"/>
      <c r="H223" s="119"/>
      <c r="I223" s="119"/>
      <c r="J223" s="119"/>
      <c r="K223" s="119"/>
      <c r="L223" s="119"/>
    </row>
    <row r="224" spans="2:15" ht="14.25" customHeight="1" x14ac:dyDescent="0.2">
      <c r="B224" s="119"/>
      <c r="C224" s="119"/>
      <c r="D224" s="119"/>
      <c r="F224" s="119"/>
      <c r="G224" s="119"/>
      <c r="H224" s="119"/>
      <c r="I224" s="119"/>
      <c r="J224" s="119"/>
      <c r="K224" s="119"/>
      <c r="L224" s="119"/>
    </row>
    <row r="225" spans="2:12" ht="14.25" customHeight="1" x14ac:dyDescent="0.2">
      <c r="B225" s="119"/>
      <c r="C225" s="119"/>
      <c r="D225" s="119"/>
      <c r="F225" s="119"/>
      <c r="G225" s="119"/>
      <c r="H225" s="119"/>
      <c r="I225" s="119"/>
      <c r="J225" s="119"/>
      <c r="K225" s="119"/>
      <c r="L225" s="119"/>
    </row>
    <row r="226" spans="2:12" ht="14.25" customHeight="1" x14ac:dyDescent="0.2">
      <c r="B226" s="119"/>
      <c r="C226" s="119"/>
      <c r="D226" s="119"/>
      <c r="F226" s="119"/>
      <c r="G226" s="119"/>
      <c r="H226" s="119"/>
      <c r="I226" s="119"/>
      <c r="J226" s="119"/>
      <c r="K226" s="119"/>
      <c r="L226" s="119"/>
    </row>
    <row r="227" spans="2:12" ht="14.25" customHeight="1" x14ac:dyDescent="0.2">
      <c r="B227" s="119"/>
      <c r="C227" s="119"/>
      <c r="D227" s="119"/>
      <c r="F227" s="119"/>
      <c r="G227" s="119"/>
      <c r="H227" s="119"/>
      <c r="I227" s="119"/>
      <c r="J227" s="119"/>
      <c r="K227" s="119"/>
      <c r="L227" s="119"/>
    </row>
    <row r="228" spans="2:12" ht="14.25" customHeight="1" x14ac:dyDescent="0.2">
      <c r="B228" s="119"/>
      <c r="C228" s="119"/>
      <c r="D228" s="119"/>
      <c r="F228" s="119"/>
      <c r="G228" s="119"/>
      <c r="H228" s="119"/>
      <c r="I228" s="119"/>
      <c r="J228" s="119"/>
      <c r="K228" s="119"/>
      <c r="L228" s="119"/>
    </row>
    <row r="229" spans="2:12" ht="14.25" customHeight="1" x14ac:dyDescent="0.2">
      <c r="B229" s="119"/>
      <c r="C229" s="119"/>
      <c r="D229" s="119"/>
      <c r="F229" s="119"/>
      <c r="G229" s="119"/>
      <c r="H229" s="119"/>
      <c r="I229" s="119"/>
      <c r="J229" s="119"/>
      <c r="K229" s="119"/>
      <c r="L229" s="119"/>
    </row>
    <row r="230" spans="2:12" ht="14.25" customHeight="1" x14ac:dyDescent="0.2">
      <c r="B230" s="119"/>
      <c r="C230" s="119"/>
      <c r="D230" s="119"/>
      <c r="F230" s="119"/>
      <c r="G230" s="119"/>
      <c r="H230" s="119"/>
      <c r="I230" s="119"/>
      <c r="J230" s="119"/>
      <c r="K230" s="119"/>
      <c r="L230" s="119"/>
    </row>
    <row r="231" spans="2:12" ht="14.25" customHeight="1" x14ac:dyDescent="0.2">
      <c r="B231" s="119"/>
      <c r="C231" s="119"/>
      <c r="D231" s="119"/>
      <c r="F231" s="119"/>
      <c r="G231" s="119"/>
      <c r="H231" s="119"/>
      <c r="I231" s="119"/>
      <c r="J231" s="119"/>
      <c r="K231" s="119"/>
      <c r="L231" s="119"/>
    </row>
    <row r="232" spans="2:12" ht="14.25" customHeight="1" x14ac:dyDescent="0.2">
      <c r="B232" s="119"/>
      <c r="C232" s="119"/>
      <c r="D232" s="119"/>
      <c r="F232" s="119"/>
      <c r="G232" s="119"/>
      <c r="H232" s="119"/>
      <c r="I232" s="119"/>
      <c r="J232" s="119"/>
      <c r="K232" s="119"/>
      <c r="L232" s="119"/>
    </row>
    <row r="233" spans="2:12" ht="14.25" customHeight="1" x14ac:dyDescent="0.2">
      <c r="B233" s="119"/>
      <c r="C233" s="119"/>
      <c r="D233" s="119"/>
      <c r="F233" s="119"/>
      <c r="G233" s="119"/>
      <c r="H233" s="119"/>
      <c r="I233" s="119"/>
      <c r="J233" s="119"/>
      <c r="K233" s="119"/>
      <c r="L233" s="119"/>
    </row>
    <row r="234" spans="2:12" ht="14.25" customHeight="1" x14ac:dyDescent="0.2">
      <c r="B234" s="119"/>
      <c r="C234" s="119"/>
      <c r="D234" s="119"/>
      <c r="F234" s="119"/>
      <c r="G234" s="119"/>
      <c r="H234" s="119"/>
      <c r="I234" s="119"/>
      <c r="J234" s="119"/>
      <c r="K234" s="119"/>
      <c r="L234" s="119"/>
    </row>
    <row r="235" spans="2:12" ht="14.25" customHeight="1" x14ac:dyDescent="0.2">
      <c r="B235" s="119"/>
      <c r="C235" s="119"/>
      <c r="D235" s="119"/>
      <c r="F235" s="119"/>
      <c r="G235" s="119"/>
      <c r="H235" s="119"/>
      <c r="I235" s="119"/>
      <c r="J235" s="119"/>
      <c r="K235" s="119"/>
      <c r="L235" s="119"/>
    </row>
    <row r="236" spans="2:12" ht="14.25" customHeight="1" x14ac:dyDescent="0.2">
      <c r="B236" s="119"/>
      <c r="C236" s="119"/>
      <c r="D236" s="119"/>
      <c r="F236" s="119"/>
      <c r="G236" s="119"/>
      <c r="H236" s="119"/>
      <c r="I236" s="119"/>
      <c r="J236" s="119"/>
      <c r="K236" s="119"/>
      <c r="L236" s="119"/>
    </row>
    <row r="237" spans="2:12" ht="14.25" customHeight="1" x14ac:dyDescent="0.2">
      <c r="B237" s="119"/>
      <c r="C237" s="119"/>
      <c r="D237" s="119"/>
      <c r="F237" s="119"/>
      <c r="G237" s="119"/>
      <c r="H237" s="119"/>
      <c r="I237" s="119"/>
      <c r="J237" s="119"/>
      <c r="K237" s="119"/>
      <c r="L237" s="119"/>
    </row>
    <row r="238" spans="2:12" ht="14.25" customHeight="1" x14ac:dyDescent="0.2">
      <c r="B238" s="119"/>
      <c r="C238" s="119"/>
      <c r="D238" s="119"/>
      <c r="F238" s="119"/>
      <c r="G238" s="119"/>
      <c r="H238" s="119"/>
      <c r="I238" s="119"/>
      <c r="J238" s="119"/>
      <c r="K238" s="119"/>
      <c r="L238" s="119"/>
    </row>
    <row r="239" spans="2:12" ht="14.25" customHeight="1" x14ac:dyDescent="0.2">
      <c r="B239" s="119"/>
      <c r="C239" s="119"/>
      <c r="D239" s="119"/>
      <c r="F239" s="119"/>
      <c r="G239" s="119"/>
      <c r="H239" s="119"/>
      <c r="I239" s="119"/>
      <c r="J239" s="119"/>
      <c r="K239" s="119"/>
      <c r="L239" s="119"/>
    </row>
    <row r="240" spans="2:12" ht="14.25" customHeight="1" x14ac:dyDescent="0.2">
      <c r="B240" s="119"/>
      <c r="C240" s="119"/>
      <c r="D240" s="119"/>
      <c r="F240" s="119"/>
      <c r="G240" s="119"/>
      <c r="H240" s="119"/>
      <c r="I240" s="119"/>
      <c r="J240" s="119"/>
      <c r="K240" s="119"/>
      <c r="L240" s="119"/>
    </row>
    <row r="241" spans="2:12" ht="14.25" customHeight="1" x14ac:dyDescent="0.2">
      <c r="B241" s="119"/>
      <c r="C241" s="119"/>
      <c r="D241" s="119"/>
      <c r="F241" s="119"/>
      <c r="G241" s="119"/>
      <c r="H241" s="119"/>
      <c r="I241" s="119"/>
      <c r="J241" s="119"/>
      <c r="K241" s="119"/>
      <c r="L241" s="119"/>
    </row>
    <row r="242" spans="2:12" ht="14.25" customHeight="1" x14ac:dyDescent="0.2">
      <c r="B242" s="119"/>
      <c r="C242" s="119"/>
      <c r="D242" s="119"/>
      <c r="F242" s="119"/>
      <c r="G242" s="119"/>
      <c r="H242" s="119"/>
      <c r="I242" s="119"/>
      <c r="J242" s="119"/>
      <c r="K242" s="119"/>
      <c r="L242" s="119"/>
    </row>
    <row r="243" spans="2:12" ht="14.25" customHeight="1" x14ac:dyDescent="0.2">
      <c r="B243" s="119"/>
      <c r="C243" s="119"/>
      <c r="D243" s="119"/>
      <c r="F243" s="119"/>
      <c r="G243" s="119"/>
      <c r="H243" s="119"/>
      <c r="I243" s="119"/>
      <c r="J243" s="119"/>
      <c r="K243" s="119"/>
      <c r="L243" s="119"/>
    </row>
    <row r="244" spans="2:12" ht="14.25" customHeight="1" x14ac:dyDescent="0.2">
      <c r="B244" s="119"/>
      <c r="C244" s="119"/>
      <c r="D244" s="119"/>
      <c r="F244" s="119"/>
      <c r="G244" s="119"/>
      <c r="H244" s="119"/>
      <c r="I244" s="119"/>
      <c r="J244" s="119"/>
      <c r="K244" s="119"/>
      <c r="L244" s="119"/>
    </row>
    <row r="245" spans="2:12" ht="14.25" customHeight="1" x14ac:dyDescent="0.2">
      <c r="B245" s="119"/>
      <c r="C245" s="119"/>
      <c r="D245" s="119"/>
      <c r="F245" s="119"/>
      <c r="G245" s="119"/>
      <c r="H245" s="119"/>
      <c r="I245" s="119"/>
      <c r="J245" s="119"/>
      <c r="K245" s="119"/>
      <c r="L245" s="119"/>
    </row>
    <row r="246" spans="2:12" ht="14.25" customHeight="1" x14ac:dyDescent="0.2">
      <c r="B246" s="119"/>
      <c r="C246" s="119"/>
      <c r="D246" s="119"/>
      <c r="F246" s="119"/>
      <c r="G246" s="119"/>
      <c r="H246" s="119"/>
      <c r="I246" s="119"/>
      <c r="J246" s="119"/>
      <c r="K246" s="119"/>
      <c r="L246" s="119"/>
    </row>
    <row r="247" spans="2:12" ht="14.25" customHeight="1" x14ac:dyDescent="0.2">
      <c r="B247" s="119"/>
      <c r="C247" s="119"/>
      <c r="D247" s="119"/>
      <c r="F247" s="119"/>
      <c r="G247" s="119"/>
      <c r="H247" s="119"/>
      <c r="I247" s="119"/>
      <c r="J247" s="119"/>
      <c r="K247" s="119"/>
      <c r="L247" s="119"/>
    </row>
    <row r="248" spans="2:12" ht="14.25" customHeight="1" x14ac:dyDescent="0.2">
      <c r="B248" s="119"/>
      <c r="C248" s="119"/>
      <c r="D248" s="119"/>
      <c r="F248" s="119"/>
      <c r="G248" s="119"/>
      <c r="H248" s="119"/>
      <c r="I248" s="119"/>
      <c r="J248" s="119"/>
      <c r="K248" s="119"/>
      <c r="L248" s="119"/>
    </row>
    <row r="249" spans="2:12" ht="15.75" customHeight="1" x14ac:dyDescent="0.2"/>
    <row r="250" spans="2:12" ht="15.75" customHeight="1" x14ac:dyDescent="0.2"/>
    <row r="251" spans="2:12" ht="15.75" customHeight="1" x14ac:dyDescent="0.2"/>
    <row r="252" spans="2:12" ht="15.75" customHeight="1" x14ac:dyDescent="0.2"/>
    <row r="253" spans="2:12" ht="15.75" customHeight="1" x14ac:dyDescent="0.2"/>
    <row r="254" spans="2:12" ht="15.75" customHeight="1" x14ac:dyDescent="0.2"/>
    <row r="255" spans="2:12" ht="15.75" customHeight="1" x14ac:dyDescent="0.2"/>
    <row r="256" spans="2:1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sheetData>
  <mergeCells count="38">
    <mergeCell ref="F49:G49"/>
    <mergeCell ref="I49:L49"/>
    <mergeCell ref="C46:D46"/>
    <mergeCell ref="L3:M3"/>
    <mergeCell ref="L4:M4"/>
    <mergeCell ref="L5:M5"/>
    <mergeCell ref="D2:K5"/>
    <mergeCell ref="B42:L42"/>
    <mergeCell ref="D14:D16"/>
    <mergeCell ref="D17:D20"/>
    <mergeCell ref="D22:D25"/>
    <mergeCell ref="D26:D27"/>
    <mergeCell ref="D28:D29"/>
    <mergeCell ref="D31:D33"/>
    <mergeCell ref="D35:D37"/>
    <mergeCell ref="C22:C25"/>
    <mergeCell ref="C26:C27"/>
    <mergeCell ref="C28:C29"/>
    <mergeCell ref="C31:C33"/>
    <mergeCell ref="C35:C37"/>
    <mergeCell ref="C17:C20"/>
    <mergeCell ref="B17:B20"/>
    <mergeCell ref="B22:B29"/>
    <mergeCell ref="B31:B33"/>
    <mergeCell ref="B35:B38"/>
    <mergeCell ref="R9:V9"/>
    <mergeCell ref="B12:B13"/>
    <mergeCell ref="B14:B16"/>
    <mergeCell ref="C12:C13"/>
    <mergeCell ref="C14:C16"/>
    <mergeCell ref="M8:M9"/>
    <mergeCell ref="L2:M2"/>
    <mergeCell ref="B8:D8"/>
    <mergeCell ref="E8:E9"/>
    <mergeCell ref="F8:G8"/>
    <mergeCell ref="H8:H9"/>
    <mergeCell ref="I8:L8"/>
    <mergeCell ref="B2:C5"/>
  </mergeCells>
  <conditionalFormatting sqref="I10:I39">
    <cfRule type="containsText" dxfId="15" priority="1" operator="containsText" text="Casi Seguro">
      <formula>NOT(ISERROR(SEARCH(("Casi Seguro"),(I10))))</formula>
    </cfRule>
    <cfRule type="containsText" dxfId="14" priority="2" operator="containsText" text="Posible">
      <formula>NOT(ISERROR(SEARCH(("Posible"),(I10))))</formula>
    </cfRule>
    <cfRule type="containsText" dxfId="13" priority="3" operator="containsText" text="Casi Seguro">
      <formula>NOT(ISERROR(SEARCH(("Casi Seguro"),(I10))))</formula>
    </cfRule>
    <cfRule type="containsText" dxfId="12" priority="4" operator="containsText" text="Probable">
      <formula>NOT(ISERROR(SEARCH(("Probable"),(I10))))</formula>
    </cfRule>
    <cfRule type="containsText" dxfId="11" priority="5" operator="containsText" text="Casi Seguro">
      <formula>NOT(ISERROR(SEARCH(("Casi Seguro"),(I10))))</formula>
    </cfRule>
    <cfRule type="containsText" dxfId="10" priority="6" operator="containsText" text="Casi Seguro">
      <formula>NOT(ISERROR(SEARCH(("Casi Seguro"),(I10))))</formula>
    </cfRule>
  </conditionalFormatting>
  <conditionalFormatting sqref="K10:K39">
    <cfRule type="cellIs" dxfId="9" priority="12" operator="between">
      <formula>1</formula>
      <formula>4</formula>
    </cfRule>
    <cfRule type="cellIs" dxfId="8" priority="13" operator="between">
      <formula>15</formula>
      <formula>25</formula>
    </cfRule>
    <cfRule type="cellIs" dxfId="7" priority="14" operator="between">
      <formula>10</formula>
      <formula>12</formula>
    </cfRule>
    <cfRule type="cellIs" dxfId="6" priority="15" operator="between">
      <formula>5</formula>
      <formula>9</formula>
    </cfRule>
    <cfRule type="cellIs" dxfId="5" priority="16" operator="between">
      <formula>1</formula>
      <formula>4</formula>
    </cfRule>
  </conditionalFormatting>
  <conditionalFormatting sqref="L10:L39">
    <cfRule type="containsText" dxfId="4" priority="7" operator="containsText" text="EXTREMO">
      <formula>NOT(ISERROR(SEARCH(("EXTREMO"),(L10))))</formula>
    </cfRule>
    <cfRule type="containsText" dxfId="3" priority="8" operator="containsText" text="EXTREMO">
      <formula>NOT(ISERROR(SEARCH(("EXTREMO"),(L10))))</formula>
    </cfRule>
    <cfRule type="containsText" dxfId="2" priority="9" operator="containsText" text="MODERADO">
      <formula>NOT(ISERROR(SEARCH(("MODERADO"),(L10))))</formula>
    </cfRule>
    <cfRule type="containsText" dxfId="1" priority="10" operator="containsText" text="ALTO">
      <formula>NOT(ISERROR(SEARCH(("ALTO"),(L10))))</formula>
    </cfRule>
    <cfRule type="containsText" dxfId="0" priority="11" operator="containsText" text="BAJO">
      <formula>NOT(ISERROR(SEARCH(("BAJO"),(L10))))</formula>
    </cfRule>
  </conditionalFormatting>
  <dataValidations count="2">
    <dataValidation type="list" allowBlank="1" showErrorMessage="1" sqref="J10:J39" xr:uid="{00000000-0002-0000-0300-000000000000}">
      <formula1>$O$10:$O$14</formula1>
    </dataValidation>
    <dataValidation type="list" allowBlank="1" showErrorMessage="1" sqref="I10:I39" xr:uid="{00000000-0002-0000-0300-000001000000}">
      <formula1>$N$10:$N$14</formula1>
    </dataValidation>
  </dataValidations>
  <pageMargins left="0.7" right="0.7" top="0.75" bottom="0.75" header="0.3" footer="0.3"/>
  <pageSetup paperSize="9" scale="30" orientation="portrait" r:id="rId1"/>
  <rowBreaks count="1" manualBreakCount="1">
    <brk id="30" max="2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AB1005"/>
  <sheetViews>
    <sheetView showGridLines="0" showRowColHeaders="0" view="pageBreakPreview" zoomScale="60" zoomScaleNormal="55" workbookViewId="0"/>
  </sheetViews>
  <sheetFormatPr baseColWidth="10" defaultColWidth="12.625" defaultRowHeight="15" customHeight="1" x14ac:dyDescent="0.2"/>
  <cols>
    <col min="1" max="1" width="5.625" customWidth="1"/>
    <col min="2" max="2" width="12.5" customWidth="1"/>
    <col min="3" max="4" width="17.5" customWidth="1"/>
    <col min="5" max="5" width="18.25" customWidth="1"/>
    <col min="6" max="6" width="16.75" customWidth="1"/>
    <col min="7" max="7" width="24.875" customWidth="1"/>
    <col min="8" max="8" width="30.625" customWidth="1"/>
    <col min="9" max="9" width="25.125" customWidth="1"/>
    <col min="10" max="10" width="9.375" customWidth="1"/>
    <col min="11" max="11" width="16.875" customWidth="1"/>
    <col min="12" max="12" width="32.375" customWidth="1"/>
    <col min="13" max="13" width="9.375" customWidth="1"/>
    <col min="14" max="14" width="5.625" customWidth="1"/>
    <col min="15" max="26" width="9.375" customWidth="1"/>
  </cols>
  <sheetData>
    <row r="1" spans="1:28" s="164" customFormat="1" ht="15" customHeight="1" thickBot="1" x14ac:dyDescent="0.25"/>
    <row r="2" spans="1:28" s="119" customFormat="1" ht="33.75" customHeight="1" x14ac:dyDescent="0.2">
      <c r="B2" s="331" t="s">
        <v>11</v>
      </c>
      <c r="C2" s="332"/>
      <c r="D2" s="361" t="s">
        <v>351</v>
      </c>
      <c r="E2" s="337"/>
      <c r="F2" s="337"/>
      <c r="G2" s="337"/>
      <c r="H2" s="337"/>
      <c r="I2" s="337"/>
      <c r="J2" s="337"/>
      <c r="K2" s="338"/>
      <c r="L2" s="271" t="s">
        <v>12</v>
      </c>
      <c r="M2" s="272"/>
    </row>
    <row r="3" spans="1:28" s="119" customFormat="1" ht="33.75" customHeight="1" x14ac:dyDescent="0.2">
      <c r="B3" s="333"/>
      <c r="C3" s="334"/>
      <c r="D3" s="339"/>
      <c r="E3" s="340"/>
      <c r="F3" s="340"/>
      <c r="G3" s="340"/>
      <c r="H3" s="340"/>
      <c r="I3" s="340"/>
      <c r="J3" s="340"/>
      <c r="K3" s="341"/>
      <c r="L3" s="273" t="s">
        <v>13</v>
      </c>
      <c r="M3" s="274"/>
    </row>
    <row r="4" spans="1:28" s="119" customFormat="1" ht="33.75" customHeight="1" x14ac:dyDescent="0.2">
      <c r="B4" s="333"/>
      <c r="C4" s="334"/>
      <c r="D4" s="339"/>
      <c r="E4" s="340"/>
      <c r="F4" s="340"/>
      <c r="G4" s="340"/>
      <c r="H4" s="340"/>
      <c r="I4" s="340"/>
      <c r="J4" s="340"/>
      <c r="K4" s="341"/>
      <c r="L4" s="273" t="s">
        <v>329</v>
      </c>
      <c r="M4" s="274"/>
    </row>
    <row r="5" spans="1:28" s="119" customFormat="1" ht="54" customHeight="1" thickBot="1" x14ac:dyDescent="0.25">
      <c r="B5" s="335"/>
      <c r="C5" s="336"/>
      <c r="D5" s="342"/>
      <c r="E5" s="343"/>
      <c r="F5" s="343"/>
      <c r="G5" s="343"/>
      <c r="H5" s="343"/>
      <c r="I5" s="343"/>
      <c r="J5" s="343"/>
      <c r="K5" s="344"/>
      <c r="L5" s="275" t="s">
        <v>339</v>
      </c>
      <c r="M5" s="276"/>
    </row>
    <row r="6" spans="1:28" s="164" customFormat="1" ht="15" customHeight="1" thickBot="1" x14ac:dyDescent="0.25"/>
    <row r="7" spans="1:28" ht="18.75" customHeight="1" x14ac:dyDescent="0.3">
      <c r="A7" s="34"/>
      <c r="B7" s="208" t="s">
        <v>18</v>
      </c>
      <c r="C7" s="209"/>
      <c r="D7" s="209"/>
      <c r="E7" s="209"/>
      <c r="F7" s="209"/>
      <c r="G7" s="209"/>
      <c r="H7" s="209"/>
      <c r="I7" s="209"/>
      <c r="J7" s="78"/>
      <c r="K7" s="222" t="s">
        <v>19</v>
      </c>
      <c r="L7" s="222"/>
      <c r="M7" s="85"/>
      <c r="N7" s="85"/>
      <c r="O7" s="85"/>
      <c r="P7" s="85"/>
      <c r="Q7" s="85"/>
      <c r="R7" s="85"/>
      <c r="S7" s="85"/>
      <c r="T7" s="85"/>
      <c r="U7" s="85"/>
      <c r="V7" s="85"/>
      <c r="W7" s="79"/>
      <c r="X7" s="79"/>
      <c r="Y7" s="79"/>
      <c r="Z7" s="79"/>
      <c r="AA7" s="79"/>
      <c r="AB7" s="80"/>
    </row>
    <row r="8" spans="1:28" ht="42" customHeight="1" x14ac:dyDescent="0.3">
      <c r="A8" s="34"/>
      <c r="B8" s="35" t="s">
        <v>231</v>
      </c>
      <c r="C8" s="36" t="s">
        <v>47</v>
      </c>
      <c r="D8" s="36" t="s">
        <v>48</v>
      </c>
      <c r="E8" s="37" t="s">
        <v>50</v>
      </c>
      <c r="F8" s="37" t="s">
        <v>51</v>
      </c>
      <c r="G8" s="37" t="s">
        <v>52</v>
      </c>
      <c r="H8" s="38" t="s">
        <v>54</v>
      </c>
      <c r="I8" s="38" t="s">
        <v>55</v>
      </c>
      <c r="J8" s="34"/>
      <c r="K8" s="83" t="s">
        <v>231</v>
      </c>
      <c r="L8" s="84" t="s">
        <v>232</v>
      </c>
      <c r="M8" s="86"/>
      <c r="N8" s="86"/>
      <c r="O8" s="86"/>
      <c r="P8" s="86"/>
      <c r="Q8" s="34"/>
      <c r="R8" s="34"/>
      <c r="S8" s="34"/>
      <c r="T8" s="34"/>
      <c r="U8" s="34"/>
      <c r="V8" s="34"/>
      <c r="W8" s="34"/>
      <c r="X8" s="34"/>
      <c r="Y8" s="34"/>
      <c r="Z8" s="34"/>
    </row>
    <row r="9" spans="1:28" s="74" customFormat="1" ht="67.5" customHeight="1" x14ac:dyDescent="0.25">
      <c r="A9" s="70"/>
      <c r="B9" s="71">
        <v>1</v>
      </c>
      <c r="C9" s="75" t="s">
        <v>233</v>
      </c>
      <c r="D9" s="75" t="s">
        <v>234</v>
      </c>
      <c r="E9" s="75" t="s">
        <v>235</v>
      </c>
      <c r="F9" s="75" t="s">
        <v>236</v>
      </c>
      <c r="G9" s="75" t="s">
        <v>237</v>
      </c>
      <c r="H9" s="75" t="s">
        <v>238</v>
      </c>
      <c r="I9" s="75" t="s">
        <v>234</v>
      </c>
      <c r="J9" s="70"/>
      <c r="K9" s="81">
        <v>0</v>
      </c>
      <c r="L9" s="82" t="s">
        <v>239</v>
      </c>
      <c r="M9" s="70"/>
      <c r="N9" s="70"/>
      <c r="O9" s="70"/>
      <c r="P9" s="70"/>
      <c r="Q9" s="70"/>
      <c r="R9" s="70"/>
      <c r="S9" s="70"/>
      <c r="T9" s="70"/>
      <c r="U9" s="70"/>
      <c r="V9" s="70"/>
      <c r="W9" s="70"/>
      <c r="X9" s="70"/>
      <c r="Y9" s="70"/>
      <c r="Z9" s="70"/>
    </row>
    <row r="10" spans="1:28" s="74" customFormat="1" ht="89.25" customHeight="1" x14ac:dyDescent="0.25">
      <c r="A10" s="70"/>
      <c r="B10" s="71">
        <v>5</v>
      </c>
      <c r="C10" s="72" t="s">
        <v>240</v>
      </c>
      <c r="D10" s="72" t="s">
        <v>241</v>
      </c>
      <c r="E10" s="72" t="s">
        <v>242</v>
      </c>
      <c r="F10" s="72" t="s">
        <v>243</v>
      </c>
      <c r="G10" s="72" t="s">
        <v>244</v>
      </c>
      <c r="H10" s="73" t="s">
        <v>245</v>
      </c>
      <c r="I10" s="72" t="s">
        <v>246</v>
      </c>
      <c r="J10" s="70"/>
      <c r="K10" s="81">
        <v>1</v>
      </c>
      <c r="L10" s="82" t="s">
        <v>247</v>
      </c>
      <c r="M10" s="70"/>
      <c r="N10" s="70"/>
      <c r="O10" s="70"/>
      <c r="P10" s="70"/>
      <c r="Q10" s="70"/>
      <c r="R10" s="70"/>
      <c r="S10" s="70"/>
      <c r="T10" s="70"/>
      <c r="U10" s="70"/>
      <c r="V10" s="70"/>
      <c r="W10" s="70"/>
      <c r="X10" s="70"/>
      <c r="Y10" s="70"/>
      <c r="Z10" s="70"/>
    </row>
    <row r="11" spans="1:28" s="74" customFormat="1" ht="233.25" customHeight="1" x14ac:dyDescent="0.25">
      <c r="A11" s="70"/>
      <c r="B11" s="71">
        <v>10</v>
      </c>
      <c r="C11" s="75" t="s">
        <v>248</v>
      </c>
      <c r="D11" s="75" t="s">
        <v>249</v>
      </c>
      <c r="E11" s="75" t="s">
        <v>250</v>
      </c>
      <c r="F11" s="75" t="s">
        <v>251</v>
      </c>
      <c r="G11" s="75" t="s">
        <v>252</v>
      </c>
      <c r="H11" s="76" t="s">
        <v>253</v>
      </c>
      <c r="I11" s="77" t="s">
        <v>254</v>
      </c>
      <c r="J11" s="70"/>
      <c r="K11" s="81">
        <v>2</v>
      </c>
      <c r="L11" s="82" t="s">
        <v>255</v>
      </c>
      <c r="M11" s="70"/>
      <c r="N11" s="70"/>
      <c r="O11" s="70"/>
      <c r="P11" s="70"/>
      <c r="Q11" s="70"/>
      <c r="R11" s="70"/>
      <c r="S11" s="70"/>
      <c r="T11" s="70"/>
      <c r="U11" s="70"/>
      <c r="V11" s="70"/>
      <c r="W11" s="70"/>
      <c r="X11" s="70"/>
      <c r="Y11" s="70"/>
      <c r="Z11" s="70"/>
    </row>
    <row r="12" spans="1:28" ht="18.75" customHeight="1" x14ac:dyDescent="0.3">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8" ht="27" customHeight="1" x14ac:dyDescent="0.3">
      <c r="A13" s="34"/>
      <c r="B13" s="224" t="s">
        <v>67</v>
      </c>
      <c r="C13" s="183"/>
      <c r="D13" s="186"/>
      <c r="E13" s="34"/>
      <c r="F13" s="34"/>
      <c r="G13" s="34"/>
      <c r="H13" s="34"/>
      <c r="I13" s="34"/>
      <c r="J13" s="34"/>
      <c r="K13" s="34"/>
      <c r="L13" s="34"/>
      <c r="M13" s="34"/>
      <c r="N13" s="34"/>
      <c r="O13" s="34"/>
      <c r="P13" s="34"/>
      <c r="Q13" s="34"/>
      <c r="R13" s="34"/>
      <c r="S13" s="34"/>
      <c r="T13" s="34"/>
      <c r="U13" s="34"/>
      <c r="V13" s="34"/>
      <c r="W13" s="34"/>
      <c r="X13" s="34"/>
      <c r="Y13" s="34"/>
      <c r="Z13" s="34"/>
    </row>
    <row r="14" spans="1:28" ht="30" customHeight="1" x14ac:dyDescent="0.3">
      <c r="A14" s="34"/>
      <c r="B14" s="225" t="s">
        <v>81</v>
      </c>
      <c r="C14" s="186"/>
      <c r="D14" s="25" t="s">
        <v>82</v>
      </c>
      <c r="E14" s="34"/>
      <c r="F14" s="34"/>
      <c r="G14" s="34"/>
      <c r="H14" s="34"/>
      <c r="I14" s="34"/>
      <c r="J14" s="34"/>
      <c r="K14" s="34"/>
      <c r="L14" s="34"/>
      <c r="M14" s="34"/>
      <c r="N14" s="34"/>
      <c r="O14" s="34"/>
      <c r="P14" s="34"/>
      <c r="Q14" s="34"/>
      <c r="R14" s="34"/>
      <c r="S14" s="34"/>
      <c r="T14" s="34"/>
      <c r="U14" s="34"/>
      <c r="V14" s="34"/>
      <c r="W14" s="34"/>
      <c r="X14" s="34"/>
      <c r="Y14" s="34"/>
      <c r="Z14" s="34"/>
    </row>
    <row r="15" spans="1:28" ht="30" customHeight="1" x14ac:dyDescent="0.3">
      <c r="A15" s="34"/>
      <c r="B15" s="226" t="s">
        <v>87</v>
      </c>
      <c r="C15" s="186"/>
      <c r="D15" s="25" t="s">
        <v>88</v>
      </c>
      <c r="E15" s="34"/>
      <c r="F15" s="34"/>
      <c r="G15" s="34"/>
      <c r="H15" s="34"/>
      <c r="I15" s="34"/>
      <c r="J15" s="34"/>
      <c r="K15" s="34"/>
      <c r="L15" s="34"/>
      <c r="M15" s="34"/>
      <c r="N15" s="34"/>
      <c r="O15" s="34"/>
      <c r="P15" s="34"/>
      <c r="Q15" s="34"/>
      <c r="R15" s="34"/>
      <c r="S15" s="34"/>
      <c r="T15" s="34"/>
      <c r="U15" s="34"/>
      <c r="V15" s="34"/>
      <c r="W15" s="34"/>
      <c r="X15" s="34"/>
      <c r="Y15" s="34"/>
      <c r="Z15" s="34"/>
    </row>
    <row r="16" spans="1:28" ht="30" customHeight="1" x14ac:dyDescent="0.3">
      <c r="A16" s="34"/>
      <c r="B16" s="227" t="s">
        <v>97</v>
      </c>
      <c r="C16" s="186"/>
      <c r="D16" s="25" t="s">
        <v>98</v>
      </c>
      <c r="E16" s="34"/>
      <c r="F16" s="34"/>
      <c r="G16" s="34"/>
      <c r="H16" s="34"/>
      <c r="I16" s="34"/>
      <c r="J16" s="34"/>
      <c r="K16" s="34"/>
      <c r="L16" s="34"/>
      <c r="M16" s="34"/>
      <c r="N16" s="34"/>
      <c r="O16" s="34"/>
      <c r="P16" s="34"/>
      <c r="Q16" s="34"/>
      <c r="R16" s="34"/>
      <c r="S16" s="34"/>
      <c r="T16" s="34"/>
      <c r="U16" s="34"/>
      <c r="V16" s="34"/>
      <c r="W16" s="34"/>
      <c r="X16" s="34"/>
      <c r="Y16" s="34"/>
      <c r="Z16" s="34"/>
    </row>
    <row r="17" spans="1:26" ht="18.75" customHeight="1" x14ac:dyDescent="0.3">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39" customHeight="1" x14ac:dyDescent="0.3">
      <c r="A18" s="34"/>
      <c r="B18" s="223" t="s">
        <v>256</v>
      </c>
      <c r="C18" s="180"/>
      <c r="D18" s="180"/>
      <c r="E18" s="180"/>
      <c r="F18" s="180"/>
      <c r="G18" s="180"/>
      <c r="H18" s="180"/>
      <c r="I18" s="180"/>
      <c r="J18" s="34"/>
      <c r="K18" s="34"/>
      <c r="L18" s="34"/>
      <c r="M18" s="34"/>
      <c r="N18" s="34"/>
      <c r="O18" s="34"/>
      <c r="P18" s="34"/>
      <c r="Q18" s="34"/>
      <c r="R18" s="34"/>
      <c r="S18" s="34"/>
      <c r="T18" s="34"/>
      <c r="U18" s="34"/>
      <c r="V18" s="34"/>
      <c r="W18" s="34"/>
      <c r="X18" s="34"/>
      <c r="Y18" s="34"/>
      <c r="Z18" s="34"/>
    </row>
    <row r="19" spans="1:26" ht="18.75" customHeight="1" x14ac:dyDescent="0.3">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8.75" customHeight="1" x14ac:dyDescent="0.3">
      <c r="A20" s="34"/>
      <c r="B20" s="223" t="s">
        <v>257</v>
      </c>
      <c r="C20" s="180"/>
      <c r="D20" s="180"/>
      <c r="E20" s="180"/>
      <c r="F20" s="180"/>
      <c r="G20" s="180"/>
      <c r="H20" s="180"/>
      <c r="I20" s="180"/>
      <c r="J20" s="34"/>
      <c r="K20" s="34"/>
      <c r="L20" s="34"/>
      <c r="M20" s="34"/>
      <c r="N20" s="34"/>
      <c r="O20" s="34"/>
      <c r="P20" s="34"/>
      <c r="Q20" s="34"/>
      <c r="R20" s="34"/>
      <c r="S20" s="34"/>
      <c r="T20" s="34"/>
      <c r="U20" s="34"/>
      <c r="V20" s="34"/>
      <c r="W20" s="34"/>
      <c r="X20" s="34"/>
      <c r="Y20" s="34"/>
      <c r="Z20" s="34"/>
    </row>
    <row r="21" spans="1:26" ht="18.75" customHeight="1" x14ac:dyDescent="0.3">
      <c r="A21" s="34"/>
      <c r="B21" s="223" t="s">
        <v>258</v>
      </c>
      <c r="C21" s="180"/>
      <c r="D21" s="180"/>
      <c r="E21" s="180"/>
      <c r="F21" s="180"/>
      <c r="G21" s="180"/>
      <c r="H21" s="180"/>
      <c r="I21" s="180"/>
      <c r="J21" s="34"/>
      <c r="K21" s="34"/>
      <c r="L21" s="34"/>
      <c r="M21" s="34"/>
      <c r="N21" s="34"/>
      <c r="O21" s="34"/>
      <c r="P21" s="34"/>
      <c r="Q21" s="34"/>
      <c r="R21" s="34"/>
      <c r="S21" s="34"/>
      <c r="T21" s="34"/>
      <c r="U21" s="34"/>
      <c r="V21" s="34"/>
      <c r="W21" s="34"/>
      <c r="X21" s="34"/>
      <c r="Y21" s="34"/>
      <c r="Z21" s="34"/>
    </row>
    <row r="22" spans="1:26" ht="18.75" customHeight="1" x14ac:dyDescent="0.3">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8.75" customHeight="1" x14ac:dyDescent="0.3">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s="164" customFormat="1" ht="16.5" x14ac:dyDescent="0.2">
      <c r="B24" s="321" t="s">
        <v>225</v>
      </c>
      <c r="C24" s="321"/>
      <c r="D24" s="321"/>
      <c r="E24" s="163" t="s">
        <v>226</v>
      </c>
      <c r="F24" s="166" t="s">
        <v>227</v>
      </c>
      <c r="G24" s="166"/>
      <c r="H24" s="163" t="s">
        <v>228</v>
      </c>
      <c r="I24" s="166" t="s">
        <v>229</v>
      </c>
      <c r="J24" s="166"/>
      <c r="K24" s="166"/>
      <c r="L24" s="166"/>
      <c r="M24" s="321">
        <v>1</v>
      </c>
      <c r="N24" s="330"/>
      <c r="O24" s="330"/>
      <c r="P24" s="330"/>
      <c r="Q24" s="330"/>
      <c r="R24" s="330"/>
      <c r="S24" s="330"/>
      <c r="T24" s="330"/>
      <c r="U24" s="330"/>
      <c r="V24" s="330"/>
      <c r="W24" s="330"/>
      <c r="X24" s="330"/>
    </row>
    <row r="25" spans="1:26" ht="18.75" customHeight="1" x14ac:dyDescent="0.3">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8.75" customHeight="1" x14ac:dyDescent="0.3">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8.75" customHeight="1" x14ac:dyDescent="0.3">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8.75" customHeight="1" x14ac:dyDescent="0.3">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8.75" customHeight="1" x14ac:dyDescent="0.3">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8.75" customHeight="1" x14ac:dyDescent="0.3">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8.75" customHeight="1" x14ac:dyDescent="0.3">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8.75" customHeight="1" x14ac:dyDescent="0.3">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8.75" customHeight="1" x14ac:dyDescent="0.3">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8.75" customHeight="1" x14ac:dyDescent="0.3">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8.75" customHeight="1" x14ac:dyDescent="0.3">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8.75" customHeight="1" x14ac:dyDescent="0.3">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8.75" customHeight="1" x14ac:dyDescent="0.3">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8.75" customHeight="1" x14ac:dyDescent="0.3">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8.75" customHeight="1" x14ac:dyDescent="0.3">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8.75" customHeight="1" x14ac:dyDescent="0.3">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8.75" customHeight="1" x14ac:dyDescent="0.3">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8.75" customHeight="1" x14ac:dyDescent="0.3">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8.75" customHeight="1" x14ac:dyDescent="0.3">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8.75" customHeight="1" x14ac:dyDescent="0.3">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8.75" customHeight="1" x14ac:dyDescent="0.3">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8.75" customHeight="1" x14ac:dyDescent="0.3">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8.75" customHeight="1" x14ac:dyDescent="0.3">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8.75" customHeight="1" x14ac:dyDescent="0.3">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8.75" customHeight="1" x14ac:dyDescent="0.3">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8.75" customHeight="1" x14ac:dyDescent="0.3">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8.75" customHeight="1" x14ac:dyDescent="0.3">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8.75" customHeight="1" x14ac:dyDescent="0.3">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8.75" customHeight="1" x14ac:dyDescent="0.3">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8.75" customHeight="1" x14ac:dyDescent="0.3">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8.75" customHeight="1" x14ac:dyDescent="0.3">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8.75" customHeight="1" x14ac:dyDescent="0.3">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8.75" customHeight="1" x14ac:dyDescent="0.3">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8.75" customHeight="1" x14ac:dyDescent="0.3">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8.75" customHeight="1" x14ac:dyDescent="0.3">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8.75" customHeight="1" x14ac:dyDescent="0.3">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8.75" customHeight="1" x14ac:dyDescent="0.3">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8.75" customHeight="1" x14ac:dyDescent="0.3">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8.75" customHeight="1" x14ac:dyDescent="0.3">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8.75" customHeight="1" x14ac:dyDescent="0.3">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8.75" customHeight="1" x14ac:dyDescent="0.3">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8.75" customHeight="1" x14ac:dyDescent="0.3">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8.75" customHeight="1" x14ac:dyDescent="0.3">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8.75" customHeight="1" x14ac:dyDescent="0.3">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8.75" customHeight="1" x14ac:dyDescent="0.3">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8.75" customHeight="1" x14ac:dyDescent="0.3">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8.75" customHeight="1" x14ac:dyDescent="0.3">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8.75" customHeight="1" x14ac:dyDescent="0.3">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8.75" customHeight="1" x14ac:dyDescent="0.3">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8.75" customHeight="1" x14ac:dyDescent="0.3">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8.75" customHeight="1" x14ac:dyDescent="0.3">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8.75" customHeight="1" x14ac:dyDescent="0.3">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8.75" customHeight="1" x14ac:dyDescent="0.3">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8.75" customHeight="1" x14ac:dyDescent="0.3">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8.75" customHeight="1" x14ac:dyDescent="0.3">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8.75" customHeight="1" x14ac:dyDescent="0.3">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8.75" customHeight="1" x14ac:dyDescent="0.3">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8.75" customHeight="1" x14ac:dyDescent="0.3">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8.75" customHeight="1" x14ac:dyDescent="0.3">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8.75" customHeight="1" x14ac:dyDescent="0.3">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8.75" customHeight="1" x14ac:dyDescent="0.3">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8.75" customHeight="1" x14ac:dyDescent="0.3">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8.75" customHeight="1" x14ac:dyDescent="0.3">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8.75" customHeight="1" x14ac:dyDescent="0.3">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8.75" customHeight="1" x14ac:dyDescent="0.3">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8.75" customHeight="1" x14ac:dyDescent="0.3">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8.75" customHeight="1" x14ac:dyDescent="0.3">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8.75" customHeight="1" x14ac:dyDescent="0.3">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8.75" customHeight="1" x14ac:dyDescent="0.3">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8.75" customHeight="1" x14ac:dyDescent="0.3">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8.75" customHeight="1" x14ac:dyDescent="0.3">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8.75" customHeight="1" x14ac:dyDescent="0.3">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8.75" customHeight="1" x14ac:dyDescent="0.3">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8.75" customHeight="1" x14ac:dyDescent="0.3">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8.75" customHeight="1" x14ac:dyDescent="0.3">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8.75" customHeight="1" x14ac:dyDescent="0.3">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8.75" customHeight="1" x14ac:dyDescent="0.3">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8.75" customHeight="1" x14ac:dyDescent="0.3">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8.75" customHeight="1" x14ac:dyDescent="0.3">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8.75" customHeight="1" x14ac:dyDescent="0.3">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8.75" customHeight="1" x14ac:dyDescent="0.3">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8.75" customHeight="1" x14ac:dyDescent="0.3">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8.75" customHeight="1" x14ac:dyDescent="0.3">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8.75" customHeight="1" x14ac:dyDescent="0.3">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8.75" customHeight="1" x14ac:dyDescent="0.3">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8.75" customHeight="1" x14ac:dyDescent="0.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8.75" customHeight="1" x14ac:dyDescent="0.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8.75" customHeight="1" x14ac:dyDescent="0.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8.75" customHeight="1" x14ac:dyDescent="0.3">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8.75" customHeight="1" x14ac:dyDescent="0.3">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8.75" customHeight="1" x14ac:dyDescent="0.3">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8.75" customHeight="1" x14ac:dyDescent="0.3">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8.75" customHeight="1" x14ac:dyDescent="0.3">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8.75" customHeight="1" x14ac:dyDescent="0.3">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8.75" customHeight="1" x14ac:dyDescent="0.3">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8.75" customHeight="1" x14ac:dyDescent="0.3">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8.75" customHeight="1" x14ac:dyDescent="0.3">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8.75" customHeight="1" x14ac:dyDescent="0.3">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8.75" customHeight="1" x14ac:dyDescent="0.3">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8.75" customHeight="1" x14ac:dyDescent="0.3">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8.75" customHeight="1" x14ac:dyDescent="0.3">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8.75" customHeight="1" x14ac:dyDescent="0.3">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8.75" customHeight="1" x14ac:dyDescent="0.3">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8.75" customHeight="1" x14ac:dyDescent="0.3">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8.75" customHeight="1" x14ac:dyDescent="0.3">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8.75" customHeight="1" x14ac:dyDescent="0.3">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8.75" customHeight="1" x14ac:dyDescent="0.3">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8.75" customHeight="1" x14ac:dyDescent="0.3">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8.75" customHeight="1" x14ac:dyDescent="0.3">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8.75" customHeight="1" x14ac:dyDescent="0.3">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8.75" customHeight="1" x14ac:dyDescent="0.3">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8.75" customHeight="1" x14ac:dyDescent="0.3">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8.75" customHeight="1" x14ac:dyDescent="0.3">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8.75" customHeight="1" x14ac:dyDescent="0.3">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8.75" customHeight="1" x14ac:dyDescent="0.3">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8.75" customHeight="1" x14ac:dyDescent="0.3">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8.75" customHeight="1" x14ac:dyDescent="0.3">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8.75" customHeight="1" x14ac:dyDescent="0.3">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8.75" customHeight="1" x14ac:dyDescent="0.3">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8.75" customHeight="1" x14ac:dyDescent="0.3">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8.75" customHeight="1" x14ac:dyDescent="0.3">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8.75" customHeight="1" x14ac:dyDescent="0.3">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8.75" customHeight="1" x14ac:dyDescent="0.3">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8.75" customHeight="1" x14ac:dyDescent="0.3">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8.75" customHeight="1" x14ac:dyDescent="0.3">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8.75" customHeight="1" x14ac:dyDescent="0.3">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8.75" customHeight="1" x14ac:dyDescent="0.3">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8.75" customHeight="1" x14ac:dyDescent="0.3">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8.75" customHeight="1" x14ac:dyDescent="0.3">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8.75" customHeight="1" x14ac:dyDescent="0.3">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8.75" customHeight="1" x14ac:dyDescent="0.3">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8.75" customHeight="1" x14ac:dyDescent="0.3">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8.75" customHeight="1" x14ac:dyDescent="0.3">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8.75" customHeight="1" x14ac:dyDescent="0.3">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8.75" customHeight="1" x14ac:dyDescent="0.3">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8.75" customHeight="1" x14ac:dyDescent="0.3">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8.75" customHeight="1" x14ac:dyDescent="0.3">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8.75" customHeight="1" x14ac:dyDescent="0.3">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8.75" customHeight="1" x14ac:dyDescent="0.3">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8.75" customHeight="1" x14ac:dyDescent="0.3">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8.75" customHeight="1" x14ac:dyDescent="0.3">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8.75" customHeight="1" x14ac:dyDescent="0.3">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8.75" customHeight="1" x14ac:dyDescent="0.3">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8.75" customHeight="1" x14ac:dyDescent="0.3">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8.75" customHeight="1" x14ac:dyDescent="0.3">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8.75" customHeight="1" x14ac:dyDescent="0.3">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8.75" customHeight="1" x14ac:dyDescent="0.3">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8.75" customHeight="1" x14ac:dyDescent="0.3">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8.75" customHeight="1" x14ac:dyDescent="0.3">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8.75" customHeight="1" x14ac:dyDescent="0.3">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8.75" customHeight="1" x14ac:dyDescent="0.3">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8.75" customHeight="1" x14ac:dyDescent="0.3">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8.75" customHeight="1" x14ac:dyDescent="0.3">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8.75" customHeight="1" x14ac:dyDescent="0.3">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8.75" customHeight="1" x14ac:dyDescent="0.3">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8.75" customHeight="1" x14ac:dyDescent="0.3">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8.75" customHeight="1" x14ac:dyDescent="0.3">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8.75" customHeight="1" x14ac:dyDescent="0.3">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8.75" customHeight="1" x14ac:dyDescent="0.3">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8.75" customHeight="1" x14ac:dyDescent="0.3">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8.75" customHeight="1" x14ac:dyDescent="0.3">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8.75" customHeight="1" x14ac:dyDescent="0.3">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8.75" customHeight="1" x14ac:dyDescent="0.3">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8.75" customHeight="1" x14ac:dyDescent="0.3">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8.75" customHeight="1" x14ac:dyDescent="0.3">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8.75" customHeight="1" x14ac:dyDescent="0.3">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8.75" customHeight="1" x14ac:dyDescent="0.3">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8.75" customHeight="1" x14ac:dyDescent="0.3">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8.75" customHeight="1" x14ac:dyDescent="0.3">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8.75" customHeight="1" x14ac:dyDescent="0.3">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8.75" customHeight="1" x14ac:dyDescent="0.3">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8.75" customHeight="1" x14ac:dyDescent="0.3">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8.75" customHeight="1" x14ac:dyDescent="0.3">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8.75" customHeight="1" x14ac:dyDescent="0.3">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8.75" customHeight="1" x14ac:dyDescent="0.3">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8.75" customHeight="1" x14ac:dyDescent="0.3">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8.75" customHeight="1" x14ac:dyDescent="0.3">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8.75" customHeight="1" x14ac:dyDescent="0.3">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8.75" customHeight="1" x14ac:dyDescent="0.3">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8.75" customHeight="1" x14ac:dyDescent="0.3">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8.75" customHeight="1" x14ac:dyDescent="0.3">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8.75" customHeight="1" x14ac:dyDescent="0.3">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8.75" customHeight="1" x14ac:dyDescent="0.3">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8.75" customHeight="1" x14ac:dyDescent="0.3">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8.75" customHeight="1" x14ac:dyDescent="0.3">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8.75" customHeight="1" x14ac:dyDescent="0.3">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8.75" customHeight="1" x14ac:dyDescent="0.3">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8.75" customHeight="1" x14ac:dyDescent="0.3">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8.75" customHeight="1" x14ac:dyDescent="0.3">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8.75" customHeight="1" x14ac:dyDescent="0.3">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8.75" customHeight="1" x14ac:dyDescent="0.3">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8.75" customHeight="1" x14ac:dyDescent="0.3">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8.75" customHeight="1" x14ac:dyDescent="0.3">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8.75" customHeight="1" x14ac:dyDescent="0.3">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8.75" customHeight="1" x14ac:dyDescent="0.3">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8.75" customHeight="1" x14ac:dyDescent="0.3">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8.75" customHeight="1" x14ac:dyDescent="0.3">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8.75" customHeight="1" x14ac:dyDescent="0.3">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8.75" customHeight="1" x14ac:dyDescent="0.3">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8.75" customHeight="1" x14ac:dyDescent="0.3">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8.75" customHeight="1" x14ac:dyDescent="0.3">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8.75" customHeight="1" x14ac:dyDescent="0.3">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8.75" customHeight="1" x14ac:dyDescent="0.3">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8.75" customHeight="1" x14ac:dyDescent="0.3">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8.75" customHeight="1" x14ac:dyDescent="0.3">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8.75" customHeight="1" x14ac:dyDescent="0.3">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8.75" customHeight="1" x14ac:dyDescent="0.3">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8.75" customHeight="1" x14ac:dyDescent="0.3">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8.75" customHeight="1" x14ac:dyDescent="0.3">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8.75" customHeight="1" x14ac:dyDescent="0.3">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8.75" customHeight="1" x14ac:dyDescent="0.3">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8.75" customHeight="1" x14ac:dyDescent="0.3">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8.75" customHeight="1" x14ac:dyDescent="0.3">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8.75" customHeight="1" x14ac:dyDescent="0.3">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8.75" customHeight="1" x14ac:dyDescent="0.3">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8.75" customHeight="1" x14ac:dyDescent="0.3">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8.75" customHeight="1" x14ac:dyDescent="0.3">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8.75" customHeight="1" x14ac:dyDescent="0.3">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8.75" customHeight="1" x14ac:dyDescent="0.3">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8.75" customHeight="1" x14ac:dyDescent="0.3">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8.75" customHeight="1" x14ac:dyDescent="0.3">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8.75" customHeight="1" x14ac:dyDescent="0.3">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8.75" customHeight="1" x14ac:dyDescent="0.3">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8.75" customHeight="1" x14ac:dyDescent="0.3">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8.75" customHeight="1" x14ac:dyDescent="0.3">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8.75" customHeight="1" x14ac:dyDescent="0.3">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8.75" customHeight="1" x14ac:dyDescent="0.3">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8.75" customHeight="1" x14ac:dyDescent="0.3">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8.75" customHeight="1" x14ac:dyDescent="0.3">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8.75" customHeight="1" x14ac:dyDescent="0.3">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8.75" customHeight="1" x14ac:dyDescent="0.3">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8.75" customHeight="1" x14ac:dyDescent="0.3">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8.75" customHeight="1" x14ac:dyDescent="0.3">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8.75" customHeight="1" x14ac:dyDescent="0.3">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8.75" customHeight="1" x14ac:dyDescent="0.3">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8.75" customHeight="1" x14ac:dyDescent="0.3">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8.75" customHeight="1" x14ac:dyDescent="0.3">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8.75" customHeight="1" x14ac:dyDescent="0.3">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8.75" customHeight="1" x14ac:dyDescent="0.3">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8.75" customHeight="1" x14ac:dyDescent="0.3">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8.75" customHeight="1" x14ac:dyDescent="0.3">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8.75" customHeight="1" x14ac:dyDescent="0.3">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8.75" customHeight="1" x14ac:dyDescent="0.3">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8.75" customHeight="1" x14ac:dyDescent="0.3">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8.75" customHeight="1" x14ac:dyDescent="0.3">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8.75" customHeight="1" x14ac:dyDescent="0.3">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8.75" customHeight="1" x14ac:dyDescent="0.3">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8.75" customHeight="1" x14ac:dyDescent="0.3">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8.75" customHeight="1" x14ac:dyDescent="0.3">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8.75" customHeight="1" x14ac:dyDescent="0.3">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8.75" customHeight="1" x14ac:dyDescent="0.3">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8.75" customHeight="1" x14ac:dyDescent="0.3">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8.75" customHeight="1" x14ac:dyDescent="0.3">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8.75" customHeight="1" x14ac:dyDescent="0.3">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8.75" customHeight="1" x14ac:dyDescent="0.3">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8.75" customHeight="1" x14ac:dyDescent="0.3">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8.75" customHeight="1" x14ac:dyDescent="0.3">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8.75" customHeight="1" x14ac:dyDescent="0.3">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8.75" customHeight="1" x14ac:dyDescent="0.3">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8.75" customHeight="1" x14ac:dyDescent="0.3">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8.75" customHeight="1" x14ac:dyDescent="0.3">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8.75" customHeight="1" x14ac:dyDescent="0.3">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8.75" customHeight="1" x14ac:dyDescent="0.3">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8.75" customHeight="1" x14ac:dyDescent="0.3">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8.75" customHeight="1" x14ac:dyDescent="0.3">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8.75" customHeight="1" x14ac:dyDescent="0.3">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8.75" customHeight="1" x14ac:dyDescent="0.3">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8.75" customHeight="1" x14ac:dyDescent="0.3">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8.75" customHeight="1" x14ac:dyDescent="0.3">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8.75" customHeight="1" x14ac:dyDescent="0.3">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8.75" customHeight="1" x14ac:dyDescent="0.3">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8.75" customHeight="1" x14ac:dyDescent="0.3">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8.75" customHeight="1" x14ac:dyDescent="0.3">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8.75" customHeight="1" x14ac:dyDescent="0.3">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8.75" customHeight="1" x14ac:dyDescent="0.3">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8.75" customHeight="1" x14ac:dyDescent="0.3">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8.75" customHeight="1" x14ac:dyDescent="0.3">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8.75" customHeight="1" x14ac:dyDescent="0.3">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8.75" customHeight="1" x14ac:dyDescent="0.3">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8.75" customHeight="1" x14ac:dyDescent="0.3">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8.75" customHeight="1" x14ac:dyDescent="0.3">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8.75" customHeight="1" x14ac:dyDescent="0.3">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8.75" customHeight="1" x14ac:dyDescent="0.3">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8.75" customHeight="1" x14ac:dyDescent="0.3">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8.75" customHeight="1" x14ac:dyDescent="0.3">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8.75" customHeight="1" x14ac:dyDescent="0.3">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8.75" customHeight="1" x14ac:dyDescent="0.3">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8.75" customHeight="1" x14ac:dyDescent="0.3">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8.75" customHeight="1" x14ac:dyDescent="0.3">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8.75" customHeight="1" x14ac:dyDescent="0.3">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8.75" customHeight="1" x14ac:dyDescent="0.3">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8.75" customHeight="1" x14ac:dyDescent="0.3">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8.75" customHeight="1" x14ac:dyDescent="0.3">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8.75" customHeight="1" x14ac:dyDescent="0.3">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8.75" customHeight="1" x14ac:dyDescent="0.3">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8.75" customHeight="1" x14ac:dyDescent="0.3">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8.75" customHeight="1" x14ac:dyDescent="0.3">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8.75" customHeight="1" x14ac:dyDescent="0.3">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8.75" customHeight="1" x14ac:dyDescent="0.3">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8.75" customHeight="1" x14ac:dyDescent="0.3">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8.75" customHeight="1" x14ac:dyDescent="0.3">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8.75" customHeight="1" x14ac:dyDescent="0.3">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8.75" customHeight="1" x14ac:dyDescent="0.3">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8.75" customHeight="1" x14ac:dyDescent="0.3">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8.75" customHeight="1" x14ac:dyDescent="0.3">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8.75" customHeight="1" x14ac:dyDescent="0.3">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8.75" customHeight="1" x14ac:dyDescent="0.3">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8.75" customHeight="1" x14ac:dyDescent="0.3">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8.75" customHeight="1" x14ac:dyDescent="0.3">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8.75" customHeight="1" x14ac:dyDescent="0.3">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8.75" customHeight="1" x14ac:dyDescent="0.3">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8.75" customHeight="1" x14ac:dyDescent="0.3">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8.75" customHeight="1" x14ac:dyDescent="0.3">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8.75" customHeight="1" x14ac:dyDescent="0.3">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8.75" customHeight="1" x14ac:dyDescent="0.3">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8.75" customHeight="1" x14ac:dyDescent="0.3">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8.75" customHeight="1" x14ac:dyDescent="0.3">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8.75" customHeight="1" x14ac:dyDescent="0.3">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8.75" customHeight="1" x14ac:dyDescent="0.3">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8.75" customHeight="1" x14ac:dyDescent="0.3">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8.75" customHeight="1" x14ac:dyDescent="0.3">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8.75" customHeight="1" x14ac:dyDescent="0.3">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8.75" customHeight="1" x14ac:dyDescent="0.3">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8.75" customHeight="1" x14ac:dyDescent="0.3">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8.75" customHeight="1" x14ac:dyDescent="0.3">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8.75" customHeight="1" x14ac:dyDescent="0.3">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8.75" customHeight="1" x14ac:dyDescent="0.3">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8.75" customHeight="1" x14ac:dyDescent="0.3">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8.75" customHeight="1" x14ac:dyDescent="0.3">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8.75" customHeight="1" x14ac:dyDescent="0.3">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8.75" customHeight="1" x14ac:dyDescent="0.3">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8.75" customHeight="1" x14ac:dyDescent="0.3">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8.75" customHeight="1" x14ac:dyDescent="0.3">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8.75" customHeight="1" x14ac:dyDescent="0.3">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8.75" customHeight="1" x14ac:dyDescent="0.3">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8.75" customHeight="1" x14ac:dyDescent="0.3">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8.75" customHeight="1" x14ac:dyDescent="0.3">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8.75" customHeight="1" x14ac:dyDescent="0.3">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8.75" customHeight="1" x14ac:dyDescent="0.3">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8.75" customHeight="1" x14ac:dyDescent="0.3">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8.75" customHeight="1" x14ac:dyDescent="0.3">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8.75" customHeight="1" x14ac:dyDescent="0.3">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8.75" customHeight="1" x14ac:dyDescent="0.3">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8.75" customHeight="1" x14ac:dyDescent="0.3">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8.75" customHeight="1" x14ac:dyDescent="0.3">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8.75" customHeight="1" x14ac:dyDescent="0.3">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8.75" customHeight="1" x14ac:dyDescent="0.3">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8.75" customHeight="1" x14ac:dyDescent="0.3">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8.75" customHeight="1" x14ac:dyDescent="0.3">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8.75" customHeight="1" x14ac:dyDescent="0.3">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8.75" customHeight="1" x14ac:dyDescent="0.3">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8.75" customHeight="1" x14ac:dyDescent="0.3">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8.75" customHeight="1" x14ac:dyDescent="0.3">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8.75" customHeight="1" x14ac:dyDescent="0.3">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8.75" customHeight="1" x14ac:dyDescent="0.3">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8.75" customHeight="1" x14ac:dyDescent="0.3">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8.75" customHeight="1" x14ac:dyDescent="0.3">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8.75" customHeight="1" x14ac:dyDescent="0.3">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8.75" customHeight="1" x14ac:dyDescent="0.3">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8.75" customHeight="1" x14ac:dyDescent="0.3">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8.75" customHeight="1" x14ac:dyDescent="0.3">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8.75" customHeight="1" x14ac:dyDescent="0.3">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8.75" customHeight="1" x14ac:dyDescent="0.3">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8.75" customHeight="1" x14ac:dyDescent="0.3">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8.75" customHeight="1" x14ac:dyDescent="0.3">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8.75" customHeight="1" x14ac:dyDescent="0.3">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8.75" customHeight="1" x14ac:dyDescent="0.3">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8.75" customHeight="1" x14ac:dyDescent="0.3">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8.75" customHeight="1" x14ac:dyDescent="0.3">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8.75" customHeight="1" x14ac:dyDescent="0.3">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8.75" customHeight="1" x14ac:dyDescent="0.3">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8.75" customHeight="1" x14ac:dyDescent="0.3">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8.75" customHeight="1" x14ac:dyDescent="0.3">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8.75" customHeight="1" x14ac:dyDescent="0.3">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8.75" customHeight="1" x14ac:dyDescent="0.3">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8.75" customHeight="1" x14ac:dyDescent="0.3">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8.75" customHeight="1" x14ac:dyDescent="0.3">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8.75" customHeight="1" x14ac:dyDescent="0.3">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8.75" customHeight="1" x14ac:dyDescent="0.3">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8.75" customHeight="1" x14ac:dyDescent="0.3">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8.75" customHeight="1" x14ac:dyDescent="0.3">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8.75" customHeight="1" x14ac:dyDescent="0.3">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8.75" customHeight="1" x14ac:dyDescent="0.3">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8.75" customHeight="1" x14ac:dyDescent="0.3">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8.75" customHeight="1" x14ac:dyDescent="0.3">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8.75" customHeight="1" x14ac:dyDescent="0.3">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8.75" customHeight="1" x14ac:dyDescent="0.3">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8.75" customHeight="1" x14ac:dyDescent="0.3">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8.75" customHeight="1" x14ac:dyDescent="0.3">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8.75" customHeight="1" x14ac:dyDescent="0.3">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8.75" customHeight="1" x14ac:dyDescent="0.3">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8.75" customHeight="1" x14ac:dyDescent="0.3">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8.75" customHeight="1" x14ac:dyDescent="0.3">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8.75" customHeight="1" x14ac:dyDescent="0.3">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8.75" customHeight="1" x14ac:dyDescent="0.3">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8.75" customHeight="1" x14ac:dyDescent="0.3">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8.75" customHeight="1" x14ac:dyDescent="0.3">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8.75" customHeight="1" x14ac:dyDescent="0.3">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8.75" customHeight="1" x14ac:dyDescent="0.3">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8.75" customHeight="1" x14ac:dyDescent="0.3">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8.75" customHeight="1" x14ac:dyDescent="0.3">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8.75" customHeight="1" x14ac:dyDescent="0.3">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8.75" customHeight="1" x14ac:dyDescent="0.3">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8.75" customHeight="1" x14ac:dyDescent="0.3">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8.75" customHeight="1" x14ac:dyDescent="0.3">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8.75" customHeight="1" x14ac:dyDescent="0.3">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8.75" customHeight="1" x14ac:dyDescent="0.3">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8.75" customHeight="1" x14ac:dyDescent="0.3">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8.75" customHeight="1" x14ac:dyDescent="0.3">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8.75" customHeight="1" x14ac:dyDescent="0.3">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8.75" customHeight="1" x14ac:dyDescent="0.3">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8.75" customHeight="1" x14ac:dyDescent="0.3">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8.75" customHeight="1" x14ac:dyDescent="0.3">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8.75" customHeight="1" x14ac:dyDescent="0.3">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8.75" customHeight="1" x14ac:dyDescent="0.3">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8.75" customHeight="1" x14ac:dyDescent="0.3">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8.75" customHeight="1" x14ac:dyDescent="0.3">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8.75" customHeight="1" x14ac:dyDescent="0.3">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8.75" customHeight="1" x14ac:dyDescent="0.3">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8.75" customHeight="1" x14ac:dyDescent="0.3">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8.75" customHeight="1" x14ac:dyDescent="0.3">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8.75" customHeight="1" x14ac:dyDescent="0.3">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8.75" customHeight="1" x14ac:dyDescent="0.3">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8.75" customHeight="1" x14ac:dyDescent="0.3">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8.75" customHeight="1" x14ac:dyDescent="0.3">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8.75" customHeight="1" x14ac:dyDescent="0.3">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8.75" customHeight="1" x14ac:dyDescent="0.3">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8.75" customHeight="1" x14ac:dyDescent="0.3">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8.75" customHeight="1" x14ac:dyDescent="0.3">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8.75" customHeight="1" x14ac:dyDescent="0.3">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8.75" customHeight="1" x14ac:dyDescent="0.3">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8.75" customHeight="1" x14ac:dyDescent="0.3">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8.75" customHeight="1" x14ac:dyDescent="0.3">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8.75" customHeight="1" x14ac:dyDescent="0.3">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8.75" customHeight="1" x14ac:dyDescent="0.3">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8.75" customHeight="1" x14ac:dyDescent="0.3">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8.75" customHeight="1" x14ac:dyDescent="0.3">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8.75" customHeight="1" x14ac:dyDescent="0.3">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8.75" customHeight="1" x14ac:dyDescent="0.3">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8.75" customHeight="1" x14ac:dyDescent="0.3">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8.75" customHeight="1" x14ac:dyDescent="0.3">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8.75" customHeight="1" x14ac:dyDescent="0.3">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8.75" customHeight="1" x14ac:dyDescent="0.3">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8.75" customHeight="1" x14ac:dyDescent="0.3">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8.75" customHeight="1" x14ac:dyDescent="0.3">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8.75" customHeight="1" x14ac:dyDescent="0.3">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8.75" customHeight="1" x14ac:dyDescent="0.3">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8.75" customHeight="1" x14ac:dyDescent="0.3">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8.75" customHeight="1" x14ac:dyDescent="0.3">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8.75" customHeight="1" x14ac:dyDescent="0.3">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8.75" customHeight="1" x14ac:dyDescent="0.3">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8.75" customHeight="1" x14ac:dyDescent="0.3">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8.75" customHeight="1" x14ac:dyDescent="0.3">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8.75" customHeight="1" x14ac:dyDescent="0.3">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8.75" customHeight="1" x14ac:dyDescent="0.3">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8.75" customHeight="1" x14ac:dyDescent="0.3">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8.75" customHeight="1" x14ac:dyDescent="0.3">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8.75" customHeight="1" x14ac:dyDescent="0.3">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8.75" customHeight="1" x14ac:dyDescent="0.3">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8.75" customHeight="1" x14ac:dyDescent="0.3">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8.75" customHeight="1" x14ac:dyDescent="0.3">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8.75" customHeight="1" x14ac:dyDescent="0.3">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8.75" customHeight="1" x14ac:dyDescent="0.3">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8.75" customHeight="1" x14ac:dyDescent="0.3">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8.75" customHeight="1" x14ac:dyDescent="0.3">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8.75" customHeight="1" x14ac:dyDescent="0.3">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8.75" customHeight="1" x14ac:dyDescent="0.3">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8.75" customHeight="1" x14ac:dyDescent="0.3">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8.75" customHeight="1" x14ac:dyDescent="0.3">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8.75" customHeight="1" x14ac:dyDescent="0.3">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8.75" customHeight="1" x14ac:dyDescent="0.3">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8.75" customHeight="1" x14ac:dyDescent="0.3">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8.75" customHeight="1" x14ac:dyDescent="0.3">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8.75" customHeight="1" x14ac:dyDescent="0.3">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8.75" customHeight="1" x14ac:dyDescent="0.3">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8.75" customHeight="1" x14ac:dyDescent="0.3">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8.75" customHeight="1" x14ac:dyDescent="0.3">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8.75" customHeight="1" x14ac:dyDescent="0.3">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8.75" customHeight="1" x14ac:dyDescent="0.3">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8.75" customHeight="1" x14ac:dyDescent="0.3">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8.75" customHeight="1" x14ac:dyDescent="0.3">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8.75" customHeight="1" x14ac:dyDescent="0.3">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8.75" customHeight="1" x14ac:dyDescent="0.3">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8.75" customHeight="1" x14ac:dyDescent="0.3">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8.75" customHeight="1" x14ac:dyDescent="0.3">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8.75" customHeight="1" x14ac:dyDescent="0.3">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8.75" customHeight="1" x14ac:dyDescent="0.3">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8.75" customHeight="1" x14ac:dyDescent="0.3">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8.75" customHeight="1" x14ac:dyDescent="0.3">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8.75" customHeight="1" x14ac:dyDescent="0.3">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8.75" customHeight="1" x14ac:dyDescent="0.3">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8.75" customHeight="1" x14ac:dyDescent="0.3">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8.75" customHeight="1" x14ac:dyDescent="0.3">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8.75" customHeight="1" x14ac:dyDescent="0.3">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8.75" customHeight="1" x14ac:dyDescent="0.3">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8.75" customHeight="1" x14ac:dyDescent="0.3">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8.75" customHeight="1" x14ac:dyDescent="0.3">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8.75" customHeight="1" x14ac:dyDescent="0.3">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8.75" customHeight="1" x14ac:dyDescent="0.3">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8.75" customHeight="1" x14ac:dyDescent="0.3">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8.75" customHeight="1" x14ac:dyDescent="0.3">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8.75" customHeight="1" x14ac:dyDescent="0.3">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8.75" customHeight="1" x14ac:dyDescent="0.3">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8.75" customHeight="1" x14ac:dyDescent="0.3">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8.75" customHeight="1" x14ac:dyDescent="0.3">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8.75" customHeight="1" x14ac:dyDescent="0.3">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8.75" customHeight="1" x14ac:dyDescent="0.3">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8.75" customHeight="1" x14ac:dyDescent="0.3">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8.75" customHeight="1" x14ac:dyDescent="0.3">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8.75" customHeight="1" x14ac:dyDescent="0.3">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8.75" customHeight="1" x14ac:dyDescent="0.3">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8.75" customHeight="1" x14ac:dyDescent="0.3">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8.75" customHeight="1" x14ac:dyDescent="0.3">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8.75" customHeight="1" x14ac:dyDescent="0.3">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8.75" customHeight="1" x14ac:dyDescent="0.3">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8.75" customHeight="1" x14ac:dyDescent="0.3">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8.75" customHeight="1" x14ac:dyDescent="0.3">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8.75" customHeight="1" x14ac:dyDescent="0.3">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8.75" customHeight="1" x14ac:dyDescent="0.3">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8.75" customHeight="1" x14ac:dyDescent="0.3">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8.75" customHeight="1" x14ac:dyDescent="0.3">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8.75" customHeight="1" x14ac:dyDescent="0.3">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8.75" customHeight="1" x14ac:dyDescent="0.3">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8.75" customHeight="1" x14ac:dyDescent="0.3">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8.75" customHeight="1" x14ac:dyDescent="0.3">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8.75" customHeight="1" x14ac:dyDescent="0.3">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8.75" customHeight="1" x14ac:dyDescent="0.3">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8.75" customHeight="1" x14ac:dyDescent="0.3">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8.75" customHeight="1" x14ac:dyDescent="0.3">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8.75" customHeight="1" x14ac:dyDescent="0.3">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8.75" customHeight="1" x14ac:dyDescent="0.3">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8.75" customHeight="1" x14ac:dyDescent="0.3">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8.75" customHeight="1" x14ac:dyDescent="0.3">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8.75" customHeight="1" x14ac:dyDescent="0.3">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8.75" customHeight="1" x14ac:dyDescent="0.3">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8.75" customHeight="1" x14ac:dyDescent="0.3">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8.75" customHeight="1" x14ac:dyDescent="0.3">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8.75" customHeight="1" x14ac:dyDescent="0.3">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8.75" customHeight="1" x14ac:dyDescent="0.3">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8.75" customHeight="1" x14ac:dyDescent="0.3">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8.75" customHeight="1" x14ac:dyDescent="0.3">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8.75" customHeight="1" x14ac:dyDescent="0.3">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8.75" customHeight="1" x14ac:dyDescent="0.3">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8.75" customHeight="1" x14ac:dyDescent="0.3">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8.75" customHeight="1" x14ac:dyDescent="0.3">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8.75" customHeight="1" x14ac:dyDescent="0.3">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8.75" customHeight="1" x14ac:dyDescent="0.3">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8.75" customHeight="1" x14ac:dyDescent="0.3">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8.75" customHeight="1" x14ac:dyDescent="0.3">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8.75" customHeight="1" x14ac:dyDescent="0.3">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8.75" customHeight="1" x14ac:dyDescent="0.3">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8.75" customHeight="1" x14ac:dyDescent="0.3">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8.75" customHeight="1" x14ac:dyDescent="0.3">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8.75" customHeight="1" x14ac:dyDescent="0.3">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8.75" customHeight="1" x14ac:dyDescent="0.3">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8.75" customHeight="1" x14ac:dyDescent="0.3">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8.75" customHeight="1" x14ac:dyDescent="0.3">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8.75" customHeight="1" x14ac:dyDescent="0.3">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8.75" customHeight="1" x14ac:dyDescent="0.3">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8.75" customHeight="1" x14ac:dyDescent="0.3">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8.75" customHeight="1" x14ac:dyDescent="0.3">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8.75" customHeight="1" x14ac:dyDescent="0.3">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8.75" customHeight="1" x14ac:dyDescent="0.3">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8.75" customHeight="1" x14ac:dyDescent="0.3">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8.75" customHeight="1" x14ac:dyDescent="0.3">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8.75" customHeight="1" x14ac:dyDescent="0.3">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8.75" customHeight="1" x14ac:dyDescent="0.3">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8.75" customHeight="1" x14ac:dyDescent="0.3">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8.75" customHeight="1" x14ac:dyDescent="0.3">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8.75" customHeight="1" x14ac:dyDescent="0.3">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8.75" customHeight="1" x14ac:dyDescent="0.3">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8.75" customHeight="1" x14ac:dyDescent="0.3">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8.75" customHeight="1" x14ac:dyDescent="0.3">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8.75" customHeight="1" x14ac:dyDescent="0.3">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8.75" customHeight="1" x14ac:dyDescent="0.3">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8.75" customHeight="1" x14ac:dyDescent="0.3">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8.75" customHeight="1" x14ac:dyDescent="0.3">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8.75" customHeight="1" x14ac:dyDescent="0.3">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8.75" customHeight="1" x14ac:dyDescent="0.3">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8.75" customHeight="1" x14ac:dyDescent="0.3">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8.75" customHeight="1" x14ac:dyDescent="0.3">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8.75" customHeight="1" x14ac:dyDescent="0.3">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8.75" customHeight="1" x14ac:dyDescent="0.3">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8.75" customHeight="1" x14ac:dyDescent="0.3">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8.75" customHeight="1" x14ac:dyDescent="0.3">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8.75" customHeight="1" x14ac:dyDescent="0.3">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8.75" customHeight="1" x14ac:dyDescent="0.3">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8.75" customHeight="1" x14ac:dyDescent="0.3">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8.75" customHeight="1" x14ac:dyDescent="0.3">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8.75" customHeight="1" x14ac:dyDescent="0.3">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8.75" customHeight="1" x14ac:dyDescent="0.3">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8.75" customHeight="1" x14ac:dyDescent="0.3">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8.75" customHeight="1" x14ac:dyDescent="0.3">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8.75" customHeight="1" x14ac:dyDescent="0.3">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8.75" customHeight="1" x14ac:dyDescent="0.3">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8.75" customHeight="1" x14ac:dyDescent="0.3">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8.75" customHeight="1" x14ac:dyDescent="0.3">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8.75" customHeight="1" x14ac:dyDescent="0.3">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8.75" customHeight="1" x14ac:dyDescent="0.3">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8.75" customHeight="1" x14ac:dyDescent="0.3">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8.75" customHeight="1" x14ac:dyDescent="0.3">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8.75" customHeight="1" x14ac:dyDescent="0.3">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8.75" customHeight="1" x14ac:dyDescent="0.3">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8.75" customHeight="1" x14ac:dyDescent="0.3">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8.75" customHeight="1" x14ac:dyDescent="0.3">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8.75" customHeight="1" x14ac:dyDescent="0.3">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8.75" customHeight="1" x14ac:dyDescent="0.3">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8.75" customHeight="1" x14ac:dyDescent="0.3">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8.75" customHeight="1" x14ac:dyDescent="0.3">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8.75" customHeight="1" x14ac:dyDescent="0.3">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8.75" customHeight="1" x14ac:dyDescent="0.3">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8.75" customHeight="1" x14ac:dyDescent="0.3">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8.75" customHeight="1" x14ac:dyDescent="0.3">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8.75" customHeight="1" x14ac:dyDescent="0.3">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8.75" customHeight="1" x14ac:dyDescent="0.3">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8.75" customHeight="1" x14ac:dyDescent="0.3">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8.75" customHeight="1" x14ac:dyDescent="0.3">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8.75" customHeight="1" x14ac:dyDescent="0.3">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8.75" customHeight="1" x14ac:dyDescent="0.3">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8.75" customHeight="1" x14ac:dyDescent="0.3">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8.75" customHeight="1" x14ac:dyDescent="0.3">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8.75" customHeight="1" x14ac:dyDescent="0.3">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8.75" customHeight="1" x14ac:dyDescent="0.3">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8.75" customHeight="1" x14ac:dyDescent="0.3">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8.75" customHeight="1" x14ac:dyDescent="0.3">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8.75" customHeight="1" x14ac:dyDescent="0.3">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8.75" customHeight="1" x14ac:dyDescent="0.3">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8.75" customHeight="1" x14ac:dyDescent="0.3">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8.75" customHeight="1" x14ac:dyDescent="0.3">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8.75" customHeight="1" x14ac:dyDescent="0.3">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8.75" customHeight="1" x14ac:dyDescent="0.3">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8.75" customHeight="1" x14ac:dyDescent="0.3">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8.75" customHeight="1" x14ac:dyDescent="0.3">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8.75" customHeight="1" x14ac:dyDescent="0.3">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8.75" customHeight="1" x14ac:dyDescent="0.3">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8.75" customHeight="1" x14ac:dyDescent="0.3">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8.75" customHeight="1" x14ac:dyDescent="0.3">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8.75" customHeight="1" x14ac:dyDescent="0.3">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8.75" customHeight="1" x14ac:dyDescent="0.3">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8.75" customHeight="1" x14ac:dyDescent="0.3">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8.75" customHeight="1" x14ac:dyDescent="0.3">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8.75" customHeight="1" x14ac:dyDescent="0.3">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8.75" customHeight="1" x14ac:dyDescent="0.3">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8.75" customHeight="1" x14ac:dyDescent="0.3">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8.75" customHeight="1" x14ac:dyDescent="0.3">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8.75" customHeight="1" x14ac:dyDescent="0.3">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8.75" customHeight="1" x14ac:dyDescent="0.3">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8.75" customHeight="1" x14ac:dyDescent="0.3">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8.75" customHeight="1" x14ac:dyDescent="0.3">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8.75" customHeight="1" x14ac:dyDescent="0.3">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8.75" customHeight="1" x14ac:dyDescent="0.3">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8.75" customHeight="1" x14ac:dyDescent="0.3">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8.75" customHeight="1" x14ac:dyDescent="0.3">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8.75" customHeight="1" x14ac:dyDescent="0.3">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8.75" customHeight="1" x14ac:dyDescent="0.3">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8.75" customHeight="1" x14ac:dyDescent="0.3">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8.75" customHeight="1" x14ac:dyDescent="0.3">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8.75" customHeight="1" x14ac:dyDescent="0.3">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8.75" customHeight="1" x14ac:dyDescent="0.3">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8.75" customHeight="1" x14ac:dyDescent="0.3">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8.75" customHeight="1" x14ac:dyDescent="0.3">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8.75" customHeight="1" x14ac:dyDescent="0.3">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8.75" customHeight="1" x14ac:dyDescent="0.3">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8.75" customHeight="1" x14ac:dyDescent="0.3">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8.75" customHeight="1" x14ac:dyDescent="0.3">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8.75" customHeight="1" x14ac:dyDescent="0.3">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8.75" customHeight="1" x14ac:dyDescent="0.3">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8.75" customHeight="1" x14ac:dyDescent="0.3">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8.75" customHeight="1" x14ac:dyDescent="0.3">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8.75" customHeight="1" x14ac:dyDescent="0.3">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8.75" customHeight="1" x14ac:dyDescent="0.3">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8.75" customHeight="1" x14ac:dyDescent="0.3">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8.75" customHeight="1" x14ac:dyDescent="0.3">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8.75" customHeight="1" x14ac:dyDescent="0.3">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8.75" customHeight="1" x14ac:dyDescent="0.3">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8.75" customHeight="1" x14ac:dyDescent="0.3">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8.75" customHeight="1" x14ac:dyDescent="0.3">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8.75" customHeight="1" x14ac:dyDescent="0.3">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8.75" customHeight="1" x14ac:dyDescent="0.3">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8.75" customHeight="1" x14ac:dyDescent="0.3">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8.75" customHeight="1" x14ac:dyDescent="0.3">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8.75" customHeight="1" x14ac:dyDescent="0.3">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8.75" customHeight="1" x14ac:dyDescent="0.3">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8.75" customHeight="1" x14ac:dyDescent="0.3">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8.75" customHeight="1" x14ac:dyDescent="0.3">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8.75" customHeight="1" x14ac:dyDescent="0.3">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8.75" customHeight="1" x14ac:dyDescent="0.3">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8.75" customHeight="1" x14ac:dyDescent="0.3">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8.75" customHeight="1" x14ac:dyDescent="0.3">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8.75" customHeight="1" x14ac:dyDescent="0.3">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8.75" customHeight="1" x14ac:dyDescent="0.3">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8.75" customHeight="1" x14ac:dyDescent="0.3">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8.75" customHeight="1" x14ac:dyDescent="0.3">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8.75" customHeight="1" x14ac:dyDescent="0.3">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8.75" customHeight="1" x14ac:dyDescent="0.3">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8.75" customHeight="1" x14ac:dyDescent="0.3">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8.75" customHeight="1" x14ac:dyDescent="0.3">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8.75" customHeight="1" x14ac:dyDescent="0.3">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8.75" customHeight="1" x14ac:dyDescent="0.3">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8.75" customHeight="1" x14ac:dyDescent="0.3">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8.75" customHeight="1" x14ac:dyDescent="0.3">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8.75" customHeight="1" x14ac:dyDescent="0.3">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8.75" customHeight="1" x14ac:dyDescent="0.3">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8.75" customHeight="1" x14ac:dyDescent="0.3">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8.75" customHeight="1" x14ac:dyDescent="0.3">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8.75" customHeight="1" x14ac:dyDescent="0.3">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8.75" customHeight="1" x14ac:dyDescent="0.3">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8.75" customHeight="1" x14ac:dyDescent="0.3">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8.75" customHeight="1" x14ac:dyDescent="0.3">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8.75" customHeight="1" x14ac:dyDescent="0.3">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8.75" customHeight="1" x14ac:dyDescent="0.3">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8.75" customHeight="1" x14ac:dyDescent="0.3">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8.75" customHeight="1" x14ac:dyDescent="0.3">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8.75" customHeight="1" x14ac:dyDescent="0.3">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8.75" customHeight="1" x14ac:dyDescent="0.3">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8.75" customHeight="1" x14ac:dyDescent="0.3">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8.75" customHeight="1" x14ac:dyDescent="0.3">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8.75" customHeight="1" x14ac:dyDescent="0.3">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8.75" customHeight="1" x14ac:dyDescent="0.3">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8.75" customHeight="1" x14ac:dyDescent="0.3">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8.75" customHeight="1" x14ac:dyDescent="0.3">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8.75" customHeight="1" x14ac:dyDescent="0.3">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8.75" customHeight="1" x14ac:dyDescent="0.3">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8.75" customHeight="1" x14ac:dyDescent="0.3">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8.75" customHeight="1" x14ac:dyDescent="0.3">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8.75" customHeight="1" x14ac:dyDescent="0.3">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8.75" customHeight="1" x14ac:dyDescent="0.3">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8.75" customHeight="1" x14ac:dyDescent="0.3">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8.75" customHeight="1" x14ac:dyDescent="0.3">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8.75" customHeight="1" x14ac:dyDescent="0.3">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8.75" customHeight="1" x14ac:dyDescent="0.3">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8.75" customHeight="1" x14ac:dyDescent="0.3">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8.75" customHeight="1" x14ac:dyDescent="0.3">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8.75" customHeight="1" x14ac:dyDescent="0.3">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8.75" customHeight="1" x14ac:dyDescent="0.3">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8.75" customHeight="1" x14ac:dyDescent="0.3">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8.75" customHeight="1" x14ac:dyDescent="0.3">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8.75" customHeight="1" x14ac:dyDescent="0.3">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8.75" customHeight="1" x14ac:dyDescent="0.3">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8.75" customHeight="1" x14ac:dyDescent="0.3">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8.75" customHeight="1" x14ac:dyDescent="0.3">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8.75" customHeight="1" x14ac:dyDescent="0.3">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8.75" customHeight="1" x14ac:dyDescent="0.3">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8.75" customHeight="1" x14ac:dyDescent="0.3">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8.75" customHeight="1" x14ac:dyDescent="0.3">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8.75" customHeight="1" x14ac:dyDescent="0.3">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8.75" customHeight="1" x14ac:dyDescent="0.3">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8.75" customHeight="1" x14ac:dyDescent="0.3">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8.75" customHeight="1" x14ac:dyDescent="0.3">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8.75" customHeight="1" x14ac:dyDescent="0.3">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8.75" customHeight="1" x14ac:dyDescent="0.3">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8.75" customHeight="1" x14ac:dyDescent="0.3">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8.75" customHeight="1" x14ac:dyDescent="0.3">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8.75" customHeight="1" x14ac:dyDescent="0.3">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8.75" customHeight="1" x14ac:dyDescent="0.3">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8.75" customHeight="1" x14ac:dyDescent="0.3">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8.75" customHeight="1" x14ac:dyDescent="0.3">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8.75" customHeight="1" x14ac:dyDescent="0.3">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8.75" customHeight="1" x14ac:dyDescent="0.3">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8.75" customHeight="1" x14ac:dyDescent="0.3">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8.75" customHeight="1" x14ac:dyDescent="0.3">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8.75" customHeight="1" x14ac:dyDescent="0.3">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8.75" customHeight="1" x14ac:dyDescent="0.3">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8.75" customHeight="1" x14ac:dyDescent="0.3">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8.75" customHeight="1" x14ac:dyDescent="0.3">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8.75" customHeight="1" x14ac:dyDescent="0.3">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8.75" customHeight="1" x14ac:dyDescent="0.3">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8.75" customHeight="1" x14ac:dyDescent="0.3">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8.75" customHeight="1" x14ac:dyDescent="0.3">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8.75" customHeight="1" x14ac:dyDescent="0.3">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8.75" customHeight="1" x14ac:dyDescent="0.3">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8.75" customHeight="1" x14ac:dyDescent="0.3">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8.75" customHeight="1" x14ac:dyDescent="0.3">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8.75" customHeight="1" x14ac:dyDescent="0.3">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8.75" customHeight="1" x14ac:dyDescent="0.3">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8.75" customHeight="1" x14ac:dyDescent="0.3">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8.75" customHeight="1" x14ac:dyDescent="0.3">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8.75" customHeight="1" x14ac:dyDescent="0.3">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8.75" customHeight="1" x14ac:dyDescent="0.3">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8.75" customHeight="1" x14ac:dyDescent="0.3">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8.75" customHeight="1" x14ac:dyDescent="0.3">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8.75" customHeight="1" x14ac:dyDescent="0.3">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8.75" customHeight="1" x14ac:dyDescent="0.3">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8.75" customHeight="1" x14ac:dyDescent="0.3">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8.75" customHeight="1" x14ac:dyDescent="0.3">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8.75" customHeight="1" x14ac:dyDescent="0.3">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8.75" customHeight="1" x14ac:dyDescent="0.3">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8.75" customHeight="1" x14ac:dyDescent="0.3">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8.75" customHeight="1" x14ac:dyDescent="0.3">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8.75" customHeight="1" x14ac:dyDescent="0.3">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8.75" customHeight="1" x14ac:dyDescent="0.3">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8.75" customHeight="1" x14ac:dyDescent="0.3">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8.75" customHeight="1" x14ac:dyDescent="0.3">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8.75" customHeight="1" x14ac:dyDescent="0.3">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8.75" customHeight="1" x14ac:dyDescent="0.3">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8.75" customHeight="1" x14ac:dyDescent="0.3">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8.75" customHeight="1" x14ac:dyDescent="0.3">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8.75" customHeight="1" x14ac:dyDescent="0.3">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8.75" customHeight="1" x14ac:dyDescent="0.3">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8.75" customHeight="1" x14ac:dyDescent="0.3">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8.75" customHeight="1" x14ac:dyDescent="0.3">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8.75" customHeight="1" x14ac:dyDescent="0.3">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8.75" customHeight="1" x14ac:dyDescent="0.3">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8.75" customHeight="1" x14ac:dyDescent="0.3">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8.75" customHeight="1" x14ac:dyDescent="0.3">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8.75" customHeight="1" x14ac:dyDescent="0.3">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8.75" customHeight="1" x14ac:dyDescent="0.3">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8.75" customHeight="1" x14ac:dyDescent="0.3">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8.75" customHeight="1" x14ac:dyDescent="0.3">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8.75" customHeight="1" x14ac:dyDescent="0.3">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8.75" customHeight="1" x14ac:dyDescent="0.3">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8.75" customHeight="1" x14ac:dyDescent="0.3">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8.75" customHeight="1" x14ac:dyDescent="0.3">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8.75" customHeight="1" x14ac:dyDescent="0.3">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8.75" customHeight="1" x14ac:dyDescent="0.3">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8.75" customHeight="1" x14ac:dyDescent="0.3">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8.75" customHeight="1" x14ac:dyDescent="0.3">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8.75" customHeight="1" x14ac:dyDescent="0.3">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8.75" customHeight="1" x14ac:dyDescent="0.3">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8.75" customHeight="1" x14ac:dyDescent="0.3">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8.75" customHeight="1" x14ac:dyDescent="0.3">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8.75" customHeight="1" x14ac:dyDescent="0.3">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8.75" customHeight="1" x14ac:dyDescent="0.3">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8.75" customHeight="1" x14ac:dyDescent="0.3">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8.75" customHeight="1" x14ac:dyDescent="0.3">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8.75" customHeight="1" x14ac:dyDescent="0.3">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8.75" customHeight="1" x14ac:dyDescent="0.3">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8.75" customHeight="1" x14ac:dyDescent="0.3">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8.75" customHeight="1" x14ac:dyDescent="0.3">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8.75" customHeight="1" x14ac:dyDescent="0.3">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8.75" customHeight="1" x14ac:dyDescent="0.3">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8.75" customHeight="1" x14ac:dyDescent="0.3">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8.75" customHeight="1" x14ac:dyDescent="0.3">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8.75" customHeight="1" x14ac:dyDescent="0.3">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8.75" customHeight="1" x14ac:dyDescent="0.3">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8.75" customHeight="1" x14ac:dyDescent="0.3">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8.75" customHeight="1" x14ac:dyDescent="0.3">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8.75" customHeight="1" x14ac:dyDescent="0.3">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8.75" customHeight="1" x14ac:dyDescent="0.3">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8.75" customHeight="1" x14ac:dyDescent="0.3">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8.75" customHeight="1" x14ac:dyDescent="0.3">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8.75" customHeight="1" x14ac:dyDescent="0.3">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8.75" customHeight="1" x14ac:dyDescent="0.3">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8.75" customHeight="1" x14ac:dyDescent="0.3">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8.75" customHeight="1" x14ac:dyDescent="0.3">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8.75" customHeight="1" x14ac:dyDescent="0.3">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8.75" customHeight="1" x14ac:dyDescent="0.3">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8.75" customHeight="1" x14ac:dyDescent="0.3">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8.75" customHeight="1" x14ac:dyDescent="0.3">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8.75" customHeight="1" x14ac:dyDescent="0.3">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8.75" customHeight="1" x14ac:dyDescent="0.3">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8.75" customHeight="1" x14ac:dyDescent="0.3">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8.75" customHeight="1" x14ac:dyDescent="0.3">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8.75" customHeight="1" x14ac:dyDescent="0.3">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8.75" customHeight="1" x14ac:dyDescent="0.3">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8.75" customHeight="1" x14ac:dyDescent="0.3">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8.75" customHeight="1" x14ac:dyDescent="0.3">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8.75" customHeight="1" x14ac:dyDescent="0.3">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8.75" customHeight="1" x14ac:dyDescent="0.3">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8.75" customHeight="1" x14ac:dyDescent="0.3">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8.75" customHeight="1" x14ac:dyDescent="0.3">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8.75" customHeight="1" x14ac:dyDescent="0.3">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8.75" customHeight="1" x14ac:dyDescent="0.3">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8.75" customHeight="1" x14ac:dyDescent="0.3">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8.75" customHeight="1" x14ac:dyDescent="0.3">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8.75" customHeight="1" x14ac:dyDescent="0.3">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8.75" customHeight="1" x14ac:dyDescent="0.3">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8.75" customHeight="1" x14ac:dyDescent="0.3">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8.75" customHeight="1" x14ac:dyDescent="0.3">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8.75" customHeight="1" x14ac:dyDescent="0.3">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8.75" customHeight="1" x14ac:dyDescent="0.3">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8.75" customHeight="1" x14ac:dyDescent="0.3">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8.75" customHeight="1" x14ac:dyDescent="0.3">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8.75" customHeight="1" x14ac:dyDescent="0.3">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8.75" customHeight="1" x14ac:dyDescent="0.3">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8.75" customHeight="1" x14ac:dyDescent="0.3">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8.75" customHeight="1" x14ac:dyDescent="0.3">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8.75" customHeight="1" x14ac:dyDescent="0.3">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8.75" customHeight="1" x14ac:dyDescent="0.3">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8.75" customHeight="1" x14ac:dyDescent="0.3">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8.75" customHeight="1" x14ac:dyDescent="0.3">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8.75" customHeight="1" x14ac:dyDescent="0.3">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8.75" customHeight="1" x14ac:dyDescent="0.3">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8.75" customHeight="1" x14ac:dyDescent="0.3">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8.75" customHeight="1" x14ac:dyDescent="0.3">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8.75" customHeight="1" x14ac:dyDescent="0.3">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8.75" customHeight="1" x14ac:dyDescent="0.3">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8.75" customHeight="1" x14ac:dyDescent="0.3">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8.75" customHeight="1" x14ac:dyDescent="0.3">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8.75" customHeight="1" x14ac:dyDescent="0.3">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8.75" customHeight="1" x14ac:dyDescent="0.3">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8.75" customHeight="1" x14ac:dyDescent="0.3">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8.75" customHeight="1" x14ac:dyDescent="0.3">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8.75" customHeight="1" x14ac:dyDescent="0.3">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8.75" customHeight="1" x14ac:dyDescent="0.3">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8.75" customHeight="1" x14ac:dyDescent="0.3">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8.75" customHeight="1" x14ac:dyDescent="0.3">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8.75" customHeight="1" x14ac:dyDescent="0.3">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8.75" customHeight="1" x14ac:dyDescent="0.3">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8.75" customHeight="1" x14ac:dyDescent="0.3">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8.75" customHeight="1" x14ac:dyDescent="0.3">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8.75" customHeight="1" x14ac:dyDescent="0.3">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8.75" customHeight="1" x14ac:dyDescent="0.3">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8.75" customHeight="1" x14ac:dyDescent="0.3">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8.75" customHeight="1" x14ac:dyDescent="0.3">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8.75" customHeight="1" x14ac:dyDescent="0.3">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8.75" customHeight="1" x14ac:dyDescent="0.3">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8.75" customHeight="1" x14ac:dyDescent="0.3">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8.75" customHeight="1" x14ac:dyDescent="0.3">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8.75" customHeight="1" x14ac:dyDescent="0.3">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8.75" customHeight="1" x14ac:dyDescent="0.3">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8.75" customHeight="1" x14ac:dyDescent="0.3">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8.75" customHeight="1" x14ac:dyDescent="0.3">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8.75" customHeight="1" x14ac:dyDescent="0.3">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8.75" customHeight="1" x14ac:dyDescent="0.3">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8.75" customHeight="1" x14ac:dyDescent="0.3">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8.75" customHeight="1" x14ac:dyDescent="0.3">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8.75" customHeight="1" x14ac:dyDescent="0.3">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8.75" customHeight="1" x14ac:dyDescent="0.3">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8.75" customHeight="1" x14ac:dyDescent="0.3">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8.75" customHeight="1" x14ac:dyDescent="0.3">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8.75" customHeight="1" x14ac:dyDescent="0.3">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8.75" customHeight="1" x14ac:dyDescent="0.3">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8.75" customHeight="1" x14ac:dyDescent="0.3">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8.75" customHeight="1" x14ac:dyDescent="0.3">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8.75" customHeight="1" x14ac:dyDescent="0.3">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8.75" customHeight="1" x14ac:dyDescent="0.3">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8.75" customHeight="1" x14ac:dyDescent="0.3">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8.75" customHeight="1" x14ac:dyDescent="0.3">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8.75" customHeight="1" x14ac:dyDescent="0.3">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8.75" customHeight="1" x14ac:dyDescent="0.3">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8.75" customHeight="1" x14ac:dyDescent="0.3">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8.75" customHeight="1" x14ac:dyDescent="0.3">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8.75" customHeight="1" x14ac:dyDescent="0.3">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8.75" customHeight="1" x14ac:dyDescent="0.3">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8.75" customHeight="1" x14ac:dyDescent="0.3">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8.75" customHeight="1" x14ac:dyDescent="0.3">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8.75" customHeight="1" x14ac:dyDescent="0.3">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8.75" customHeight="1" x14ac:dyDescent="0.3">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8.75" customHeight="1" x14ac:dyDescent="0.3">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8.75" customHeight="1" x14ac:dyDescent="0.3">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8.75" customHeight="1" x14ac:dyDescent="0.3">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8.75" customHeight="1" x14ac:dyDescent="0.3">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8.75" customHeight="1" x14ac:dyDescent="0.3">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8.75" customHeight="1" x14ac:dyDescent="0.3">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8.75" customHeight="1" x14ac:dyDescent="0.3">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8.75" customHeight="1" x14ac:dyDescent="0.3">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8.75" customHeight="1" x14ac:dyDescent="0.3">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8.75" customHeight="1" x14ac:dyDescent="0.3">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8.75" customHeight="1" x14ac:dyDescent="0.3">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8.75" customHeight="1" x14ac:dyDescent="0.3">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8.75" customHeight="1" x14ac:dyDescent="0.3">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8.75" customHeight="1" x14ac:dyDescent="0.3">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8.75" customHeight="1" x14ac:dyDescent="0.3">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8.75" customHeight="1" x14ac:dyDescent="0.3">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8.75" customHeight="1" x14ac:dyDescent="0.3">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8.75" customHeight="1" x14ac:dyDescent="0.3">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8.75" customHeight="1" x14ac:dyDescent="0.3">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8.75" customHeight="1" x14ac:dyDescent="0.3">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8.75" customHeight="1" x14ac:dyDescent="0.3">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8.75" customHeight="1" x14ac:dyDescent="0.3">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8.75" customHeight="1" x14ac:dyDescent="0.3">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8.75" customHeight="1" x14ac:dyDescent="0.3">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8.75" customHeight="1" x14ac:dyDescent="0.3">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8.75" customHeight="1" x14ac:dyDescent="0.3">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8.75" customHeight="1" x14ac:dyDescent="0.3">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8.75" customHeight="1" x14ac:dyDescent="0.3">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8.75" customHeight="1" x14ac:dyDescent="0.3">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8.75" customHeight="1" x14ac:dyDescent="0.3">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8.75" customHeight="1" x14ac:dyDescent="0.3">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8.75" customHeight="1" x14ac:dyDescent="0.3">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8.75" customHeight="1" x14ac:dyDescent="0.3">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8.75" customHeight="1" x14ac:dyDescent="0.3">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8.75" customHeight="1" x14ac:dyDescent="0.3">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8.75" customHeight="1" x14ac:dyDescent="0.3">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8.75" customHeight="1" x14ac:dyDescent="0.3">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row r="1001" spans="1:26" ht="18.75" customHeight="1" x14ac:dyDescent="0.3">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c r="Z1001" s="34"/>
    </row>
    <row r="1002" spans="1:26" ht="18.75" customHeight="1" x14ac:dyDescent="0.3">
      <c r="A1002" s="34"/>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c r="X1002" s="34"/>
      <c r="Y1002" s="34"/>
      <c r="Z1002" s="34"/>
    </row>
    <row r="1003" spans="1:26" ht="18.75" customHeight="1" x14ac:dyDescent="0.3">
      <c r="A1003" s="34"/>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c r="X1003" s="34"/>
      <c r="Y1003" s="34"/>
      <c r="Z1003" s="34"/>
    </row>
    <row r="1004" spans="1:26" ht="18.75" customHeight="1" x14ac:dyDescent="0.3">
      <c r="A1004" s="34"/>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c r="X1004" s="34"/>
      <c r="Y1004" s="34"/>
      <c r="Z1004" s="34"/>
    </row>
    <row r="1005" spans="1:26" ht="18.75" customHeight="1" x14ac:dyDescent="0.3">
      <c r="A1005" s="34"/>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c r="X1005" s="34"/>
      <c r="Y1005" s="34"/>
      <c r="Z1005" s="34"/>
    </row>
  </sheetData>
  <mergeCells count="17">
    <mergeCell ref="F24:G24"/>
    <mergeCell ref="I24:L24"/>
    <mergeCell ref="B2:C5"/>
    <mergeCell ref="D2:K5"/>
    <mergeCell ref="L2:M2"/>
    <mergeCell ref="L3:M3"/>
    <mergeCell ref="L4:M4"/>
    <mergeCell ref="L5:M5"/>
    <mergeCell ref="B7:I7"/>
    <mergeCell ref="K7:L7"/>
    <mergeCell ref="B20:I20"/>
    <mergeCell ref="B21:I21"/>
    <mergeCell ref="B13:D13"/>
    <mergeCell ref="B14:C14"/>
    <mergeCell ref="B15:C15"/>
    <mergeCell ref="B16:C16"/>
    <mergeCell ref="B18:I18"/>
  </mergeCells>
  <pageMargins left="0.7" right="0.7" top="0.75" bottom="0.75" header="0" footer="0"/>
  <pageSetup scale="33" orientation="portrait" r:id="rId1"/>
  <colBreaks count="1" manualBreakCount="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AD152"/>
  <sheetViews>
    <sheetView showGridLines="0" showRowColHeaders="0" view="pageBreakPreview" zoomScale="60" zoomScaleNormal="100" workbookViewId="0"/>
  </sheetViews>
  <sheetFormatPr baseColWidth="10" defaultColWidth="17.875" defaultRowHeight="14.25" x14ac:dyDescent="0.2"/>
  <cols>
    <col min="1" max="1" width="10.125" style="164" customWidth="1"/>
    <col min="2" max="3" width="19.375" customWidth="1"/>
    <col min="4" max="4" width="9.375" customWidth="1"/>
    <col min="5" max="6" width="19.375" style="164" customWidth="1"/>
    <col min="7" max="7" width="7.5" customWidth="1"/>
    <col min="8" max="8" width="32.75" customWidth="1"/>
    <col min="9" max="9" width="14.125" customWidth="1"/>
    <col min="10" max="10" width="4.125" style="164" customWidth="1"/>
    <col min="11" max="14" width="17.875" style="164"/>
  </cols>
  <sheetData>
    <row r="1" spans="2:30" s="164" customFormat="1" ht="15" thickBot="1" x14ac:dyDescent="0.25"/>
    <row r="2" spans="2:30" s="164" customFormat="1" ht="24" customHeight="1" x14ac:dyDescent="0.2">
      <c r="B2" s="255"/>
      <c r="C2" s="256" t="s">
        <v>0</v>
      </c>
      <c r="D2" s="257"/>
      <c r="E2" s="257"/>
      <c r="F2" s="257"/>
      <c r="G2" s="258"/>
      <c r="H2" s="271" t="s">
        <v>12</v>
      </c>
      <c r="I2" s="272"/>
      <c r="J2" s="252"/>
      <c r="K2" s="252"/>
    </row>
    <row r="3" spans="2:30" s="164" customFormat="1" ht="24" customHeight="1" x14ac:dyDescent="0.2">
      <c r="B3" s="254"/>
      <c r="C3" s="259"/>
      <c r="D3" s="260"/>
      <c r="E3" s="260"/>
      <c r="F3" s="260"/>
      <c r="G3" s="261"/>
      <c r="H3" s="273" t="s">
        <v>13</v>
      </c>
      <c r="I3" s="274"/>
      <c r="J3" s="252"/>
      <c r="K3" s="252"/>
    </row>
    <row r="4" spans="2:30" s="164" customFormat="1" ht="24" customHeight="1" x14ac:dyDescent="0.2">
      <c r="B4" s="254"/>
      <c r="C4" s="259"/>
      <c r="D4" s="260"/>
      <c r="E4" s="260"/>
      <c r="F4" s="260"/>
      <c r="G4" s="261"/>
      <c r="H4" s="273" t="s">
        <v>329</v>
      </c>
      <c r="I4" s="274"/>
      <c r="J4" s="252"/>
      <c r="K4" s="252"/>
    </row>
    <row r="5" spans="2:30" s="164" customFormat="1" ht="24" customHeight="1" thickBot="1" x14ac:dyDescent="0.25">
      <c r="B5" s="253"/>
      <c r="C5" s="262"/>
      <c r="D5" s="263"/>
      <c r="E5" s="263"/>
      <c r="F5" s="263"/>
      <c r="G5" s="264"/>
      <c r="H5" s="275" t="s">
        <v>338</v>
      </c>
      <c r="I5" s="276"/>
      <c r="J5" s="252"/>
      <c r="K5" s="252"/>
    </row>
    <row r="6" spans="2:30" s="164" customFormat="1" x14ac:dyDescent="0.2"/>
    <row r="7" spans="2:30" x14ac:dyDescent="0.2">
      <c r="B7" s="165" t="s">
        <v>0</v>
      </c>
      <c r="C7" s="165"/>
      <c r="D7" s="165"/>
      <c r="E7" s="165"/>
      <c r="F7" s="165"/>
      <c r="G7" s="165"/>
      <c r="H7" s="165"/>
    </row>
    <row r="8" spans="2:30" x14ac:dyDescent="0.2">
      <c r="B8" s="165"/>
      <c r="C8" s="165"/>
      <c r="D8" s="165"/>
      <c r="E8" s="165"/>
      <c r="F8" s="165"/>
      <c r="G8" s="165"/>
      <c r="H8" s="165"/>
    </row>
    <row r="10" spans="2:30" x14ac:dyDescent="0.2">
      <c r="B10" s="42"/>
      <c r="C10" s="43"/>
      <c r="D10" s="43"/>
      <c r="E10" s="43"/>
      <c r="F10" s="43"/>
      <c r="G10" s="43"/>
      <c r="H10" s="44"/>
    </row>
    <row r="11" spans="2:30" x14ac:dyDescent="0.2">
      <c r="L11" s="119"/>
      <c r="M11" s="119"/>
      <c r="N11" s="119"/>
      <c r="O11" s="119"/>
      <c r="P11" s="119"/>
      <c r="Q11" s="119"/>
      <c r="R11" s="119"/>
      <c r="S11" s="119"/>
      <c r="T11" s="119"/>
      <c r="U11" s="119"/>
      <c r="V11" s="119"/>
      <c r="W11" s="119"/>
      <c r="X11" s="119"/>
      <c r="Y11" s="119"/>
      <c r="Z11" s="119"/>
      <c r="AA11" s="119"/>
      <c r="AB11" s="119"/>
      <c r="AC11" s="119"/>
      <c r="AD11" s="119"/>
    </row>
    <row r="12" spans="2:30" x14ac:dyDescent="0.2">
      <c r="L12" s="119"/>
      <c r="M12" s="119"/>
      <c r="N12" s="119"/>
      <c r="O12" s="119"/>
      <c r="P12" s="119"/>
      <c r="Q12" s="119"/>
      <c r="R12" s="119"/>
      <c r="S12" s="119"/>
      <c r="T12" s="119"/>
      <c r="U12" s="119"/>
      <c r="V12" s="119"/>
      <c r="W12" s="119"/>
      <c r="X12" s="119"/>
      <c r="Y12" s="119"/>
      <c r="Z12" s="119"/>
      <c r="AA12" s="119"/>
      <c r="AB12" s="119"/>
      <c r="AC12" s="119"/>
      <c r="AD12" s="119"/>
    </row>
    <row r="13" spans="2:30" x14ac:dyDescent="0.2">
      <c r="L13" s="119"/>
      <c r="M13" s="119"/>
      <c r="N13" s="119"/>
      <c r="O13" s="119"/>
      <c r="P13" s="119"/>
      <c r="Q13" s="119"/>
      <c r="R13" s="119"/>
      <c r="S13" s="119"/>
      <c r="T13" s="119"/>
      <c r="U13" s="119"/>
      <c r="V13" s="119"/>
      <c r="W13" s="119"/>
      <c r="X13" s="119"/>
      <c r="Y13" s="119"/>
      <c r="Z13" s="119"/>
      <c r="AA13" s="119"/>
      <c r="AB13" s="119"/>
      <c r="AC13" s="119"/>
      <c r="AD13" s="119"/>
    </row>
    <row r="14" spans="2:30" x14ac:dyDescent="0.2">
      <c r="L14" s="119"/>
      <c r="M14" s="119"/>
      <c r="N14" s="119"/>
      <c r="O14" s="119"/>
      <c r="P14" s="119"/>
      <c r="Q14" s="119"/>
      <c r="R14" s="119"/>
      <c r="S14" s="119"/>
      <c r="T14" s="119"/>
      <c r="U14" s="119"/>
      <c r="V14" s="119"/>
      <c r="W14" s="119"/>
      <c r="X14" s="119"/>
      <c r="Y14" s="119"/>
      <c r="Z14" s="119"/>
      <c r="AA14" s="119"/>
      <c r="AB14" s="119"/>
      <c r="AC14" s="119"/>
      <c r="AD14" s="119"/>
    </row>
    <row r="15" spans="2:30" x14ac:dyDescent="0.2">
      <c r="L15" s="119"/>
      <c r="M15" s="119"/>
      <c r="N15" s="119"/>
      <c r="O15" s="119"/>
      <c r="P15" s="119"/>
      <c r="Q15" s="119"/>
      <c r="R15" s="119"/>
      <c r="S15" s="119"/>
      <c r="T15" s="119"/>
      <c r="U15" s="119"/>
      <c r="V15" s="119"/>
      <c r="W15" s="119"/>
      <c r="X15" s="119"/>
      <c r="Y15" s="119"/>
      <c r="Z15" s="119"/>
      <c r="AA15" s="119"/>
      <c r="AB15" s="119"/>
      <c r="AC15" s="119"/>
      <c r="AD15" s="119"/>
    </row>
    <row r="16" spans="2:30" x14ac:dyDescent="0.2">
      <c r="L16" s="119"/>
      <c r="M16" s="119"/>
      <c r="N16" s="119"/>
      <c r="O16" s="119"/>
      <c r="P16" s="119"/>
      <c r="Q16" s="119"/>
      <c r="R16" s="119"/>
      <c r="S16" s="119"/>
      <c r="T16" s="119"/>
      <c r="U16" s="119"/>
      <c r="V16" s="119"/>
      <c r="W16" s="119"/>
      <c r="X16" s="119"/>
      <c r="Y16" s="119"/>
      <c r="Z16" s="119"/>
      <c r="AA16" s="119"/>
      <c r="AB16" s="119"/>
      <c r="AC16" s="119"/>
      <c r="AD16" s="119"/>
    </row>
    <row r="17" spans="12:30" x14ac:dyDescent="0.2">
      <c r="L17" s="119"/>
      <c r="M17" s="119"/>
      <c r="N17" s="119"/>
      <c r="O17" s="119"/>
      <c r="P17" s="119"/>
      <c r="Q17" s="119"/>
      <c r="R17" s="119"/>
      <c r="S17" s="119"/>
      <c r="T17" s="119"/>
      <c r="U17" s="119"/>
      <c r="V17" s="119"/>
      <c r="W17" s="119"/>
      <c r="X17" s="119"/>
      <c r="Y17" s="119"/>
      <c r="Z17" s="119"/>
      <c r="AA17" s="119"/>
      <c r="AB17" s="119"/>
      <c r="AC17" s="119"/>
      <c r="AD17" s="119"/>
    </row>
    <row r="18" spans="12:30" x14ac:dyDescent="0.2">
      <c r="L18" s="119"/>
      <c r="M18" s="119"/>
      <c r="N18" s="119"/>
      <c r="O18" s="119" t="s">
        <v>1</v>
      </c>
      <c r="P18" s="119"/>
      <c r="Q18" s="119"/>
      <c r="R18" s="119"/>
      <c r="S18" s="119"/>
      <c r="T18" s="119"/>
      <c r="U18" s="119"/>
      <c r="V18" s="119"/>
      <c r="W18" s="119"/>
      <c r="X18" s="119"/>
      <c r="Y18" s="119"/>
      <c r="Z18" s="119"/>
      <c r="AA18" s="119"/>
      <c r="AB18" s="119"/>
      <c r="AC18" s="119"/>
      <c r="AD18" s="119"/>
    </row>
    <row r="19" spans="12:30" x14ac:dyDescent="0.2">
      <c r="L19" s="119"/>
      <c r="M19" s="119"/>
      <c r="N19" s="119"/>
      <c r="O19" s="119" t="s">
        <v>2</v>
      </c>
      <c r="P19" s="119"/>
      <c r="Q19" s="119"/>
      <c r="R19" s="119"/>
      <c r="S19" s="119"/>
      <c r="T19" s="119"/>
      <c r="U19" s="119"/>
      <c r="V19" s="119"/>
      <c r="W19" s="119"/>
      <c r="X19" s="119"/>
      <c r="Y19" s="119"/>
      <c r="Z19" s="119"/>
      <c r="AA19" s="119"/>
      <c r="AB19" s="119"/>
      <c r="AC19" s="119"/>
      <c r="AD19" s="119"/>
    </row>
    <row r="20" spans="12:30" x14ac:dyDescent="0.2">
      <c r="L20" s="119"/>
      <c r="M20" s="119"/>
      <c r="N20" s="119"/>
      <c r="O20" s="119" t="s">
        <v>3</v>
      </c>
      <c r="P20" s="119"/>
      <c r="Q20" s="119"/>
      <c r="R20" s="119"/>
      <c r="S20" s="119"/>
      <c r="T20" s="119"/>
      <c r="U20" s="119"/>
      <c r="V20" s="119"/>
      <c r="W20" s="119"/>
      <c r="X20" s="119"/>
      <c r="Y20" s="119"/>
      <c r="Z20" s="119"/>
      <c r="AA20" s="119"/>
      <c r="AB20" s="119"/>
      <c r="AC20" s="119"/>
      <c r="AD20" s="119"/>
    </row>
    <row r="21" spans="12:30" x14ac:dyDescent="0.2">
      <c r="L21" s="119"/>
      <c r="M21" s="119"/>
      <c r="N21" s="119"/>
      <c r="O21" s="119" t="s">
        <v>4</v>
      </c>
      <c r="P21" s="119"/>
      <c r="Q21" s="119"/>
      <c r="R21" s="119"/>
      <c r="S21" s="119"/>
      <c r="T21" s="119"/>
      <c r="U21" s="119"/>
      <c r="V21" s="119"/>
      <c r="W21" s="119"/>
      <c r="X21" s="119"/>
      <c r="Y21" s="119"/>
      <c r="Z21" s="119"/>
      <c r="AA21" s="119"/>
      <c r="AB21" s="119"/>
      <c r="AC21" s="119"/>
      <c r="AD21" s="119"/>
    </row>
    <row r="22" spans="12:30" x14ac:dyDescent="0.2">
      <c r="L22" s="119"/>
      <c r="M22" s="119"/>
      <c r="N22" s="119"/>
      <c r="O22" s="119" t="s">
        <v>5</v>
      </c>
      <c r="P22" s="119"/>
      <c r="Q22" s="119"/>
      <c r="R22" s="119"/>
      <c r="S22" s="119"/>
      <c r="T22" s="119"/>
      <c r="U22" s="119"/>
      <c r="V22" s="119"/>
      <c r="W22" s="119"/>
      <c r="X22" s="119"/>
      <c r="Y22" s="119"/>
      <c r="Z22" s="119"/>
      <c r="AA22" s="119"/>
      <c r="AB22" s="119"/>
      <c r="AC22" s="119"/>
      <c r="AD22" s="119"/>
    </row>
    <row r="23" spans="12:30" x14ac:dyDescent="0.2">
      <c r="L23" s="119"/>
      <c r="M23" s="119"/>
      <c r="N23" s="119"/>
      <c r="O23" s="119" t="s">
        <v>6</v>
      </c>
      <c r="P23" s="119"/>
      <c r="Q23" s="119"/>
      <c r="R23" s="119"/>
      <c r="S23" s="119"/>
      <c r="T23" s="119"/>
      <c r="U23" s="119"/>
      <c r="V23" s="119"/>
      <c r="W23" s="119"/>
      <c r="X23" s="119"/>
      <c r="Y23" s="119"/>
      <c r="Z23" s="119"/>
      <c r="AA23" s="119"/>
      <c r="AB23" s="119"/>
      <c r="AC23" s="119"/>
      <c r="AD23" s="119"/>
    </row>
    <row r="24" spans="12:30" x14ac:dyDescent="0.2">
      <c r="L24" s="119"/>
      <c r="M24" s="119"/>
      <c r="N24" s="119"/>
      <c r="O24" s="119" t="s">
        <v>7</v>
      </c>
      <c r="P24" s="119"/>
      <c r="Q24" s="119"/>
      <c r="R24" s="119"/>
      <c r="S24" s="119"/>
      <c r="T24" s="119"/>
      <c r="U24" s="119"/>
      <c r="V24" s="119"/>
      <c r="W24" s="119"/>
      <c r="X24" s="119"/>
      <c r="Y24" s="119"/>
      <c r="Z24" s="119"/>
      <c r="AA24" s="119"/>
      <c r="AB24" s="119"/>
      <c r="AC24" s="119"/>
      <c r="AD24" s="119"/>
    </row>
    <row r="25" spans="12:30" x14ac:dyDescent="0.2">
      <c r="L25" s="119"/>
      <c r="M25" s="119"/>
      <c r="N25" s="119"/>
      <c r="O25" s="119" t="s">
        <v>8</v>
      </c>
      <c r="P25" s="119"/>
      <c r="Q25" s="119"/>
      <c r="R25" s="119"/>
      <c r="S25" s="119"/>
      <c r="T25" s="119"/>
      <c r="U25" s="119"/>
      <c r="V25" s="119"/>
      <c r="W25" s="119"/>
      <c r="X25" s="119"/>
      <c r="Y25" s="119"/>
      <c r="Z25" s="119"/>
      <c r="AA25" s="119"/>
      <c r="AB25" s="119"/>
      <c r="AC25" s="119"/>
      <c r="AD25" s="119"/>
    </row>
    <row r="26" spans="12:30" x14ac:dyDescent="0.2">
      <c r="L26" s="119"/>
      <c r="M26" s="119"/>
      <c r="N26" s="119"/>
      <c r="O26" s="119" t="s">
        <v>9</v>
      </c>
      <c r="P26" s="119"/>
      <c r="Q26" s="119"/>
      <c r="R26" s="119"/>
      <c r="S26" s="119"/>
      <c r="T26" s="119"/>
      <c r="U26" s="119"/>
      <c r="V26" s="119"/>
      <c r="W26" s="119"/>
      <c r="X26" s="119"/>
      <c r="Y26" s="119"/>
      <c r="Z26" s="119"/>
      <c r="AA26" s="119"/>
      <c r="AB26" s="119"/>
      <c r="AC26" s="119"/>
      <c r="AD26" s="119"/>
    </row>
    <row r="27" spans="12:30" x14ac:dyDescent="0.2">
      <c r="L27" s="119"/>
      <c r="M27" s="119"/>
      <c r="N27" s="119"/>
      <c r="O27" s="119" t="s">
        <v>10</v>
      </c>
      <c r="P27" s="119"/>
      <c r="Q27" s="119"/>
      <c r="R27" s="119"/>
      <c r="S27" s="119"/>
      <c r="T27" s="119"/>
      <c r="U27" s="119"/>
      <c r="V27" s="119"/>
      <c r="W27" s="119"/>
      <c r="X27" s="119"/>
      <c r="Y27" s="119"/>
      <c r="Z27" s="119"/>
      <c r="AA27" s="119"/>
      <c r="AB27" s="119"/>
      <c r="AC27" s="119"/>
      <c r="AD27" s="119"/>
    </row>
    <row r="28" spans="12:30" x14ac:dyDescent="0.2">
      <c r="L28" s="119"/>
      <c r="M28" s="119"/>
      <c r="N28" s="119"/>
      <c r="O28" s="119"/>
      <c r="P28" s="119"/>
      <c r="Q28" s="119"/>
      <c r="R28" s="119"/>
      <c r="S28" s="119"/>
      <c r="T28" s="119"/>
      <c r="U28" s="119"/>
      <c r="V28" s="119"/>
      <c r="W28" s="119"/>
      <c r="X28" s="119"/>
      <c r="Y28" s="119"/>
      <c r="Z28" s="119"/>
      <c r="AA28" s="119"/>
      <c r="AB28" s="119"/>
      <c r="AC28" s="119"/>
      <c r="AD28" s="119"/>
    </row>
    <row r="29" spans="12:30" x14ac:dyDescent="0.2">
      <c r="L29" s="119"/>
      <c r="M29" s="119"/>
      <c r="N29" s="119"/>
      <c r="O29" s="119"/>
      <c r="P29" s="119"/>
      <c r="Q29" s="119"/>
      <c r="R29" s="119"/>
      <c r="S29" s="119"/>
      <c r="T29" s="119"/>
      <c r="U29" s="119"/>
      <c r="V29" s="119"/>
      <c r="W29" s="119"/>
      <c r="X29" s="119"/>
      <c r="Y29" s="119"/>
      <c r="Z29" s="119"/>
      <c r="AA29" s="119"/>
      <c r="AB29" s="119"/>
      <c r="AC29" s="119"/>
      <c r="AD29" s="119"/>
    </row>
    <row r="30" spans="12:30" x14ac:dyDescent="0.2">
      <c r="L30" s="119"/>
      <c r="M30" s="119"/>
      <c r="N30" s="119"/>
      <c r="O30" s="119"/>
      <c r="P30" s="119"/>
      <c r="Q30" s="119"/>
      <c r="R30" s="119"/>
      <c r="S30" s="119"/>
      <c r="T30" s="119"/>
      <c r="U30" s="119"/>
      <c r="V30" s="119"/>
      <c r="W30" s="119"/>
      <c r="X30" s="119"/>
      <c r="Y30" s="119"/>
      <c r="Z30" s="119"/>
      <c r="AA30" s="119"/>
      <c r="AB30" s="119"/>
      <c r="AC30" s="119"/>
      <c r="AD30" s="119"/>
    </row>
    <row r="31" spans="12:30" x14ac:dyDescent="0.2">
      <c r="L31" s="119"/>
      <c r="M31" s="119"/>
      <c r="N31" s="119"/>
      <c r="O31" s="119"/>
      <c r="P31" s="119"/>
      <c r="Q31" s="119"/>
      <c r="R31" s="119"/>
      <c r="S31" s="119"/>
      <c r="T31" s="119"/>
      <c r="U31" s="119"/>
      <c r="V31" s="119"/>
      <c r="W31" s="119"/>
      <c r="X31" s="119"/>
      <c r="Y31" s="119"/>
      <c r="Z31" s="119"/>
      <c r="AA31" s="119"/>
      <c r="AB31" s="119"/>
      <c r="AC31" s="119"/>
      <c r="AD31" s="119"/>
    </row>
    <row r="32" spans="12:30" x14ac:dyDescent="0.2">
      <c r="L32" s="119"/>
      <c r="M32" s="119"/>
      <c r="N32" s="119"/>
      <c r="O32" s="119"/>
      <c r="P32" s="119"/>
      <c r="Q32" s="119"/>
      <c r="R32" s="119"/>
      <c r="S32" s="119"/>
      <c r="T32" s="119"/>
      <c r="U32" s="119"/>
      <c r="V32" s="119"/>
      <c r="W32" s="119"/>
      <c r="X32" s="119"/>
      <c r="Y32" s="119"/>
      <c r="Z32" s="119"/>
      <c r="AA32" s="119"/>
      <c r="AB32" s="119"/>
      <c r="AC32" s="119"/>
      <c r="AD32" s="119"/>
    </row>
    <row r="33" spans="12:30" x14ac:dyDescent="0.2">
      <c r="L33" s="119"/>
      <c r="M33" s="119"/>
      <c r="N33" s="119"/>
      <c r="O33" s="119"/>
      <c r="P33" s="119"/>
      <c r="Q33" s="119"/>
      <c r="R33" s="119"/>
      <c r="S33" s="119"/>
      <c r="T33" s="119"/>
      <c r="U33" s="119"/>
      <c r="V33" s="119"/>
      <c r="W33" s="119"/>
      <c r="X33" s="119"/>
      <c r="Y33" s="119"/>
      <c r="Z33" s="119"/>
      <c r="AA33" s="119"/>
      <c r="AB33" s="119"/>
      <c r="AC33" s="119"/>
      <c r="AD33" s="119"/>
    </row>
    <row r="34" spans="12:30" x14ac:dyDescent="0.2">
      <c r="L34" s="119"/>
      <c r="M34" s="119"/>
      <c r="N34" s="119"/>
      <c r="O34" s="119"/>
      <c r="P34" s="119"/>
      <c r="Q34" s="119"/>
      <c r="R34" s="119"/>
      <c r="S34" s="119"/>
      <c r="T34" s="119"/>
      <c r="U34" s="119"/>
      <c r="V34" s="119"/>
      <c r="W34" s="119"/>
      <c r="X34" s="119"/>
      <c r="Y34" s="119"/>
      <c r="Z34" s="119"/>
      <c r="AA34" s="119"/>
      <c r="AB34" s="119"/>
      <c r="AC34" s="119"/>
      <c r="AD34" s="119"/>
    </row>
    <row r="35" spans="12:30" x14ac:dyDescent="0.2">
      <c r="L35" s="119"/>
      <c r="M35" s="119"/>
      <c r="N35" s="119"/>
      <c r="O35" s="119"/>
      <c r="P35" s="119"/>
      <c r="Q35" s="119"/>
      <c r="R35" s="119"/>
      <c r="S35" s="119"/>
      <c r="T35" s="119"/>
      <c r="U35" s="119"/>
      <c r="V35" s="119"/>
      <c r="W35" s="119"/>
      <c r="X35" s="119"/>
      <c r="Y35" s="119"/>
      <c r="Z35" s="119"/>
      <c r="AA35" s="119"/>
      <c r="AB35" s="119"/>
      <c r="AC35" s="119"/>
      <c r="AD35" s="119"/>
    </row>
    <row r="36" spans="12:30" x14ac:dyDescent="0.2">
      <c r="L36" s="119"/>
      <c r="M36" s="119"/>
      <c r="N36" s="119"/>
      <c r="O36" s="119"/>
      <c r="P36" s="119"/>
      <c r="Q36" s="119"/>
      <c r="R36" s="119"/>
      <c r="S36" s="119"/>
      <c r="T36" s="119"/>
      <c r="U36" s="119"/>
      <c r="V36" s="119"/>
      <c r="W36" s="119"/>
      <c r="X36" s="119"/>
      <c r="Y36" s="119"/>
      <c r="Z36" s="119"/>
      <c r="AA36" s="119"/>
      <c r="AB36" s="119"/>
      <c r="AC36" s="119"/>
      <c r="AD36" s="119"/>
    </row>
    <row r="37" spans="12:30" x14ac:dyDescent="0.2">
      <c r="L37" s="119"/>
      <c r="M37" s="119"/>
      <c r="N37" s="119"/>
      <c r="O37" s="119"/>
      <c r="P37" s="119"/>
      <c r="Q37" s="119"/>
      <c r="R37" s="119"/>
      <c r="S37" s="119"/>
      <c r="T37" s="119"/>
      <c r="U37" s="119"/>
      <c r="V37" s="119"/>
      <c r="W37" s="119"/>
      <c r="X37" s="119"/>
      <c r="Y37" s="119"/>
      <c r="Z37" s="119"/>
      <c r="AA37" s="119"/>
      <c r="AB37" s="119"/>
      <c r="AC37" s="119"/>
      <c r="AD37" s="119"/>
    </row>
    <row r="38" spans="12:30" x14ac:dyDescent="0.2">
      <c r="L38" s="119"/>
      <c r="M38" s="119"/>
      <c r="N38" s="119"/>
      <c r="O38" s="119"/>
      <c r="P38" s="119"/>
      <c r="Q38" s="119"/>
      <c r="R38" s="119"/>
      <c r="S38" s="119"/>
      <c r="T38" s="119"/>
      <c r="U38" s="119"/>
      <c r="V38" s="119"/>
      <c r="W38" s="119"/>
      <c r="X38" s="119"/>
      <c r="Y38" s="119"/>
      <c r="Z38" s="119"/>
      <c r="AA38" s="119"/>
      <c r="AB38" s="119"/>
      <c r="AC38" s="119"/>
      <c r="AD38" s="119"/>
    </row>
    <row r="39" spans="12:30" x14ac:dyDescent="0.2">
      <c r="L39" s="119"/>
      <c r="M39" s="119"/>
      <c r="N39" s="119"/>
      <c r="O39" s="119"/>
      <c r="P39" s="119"/>
      <c r="Q39" s="119"/>
      <c r="R39" s="119"/>
      <c r="S39" s="119"/>
      <c r="T39" s="119"/>
      <c r="U39" s="119"/>
      <c r="V39" s="119"/>
      <c r="W39" s="119"/>
      <c r="X39" s="119"/>
      <c r="Y39" s="119"/>
      <c r="Z39" s="119"/>
      <c r="AA39" s="119"/>
      <c r="AB39" s="119"/>
      <c r="AC39" s="119"/>
      <c r="AD39" s="119"/>
    </row>
    <row r="40" spans="12:30" x14ac:dyDescent="0.2">
      <c r="L40" s="119"/>
      <c r="M40" s="119"/>
      <c r="N40" s="119"/>
      <c r="O40" s="119"/>
      <c r="P40" s="119"/>
      <c r="Q40" s="119"/>
      <c r="R40" s="119"/>
      <c r="S40" s="119"/>
      <c r="T40" s="119"/>
      <c r="U40" s="119"/>
      <c r="V40" s="119"/>
      <c r="W40" s="119"/>
      <c r="X40" s="119"/>
      <c r="Y40" s="119"/>
      <c r="Z40" s="119"/>
      <c r="AA40" s="119"/>
      <c r="AB40" s="119"/>
      <c r="AC40" s="119"/>
      <c r="AD40" s="119"/>
    </row>
    <row r="41" spans="12:30" x14ac:dyDescent="0.2">
      <c r="L41" s="119"/>
      <c r="M41" s="119"/>
      <c r="N41" s="119"/>
      <c r="O41" s="119"/>
      <c r="P41" s="119"/>
      <c r="Q41" s="119"/>
      <c r="R41" s="119"/>
      <c r="S41" s="119"/>
      <c r="T41" s="119"/>
      <c r="U41" s="119"/>
      <c r="V41" s="119"/>
      <c r="W41" s="119"/>
      <c r="X41" s="119"/>
      <c r="Y41" s="119"/>
      <c r="Z41" s="119"/>
      <c r="AA41" s="119"/>
      <c r="AB41" s="119"/>
      <c r="AC41" s="119"/>
      <c r="AD41" s="119"/>
    </row>
    <row r="42" spans="12:30" x14ac:dyDescent="0.2">
      <c r="L42" s="119"/>
      <c r="M42" s="119"/>
      <c r="N42" s="119"/>
      <c r="O42" s="119"/>
      <c r="P42" s="119"/>
      <c r="Q42" s="119"/>
      <c r="R42" s="119"/>
      <c r="S42" s="119"/>
      <c r="T42" s="119"/>
      <c r="U42" s="119"/>
      <c r="V42" s="119"/>
      <c r="W42" s="119"/>
      <c r="X42" s="119"/>
      <c r="Y42" s="119"/>
      <c r="Z42" s="119"/>
      <c r="AA42" s="119"/>
      <c r="AB42" s="119"/>
      <c r="AC42" s="119"/>
      <c r="AD42" s="119"/>
    </row>
    <row r="43" spans="12:30" x14ac:dyDescent="0.2">
      <c r="L43" s="119"/>
      <c r="M43" s="119"/>
      <c r="N43" s="119"/>
      <c r="O43" s="119"/>
      <c r="P43" s="119"/>
      <c r="Q43" s="119"/>
      <c r="R43" s="119"/>
      <c r="S43" s="119"/>
      <c r="T43" s="119"/>
      <c r="U43" s="119"/>
      <c r="V43" s="119"/>
      <c r="W43" s="119"/>
      <c r="X43" s="119"/>
      <c r="Y43" s="119"/>
      <c r="Z43" s="119"/>
      <c r="AA43" s="119"/>
      <c r="AB43" s="119"/>
      <c r="AC43" s="119"/>
      <c r="AD43" s="119"/>
    </row>
    <row r="44" spans="12:30" x14ac:dyDescent="0.2">
      <c r="L44" s="119"/>
      <c r="M44" s="119"/>
      <c r="N44" s="119"/>
      <c r="O44" s="119"/>
      <c r="P44" s="119"/>
      <c r="Q44" s="119"/>
      <c r="R44" s="119"/>
      <c r="S44" s="119"/>
      <c r="T44" s="119"/>
      <c r="U44" s="119"/>
      <c r="V44" s="119"/>
      <c r="W44" s="119"/>
      <c r="X44" s="119"/>
      <c r="Y44" s="119"/>
      <c r="Z44" s="119"/>
      <c r="AA44" s="119"/>
      <c r="AB44" s="119"/>
      <c r="AC44" s="119"/>
      <c r="AD44" s="119"/>
    </row>
    <row r="45" spans="12:30" x14ac:dyDescent="0.2">
      <c r="L45" s="119"/>
      <c r="M45" s="119"/>
      <c r="N45" s="119"/>
      <c r="O45" s="119"/>
      <c r="P45" s="119"/>
      <c r="Q45" s="119"/>
      <c r="R45" s="119"/>
      <c r="S45" s="119"/>
      <c r="T45" s="119"/>
      <c r="U45" s="119"/>
      <c r="V45" s="119"/>
      <c r="W45" s="119"/>
      <c r="X45" s="119"/>
      <c r="Y45" s="119"/>
      <c r="Z45" s="119"/>
      <c r="AA45" s="119"/>
      <c r="AB45" s="119"/>
      <c r="AC45" s="119"/>
      <c r="AD45" s="119"/>
    </row>
    <row r="46" spans="12:30" x14ac:dyDescent="0.2">
      <c r="L46" s="119"/>
      <c r="M46" s="119"/>
      <c r="N46" s="119"/>
      <c r="O46" s="119"/>
      <c r="P46" s="119"/>
      <c r="Q46" s="119"/>
      <c r="R46" s="119"/>
      <c r="S46" s="119"/>
      <c r="T46" s="119"/>
      <c r="U46" s="119"/>
      <c r="V46" s="119"/>
      <c r="W46" s="119"/>
      <c r="X46" s="119"/>
      <c r="Y46" s="119"/>
      <c r="Z46" s="119"/>
      <c r="AA46" s="119"/>
      <c r="AB46" s="119"/>
      <c r="AC46" s="119"/>
      <c r="AD46" s="119"/>
    </row>
    <row r="47" spans="12:30" x14ac:dyDescent="0.2">
      <c r="L47" s="119"/>
      <c r="M47" s="119"/>
      <c r="N47" s="119"/>
      <c r="O47" s="119"/>
      <c r="P47" s="119"/>
      <c r="Q47" s="119"/>
      <c r="R47" s="119"/>
      <c r="S47" s="119"/>
      <c r="T47" s="119"/>
      <c r="U47" s="119"/>
      <c r="V47" s="119"/>
      <c r="W47" s="119"/>
      <c r="X47" s="119"/>
      <c r="Y47" s="119"/>
      <c r="Z47" s="119"/>
      <c r="AA47" s="119"/>
      <c r="AB47" s="119"/>
      <c r="AC47" s="119"/>
      <c r="AD47" s="119"/>
    </row>
    <row r="48" spans="12:30" x14ac:dyDescent="0.2">
      <c r="L48" s="119"/>
      <c r="M48" s="119"/>
      <c r="N48" s="119"/>
      <c r="O48" s="119"/>
      <c r="P48" s="119"/>
      <c r="Q48" s="119"/>
      <c r="R48" s="119"/>
      <c r="S48" s="119"/>
      <c r="T48" s="119"/>
      <c r="U48" s="119"/>
      <c r="V48" s="119"/>
      <c r="W48" s="119"/>
      <c r="X48" s="119"/>
      <c r="Y48" s="119"/>
      <c r="Z48" s="119"/>
      <c r="AA48" s="119"/>
      <c r="AB48" s="119"/>
      <c r="AC48" s="119"/>
      <c r="AD48" s="119"/>
    </row>
    <row r="49" spans="12:30" x14ac:dyDescent="0.2">
      <c r="L49" s="119"/>
      <c r="M49" s="119"/>
      <c r="N49" s="119"/>
      <c r="O49" s="119"/>
      <c r="P49" s="119"/>
      <c r="Q49" s="119"/>
      <c r="R49" s="119"/>
      <c r="S49" s="119"/>
      <c r="T49" s="119"/>
      <c r="U49" s="119"/>
      <c r="V49" s="119"/>
      <c r="W49" s="119"/>
      <c r="X49" s="119"/>
      <c r="Y49" s="119"/>
      <c r="Z49" s="119"/>
      <c r="AA49" s="119"/>
      <c r="AB49" s="119"/>
      <c r="AC49" s="119"/>
      <c r="AD49" s="119"/>
    </row>
    <row r="50" spans="12:30" x14ac:dyDescent="0.2">
      <c r="L50" s="119"/>
      <c r="M50" s="119"/>
      <c r="N50" s="119"/>
      <c r="O50" s="119"/>
      <c r="P50" s="119"/>
      <c r="Q50" s="119"/>
      <c r="R50" s="119"/>
      <c r="S50" s="119"/>
      <c r="T50" s="119"/>
      <c r="U50" s="119"/>
      <c r="V50" s="119"/>
      <c r="W50" s="119"/>
      <c r="X50" s="119"/>
      <c r="Y50" s="119"/>
      <c r="Z50" s="119"/>
      <c r="AA50" s="119"/>
      <c r="AB50" s="119"/>
      <c r="AC50" s="119"/>
      <c r="AD50" s="119"/>
    </row>
    <row r="51" spans="12:30" x14ac:dyDescent="0.2">
      <c r="L51" s="119"/>
      <c r="M51" s="119"/>
      <c r="N51" s="119"/>
      <c r="O51" s="119"/>
      <c r="P51" s="119"/>
      <c r="Q51" s="119"/>
      <c r="R51" s="119"/>
      <c r="S51" s="119"/>
      <c r="T51" s="119"/>
      <c r="U51" s="119"/>
      <c r="V51" s="119"/>
      <c r="W51" s="119"/>
      <c r="X51" s="119"/>
      <c r="Y51" s="119"/>
      <c r="Z51" s="119"/>
      <c r="AA51" s="119"/>
      <c r="AB51" s="119"/>
      <c r="AC51" s="119"/>
      <c r="AD51" s="119"/>
    </row>
    <row r="52" spans="12:30" x14ac:dyDescent="0.2">
      <c r="L52" s="119"/>
      <c r="M52" s="119"/>
      <c r="N52" s="119"/>
      <c r="O52" s="119"/>
      <c r="P52" s="119"/>
      <c r="Q52" s="119"/>
      <c r="R52" s="119"/>
      <c r="S52" s="119"/>
      <c r="T52" s="119"/>
      <c r="U52" s="119"/>
      <c r="V52" s="119"/>
      <c r="W52" s="119"/>
      <c r="X52" s="119"/>
      <c r="Y52" s="119"/>
      <c r="Z52" s="119"/>
      <c r="AA52" s="119"/>
      <c r="AB52" s="119"/>
      <c r="AC52" s="119"/>
      <c r="AD52" s="119"/>
    </row>
    <row r="53" spans="12:30" x14ac:dyDescent="0.2">
      <c r="L53" s="119"/>
      <c r="M53" s="119"/>
      <c r="N53" s="119"/>
      <c r="O53" s="119"/>
      <c r="P53" s="119"/>
      <c r="Q53" s="119"/>
      <c r="R53" s="119"/>
      <c r="S53" s="119"/>
      <c r="T53" s="119"/>
      <c r="U53" s="119"/>
      <c r="V53" s="119"/>
      <c r="W53" s="119"/>
      <c r="X53" s="119"/>
      <c r="Y53" s="119"/>
      <c r="Z53" s="119"/>
      <c r="AA53" s="119"/>
      <c r="AB53" s="119"/>
      <c r="AC53" s="119"/>
      <c r="AD53" s="119"/>
    </row>
    <row r="54" spans="12:30" x14ac:dyDescent="0.2">
      <c r="L54" s="119"/>
      <c r="M54" s="119"/>
      <c r="N54" s="119"/>
      <c r="O54" s="119"/>
      <c r="P54" s="119"/>
      <c r="Q54" s="119"/>
      <c r="R54" s="119"/>
      <c r="S54" s="119"/>
      <c r="T54" s="119"/>
      <c r="U54" s="119"/>
      <c r="V54" s="119"/>
      <c r="W54" s="119"/>
      <c r="X54" s="119"/>
      <c r="Y54" s="119"/>
      <c r="Z54" s="119"/>
      <c r="AA54" s="119"/>
      <c r="AB54" s="119"/>
      <c r="AC54" s="119"/>
      <c r="AD54" s="119"/>
    </row>
    <row r="55" spans="12:30" x14ac:dyDescent="0.2">
      <c r="L55" s="119"/>
      <c r="M55" s="119"/>
      <c r="N55" s="119"/>
      <c r="O55" s="119"/>
      <c r="P55" s="119"/>
      <c r="Q55" s="119"/>
      <c r="R55" s="119"/>
      <c r="S55" s="119"/>
      <c r="T55" s="119"/>
      <c r="U55" s="119"/>
      <c r="V55" s="119"/>
      <c r="W55" s="119"/>
      <c r="X55" s="119"/>
      <c r="Y55" s="119"/>
      <c r="Z55" s="119"/>
      <c r="AA55" s="119"/>
      <c r="AB55" s="119"/>
      <c r="AC55" s="119"/>
      <c r="AD55" s="119"/>
    </row>
    <row r="56" spans="12:30" x14ac:dyDescent="0.2">
      <c r="L56" s="119"/>
      <c r="M56" s="119"/>
      <c r="N56" s="119"/>
      <c r="O56" s="119"/>
      <c r="P56" s="119"/>
      <c r="Q56" s="119"/>
      <c r="R56" s="119"/>
      <c r="S56" s="119"/>
      <c r="T56" s="119"/>
      <c r="U56" s="119"/>
      <c r="V56" s="119"/>
      <c r="W56" s="119"/>
      <c r="X56" s="119"/>
      <c r="Y56" s="119"/>
      <c r="Z56" s="119"/>
      <c r="AA56" s="119"/>
      <c r="AB56" s="119"/>
      <c r="AC56" s="119"/>
      <c r="AD56" s="119"/>
    </row>
    <row r="57" spans="12:30" x14ac:dyDescent="0.2">
      <c r="L57" s="119"/>
      <c r="M57" s="119"/>
      <c r="N57" s="119"/>
      <c r="O57" s="119"/>
      <c r="P57" s="119"/>
      <c r="Q57" s="119"/>
      <c r="R57" s="119"/>
      <c r="S57" s="119"/>
      <c r="T57" s="119"/>
      <c r="U57" s="119"/>
      <c r="V57" s="119"/>
      <c r="W57" s="119"/>
      <c r="X57" s="119"/>
      <c r="Y57" s="119"/>
      <c r="Z57" s="119"/>
      <c r="AA57" s="119"/>
      <c r="AB57" s="119"/>
      <c r="AC57" s="119"/>
      <c r="AD57" s="119"/>
    </row>
    <row r="58" spans="12:30" x14ac:dyDescent="0.2">
      <c r="L58" s="119"/>
      <c r="M58" s="119"/>
      <c r="N58" s="119"/>
      <c r="O58" s="119"/>
      <c r="P58" s="119"/>
      <c r="Q58" s="119"/>
      <c r="R58" s="119"/>
      <c r="S58" s="119"/>
      <c r="T58" s="119"/>
      <c r="U58" s="119"/>
      <c r="V58" s="119"/>
      <c r="W58" s="119"/>
      <c r="X58" s="119"/>
      <c r="Y58" s="119"/>
      <c r="Z58" s="119"/>
      <c r="AA58" s="119"/>
      <c r="AB58" s="119"/>
      <c r="AC58" s="119"/>
      <c r="AD58" s="119"/>
    </row>
    <row r="59" spans="12:30" x14ac:dyDescent="0.2">
      <c r="L59" s="119"/>
      <c r="M59" s="119"/>
      <c r="N59" s="119"/>
      <c r="O59" s="119"/>
      <c r="P59" s="119"/>
      <c r="Q59" s="119"/>
      <c r="R59" s="119"/>
      <c r="S59" s="119"/>
      <c r="T59" s="119"/>
      <c r="U59" s="119"/>
      <c r="V59" s="119"/>
      <c r="W59" s="119"/>
      <c r="X59" s="119"/>
      <c r="Y59" s="119"/>
      <c r="Z59" s="119"/>
      <c r="AA59" s="119"/>
      <c r="AB59" s="119"/>
      <c r="AC59" s="119"/>
      <c r="AD59" s="119"/>
    </row>
    <row r="60" spans="12:30" x14ac:dyDescent="0.2">
      <c r="L60" s="119"/>
      <c r="M60" s="119"/>
      <c r="N60" s="119"/>
      <c r="O60" s="119"/>
      <c r="P60" s="119"/>
      <c r="Q60" s="119"/>
      <c r="R60" s="119"/>
      <c r="S60" s="119"/>
      <c r="T60" s="119"/>
      <c r="U60" s="119"/>
      <c r="V60" s="119"/>
      <c r="W60" s="119"/>
      <c r="X60" s="119"/>
      <c r="Y60" s="119"/>
      <c r="Z60" s="119"/>
      <c r="AA60" s="119"/>
      <c r="AB60" s="119"/>
      <c r="AC60" s="119"/>
      <c r="AD60" s="119"/>
    </row>
    <row r="61" spans="12:30" x14ac:dyDescent="0.2">
      <c r="L61" s="119"/>
      <c r="M61" s="119"/>
      <c r="N61" s="119"/>
      <c r="O61" s="119"/>
      <c r="P61" s="119"/>
      <c r="Q61" s="119"/>
      <c r="R61" s="119"/>
      <c r="S61" s="119"/>
      <c r="T61" s="119"/>
      <c r="U61" s="119"/>
      <c r="V61" s="119"/>
      <c r="W61" s="119"/>
      <c r="X61" s="119"/>
      <c r="Y61" s="119"/>
      <c r="Z61" s="119"/>
      <c r="AA61" s="119"/>
      <c r="AB61" s="119"/>
      <c r="AC61" s="119"/>
      <c r="AD61" s="119"/>
    </row>
    <row r="62" spans="12:30" x14ac:dyDescent="0.2">
      <c r="L62" s="119"/>
      <c r="M62" s="119"/>
      <c r="N62" s="119"/>
      <c r="O62" s="119"/>
      <c r="P62" s="119"/>
      <c r="Q62" s="119"/>
      <c r="R62" s="119"/>
      <c r="S62" s="119"/>
      <c r="T62" s="119"/>
      <c r="U62" s="119"/>
      <c r="V62" s="119"/>
      <c r="W62" s="119"/>
      <c r="X62" s="119"/>
      <c r="Y62" s="119"/>
      <c r="Z62" s="119"/>
      <c r="AA62" s="119"/>
      <c r="AB62" s="119"/>
      <c r="AC62" s="119"/>
      <c r="AD62" s="119"/>
    </row>
    <row r="63" spans="12:30" x14ac:dyDescent="0.2">
      <c r="L63" s="119"/>
      <c r="M63" s="119"/>
      <c r="N63" s="119"/>
      <c r="O63" s="119"/>
      <c r="P63" s="119"/>
      <c r="Q63" s="119"/>
      <c r="R63" s="119"/>
      <c r="S63" s="119"/>
      <c r="T63" s="119"/>
      <c r="U63" s="119"/>
      <c r="V63" s="119"/>
      <c r="W63" s="119"/>
      <c r="X63" s="119"/>
      <c r="Y63" s="119"/>
      <c r="Z63" s="119"/>
      <c r="AA63" s="119"/>
      <c r="AB63" s="119"/>
      <c r="AC63" s="119"/>
      <c r="AD63" s="119"/>
    </row>
    <row r="64" spans="12:30" x14ac:dyDescent="0.2">
      <c r="L64" s="119"/>
      <c r="M64" s="119"/>
      <c r="N64" s="119"/>
      <c r="O64" s="119"/>
      <c r="P64" s="119"/>
      <c r="Q64" s="119"/>
      <c r="R64" s="119"/>
      <c r="S64" s="119"/>
      <c r="T64" s="119"/>
      <c r="U64" s="119"/>
      <c r="V64" s="119"/>
      <c r="W64" s="119"/>
      <c r="X64" s="119"/>
      <c r="Y64" s="119"/>
      <c r="Z64" s="119"/>
      <c r="AA64" s="119"/>
      <c r="AB64" s="119"/>
      <c r="AC64" s="119"/>
      <c r="AD64" s="119"/>
    </row>
    <row r="65" spans="12:30" x14ac:dyDescent="0.2">
      <c r="L65" s="119"/>
      <c r="M65" s="119"/>
      <c r="N65" s="119"/>
      <c r="O65" s="119"/>
      <c r="P65" s="119"/>
      <c r="Q65" s="119"/>
      <c r="R65" s="119"/>
      <c r="S65" s="119"/>
      <c r="T65" s="119"/>
      <c r="U65" s="119"/>
      <c r="V65" s="119"/>
      <c r="W65" s="119"/>
      <c r="X65" s="119"/>
      <c r="Y65" s="119"/>
      <c r="Z65" s="119"/>
      <c r="AA65" s="119"/>
      <c r="AB65" s="119"/>
      <c r="AC65" s="119"/>
      <c r="AD65" s="119"/>
    </row>
    <row r="66" spans="12:30" x14ac:dyDescent="0.2">
      <c r="L66" s="119"/>
      <c r="M66" s="119"/>
      <c r="N66" s="119"/>
      <c r="O66" s="119"/>
      <c r="P66" s="119"/>
      <c r="Q66" s="119"/>
      <c r="R66" s="119"/>
      <c r="S66" s="119"/>
      <c r="T66" s="119"/>
      <c r="U66" s="119"/>
      <c r="V66" s="119"/>
      <c r="W66" s="119"/>
      <c r="X66" s="119"/>
      <c r="Y66" s="119"/>
      <c r="Z66" s="119"/>
      <c r="AA66" s="119"/>
      <c r="AB66" s="119"/>
      <c r="AC66" s="119"/>
      <c r="AD66" s="119"/>
    </row>
    <row r="67" spans="12:30" x14ac:dyDescent="0.2">
      <c r="L67" s="119"/>
      <c r="M67" s="119"/>
      <c r="N67" s="119"/>
      <c r="O67" s="119"/>
      <c r="P67" s="119"/>
      <c r="Q67" s="119"/>
      <c r="R67" s="119"/>
      <c r="S67" s="119"/>
      <c r="T67" s="119"/>
      <c r="U67" s="119"/>
      <c r="V67" s="119"/>
      <c r="W67" s="119"/>
      <c r="X67" s="119"/>
      <c r="Y67" s="119"/>
      <c r="Z67" s="119"/>
      <c r="AA67" s="119"/>
      <c r="AB67" s="119"/>
      <c r="AC67" s="119"/>
      <c r="AD67" s="119"/>
    </row>
    <row r="68" spans="12:30" x14ac:dyDescent="0.2">
      <c r="L68" s="119"/>
      <c r="M68" s="119"/>
      <c r="N68" s="119"/>
      <c r="O68" s="119"/>
      <c r="P68" s="119"/>
      <c r="Q68" s="119"/>
      <c r="R68" s="119"/>
      <c r="S68" s="119"/>
      <c r="T68" s="119"/>
      <c r="U68" s="119"/>
      <c r="V68" s="119"/>
      <c r="W68" s="119"/>
      <c r="X68" s="119"/>
      <c r="Y68" s="119"/>
      <c r="Z68" s="119"/>
      <c r="AA68" s="119"/>
      <c r="AB68" s="119"/>
      <c r="AC68" s="119"/>
      <c r="AD68" s="119"/>
    </row>
    <row r="69" spans="12:30" x14ac:dyDescent="0.2">
      <c r="L69" s="119"/>
      <c r="M69" s="119"/>
      <c r="N69" s="119"/>
      <c r="O69" s="119"/>
      <c r="P69" s="119"/>
      <c r="Q69" s="119"/>
      <c r="R69" s="119"/>
      <c r="S69" s="119"/>
      <c r="T69" s="119"/>
      <c r="U69" s="119"/>
      <c r="V69" s="119"/>
      <c r="W69" s="119"/>
      <c r="X69" s="119"/>
      <c r="Y69" s="119"/>
      <c r="Z69" s="119"/>
      <c r="AA69" s="119"/>
      <c r="AB69" s="119"/>
      <c r="AC69" s="119"/>
      <c r="AD69" s="119"/>
    </row>
    <row r="70" spans="12:30" x14ac:dyDescent="0.2">
      <c r="L70" s="119"/>
      <c r="M70" s="119"/>
      <c r="N70" s="119"/>
      <c r="O70" s="119"/>
      <c r="P70" s="119"/>
      <c r="Q70" s="119"/>
      <c r="R70" s="119"/>
      <c r="S70" s="119"/>
      <c r="T70" s="119"/>
      <c r="U70" s="119"/>
      <c r="V70" s="119"/>
      <c r="W70" s="119"/>
      <c r="X70" s="119"/>
      <c r="Y70" s="119"/>
      <c r="Z70" s="119"/>
      <c r="AA70" s="119"/>
      <c r="AB70" s="119"/>
      <c r="AC70" s="119"/>
      <c r="AD70" s="119"/>
    </row>
    <row r="71" spans="12:30" x14ac:dyDescent="0.2">
      <c r="L71" s="119"/>
      <c r="M71" s="119"/>
      <c r="N71" s="119"/>
      <c r="O71" s="119"/>
      <c r="P71" s="119"/>
      <c r="Q71" s="119"/>
      <c r="R71" s="119"/>
      <c r="S71" s="119"/>
      <c r="T71" s="119"/>
      <c r="U71" s="119"/>
      <c r="V71" s="119"/>
      <c r="W71" s="119"/>
      <c r="X71" s="119"/>
      <c r="Y71" s="119"/>
      <c r="Z71" s="119"/>
      <c r="AA71" s="119"/>
      <c r="AB71" s="119"/>
      <c r="AC71" s="119"/>
      <c r="AD71" s="119"/>
    </row>
    <row r="72" spans="12:30" x14ac:dyDescent="0.2">
      <c r="L72" s="119"/>
      <c r="M72" s="119"/>
      <c r="N72" s="119"/>
      <c r="O72" s="119"/>
      <c r="P72" s="119"/>
      <c r="Q72" s="119"/>
      <c r="R72" s="119"/>
      <c r="S72" s="119"/>
      <c r="T72" s="119"/>
      <c r="U72" s="119"/>
      <c r="V72" s="119"/>
      <c r="W72" s="119"/>
      <c r="X72" s="119"/>
      <c r="Y72" s="119"/>
      <c r="Z72" s="119"/>
      <c r="AA72" s="119"/>
      <c r="AB72" s="119"/>
      <c r="AC72" s="119"/>
      <c r="AD72" s="119"/>
    </row>
    <row r="73" spans="12:30" x14ac:dyDescent="0.2">
      <c r="L73" s="119"/>
      <c r="M73" s="119"/>
      <c r="N73" s="119"/>
      <c r="O73" s="119"/>
      <c r="P73" s="119"/>
      <c r="Q73" s="119"/>
      <c r="R73" s="119"/>
      <c r="S73" s="119"/>
      <c r="T73" s="119"/>
      <c r="U73" s="119"/>
      <c r="V73" s="119"/>
      <c r="W73" s="119"/>
      <c r="X73" s="119"/>
      <c r="Y73" s="119"/>
      <c r="Z73" s="119"/>
      <c r="AA73" s="119"/>
      <c r="AB73" s="119"/>
      <c r="AC73" s="119"/>
      <c r="AD73" s="119"/>
    </row>
    <row r="74" spans="12:30" x14ac:dyDescent="0.2">
      <c r="L74" s="119"/>
      <c r="M74" s="119"/>
      <c r="N74" s="119"/>
      <c r="O74" s="119"/>
      <c r="P74" s="119"/>
      <c r="Q74" s="119"/>
      <c r="R74" s="119"/>
      <c r="S74" s="119"/>
      <c r="T74" s="119"/>
      <c r="U74" s="119"/>
      <c r="V74" s="119"/>
      <c r="W74" s="119"/>
      <c r="X74" s="119"/>
      <c r="Y74" s="119"/>
      <c r="Z74" s="119"/>
      <c r="AA74" s="119"/>
      <c r="AB74" s="119"/>
      <c r="AC74" s="119"/>
      <c r="AD74" s="119"/>
    </row>
    <row r="75" spans="12:30" x14ac:dyDescent="0.2">
      <c r="L75" s="119"/>
      <c r="M75" s="119"/>
      <c r="N75" s="119"/>
      <c r="O75" s="119"/>
      <c r="P75" s="119"/>
      <c r="Q75" s="119"/>
      <c r="R75" s="119"/>
      <c r="S75" s="119"/>
      <c r="T75" s="119"/>
      <c r="U75" s="119"/>
      <c r="V75" s="119"/>
      <c r="W75" s="119"/>
      <c r="X75" s="119"/>
      <c r="Y75" s="119"/>
      <c r="Z75" s="119"/>
      <c r="AA75" s="119"/>
      <c r="AB75" s="119"/>
      <c r="AC75" s="119"/>
      <c r="AD75" s="119"/>
    </row>
    <row r="76" spans="12:30" x14ac:dyDescent="0.2">
      <c r="L76" s="119"/>
      <c r="M76" s="119"/>
      <c r="N76" s="119"/>
      <c r="O76" s="119"/>
      <c r="P76" s="119"/>
      <c r="Q76" s="119"/>
      <c r="R76" s="119"/>
      <c r="S76" s="119"/>
      <c r="T76" s="119"/>
      <c r="U76" s="119"/>
      <c r="V76" s="119"/>
      <c r="W76" s="119"/>
      <c r="X76" s="119"/>
      <c r="Y76" s="119"/>
      <c r="Z76" s="119"/>
      <c r="AA76" s="119"/>
      <c r="AB76" s="119"/>
      <c r="AC76" s="119"/>
      <c r="AD76" s="119"/>
    </row>
    <row r="77" spans="12:30" x14ac:dyDescent="0.2">
      <c r="L77" s="119"/>
      <c r="M77" s="119"/>
      <c r="N77" s="119"/>
      <c r="O77" s="119"/>
      <c r="P77" s="119"/>
      <c r="Q77" s="119"/>
      <c r="R77" s="119"/>
      <c r="S77" s="119"/>
      <c r="T77" s="119"/>
      <c r="U77" s="119"/>
      <c r="V77" s="119"/>
      <c r="W77" s="119"/>
      <c r="X77" s="119"/>
      <c r="Y77" s="119"/>
      <c r="Z77" s="119"/>
      <c r="AA77" s="119"/>
      <c r="AB77" s="119"/>
      <c r="AC77" s="119"/>
      <c r="AD77" s="119"/>
    </row>
    <row r="78" spans="12:30" x14ac:dyDescent="0.2">
      <c r="L78" s="119"/>
      <c r="M78" s="119"/>
      <c r="N78" s="119"/>
      <c r="O78" s="119"/>
      <c r="P78" s="119"/>
      <c r="Q78" s="119"/>
      <c r="R78" s="119"/>
      <c r="S78" s="119"/>
      <c r="T78" s="119"/>
      <c r="U78" s="119"/>
      <c r="V78" s="119"/>
      <c r="W78" s="119"/>
      <c r="X78" s="119"/>
      <c r="Y78" s="119"/>
      <c r="Z78" s="119"/>
      <c r="AA78" s="119"/>
      <c r="AB78" s="119"/>
      <c r="AC78" s="119"/>
      <c r="AD78" s="119"/>
    </row>
    <row r="79" spans="12:30" x14ac:dyDescent="0.2">
      <c r="L79" s="119"/>
      <c r="M79" s="119"/>
      <c r="N79" s="119"/>
      <c r="O79" s="119"/>
      <c r="P79" s="119"/>
      <c r="Q79" s="119"/>
      <c r="R79" s="119"/>
      <c r="S79" s="119"/>
      <c r="T79" s="119"/>
      <c r="U79" s="119"/>
      <c r="V79" s="119"/>
      <c r="W79" s="119"/>
      <c r="X79" s="119"/>
      <c r="Y79" s="119"/>
      <c r="Z79" s="119"/>
      <c r="AA79" s="119"/>
      <c r="AB79" s="119"/>
      <c r="AC79" s="119"/>
      <c r="AD79" s="119"/>
    </row>
    <row r="80" spans="12:30" x14ac:dyDescent="0.2">
      <c r="L80" s="119"/>
      <c r="M80" s="119"/>
      <c r="N80" s="119"/>
      <c r="O80" s="119"/>
      <c r="P80" s="119"/>
      <c r="Q80" s="119"/>
      <c r="R80" s="119"/>
      <c r="S80" s="119"/>
      <c r="T80" s="119"/>
      <c r="U80" s="119"/>
      <c r="V80" s="119"/>
      <c r="W80" s="119"/>
      <c r="X80" s="119"/>
      <c r="Y80" s="119"/>
      <c r="Z80" s="119"/>
      <c r="AA80" s="119"/>
      <c r="AB80" s="119"/>
      <c r="AC80" s="119"/>
      <c r="AD80" s="119"/>
    </row>
    <row r="81" spans="2:30" x14ac:dyDescent="0.2">
      <c r="L81" s="119"/>
      <c r="M81" s="119"/>
      <c r="N81" s="119"/>
      <c r="O81" s="119"/>
      <c r="P81" s="119"/>
      <c r="Q81" s="119"/>
      <c r="R81" s="119"/>
      <c r="S81" s="119"/>
      <c r="T81" s="119"/>
      <c r="U81" s="119"/>
      <c r="V81" s="119"/>
      <c r="W81" s="119"/>
      <c r="X81" s="119"/>
      <c r="Y81" s="119"/>
      <c r="Z81" s="119"/>
      <c r="AA81" s="119"/>
      <c r="AB81" s="119"/>
      <c r="AC81" s="119"/>
      <c r="AD81" s="119"/>
    </row>
    <row r="82" spans="2:30" x14ac:dyDescent="0.2">
      <c r="L82" s="119"/>
      <c r="M82" s="119"/>
      <c r="N82" s="119"/>
      <c r="O82" s="119"/>
      <c r="P82" s="119"/>
      <c r="Q82" s="119"/>
      <c r="R82" s="119"/>
      <c r="S82" s="119"/>
      <c r="T82" s="119"/>
      <c r="U82" s="119"/>
      <c r="V82" s="119"/>
      <c r="W82" s="119"/>
      <c r="X82" s="119"/>
      <c r="Y82" s="119"/>
      <c r="Z82" s="119"/>
      <c r="AA82" s="119"/>
      <c r="AB82" s="119"/>
      <c r="AC82" s="119"/>
      <c r="AD82" s="119"/>
    </row>
    <row r="83" spans="2:30" x14ac:dyDescent="0.2">
      <c r="L83" s="119"/>
      <c r="M83" s="119"/>
      <c r="N83" s="119"/>
      <c r="O83" s="119"/>
      <c r="P83" s="119"/>
      <c r="Q83" s="119"/>
      <c r="R83" s="119"/>
      <c r="S83" s="119"/>
      <c r="T83" s="119"/>
      <c r="U83" s="119"/>
      <c r="V83" s="119"/>
      <c r="W83" s="119"/>
      <c r="X83" s="119"/>
      <c r="Y83" s="119"/>
      <c r="Z83" s="119"/>
      <c r="AA83" s="119"/>
      <c r="AB83" s="119"/>
      <c r="AC83" s="119"/>
      <c r="AD83" s="119"/>
    </row>
    <row r="84" spans="2:30" x14ac:dyDescent="0.2">
      <c r="L84" s="119"/>
      <c r="M84" s="119"/>
      <c r="N84" s="119"/>
      <c r="O84" s="119"/>
      <c r="P84" s="119"/>
      <c r="Q84" s="119"/>
      <c r="R84" s="119"/>
      <c r="S84" s="119"/>
      <c r="T84" s="119"/>
      <c r="U84" s="119"/>
      <c r="V84" s="119"/>
      <c r="W84" s="119"/>
      <c r="X84" s="119"/>
      <c r="Y84" s="119"/>
      <c r="Z84" s="119"/>
      <c r="AA84" s="119"/>
      <c r="AB84" s="119"/>
      <c r="AC84" s="119"/>
      <c r="AD84" s="119"/>
    </row>
    <row r="85" spans="2:30" x14ac:dyDescent="0.2">
      <c r="L85" s="119"/>
      <c r="M85" s="119"/>
      <c r="N85" s="119"/>
      <c r="O85" s="119"/>
      <c r="P85" s="119"/>
      <c r="Q85" s="119"/>
      <c r="R85" s="119"/>
      <c r="S85" s="119"/>
      <c r="T85" s="119"/>
      <c r="U85" s="119"/>
      <c r="V85" s="119"/>
      <c r="W85" s="119"/>
      <c r="X85" s="119"/>
      <c r="Y85" s="119"/>
      <c r="Z85" s="119"/>
      <c r="AA85" s="119"/>
      <c r="AB85" s="119"/>
      <c r="AC85" s="119"/>
      <c r="AD85" s="119"/>
    </row>
    <row r="86" spans="2:30" x14ac:dyDescent="0.2">
      <c r="L86" s="119"/>
      <c r="M86" s="119"/>
      <c r="N86" s="119"/>
      <c r="O86" s="119"/>
      <c r="P86" s="119"/>
      <c r="Q86" s="119"/>
      <c r="R86" s="119"/>
      <c r="S86" s="119"/>
      <c r="T86" s="119"/>
      <c r="U86" s="119"/>
      <c r="V86" s="119"/>
      <c r="W86" s="119"/>
      <c r="X86" s="119"/>
      <c r="Y86" s="119"/>
      <c r="Z86" s="119"/>
      <c r="AA86" s="119"/>
      <c r="AB86" s="119"/>
      <c r="AC86" s="119"/>
      <c r="AD86" s="119"/>
    </row>
    <row r="87" spans="2:30" x14ac:dyDescent="0.2">
      <c r="L87" s="119"/>
      <c r="M87" s="119"/>
      <c r="N87" s="119"/>
      <c r="O87" s="119"/>
      <c r="P87" s="119"/>
      <c r="Q87" s="119"/>
      <c r="R87" s="119"/>
      <c r="S87" s="119"/>
      <c r="T87" s="119"/>
      <c r="U87" s="119"/>
      <c r="V87" s="119"/>
      <c r="W87" s="119"/>
      <c r="X87" s="119"/>
      <c r="Y87" s="119"/>
      <c r="Z87" s="119"/>
      <c r="AA87" s="119"/>
      <c r="AB87" s="119"/>
      <c r="AC87" s="119"/>
      <c r="AD87" s="119"/>
    </row>
    <row r="88" spans="2:30" s="345" customFormat="1" ht="12.75" x14ac:dyDescent="0.2">
      <c r="B88" s="349" t="s">
        <v>225</v>
      </c>
      <c r="C88" s="350"/>
      <c r="D88" s="347" t="s">
        <v>226</v>
      </c>
      <c r="E88" s="349" t="s">
        <v>227</v>
      </c>
      <c r="F88" s="350"/>
      <c r="G88" s="347" t="s">
        <v>228</v>
      </c>
      <c r="H88" s="351" t="s">
        <v>229</v>
      </c>
      <c r="I88" s="346">
        <v>1</v>
      </c>
      <c r="J88" s="352"/>
      <c r="K88" s="348"/>
      <c r="L88" s="348"/>
      <c r="M88" s="348"/>
      <c r="N88" s="348"/>
      <c r="O88" s="348"/>
      <c r="P88" s="348"/>
      <c r="Q88" s="348"/>
      <c r="R88" s="348"/>
      <c r="S88" s="348"/>
      <c r="T88" s="348"/>
      <c r="U88" s="348"/>
      <c r="V88" s="348"/>
      <c r="W88" s="348"/>
      <c r="X88" s="348"/>
      <c r="Y88" s="348"/>
      <c r="Z88" s="348"/>
    </row>
    <row r="89" spans="2:30" x14ac:dyDescent="0.2">
      <c r="L89" s="119"/>
      <c r="M89" s="119"/>
      <c r="N89" s="119"/>
      <c r="O89" s="119"/>
      <c r="P89" s="119"/>
      <c r="Q89" s="119"/>
      <c r="R89" s="119"/>
      <c r="S89" s="119"/>
      <c r="T89" s="119"/>
      <c r="U89" s="119"/>
      <c r="V89" s="119"/>
      <c r="W89" s="119"/>
      <c r="X89" s="119"/>
      <c r="Y89" s="119"/>
      <c r="Z89" s="119"/>
      <c r="AA89" s="119"/>
      <c r="AB89" s="119"/>
      <c r="AC89" s="119"/>
      <c r="AD89" s="119"/>
    </row>
    <row r="90" spans="2:30" x14ac:dyDescent="0.2">
      <c r="L90" s="119"/>
      <c r="M90" s="119"/>
      <c r="N90" s="119"/>
      <c r="O90" s="119"/>
      <c r="P90" s="119"/>
      <c r="Q90" s="119"/>
      <c r="R90" s="119"/>
      <c r="S90" s="119"/>
      <c r="T90" s="119"/>
      <c r="U90" s="119"/>
      <c r="V90" s="119"/>
      <c r="W90" s="119"/>
      <c r="X90" s="119"/>
      <c r="Y90" s="119"/>
      <c r="Z90" s="119"/>
      <c r="AA90" s="119"/>
      <c r="AB90" s="119"/>
      <c r="AC90" s="119"/>
      <c r="AD90" s="119"/>
    </row>
    <row r="91" spans="2:30" x14ac:dyDescent="0.2">
      <c r="L91" s="119"/>
      <c r="M91" s="119"/>
      <c r="N91" s="119"/>
      <c r="O91" s="119"/>
      <c r="P91" s="119"/>
      <c r="Q91" s="119"/>
      <c r="R91" s="119"/>
      <c r="S91" s="119"/>
      <c r="T91" s="119"/>
      <c r="U91" s="119"/>
      <c r="V91" s="119"/>
      <c r="W91" s="119"/>
      <c r="X91" s="119"/>
      <c r="Y91" s="119"/>
      <c r="Z91" s="119"/>
      <c r="AA91" s="119"/>
      <c r="AB91" s="119"/>
      <c r="AC91" s="119"/>
      <c r="AD91" s="119"/>
    </row>
    <row r="92" spans="2:30" x14ac:dyDescent="0.2">
      <c r="L92" s="119"/>
      <c r="M92" s="119"/>
      <c r="N92" s="119"/>
      <c r="O92" s="119"/>
      <c r="P92" s="119"/>
      <c r="Q92" s="119"/>
      <c r="R92" s="119"/>
      <c r="S92" s="119"/>
      <c r="T92" s="119"/>
      <c r="U92" s="119"/>
      <c r="V92" s="119"/>
      <c r="W92" s="119"/>
      <c r="X92" s="119"/>
      <c r="Y92" s="119"/>
      <c r="Z92" s="119"/>
      <c r="AA92" s="119"/>
      <c r="AB92" s="119"/>
      <c r="AC92" s="119"/>
      <c r="AD92" s="119"/>
    </row>
    <row r="93" spans="2:30" x14ac:dyDescent="0.2">
      <c r="L93" s="119"/>
      <c r="M93" s="119"/>
      <c r="N93" s="119"/>
      <c r="O93" s="119"/>
      <c r="P93" s="119"/>
      <c r="Q93" s="119"/>
      <c r="R93" s="119"/>
      <c r="S93" s="119"/>
      <c r="T93" s="119"/>
      <c r="U93" s="119"/>
      <c r="V93" s="119"/>
      <c r="W93" s="119"/>
      <c r="X93" s="119"/>
      <c r="Y93" s="119"/>
      <c r="Z93" s="119"/>
      <c r="AA93" s="119"/>
      <c r="AB93" s="119"/>
      <c r="AC93" s="119"/>
      <c r="AD93" s="119"/>
    </row>
    <row r="94" spans="2:30" x14ac:dyDescent="0.2">
      <c r="L94" s="119"/>
      <c r="M94" s="119"/>
      <c r="N94" s="119"/>
      <c r="O94" s="119"/>
      <c r="P94" s="119"/>
      <c r="Q94" s="119"/>
      <c r="R94" s="119"/>
      <c r="S94" s="119"/>
      <c r="T94" s="119"/>
      <c r="U94" s="119"/>
      <c r="V94" s="119"/>
      <c r="W94" s="119"/>
      <c r="X94" s="119"/>
      <c r="Y94" s="119"/>
      <c r="Z94" s="119"/>
      <c r="AA94" s="119"/>
      <c r="AB94" s="119"/>
      <c r="AC94" s="119"/>
      <c r="AD94" s="119"/>
    </row>
    <row r="95" spans="2:30" x14ac:dyDescent="0.2">
      <c r="L95" s="119"/>
      <c r="M95" s="119"/>
      <c r="N95" s="119"/>
      <c r="O95" s="119"/>
      <c r="P95" s="119"/>
      <c r="Q95" s="119"/>
      <c r="R95" s="119"/>
      <c r="S95" s="119"/>
      <c r="T95" s="119"/>
      <c r="U95" s="119"/>
      <c r="V95" s="119"/>
      <c r="W95" s="119"/>
      <c r="X95" s="119"/>
      <c r="Y95" s="119"/>
      <c r="Z95" s="119"/>
      <c r="AA95" s="119"/>
      <c r="AB95" s="119"/>
      <c r="AC95" s="119"/>
      <c r="AD95" s="119"/>
    </row>
    <row r="96" spans="2:30" x14ac:dyDescent="0.2">
      <c r="L96" s="119"/>
      <c r="M96" s="119"/>
      <c r="N96" s="119"/>
      <c r="O96" s="119"/>
      <c r="P96" s="119"/>
      <c r="Q96" s="119"/>
      <c r="R96" s="119"/>
      <c r="S96" s="119"/>
      <c r="T96" s="119"/>
      <c r="U96" s="119"/>
      <c r="V96" s="119"/>
      <c r="W96" s="119"/>
      <c r="X96" s="119"/>
      <c r="Y96" s="119"/>
      <c r="Z96" s="119"/>
      <c r="AA96" s="119"/>
      <c r="AB96" s="119"/>
      <c r="AC96" s="119"/>
      <c r="AD96" s="119"/>
    </row>
    <row r="97" spans="12:30" x14ac:dyDescent="0.2">
      <c r="L97" s="119"/>
      <c r="M97" s="119"/>
      <c r="N97" s="119"/>
      <c r="O97" s="119"/>
      <c r="P97" s="119"/>
      <c r="Q97" s="119"/>
      <c r="R97" s="119"/>
      <c r="S97" s="119"/>
      <c r="T97" s="119"/>
      <c r="U97" s="119"/>
      <c r="V97" s="119"/>
      <c r="W97" s="119"/>
      <c r="X97" s="119"/>
      <c r="Y97" s="119"/>
      <c r="Z97" s="119"/>
      <c r="AA97" s="119"/>
      <c r="AB97" s="119"/>
      <c r="AC97" s="119"/>
      <c r="AD97" s="119"/>
    </row>
    <row r="98" spans="12:30" x14ac:dyDescent="0.2">
      <c r="L98" s="119"/>
      <c r="M98" s="119"/>
      <c r="N98" s="119"/>
      <c r="O98" s="119"/>
      <c r="P98" s="119"/>
      <c r="Q98" s="119"/>
      <c r="R98" s="119"/>
      <c r="S98" s="119"/>
      <c r="T98" s="119"/>
      <c r="U98" s="119"/>
      <c r="V98" s="119"/>
      <c r="W98" s="119"/>
      <c r="X98" s="119"/>
      <c r="Y98" s="119"/>
      <c r="Z98" s="119"/>
      <c r="AA98" s="119"/>
      <c r="AB98" s="119"/>
      <c r="AC98" s="119"/>
      <c r="AD98" s="119"/>
    </row>
    <row r="99" spans="12:30" x14ac:dyDescent="0.2">
      <c r="L99" s="119"/>
      <c r="M99" s="119"/>
      <c r="N99" s="119"/>
      <c r="O99" s="119"/>
      <c r="P99" s="119"/>
      <c r="Q99" s="119"/>
      <c r="R99" s="119"/>
      <c r="S99" s="119"/>
      <c r="T99" s="119"/>
      <c r="U99" s="119"/>
      <c r="V99" s="119"/>
      <c r="W99" s="119"/>
      <c r="X99" s="119"/>
      <c r="Y99" s="119"/>
      <c r="Z99" s="119"/>
      <c r="AA99" s="119"/>
      <c r="AB99" s="119"/>
      <c r="AC99" s="119"/>
      <c r="AD99" s="119"/>
    </row>
    <row r="100" spans="12:30" x14ac:dyDescent="0.2">
      <c r="L100" s="119"/>
      <c r="M100" s="119"/>
      <c r="N100" s="119"/>
      <c r="O100" s="119"/>
      <c r="P100" s="119"/>
      <c r="Q100" s="119"/>
      <c r="R100" s="119"/>
      <c r="S100" s="119"/>
      <c r="T100" s="119"/>
      <c r="U100" s="119"/>
      <c r="V100" s="119"/>
      <c r="W100" s="119"/>
      <c r="X100" s="119"/>
      <c r="Y100" s="119"/>
      <c r="Z100" s="119"/>
      <c r="AA100" s="119"/>
      <c r="AB100" s="119"/>
      <c r="AC100" s="119"/>
      <c r="AD100" s="119"/>
    </row>
    <row r="101" spans="12:30" x14ac:dyDescent="0.2">
      <c r="L101" s="119"/>
      <c r="M101" s="119"/>
      <c r="N101" s="119"/>
      <c r="O101" s="119"/>
      <c r="P101" s="119"/>
      <c r="Q101" s="119"/>
      <c r="R101" s="119"/>
      <c r="S101" s="119"/>
      <c r="T101" s="119"/>
      <c r="U101" s="119"/>
      <c r="V101" s="119"/>
      <c r="W101" s="119"/>
      <c r="X101" s="119"/>
      <c r="Y101" s="119"/>
      <c r="Z101" s="119"/>
      <c r="AA101" s="119"/>
      <c r="AB101" s="119"/>
      <c r="AC101" s="119"/>
      <c r="AD101" s="119"/>
    </row>
    <row r="102" spans="12:30" x14ac:dyDescent="0.2">
      <c r="L102" s="119"/>
      <c r="M102" s="119"/>
      <c r="N102" s="119"/>
      <c r="O102" s="119"/>
      <c r="P102" s="119"/>
      <c r="Q102" s="119"/>
      <c r="R102" s="119"/>
      <c r="S102" s="119"/>
      <c r="T102" s="119"/>
      <c r="U102" s="119"/>
      <c r="V102" s="119"/>
      <c r="W102" s="119"/>
      <c r="X102" s="119"/>
      <c r="Y102" s="119"/>
      <c r="Z102" s="119"/>
      <c r="AA102" s="119"/>
      <c r="AB102" s="119"/>
      <c r="AC102" s="119"/>
      <c r="AD102" s="119"/>
    </row>
    <row r="103" spans="12:30" x14ac:dyDescent="0.2">
      <c r="L103" s="119"/>
      <c r="M103" s="119"/>
      <c r="N103" s="119"/>
      <c r="O103" s="119"/>
      <c r="P103" s="119"/>
      <c r="Q103" s="119"/>
      <c r="R103" s="119"/>
      <c r="S103" s="119"/>
      <c r="T103" s="119"/>
      <c r="U103" s="119"/>
      <c r="V103" s="119"/>
      <c r="W103" s="119"/>
      <c r="X103" s="119"/>
      <c r="Y103" s="119"/>
      <c r="Z103" s="119"/>
      <c r="AA103" s="119"/>
      <c r="AB103" s="119"/>
      <c r="AC103" s="119"/>
      <c r="AD103" s="119"/>
    </row>
    <row r="104" spans="12:30" x14ac:dyDescent="0.2">
      <c r="L104" s="119"/>
      <c r="M104" s="119"/>
      <c r="N104" s="119"/>
      <c r="O104" s="119"/>
      <c r="P104" s="119"/>
      <c r="Q104" s="119"/>
      <c r="R104" s="119"/>
      <c r="S104" s="119"/>
      <c r="T104" s="119"/>
      <c r="U104" s="119"/>
      <c r="V104" s="119"/>
      <c r="W104" s="119"/>
      <c r="X104" s="119"/>
      <c r="Y104" s="119"/>
      <c r="Z104" s="119"/>
      <c r="AA104" s="119"/>
      <c r="AB104" s="119"/>
      <c r="AC104" s="119"/>
      <c r="AD104" s="119"/>
    </row>
    <row r="105" spans="12:30" x14ac:dyDescent="0.2">
      <c r="L105" s="119"/>
      <c r="M105" s="119"/>
      <c r="N105" s="119"/>
      <c r="O105" s="119"/>
      <c r="P105" s="119"/>
      <c r="Q105" s="119"/>
      <c r="R105" s="119"/>
      <c r="S105" s="119"/>
      <c r="T105" s="119"/>
      <c r="U105" s="119"/>
      <c r="V105" s="119"/>
      <c r="W105" s="119"/>
      <c r="X105" s="119"/>
      <c r="Y105" s="119"/>
      <c r="Z105" s="119"/>
      <c r="AA105" s="119"/>
      <c r="AB105" s="119"/>
      <c r="AC105" s="119"/>
      <c r="AD105" s="119"/>
    </row>
    <row r="106" spans="12:30" x14ac:dyDescent="0.2">
      <c r="L106" s="119"/>
      <c r="M106" s="119"/>
      <c r="N106" s="119"/>
      <c r="O106" s="119"/>
      <c r="P106" s="119"/>
      <c r="Q106" s="119"/>
      <c r="R106" s="119"/>
      <c r="S106" s="119"/>
      <c r="T106" s="119"/>
      <c r="U106" s="119"/>
      <c r="V106" s="119"/>
      <c r="W106" s="119"/>
      <c r="X106" s="119"/>
      <c r="Y106" s="119"/>
      <c r="Z106" s="119"/>
      <c r="AA106" s="119"/>
      <c r="AB106" s="119"/>
      <c r="AC106" s="119"/>
      <c r="AD106" s="119"/>
    </row>
    <row r="107" spans="12:30" x14ac:dyDescent="0.2">
      <c r="L107" s="119"/>
      <c r="M107" s="119"/>
      <c r="N107" s="119"/>
      <c r="O107" s="119"/>
      <c r="P107" s="119"/>
      <c r="Q107" s="119"/>
      <c r="R107" s="119"/>
      <c r="S107" s="119"/>
      <c r="T107" s="119"/>
      <c r="U107" s="119"/>
      <c r="V107" s="119"/>
      <c r="W107" s="119"/>
      <c r="X107" s="119"/>
      <c r="Y107" s="119"/>
      <c r="Z107" s="119"/>
      <c r="AA107" s="119"/>
      <c r="AB107" s="119"/>
      <c r="AC107" s="119"/>
      <c r="AD107" s="119"/>
    </row>
    <row r="108" spans="12:30" x14ac:dyDescent="0.2">
      <c r="L108" s="119"/>
      <c r="M108" s="119"/>
      <c r="N108" s="119"/>
      <c r="O108" s="119"/>
      <c r="P108" s="119"/>
      <c r="Q108" s="119"/>
      <c r="R108" s="119"/>
      <c r="S108" s="119"/>
      <c r="T108" s="119"/>
      <c r="U108" s="119"/>
      <c r="V108" s="119"/>
      <c r="W108" s="119"/>
      <c r="X108" s="119"/>
      <c r="Y108" s="119"/>
      <c r="Z108" s="119"/>
      <c r="AA108" s="119"/>
      <c r="AB108" s="119"/>
      <c r="AC108" s="119"/>
      <c r="AD108" s="119"/>
    </row>
    <row r="109" spans="12:30" x14ac:dyDescent="0.2">
      <c r="L109" s="119"/>
      <c r="M109" s="119"/>
      <c r="N109" s="119"/>
      <c r="O109" s="119"/>
      <c r="P109" s="119"/>
      <c r="Q109" s="119"/>
      <c r="R109" s="119"/>
      <c r="S109" s="119"/>
      <c r="T109" s="119"/>
      <c r="U109" s="119"/>
      <c r="V109" s="119"/>
      <c r="W109" s="119"/>
      <c r="X109" s="119"/>
      <c r="Y109" s="119"/>
      <c r="Z109" s="119"/>
      <c r="AA109" s="119"/>
      <c r="AB109" s="119"/>
      <c r="AC109" s="119"/>
      <c r="AD109" s="119"/>
    </row>
    <row r="110" spans="12:30" x14ac:dyDescent="0.2">
      <c r="L110" s="119"/>
      <c r="M110" s="119"/>
      <c r="N110" s="119"/>
      <c r="O110" s="119"/>
      <c r="P110" s="119"/>
      <c r="Q110" s="119"/>
      <c r="R110" s="119"/>
      <c r="S110" s="119"/>
      <c r="T110" s="119"/>
      <c r="U110" s="119"/>
      <c r="V110" s="119"/>
      <c r="W110" s="119"/>
      <c r="X110" s="119"/>
      <c r="Y110" s="119"/>
      <c r="Z110" s="119"/>
      <c r="AA110" s="119"/>
      <c r="AB110" s="119"/>
      <c r="AC110" s="119"/>
      <c r="AD110" s="119"/>
    </row>
    <row r="111" spans="12:30" x14ac:dyDescent="0.2">
      <c r="L111" s="119"/>
      <c r="M111" s="119"/>
      <c r="N111" s="119"/>
      <c r="O111" s="119"/>
      <c r="P111" s="119"/>
      <c r="Q111" s="119"/>
      <c r="R111" s="119"/>
      <c r="S111" s="119"/>
      <c r="T111" s="119"/>
      <c r="U111" s="119"/>
      <c r="V111" s="119"/>
      <c r="W111" s="119"/>
      <c r="X111" s="119"/>
      <c r="Y111" s="119"/>
      <c r="Z111" s="119"/>
      <c r="AA111" s="119"/>
      <c r="AB111" s="119"/>
      <c r="AC111" s="119"/>
      <c r="AD111" s="119"/>
    </row>
    <row r="112" spans="12:30" x14ac:dyDescent="0.2">
      <c r="L112" s="119"/>
      <c r="M112" s="119"/>
      <c r="N112" s="119"/>
      <c r="O112" s="119"/>
      <c r="P112" s="119"/>
      <c r="Q112" s="119"/>
      <c r="R112" s="119"/>
      <c r="S112" s="119"/>
      <c r="T112" s="119"/>
      <c r="U112" s="119"/>
      <c r="V112" s="119"/>
      <c r="W112" s="119"/>
      <c r="X112" s="119"/>
      <c r="Y112" s="119"/>
      <c r="Z112" s="119"/>
      <c r="AA112" s="119"/>
      <c r="AB112" s="119"/>
      <c r="AC112" s="119"/>
      <c r="AD112" s="119"/>
    </row>
    <row r="113" spans="12:30" x14ac:dyDescent="0.2">
      <c r="L113" s="119"/>
      <c r="M113" s="119"/>
      <c r="N113" s="119"/>
      <c r="O113" s="119"/>
      <c r="P113" s="119"/>
      <c r="Q113" s="119"/>
      <c r="R113" s="119"/>
      <c r="S113" s="119"/>
      <c r="T113" s="119"/>
      <c r="U113" s="119"/>
      <c r="V113" s="119"/>
      <c r="W113" s="119"/>
      <c r="X113" s="119"/>
      <c r="Y113" s="119"/>
      <c r="Z113" s="119"/>
      <c r="AA113" s="119"/>
      <c r="AB113" s="119"/>
      <c r="AC113" s="119"/>
      <c r="AD113" s="119"/>
    </row>
    <row r="114" spans="12:30" x14ac:dyDescent="0.2">
      <c r="L114" s="119"/>
      <c r="M114" s="119"/>
      <c r="N114" s="119"/>
      <c r="O114" s="119"/>
      <c r="P114" s="119"/>
      <c r="Q114" s="119"/>
      <c r="R114" s="119"/>
      <c r="S114" s="119"/>
      <c r="T114" s="119"/>
      <c r="U114" s="119"/>
      <c r="V114" s="119"/>
      <c r="W114" s="119"/>
      <c r="X114" s="119"/>
      <c r="Y114" s="119"/>
      <c r="Z114" s="119"/>
      <c r="AA114" s="119"/>
      <c r="AB114" s="119"/>
      <c r="AC114" s="119"/>
      <c r="AD114" s="119"/>
    </row>
    <row r="115" spans="12:30" x14ac:dyDescent="0.2">
      <c r="L115" s="119"/>
      <c r="M115" s="119"/>
      <c r="N115" s="119"/>
      <c r="O115" s="119"/>
      <c r="P115" s="119"/>
      <c r="Q115" s="119"/>
      <c r="R115" s="119"/>
      <c r="S115" s="119"/>
      <c r="T115" s="119"/>
      <c r="U115" s="119"/>
      <c r="V115" s="119"/>
      <c r="W115" s="119"/>
      <c r="X115" s="119"/>
      <c r="Y115" s="119"/>
      <c r="Z115" s="119"/>
      <c r="AA115" s="119"/>
      <c r="AB115" s="119"/>
      <c r="AC115" s="119"/>
      <c r="AD115" s="119"/>
    </row>
    <row r="116" spans="12:30" x14ac:dyDescent="0.2">
      <c r="L116" s="119"/>
      <c r="M116" s="119"/>
      <c r="N116" s="119"/>
      <c r="O116" s="119"/>
      <c r="P116" s="119"/>
      <c r="Q116" s="119"/>
      <c r="R116" s="119"/>
      <c r="S116" s="119"/>
      <c r="T116" s="119"/>
      <c r="U116" s="119"/>
      <c r="V116" s="119"/>
      <c r="W116" s="119"/>
      <c r="X116" s="119"/>
      <c r="Y116" s="119"/>
      <c r="Z116" s="119"/>
      <c r="AA116" s="119"/>
      <c r="AB116" s="119"/>
      <c r="AC116" s="119"/>
      <c r="AD116" s="119"/>
    </row>
    <row r="117" spans="12:30" x14ac:dyDescent="0.2">
      <c r="L117" s="119"/>
      <c r="M117" s="119"/>
      <c r="N117" s="119"/>
      <c r="O117" s="119"/>
      <c r="P117" s="119"/>
      <c r="Q117" s="119"/>
      <c r="R117" s="119"/>
      <c r="S117" s="119"/>
      <c r="T117" s="119"/>
      <c r="U117" s="119"/>
      <c r="V117" s="119"/>
      <c r="W117" s="119"/>
      <c r="X117" s="119"/>
      <c r="Y117" s="119"/>
      <c r="Z117" s="119"/>
      <c r="AA117" s="119"/>
      <c r="AB117" s="119"/>
      <c r="AC117" s="119"/>
      <c r="AD117" s="119"/>
    </row>
    <row r="118" spans="12:30" x14ac:dyDescent="0.2">
      <c r="L118" s="119"/>
      <c r="M118" s="119"/>
      <c r="N118" s="119"/>
      <c r="O118" s="119"/>
      <c r="P118" s="119"/>
      <c r="Q118" s="119"/>
      <c r="R118" s="119"/>
      <c r="S118" s="119"/>
      <c r="T118" s="119"/>
      <c r="U118" s="119"/>
      <c r="V118" s="119"/>
      <c r="W118" s="119"/>
      <c r="X118" s="119"/>
      <c r="Y118" s="119"/>
      <c r="Z118" s="119"/>
      <c r="AA118" s="119"/>
      <c r="AB118" s="119"/>
      <c r="AC118" s="119"/>
      <c r="AD118" s="119"/>
    </row>
    <row r="119" spans="12:30" x14ac:dyDescent="0.2">
      <c r="L119" s="119"/>
      <c r="M119" s="119"/>
      <c r="N119" s="119"/>
      <c r="O119" s="119"/>
      <c r="P119" s="119"/>
      <c r="Q119" s="119"/>
      <c r="R119" s="119"/>
      <c r="S119" s="119"/>
      <c r="T119" s="119"/>
      <c r="U119" s="119"/>
      <c r="V119" s="119"/>
      <c r="W119" s="119"/>
      <c r="X119" s="119"/>
      <c r="Y119" s="119"/>
      <c r="Z119" s="119"/>
      <c r="AA119" s="119"/>
      <c r="AB119" s="119"/>
      <c r="AC119" s="119"/>
      <c r="AD119" s="119"/>
    </row>
    <row r="120" spans="12:30" x14ac:dyDescent="0.2">
      <c r="L120" s="119"/>
      <c r="M120" s="119"/>
      <c r="N120" s="119"/>
      <c r="O120" s="119"/>
      <c r="P120" s="119"/>
      <c r="Q120" s="119"/>
      <c r="R120" s="119"/>
      <c r="S120" s="119"/>
      <c r="T120" s="119"/>
      <c r="U120" s="119"/>
      <c r="V120" s="119"/>
      <c r="W120" s="119"/>
      <c r="X120" s="119"/>
      <c r="Y120" s="119"/>
      <c r="Z120" s="119"/>
      <c r="AA120" s="119"/>
      <c r="AB120" s="119"/>
      <c r="AC120" s="119"/>
      <c r="AD120" s="119"/>
    </row>
    <row r="121" spans="12:30" x14ac:dyDescent="0.2">
      <c r="L121" s="119"/>
      <c r="M121" s="119"/>
      <c r="N121" s="119"/>
      <c r="O121" s="119"/>
      <c r="P121" s="119"/>
      <c r="Q121" s="119"/>
      <c r="R121" s="119"/>
      <c r="S121" s="119"/>
      <c r="T121" s="119"/>
      <c r="U121" s="119"/>
      <c r="V121" s="119"/>
      <c r="W121" s="119"/>
      <c r="X121" s="119"/>
      <c r="Y121" s="119"/>
      <c r="Z121" s="119"/>
      <c r="AA121" s="119"/>
      <c r="AB121" s="119"/>
      <c r="AC121" s="119"/>
      <c r="AD121" s="119"/>
    </row>
    <row r="122" spans="12:30" x14ac:dyDescent="0.2">
      <c r="L122" s="119"/>
      <c r="M122" s="119"/>
      <c r="N122" s="119"/>
      <c r="O122" s="119"/>
      <c r="P122" s="119"/>
      <c r="Q122" s="119"/>
      <c r="R122" s="119"/>
      <c r="S122" s="119"/>
      <c r="T122" s="119"/>
      <c r="U122" s="119"/>
      <c r="V122" s="119"/>
      <c r="W122" s="119"/>
      <c r="X122" s="119"/>
      <c r="Y122" s="119"/>
      <c r="Z122" s="119"/>
      <c r="AA122" s="119"/>
      <c r="AB122" s="119"/>
      <c r="AC122" s="119"/>
      <c r="AD122" s="119"/>
    </row>
    <row r="123" spans="12:30" x14ac:dyDescent="0.2">
      <c r="L123" s="119"/>
      <c r="M123" s="119"/>
      <c r="N123" s="119"/>
      <c r="O123" s="119"/>
      <c r="P123" s="119"/>
      <c r="Q123" s="119"/>
      <c r="R123" s="119"/>
      <c r="S123" s="119"/>
      <c r="T123" s="119"/>
      <c r="U123" s="119"/>
      <c r="V123" s="119"/>
      <c r="W123" s="119"/>
      <c r="X123" s="119"/>
      <c r="Y123" s="119"/>
      <c r="Z123" s="119"/>
      <c r="AA123" s="119"/>
      <c r="AB123" s="119"/>
      <c r="AC123" s="119"/>
      <c r="AD123" s="119"/>
    </row>
    <row r="124" spans="12:30" x14ac:dyDescent="0.2">
      <c r="L124" s="119"/>
      <c r="M124" s="119"/>
      <c r="N124" s="119"/>
      <c r="O124" s="119"/>
      <c r="P124" s="119"/>
      <c r="Q124" s="119"/>
      <c r="R124" s="119"/>
      <c r="S124" s="119"/>
      <c r="T124" s="119"/>
      <c r="U124" s="119"/>
      <c r="V124" s="119"/>
      <c r="W124" s="119"/>
      <c r="X124" s="119"/>
      <c r="Y124" s="119"/>
      <c r="Z124" s="119"/>
      <c r="AA124" s="119"/>
      <c r="AB124" s="119"/>
      <c r="AC124" s="119"/>
      <c r="AD124" s="119"/>
    </row>
    <row r="125" spans="12:30" x14ac:dyDescent="0.2">
      <c r="L125" s="119"/>
      <c r="M125" s="119"/>
      <c r="N125" s="119"/>
      <c r="O125" s="119"/>
      <c r="P125" s="119"/>
      <c r="Q125" s="119"/>
      <c r="R125" s="119"/>
      <c r="S125" s="119"/>
      <c r="T125" s="119"/>
      <c r="U125" s="119"/>
      <c r="V125" s="119"/>
      <c r="W125" s="119"/>
      <c r="X125" s="119"/>
      <c r="Y125" s="119"/>
      <c r="Z125" s="119"/>
      <c r="AA125" s="119"/>
      <c r="AB125" s="119"/>
      <c r="AC125" s="119"/>
      <c r="AD125" s="119"/>
    </row>
    <row r="126" spans="12:30" x14ac:dyDescent="0.2">
      <c r="L126" s="119"/>
      <c r="M126" s="119"/>
      <c r="N126" s="119"/>
      <c r="O126" s="119"/>
      <c r="P126" s="119"/>
      <c r="Q126" s="119"/>
      <c r="R126" s="119"/>
      <c r="S126" s="119"/>
      <c r="T126" s="119"/>
      <c r="U126" s="119"/>
      <c r="V126" s="119"/>
      <c r="W126" s="119"/>
      <c r="X126" s="119"/>
      <c r="Y126" s="119"/>
      <c r="Z126" s="119"/>
      <c r="AA126" s="119"/>
      <c r="AB126" s="119"/>
      <c r="AC126" s="119"/>
      <c r="AD126" s="119"/>
    </row>
    <row r="127" spans="12:30" x14ac:dyDescent="0.2">
      <c r="L127" s="119"/>
      <c r="M127" s="119"/>
      <c r="N127" s="119"/>
      <c r="O127" s="119"/>
      <c r="P127" s="119"/>
      <c r="Q127" s="119"/>
      <c r="R127" s="119"/>
      <c r="S127" s="119"/>
      <c r="T127" s="119"/>
      <c r="U127" s="119"/>
      <c r="V127" s="119"/>
      <c r="W127" s="119"/>
      <c r="X127" s="119"/>
      <c r="Y127" s="119"/>
      <c r="Z127" s="119"/>
      <c r="AA127" s="119"/>
      <c r="AB127" s="119"/>
      <c r="AC127" s="119"/>
      <c r="AD127" s="119"/>
    </row>
    <row r="128" spans="12:30" x14ac:dyDescent="0.2">
      <c r="L128" s="119"/>
      <c r="M128" s="119"/>
      <c r="N128" s="119"/>
      <c r="O128" s="119"/>
      <c r="P128" s="119"/>
      <c r="Q128" s="119"/>
      <c r="R128" s="119"/>
      <c r="S128" s="119"/>
      <c r="T128" s="119"/>
      <c r="U128" s="119"/>
      <c r="V128" s="119"/>
      <c r="W128" s="119"/>
      <c r="X128" s="119"/>
      <c r="Y128" s="119"/>
      <c r="Z128" s="119"/>
      <c r="AA128" s="119"/>
      <c r="AB128" s="119"/>
      <c r="AC128" s="119"/>
      <c r="AD128" s="119"/>
    </row>
    <row r="129" spans="12:30" x14ac:dyDescent="0.2">
      <c r="L129" s="119"/>
      <c r="M129" s="119"/>
      <c r="N129" s="119"/>
      <c r="O129" s="119"/>
      <c r="P129" s="119"/>
      <c r="Q129" s="119"/>
      <c r="R129" s="119"/>
      <c r="S129" s="119"/>
      <c r="T129" s="119"/>
      <c r="U129" s="119"/>
      <c r="V129" s="119"/>
      <c r="W129" s="119"/>
      <c r="X129" s="119"/>
      <c r="Y129" s="119"/>
      <c r="Z129" s="119"/>
      <c r="AA129" s="119"/>
      <c r="AB129" s="119"/>
      <c r="AC129" s="119"/>
      <c r="AD129" s="119"/>
    </row>
    <row r="130" spans="12:30" x14ac:dyDescent="0.2">
      <c r="L130" s="119"/>
      <c r="M130" s="119"/>
      <c r="N130" s="119"/>
      <c r="O130" s="119"/>
      <c r="P130" s="119"/>
      <c r="Q130" s="119"/>
      <c r="R130" s="119"/>
      <c r="S130" s="119"/>
      <c r="T130" s="119"/>
      <c r="U130" s="119"/>
      <c r="V130" s="119"/>
      <c r="W130" s="119"/>
      <c r="X130" s="119"/>
      <c r="Y130" s="119"/>
      <c r="Z130" s="119"/>
      <c r="AA130" s="119"/>
      <c r="AB130" s="119"/>
      <c r="AC130" s="119"/>
      <c r="AD130" s="119"/>
    </row>
    <row r="131" spans="12:30" x14ac:dyDescent="0.2">
      <c r="L131" s="119"/>
      <c r="M131" s="119"/>
      <c r="N131" s="119"/>
      <c r="O131" s="119"/>
      <c r="P131" s="119"/>
      <c r="Q131" s="119"/>
      <c r="R131" s="119"/>
      <c r="S131" s="119"/>
      <c r="T131" s="119"/>
      <c r="U131" s="119"/>
      <c r="V131" s="119"/>
      <c r="W131" s="119"/>
      <c r="X131" s="119"/>
      <c r="Y131" s="119"/>
      <c r="Z131" s="119"/>
      <c r="AA131" s="119"/>
      <c r="AB131" s="119"/>
      <c r="AC131" s="119"/>
      <c r="AD131" s="119"/>
    </row>
    <row r="132" spans="12:30" x14ac:dyDescent="0.2">
      <c r="L132" s="119"/>
      <c r="M132" s="119"/>
      <c r="N132" s="119"/>
      <c r="O132" s="119"/>
      <c r="P132" s="119"/>
      <c r="Q132" s="119"/>
      <c r="R132" s="119"/>
      <c r="S132" s="119"/>
      <c r="T132" s="119"/>
      <c r="U132" s="119"/>
      <c r="V132" s="119"/>
      <c r="W132" s="119"/>
      <c r="X132" s="119"/>
      <c r="Y132" s="119"/>
      <c r="Z132" s="119"/>
      <c r="AA132" s="119"/>
      <c r="AB132" s="119"/>
      <c r="AC132" s="119"/>
      <c r="AD132" s="119"/>
    </row>
    <row r="133" spans="12:30" x14ac:dyDescent="0.2">
      <c r="L133" s="119"/>
      <c r="M133" s="119"/>
      <c r="N133" s="119"/>
      <c r="O133" s="119"/>
      <c r="P133" s="119"/>
      <c r="Q133" s="119"/>
      <c r="R133" s="119"/>
      <c r="S133" s="119"/>
      <c r="T133" s="119"/>
      <c r="U133" s="119"/>
      <c r="V133" s="119"/>
      <c r="W133" s="119"/>
      <c r="X133" s="119"/>
      <c r="Y133" s="119"/>
      <c r="Z133" s="119"/>
      <c r="AA133" s="119"/>
      <c r="AB133" s="119"/>
      <c r="AC133" s="119"/>
      <c r="AD133" s="119"/>
    </row>
    <row r="134" spans="12:30" x14ac:dyDescent="0.2">
      <c r="L134" s="119"/>
      <c r="M134" s="119"/>
      <c r="N134" s="119"/>
      <c r="O134" s="119"/>
      <c r="P134" s="119"/>
      <c r="Q134" s="119"/>
      <c r="R134" s="119"/>
      <c r="S134" s="119"/>
      <c r="T134" s="119"/>
      <c r="U134" s="119"/>
      <c r="V134" s="119"/>
      <c r="W134" s="119"/>
      <c r="X134" s="119"/>
      <c r="Y134" s="119"/>
      <c r="Z134" s="119"/>
      <c r="AA134" s="119"/>
      <c r="AB134" s="119"/>
      <c r="AC134" s="119"/>
      <c r="AD134" s="119"/>
    </row>
    <row r="135" spans="12:30" x14ac:dyDescent="0.2">
      <c r="L135" s="119"/>
      <c r="M135" s="119"/>
      <c r="N135" s="119"/>
      <c r="O135" s="119"/>
      <c r="P135" s="119"/>
      <c r="Q135" s="119"/>
      <c r="R135" s="119"/>
      <c r="S135" s="119"/>
      <c r="T135" s="119"/>
      <c r="U135" s="119"/>
      <c r="V135" s="119"/>
      <c r="W135" s="119"/>
      <c r="X135" s="119"/>
      <c r="Y135" s="119"/>
      <c r="Z135" s="119"/>
      <c r="AA135" s="119"/>
      <c r="AB135" s="119"/>
      <c r="AC135" s="119"/>
      <c r="AD135" s="119"/>
    </row>
    <row r="136" spans="12:30" x14ac:dyDescent="0.2">
      <c r="L136" s="119"/>
      <c r="M136" s="119"/>
      <c r="N136" s="119"/>
      <c r="O136" s="119"/>
      <c r="P136" s="119"/>
      <c r="Q136" s="119"/>
      <c r="R136" s="119"/>
      <c r="S136" s="119"/>
      <c r="T136" s="119"/>
      <c r="U136" s="119"/>
      <c r="V136" s="119"/>
      <c r="W136" s="119"/>
      <c r="X136" s="119"/>
      <c r="Y136" s="119"/>
      <c r="Z136" s="119"/>
      <c r="AA136" s="119"/>
      <c r="AB136" s="119"/>
      <c r="AC136" s="119"/>
      <c r="AD136" s="119"/>
    </row>
    <row r="137" spans="12:30" x14ac:dyDescent="0.2">
      <c r="L137" s="119"/>
      <c r="M137" s="119"/>
      <c r="N137" s="119"/>
      <c r="O137" s="119"/>
      <c r="P137" s="119"/>
      <c r="Q137" s="119"/>
      <c r="R137" s="119"/>
      <c r="S137" s="119"/>
      <c r="T137" s="119"/>
      <c r="U137" s="119"/>
      <c r="V137" s="119"/>
      <c r="W137" s="119"/>
      <c r="X137" s="119"/>
      <c r="Y137" s="119"/>
      <c r="Z137" s="119"/>
      <c r="AA137" s="119"/>
      <c r="AB137" s="119"/>
      <c r="AC137" s="119"/>
      <c r="AD137" s="119"/>
    </row>
    <row r="138" spans="12:30" x14ac:dyDescent="0.2">
      <c r="L138" s="119"/>
      <c r="M138" s="119"/>
      <c r="N138" s="119"/>
      <c r="O138" s="119"/>
      <c r="P138" s="119"/>
      <c r="Q138" s="119"/>
      <c r="R138" s="119"/>
      <c r="S138" s="119"/>
      <c r="T138" s="119"/>
      <c r="U138" s="119"/>
      <c r="V138" s="119"/>
      <c r="W138" s="119"/>
      <c r="X138" s="119"/>
      <c r="Y138" s="119"/>
      <c r="Z138" s="119"/>
      <c r="AA138" s="119"/>
      <c r="AB138" s="119"/>
      <c r="AC138" s="119"/>
      <c r="AD138" s="119"/>
    </row>
    <row r="139" spans="12:30" x14ac:dyDescent="0.2">
      <c r="L139" s="119"/>
      <c r="M139" s="119"/>
      <c r="N139" s="119"/>
      <c r="O139" s="119"/>
      <c r="P139" s="119"/>
      <c r="Q139" s="119"/>
      <c r="R139" s="119"/>
      <c r="S139" s="119"/>
      <c r="T139" s="119"/>
      <c r="U139" s="119"/>
      <c r="V139" s="119"/>
      <c r="W139" s="119"/>
      <c r="X139" s="119"/>
      <c r="Y139" s="119"/>
      <c r="Z139" s="119"/>
      <c r="AA139" s="119"/>
      <c r="AB139" s="119"/>
      <c r="AC139" s="119"/>
      <c r="AD139" s="119"/>
    </row>
    <row r="140" spans="12:30" x14ac:dyDescent="0.2">
      <c r="L140" s="119"/>
      <c r="M140" s="119"/>
      <c r="N140" s="119"/>
      <c r="O140" s="119"/>
      <c r="P140" s="119"/>
      <c r="Q140" s="119"/>
      <c r="R140" s="119"/>
      <c r="S140" s="119"/>
      <c r="T140" s="119"/>
      <c r="U140" s="119"/>
      <c r="V140" s="119"/>
      <c r="W140" s="119"/>
      <c r="X140" s="119"/>
      <c r="Y140" s="119"/>
      <c r="Z140" s="119"/>
      <c r="AA140" s="119"/>
      <c r="AB140" s="119"/>
      <c r="AC140" s="119"/>
      <c r="AD140" s="119"/>
    </row>
    <row r="141" spans="12:30" x14ac:dyDescent="0.2">
      <c r="L141" s="119"/>
      <c r="M141" s="119"/>
      <c r="N141" s="119"/>
      <c r="O141" s="119"/>
      <c r="P141" s="119"/>
      <c r="Q141" s="119"/>
      <c r="R141" s="119"/>
      <c r="S141" s="119"/>
      <c r="T141" s="119"/>
      <c r="U141" s="119"/>
      <c r="V141" s="119"/>
      <c r="W141" s="119"/>
      <c r="X141" s="119"/>
      <c r="Y141" s="119"/>
      <c r="Z141" s="119"/>
      <c r="AA141" s="119"/>
      <c r="AB141" s="119"/>
      <c r="AC141" s="119"/>
      <c r="AD141" s="119"/>
    </row>
    <row r="142" spans="12:30" x14ac:dyDescent="0.2">
      <c r="L142" s="119"/>
      <c r="M142" s="119"/>
      <c r="N142" s="119"/>
      <c r="O142" s="119"/>
      <c r="P142" s="119"/>
      <c r="Q142" s="119"/>
      <c r="R142" s="119"/>
      <c r="S142" s="119"/>
      <c r="T142" s="119"/>
      <c r="U142" s="119"/>
      <c r="V142" s="119"/>
      <c r="W142" s="119"/>
      <c r="X142" s="119"/>
      <c r="Y142" s="119"/>
      <c r="Z142" s="119"/>
      <c r="AA142" s="119"/>
      <c r="AB142" s="119"/>
      <c r="AC142" s="119"/>
      <c r="AD142" s="119"/>
    </row>
    <row r="143" spans="12:30" x14ac:dyDescent="0.2">
      <c r="L143" s="119"/>
      <c r="M143" s="119"/>
      <c r="N143" s="119"/>
      <c r="O143" s="119"/>
      <c r="P143" s="119"/>
      <c r="Q143" s="119"/>
      <c r="R143" s="119"/>
      <c r="S143" s="119"/>
      <c r="T143" s="119"/>
      <c r="U143" s="119"/>
      <c r="V143" s="119"/>
      <c r="W143" s="119"/>
      <c r="X143" s="119"/>
      <c r="Y143" s="119"/>
      <c r="Z143" s="119"/>
      <c r="AA143" s="119"/>
      <c r="AB143" s="119"/>
      <c r="AC143" s="119"/>
      <c r="AD143" s="119"/>
    </row>
    <row r="144" spans="12:30" x14ac:dyDescent="0.2">
      <c r="L144" s="119"/>
      <c r="M144" s="119"/>
      <c r="N144" s="119"/>
      <c r="O144" s="119"/>
      <c r="P144" s="119"/>
      <c r="Q144" s="119"/>
      <c r="R144" s="119"/>
      <c r="S144" s="119"/>
      <c r="T144" s="119"/>
      <c r="U144" s="119"/>
      <c r="V144" s="119"/>
      <c r="W144" s="119"/>
      <c r="X144" s="119"/>
      <c r="Y144" s="119"/>
      <c r="Z144" s="119"/>
      <c r="AA144" s="119"/>
      <c r="AB144" s="119"/>
      <c r="AC144" s="119"/>
      <c r="AD144" s="119"/>
    </row>
    <row r="145" spans="12:30" x14ac:dyDescent="0.2">
      <c r="L145" s="119"/>
      <c r="M145" s="119"/>
      <c r="N145" s="119"/>
      <c r="O145" s="119"/>
      <c r="P145" s="119"/>
      <c r="Q145" s="119"/>
      <c r="R145" s="119"/>
      <c r="S145" s="119"/>
      <c r="T145" s="119"/>
      <c r="U145" s="119"/>
      <c r="V145" s="119"/>
      <c r="W145" s="119"/>
      <c r="X145" s="119"/>
      <c r="Y145" s="119"/>
      <c r="Z145" s="119"/>
      <c r="AA145" s="119"/>
      <c r="AB145" s="119"/>
      <c r="AC145" s="119"/>
      <c r="AD145" s="119"/>
    </row>
    <row r="146" spans="12:30" x14ac:dyDescent="0.2">
      <c r="L146" s="119"/>
      <c r="M146" s="119"/>
      <c r="N146" s="119"/>
      <c r="O146" s="119"/>
      <c r="P146" s="119"/>
      <c r="Q146" s="119"/>
      <c r="R146" s="119"/>
      <c r="S146" s="119"/>
      <c r="T146" s="119"/>
      <c r="U146" s="119"/>
      <c r="V146" s="119"/>
      <c r="W146" s="119"/>
      <c r="X146" s="119"/>
      <c r="Y146" s="119"/>
      <c r="Z146" s="119"/>
      <c r="AA146" s="119"/>
      <c r="AB146" s="119"/>
      <c r="AC146" s="119"/>
      <c r="AD146" s="119"/>
    </row>
    <row r="147" spans="12:30" x14ac:dyDescent="0.2">
      <c r="L147" s="119"/>
      <c r="M147" s="119"/>
      <c r="N147" s="119"/>
      <c r="O147" s="119"/>
      <c r="P147" s="119"/>
      <c r="Q147" s="119"/>
      <c r="R147" s="119"/>
      <c r="S147" s="119"/>
      <c r="T147" s="119"/>
      <c r="U147" s="119"/>
      <c r="V147" s="119"/>
      <c r="W147" s="119"/>
      <c r="X147" s="119"/>
      <c r="Y147" s="119"/>
      <c r="Z147" s="119"/>
      <c r="AA147" s="119"/>
      <c r="AB147" s="119"/>
      <c r="AC147" s="119"/>
      <c r="AD147" s="119"/>
    </row>
    <row r="148" spans="12:30" x14ac:dyDescent="0.2">
      <c r="L148" s="119"/>
      <c r="M148" s="119"/>
      <c r="N148" s="119"/>
      <c r="O148" s="119"/>
      <c r="P148" s="119"/>
      <c r="Q148" s="119"/>
      <c r="R148" s="119"/>
      <c r="S148" s="119"/>
      <c r="T148" s="119"/>
      <c r="U148" s="119"/>
      <c r="V148" s="119"/>
      <c r="W148" s="119"/>
      <c r="X148" s="119"/>
      <c r="Y148" s="119"/>
      <c r="Z148" s="119"/>
      <c r="AA148" s="119"/>
      <c r="AB148" s="119"/>
      <c r="AC148" s="119"/>
      <c r="AD148" s="119"/>
    </row>
    <row r="149" spans="12:30" x14ac:dyDescent="0.2">
      <c r="L149" s="119"/>
      <c r="M149" s="119"/>
      <c r="N149" s="119"/>
      <c r="O149" s="119"/>
      <c r="P149" s="119"/>
      <c r="Q149" s="119"/>
      <c r="R149" s="119"/>
      <c r="S149" s="119"/>
      <c r="T149" s="119"/>
      <c r="U149" s="119"/>
      <c r="V149" s="119"/>
      <c r="W149" s="119"/>
      <c r="X149" s="119"/>
      <c r="Y149" s="119"/>
      <c r="Z149" s="119"/>
      <c r="AA149" s="119"/>
      <c r="AB149" s="119"/>
      <c r="AC149" s="119"/>
      <c r="AD149" s="119"/>
    </row>
    <row r="150" spans="12:30" x14ac:dyDescent="0.2">
      <c r="L150" s="119"/>
      <c r="M150" s="119"/>
      <c r="N150" s="119"/>
      <c r="O150" s="119"/>
      <c r="P150" s="119"/>
      <c r="Q150" s="119"/>
      <c r="R150" s="119"/>
      <c r="S150" s="119"/>
      <c r="T150" s="119"/>
      <c r="U150" s="119"/>
      <c r="V150" s="119"/>
      <c r="W150" s="119"/>
      <c r="X150" s="119"/>
      <c r="Y150" s="119"/>
      <c r="Z150" s="119"/>
      <c r="AA150" s="119"/>
      <c r="AB150" s="119"/>
      <c r="AC150" s="119"/>
      <c r="AD150" s="119"/>
    </row>
    <row r="151" spans="12:30" x14ac:dyDescent="0.2">
      <c r="L151" s="119"/>
      <c r="M151" s="119"/>
      <c r="N151" s="119"/>
      <c r="O151" s="119"/>
      <c r="P151" s="119"/>
      <c r="Q151" s="119"/>
      <c r="R151" s="119"/>
      <c r="S151" s="119"/>
      <c r="T151" s="119"/>
      <c r="U151" s="119"/>
      <c r="V151" s="119"/>
      <c r="W151" s="119"/>
      <c r="X151" s="119"/>
      <c r="Y151" s="119"/>
      <c r="Z151" s="119"/>
      <c r="AA151" s="119"/>
      <c r="AB151" s="119"/>
      <c r="AC151" s="119"/>
      <c r="AD151" s="119"/>
    </row>
    <row r="152" spans="12:30" x14ac:dyDescent="0.2">
      <c r="L152" s="119"/>
      <c r="M152" s="119"/>
      <c r="N152" s="119"/>
      <c r="O152" s="119"/>
      <c r="P152" s="119"/>
      <c r="Q152" s="119"/>
      <c r="R152" s="119"/>
      <c r="S152" s="119"/>
      <c r="T152" s="119"/>
      <c r="U152" s="119"/>
      <c r="V152" s="119"/>
      <c r="W152" s="119"/>
      <c r="X152" s="119"/>
      <c r="Y152" s="119"/>
      <c r="Z152" s="119"/>
      <c r="AA152" s="119"/>
      <c r="AB152" s="119"/>
      <c r="AC152" s="119"/>
      <c r="AD152" s="119"/>
    </row>
  </sheetData>
  <mergeCells count="9">
    <mergeCell ref="B88:C88"/>
    <mergeCell ref="E88:F88"/>
    <mergeCell ref="B7:H8"/>
    <mergeCell ref="B2:B5"/>
    <mergeCell ref="H2:I2"/>
    <mergeCell ref="H3:I3"/>
    <mergeCell ref="H4:I4"/>
    <mergeCell ref="H5:I5"/>
    <mergeCell ref="C2:G5"/>
  </mergeCells>
  <pageMargins left="0.7" right="0.7" top="0.75" bottom="0.75" header="0.3" footer="0.3"/>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4E2D-D811-4E9B-B8AB-A688FE3481E2}">
  <dimension ref="B1:Z29"/>
  <sheetViews>
    <sheetView showGridLines="0" workbookViewId="0"/>
  </sheetViews>
  <sheetFormatPr baseColWidth="10" defaultRowHeight="14.25" x14ac:dyDescent="0.2"/>
  <cols>
    <col min="1" max="1" width="8.75" customWidth="1"/>
    <col min="3" max="3" width="12.5" customWidth="1"/>
    <col min="4" max="5" width="8.5" style="164" customWidth="1"/>
    <col min="6" max="6" width="15.625" customWidth="1"/>
    <col min="7" max="7" width="25.125" customWidth="1"/>
    <col min="8" max="8" width="20.25" customWidth="1"/>
    <col min="9" max="9" width="14.75" customWidth="1"/>
  </cols>
  <sheetData>
    <row r="1" spans="2:11" s="164" customFormat="1" ht="15" thickBot="1" x14ac:dyDescent="0.25"/>
    <row r="2" spans="2:11" s="164" customFormat="1" ht="24" customHeight="1" x14ac:dyDescent="0.2">
      <c r="B2" s="287" t="s">
        <v>11</v>
      </c>
      <c r="C2" s="288"/>
      <c r="D2" s="294" t="s">
        <v>336</v>
      </c>
      <c r="E2" s="294"/>
      <c r="F2" s="294"/>
      <c r="G2" s="295"/>
      <c r="H2" s="271" t="s">
        <v>12</v>
      </c>
      <c r="I2" s="272"/>
      <c r="J2" s="252"/>
      <c r="K2" s="252"/>
    </row>
    <row r="3" spans="2:11" s="164" customFormat="1" ht="24" customHeight="1" x14ac:dyDescent="0.2">
      <c r="B3" s="290"/>
      <c r="C3" s="196"/>
      <c r="D3" s="296"/>
      <c r="E3" s="296"/>
      <c r="F3" s="296"/>
      <c r="G3" s="297"/>
      <c r="H3" s="273" t="s">
        <v>13</v>
      </c>
      <c r="I3" s="274"/>
      <c r="J3" s="252"/>
      <c r="K3" s="252"/>
    </row>
    <row r="4" spans="2:11" s="164" customFormat="1" ht="24" customHeight="1" x14ac:dyDescent="0.2">
      <c r="B4" s="290"/>
      <c r="C4" s="196"/>
      <c r="D4" s="296"/>
      <c r="E4" s="296"/>
      <c r="F4" s="296"/>
      <c r="G4" s="297"/>
      <c r="H4" s="273" t="s">
        <v>329</v>
      </c>
      <c r="I4" s="274"/>
      <c r="J4" s="252"/>
      <c r="K4" s="252"/>
    </row>
    <row r="5" spans="2:11" s="164" customFormat="1" ht="24" customHeight="1" thickBot="1" x14ac:dyDescent="0.25">
      <c r="B5" s="291"/>
      <c r="C5" s="292"/>
      <c r="D5" s="298"/>
      <c r="E5" s="298"/>
      <c r="F5" s="298"/>
      <c r="G5" s="299"/>
      <c r="H5" s="275" t="s">
        <v>337</v>
      </c>
      <c r="I5" s="276"/>
      <c r="J5" s="252"/>
      <c r="K5" s="252"/>
    </row>
    <row r="7" spans="2:11" ht="15" x14ac:dyDescent="0.25">
      <c r="B7" s="319" t="s">
        <v>342</v>
      </c>
      <c r="C7" s="320" t="s">
        <v>343</v>
      </c>
      <c r="D7" s="320"/>
      <c r="E7" s="320"/>
      <c r="F7" s="320"/>
      <c r="G7" s="320"/>
      <c r="H7" s="320" t="s">
        <v>344</v>
      </c>
      <c r="I7" s="320"/>
    </row>
    <row r="8" spans="2:11" x14ac:dyDescent="0.2">
      <c r="B8" s="324" t="s">
        <v>349</v>
      </c>
      <c r="C8" s="318" t="s">
        <v>345</v>
      </c>
      <c r="D8" s="178"/>
      <c r="E8" s="178"/>
      <c r="F8" s="178"/>
      <c r="G8" s="317"/>
      <c r="H8" s="318" t="s">
        <v>347</v>
      </c>
      <c r="I8" s="317"/>
    </row>
    <row r="9" spans="2:11" s="164" customFormat="1" x14ac:dyDescent="0.2">
      <c r="B9" s="325">
        <v>44684</v>
      </c>
      <c r="C9" s="318" t="s">
        <v>348</v>
      </c>
      <c r="D9" s="322"/>
      <c r="E9" s="322"/>
      <c r="F9" s="322"/>
      <c r="G9" s="323"/>
      <c r="H9" s="318" t="s">
        <v>347</v>
      </c>
      <c r="I9" s="317"/>
    </row>
    <row r="10" spans="2:11" x14ac:dyDescent="0.2">
      <c r="B10" s="326">
        <v>45175</v>
      </c>
      <c r="C10" s="318" t="s">
        <v>346</v>
      </c>
      <c r="D10" s="178"/>
      <c r="E10" s="178"/>
      <c r="F10" s="178"/>
      <c r="G10" s="317"/>
      <c r="H10" s="318" t="s">
        <v>347</v>
      </c>
      <c r="I10" s="317"/>
    </row>
    <row r="11" spans="2:11" x14ac:dyDescent="0.2">
      <c r="B11" s="315"/>
      <c r="C11" s="316"/>
      <c r="D11" s="178"/>
      <c r="E11" s="178"/>
      <c r="F11" s="178"/>
      <c r="G11" s="317"/>
      <c r="H11" s="316"/>
      <c r="I11" s="317"/>
    </row>
    <row r="12" spans="2:11" x14ac:dyDescent="0.2">
      <c r="B12" s="315"/>
      <c r="C12" s="316"/>
      <c r="D12" s="178"/>
      <c r="E12" s="178"/>
      <c r="F12" s="178"/>
      <c r="G12" s="317"/>
      <c r="H12" s="316"/>
      <c r="I12" s="317"/>
    </row>
    <row r="13" spans="2:11" x14ac:dyDescent="0.2">
      <c r="B13" s="315"/>
      <c r="C13" s="316"/>
      <c r="D13" s="178"/>
      <c r="E13" s="178"/>
      <c r="F13" s="178"/>
      <c r="G13" s="317"/>
      <c r="H13" s="316"/>
      <c r="I13" s="317"/>
    </row>
    <row r="14" spans="2:11" x14ac:dyDescent="0.2">
      <c r="B14" s="315"/>
      <c r="C14" s="316"/>
      <c r="D14" s="178"/>
      <c r="E14" s="178"/>
      <c r="F14" s="178"/>
      <c r="G14" s="317"/>
      <c r="H14" s="316"/>
      <c r="I14" s="317"/>
    </row>
    <row r="15" spans="2:11" x14ac:dyDescent="0.2">
      <c r="B15" s="315"/>
      <c r="C15" s="316"/>
      <c r="D15" s="178"/>
      <c r="E15" s="178"/>
      <c r="F15" s="178"/>
      <c r="G15" s="317"/>
      <c r="H15" s="316"/>
      <c r="I15" s="317"/>
    </row>
    <row r="16" spans="2:11" x14ac:dyDescent="0.2">
      <c r="B16" s="315"/>
      <c r="C16" s="316"/>
      <c r="D16" s="178"/>
      <c r="E16" s="178"/>
      <c r="F16" s="178"/>
      <c r="G16" s="317"/>
      <c r="H16" s="316"/>
      <c r="I16" s="317"/>
    </row>
    <row r="17" spans="2:26" x14ac:dyDescent="0.2">
      <c r="B17" s="315"/>
      <c r="C17" s="316"/>
      <c r="D17" s="178"/>
      <c r="E17" s="178"/>
      <c r="F17" s="178"/>
      <c r="G17" s="317"/>
      <c r="H17" s="316"/>
      <c r="I17" s="317"/>
    </row>
    <row r="18" spans="2:26" x14ac:dyDescent="0.2">
      <c r="B18" s="315"/>
      <c r="C18" s="316"/>
      <c r="D18" s="178"/>
      <c r="E18" s="178"/>
      <c r="F18" s="178"/>
      <c r="G18" s="317"/>
      <c r="H18" s="316"/>
      <c r="I18" s="317"/>
    </row>
    <row r="19" spans="2:26" x14ac:dyDescent="0.2">
      <c r="B19" s="315"/>
      <c r="C19" s="316"/>
      <c r="D19" s="178"/>
      <c r="E19" s="178"/>
      <c r="F19" s="178"/>
      <c r="G19" s="317"/>
      <c r="H19" s="316"/>
      <c r="I19" s="317"/>
    </row>
    <row r="20" spans="2:26" x14ac:dyDescent="0.2">
      <c r="B20" s="315"/>
      <c r="C20" s="316"/>
      <c r="D20" s="178"/>
      <c r="E20" s="178"/>
      <c r="F20" s="178"/>
      <c r="G20" s="317"/>
      <c r="H20" s="316"/>
      <c r="I20" s="317"/>
    </row>
    <row r="21" spans="2:26" x14ac:dyDescent="0.2">
      <c r="B21" s="315"/>
      <c r="C21" s="316"/>
      <c r="D21" s="178"/>
      <c r="E21" s="178"/>
      <c r="F21" s="178"/>
      <c r="G21" s="317"/>
      <c r="H21" s="316"/>
      <c r="I21" s="317"/>
    </row>
    <row r="22" spans="2:26" x14ac:dyDescent="0.2">
      <c r="B22" s="315"/>
      <c r="C22" s="316"/>
      <c r="D22" s="178"/>
      <c r="E22" s="178"/>
      <c r="F22" s="178"/>
      <c r="G22" s="317"/>
      <c r="H22" s="316"/>
      <c r="I22" s="317"/>
    </row>
    <row r="23" spans="2:26" x14ac:dyDescent="0.2">
      <c r="B23" s="315"/>
      <c r="C23" s="316"/>
      <c r="D23" s="178"/>
      <c r="E23" s="178"/>
      <c r="F23" s="178"/>
      <c r="G23" s="317"/>
      <c r="H23" s="316"/>
      <c r="I23" s="317"/>
    </row>
    <row r="24" spans="2:26" x14ac:dyDescent="0.2">
      <c r="B24" s="315"/>
      <c r="C24" s="316"/>
      <c r="D24" s="178"/>
      <c r="E24" s="178"/>
      <c r="F24" s="178"/>
      <c r="G24" s="317"/>
      <c r="H24" s="316"/>
      <c r="I24" s="317"/>
    </row>
    <row r="25" spans="2:26" x14ac:dyDescent="0.2">
      <c r="B25" s="315"/>
      <c r="C25" s="316"/>
      <c r="D25" s="178"/>
      <c r="E25" s="178"/>
      <c r="F25" s="178"/>
      <c r="G25" s="317"/>
      <c r="H25" s="316"/>
      <c r="I25" s="317"/>
    </row>
    <row r="26" spans="2:26" x14ac:dyDescent="0.2">
      <c r="B26" s="315"/>
      <c r="C26" s="316"/>
      <c r="D26" s="178"/>
      <c r="E26" s="178"/>
      <c r="F26" s="178"/>
      <c r="G26" s="317"/>
      <c r="H26" s="316"/>
      <c r="I26" s="317"/>
    </row>
    <row r="29" spans="2:26" s="355" customFormat="1" ht="12" x14ac:dyDescent="0.2">
      <c r="B29" s="353" t="s">
        <v>225</v>
      </c>
      <c r="C29" s="354"/>
      <c r="D29" s="356" t="s">
        <v>226</v>
      </c>
      <c r="E29" s="353" t="s">
        <v>227</v>
      </c>
      <c r="F29" s="354"/>
      <c r="G29" s="356" t="s">
        <v>228</v>
      </c>
      <c r="H29" s="357" t="s">
        <v>229</v>
      </c>
      <c r="I29" s="358">
        <v>1</v>
      </c>
      <c r="J29" s="359"/>
      <c r="K29" s="360"/>
      <c r="L29" s="360"/>
      <c r="M29" s="360"/>
      <c r="N29" s="360"/>
      <c r="O29" s="360"/>
      <c r="P29" s="360"/>
      <c r="Q29" s="360"/>
      <c r="R29" s="360"/>
      <c r="S29" s="360"/>
      <c r="T29" s="360"/>
      <c r="U29" s="360"/>
      <c r="V29" s="360"/>
      <c r="W29" s="360"/>
      <c r="X29" s="360"/>
      <c r="Y29" s="360"/>
      <c r="Z29" s="360"/>
    </row>
  </sheetData>
  <mergeCells count="48">
    <mergeCell ref="B29:C29"/>
    <mergeCell ref="E29:F29"/>
    <mergeCell ref="H23:I23"/>
    <mergeCell ref="H24:I24"/>
    <mergeCell ref="H25:I25"/>
    <mergeCell ref="H26:I26"/>
    <mergeCell ref="C9:G9"/>
    <mergeCell ref="H9:I9"/>
    <mergeCell ref="H17:I17"/>
    <mergeCell ref="H18:I18"/>
    <mergeCell ref="H19:I19"/>
    <mergeCell ref="H20:I20"/>
    <mergeCell ref="H21:I21"/>
    <mergeCell ref="H22:I22"/>
    <mergeCell ref="C25:G25"/>
    <mergeCell ref="C26:G26"/>
    <mergeCell ref="H8:I8"/>
    <mergeCell ref="H10:I10"/>
    <mergeCell ref="H11:I11"/>
    <mergeCell ref="H12:I12"/>
    <mergeCell ref="H13:I13"/>
    <mergeCell ref="H14:I14"/>
    <mergeCell ref="H15:I15"/>
    <mergeCell ref="H16:I16"/>
    <mergeCell ref="C19:G19"/>
    <mergeCell ref="C20:G20"/>
    <mergeCell ref="C21:G21"/>
    <mergeCell ref="C22:G22"/>
    <mergeCell ref="C23:G23"/>
    <mergeCell ref="C24:G24"/>
    <mergeCell ref="C13:G13"/>
    <mergeCell ref="C14:G14"/>
    <mergeCell ref="C15:G15"/>
    <mergeCell ref="C16:G16"/>
    <mergeCell ref="C17:G17"/>
    <mergeCell ref="C18:G18"/>
    <mergeCell ref="H7:I7"/>
    <mergeCell ref="C7:G7"/>
    <mergeCell ref="C8:G8"/>
    <mergeCell ref="C10:G10"/>
    <mergeCell ref="C11:G11"/>
    <mergeCell ref="C12:G12"/>
    <mergeCell ref="H2:I2"/>
    <mergeCell ref="H3:I3"/>
    <mergeCell ref="H4:I4"/>
    <mergeCell ref="H5:I5"/>
    <mergeCell ref="B2:C5"/>
    <mergeCell ref="D2:G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B4:I1000"/>
  <sheetViews>
    <sheetView workbookViewId="0"/>
  </sheetViews>
  <sheetFormatPr baseColWidth="10" defaultColWidth="12.625" defaultRowHeight="15" customHeight="1" x14ac:dyDescent="0.2"/>
  <cols>
    <col min="1" max="8" width="9.375" customWidth="1"/>
    <col min="9" max="9" width="45.625" customWidth="1"/>
    <col min="10" max="26" width="9.375" customWidth="1"/>
  </cols>
  <sheetData>
    <row r="4" spans="2:9" ht="199.5" customHeight="1" x14ac:dyDescent="0.2">
      <c r="B4" s="249" t="s">
        <v>317</v>
      </c>
      <c r="C4" s="180"/>
      <c r="D4" s="180"/>
      <c r="E4" s="180"/>
      <c r="F4" s="180"/>
      <c r="G4" s="180"/>
      <c r="H4" s="180"/>
      <c r="I4" s="180"/>
    </row>
    <row r="5" spans="2:9" ht="77.25" customHeight="1" x14ac:dyDescent="0.2">
      <c r="B5" s="249" t="s">
        <v>258</v>
      </c>
      <c r="C5" s="180"/>
      <c r="D5" s="180"/>
      <c r="E5" s="180"/>
      <c r="F5" s="180"/>
      <c r="G5" s="180"/>
      <c r="H5" s="180"/>
      <c r="I5" s="180"/>
    </row>
    <row r="6" spans="2:9" ht="39" customHeight="1" x14ac:dyDescent="0.2">
      <c r="B6" s="250" t="s">
        <v>318</v>
      </c>
      <c r="C6" s="180"/>
      <c r="D6" s="180"/>
      <c r="E6" s="180"/>
      <c r="F6" s="180"/>
      <c r="G6" s="180"/>
      <c r="H6" s="180"/>
      <c r="I6" s="180"/>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4:I4"/>
    <mergeCell ref="B5:I5"/>
    <mergeCell ref="B6:I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PORTADA </vt:lpstr>
      <vt:lpstr>Matriz AIA</vt:lpstr>
      <vt:lpstr>Riesgos Ambientales</vt:lpstr>
      <vt:lpstr>Valoración AIA</vt:lpstr>
      <vt:lpstr>Entradas y Salidas</vt:lpstr>
      <vt:lpstr>CONTROL DE CAMBIOS </vt:lpstr>
      <vt:lpstr>Nota ACERCAR</vt:lpstr>
      <vt:lpstr>'Entradas y Salidas'!Área_de_impresión</vt:lpstr>
      <vt:lpstr>'Matriz AIA'!Área_de_impresión</vt:lpstr>
      <vt:lpstr>'Riesgos Ambientales'!Área_de_impresión</vt:lpstr>
      <vt:lpstr>'Valoración AIA'!Área_de_impresión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anay</cp:lastModifiedBy>
  <cp:revision/>
  <dcterms:created xsi:type="dcterms:W3CDTF">2021-06-11T03:16:10Z</dcterms:created>
  <dcterms:modified xsi:type="dcterms:W3CDTF">2023-10-04T17:36:33Z</dcterms:modified>
  <cp:category/>
  <cp:contentStatus/>
</cp:coreProperties>
</file>