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9" ContentType="application/binary"/>
  <Override PartName="/xl/commentsmeta1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C:\Users\apoyosst\Downloads\"/>
    </mc:Choice>
  </mc:AlternateContent>
  <xr:revisionPtr revIDLastSave="77" documentId="13_ncr:1_{946C5767-6958-4BD8-B944-6267893DB4BA}" xr6:coauthVersionLast="47" xr6:coauthVersionMax="47" xr10:uidLastSave="{7EBFCE6D-A0CB-44F5-9CD3-EDEF32982CDB}"/>
  <bookViews>
    <workbookView xWindow="-120" yWindow="-120" windowWidth="24240" windowHeight="13140" firstSheet="1" activeTab="4" xr2:uid="{00000000-000D-0000-FFFF-FFFF00000000}"/>
  </bookViews>
  <sheets>
    <sheet name="Operativos" sheetId="24" r:id="rId1"/>
    <sheet name="Administrativos" sheetId="1" r:id="rId2"/>
    <sheet name="Fundición" sheetId="17" r:id="rId3"/>
    <sheet name="Quimica " sheetId="26" r:id="rId4"/>
    <sheet name="Teletrabajo" sheetId="25" r:id="rId5"/>
    <sheet name="Fisica" sheetId="20" r:id="rId6"/>
    <sheet name="Metalisteria" sheetId="13" r:id="rId7"/>
    <sheet name="Diseño" sheetId="15" r:id="rId8"/>
    <sheet name="RACIÓN" sheetId="10" state="hidden" r:id="rId9"/>
    <sheet name="Café Aglo" sheetId="11" state="hidden" r:id="rId10"/>
    <sheet name="Modeleria" sheetId="21" r:id="rId11"/>
    <sheet name="Mecanica" sheetId="16" r:id="rId12"/>
    <sheet name="Motores" sheetId="19" r:id="rId13"/>
    <sheet name="Bloque J" sheetId="22" r:id="rId14"/>
    <sheet name="I.N" sheetId="18" r:id="rId15"/>
    <sheet name="Termico" sheetId="23" r:id="rId16"/>
  </sheets>
  <externalReferences>
    <externalReference r:id="rId17"/>
  </externalReferences>
  <definedNames>
    <definedName name="_xlnm._FilterDatabase" localSheetId="1" hidden="1">Administrativos!$F$8:$G$85</definedName>
    <definedName name="_xlnm._FilterDatabase" localSheetId="13" hidden="1">'Bloque J'!$F$8:$G$27</definedName>
    <definedName name="_xlnm._FilterDatabase" localSheetId="9" hidden="1">'Café Aglo'!$A$4:$AB$52</definedName>
    <definedName name="_xlnm._FilterDatabase" localSheetId="7" hidden="1">Diseño!$A$8:$AA$8</definedName>
    <definedName name="_xlnm._FilterDatabase" localSheetId="5" hidden="1">Fisica!$F$8:$G$30</definedName>
    <definedName name="_xlnm._FilterDatabase" localSheetId="2" hidden="1">Fundición!$F$8:$G$47</definedName>
    <definedName name="_xlnm._FilterDatabase" localSheetId="14" hidden="1">I.N!$A$8:$AA$8</definedName>
    <definedName name="_xlnm._FilterDatabase" localSheetId="11" hidden="1">Mecanica!$F$8:$G$38</definedName>
    <definedName name="_xlnm._FilterDatabase" localSheetId="6" hidden="1">Metalisteria!$F$8:$G$45</definedName>
    <definedName name="_xlnm._FilterDatabase" localSheetId="10" hidden="1">Modeleria!$F$8:$G$34</definedName>
    <definedName name="_xlnm._FilterDatabase" localSheetId="12" hidden="1">Motores!$F$8:$G$34</definedName>
    <definedName name="_xlnm._FilterDatabase" localSheetId="0" hidden="1">Operativos!$F$7:$G$103</definedName>
    <definedName name="_xlnm._FilterDatabase" localSheetId="3" hidden="1">'Quimica '!$F$8:$G$35</definedName>
    <definedName name="_xlnm._FilterDatabase" localSheetId="8" hidden="1">RACIÓN!$A$8:$AE$60</definedName>
    <definedName name="_xlnm._FilterDatabase" localSheetId="4" hidden="1">Teletrabajo!$F$7:$G$23</definedName>
    <definedName name="_xlnm._FilterDatabase" localSheetId="15" hidden="1">Termico!$A$8:$AA$8</definedName>
    <definedName name="Accidente_tecnologico">#REF!</definedName>
    <definedName name="Antropico">#REF!</definedName>
    <definedName name="Biologico">#REF!</definedName>
    <definedName name="Biomecanico">#REF!</definedName>
    <definedName name="causa">#REF!</definedName>
    <definedName name="Consecuencia">#REF!</definedName>
    <definedName name="De_origen_natural">#REF!</definedName>
    <definedName name="De_seguridad" localSheetId="1">#REF!</definedName>
    <definedName name="De_seguridad" localSheetId="13">#REF!</definedName>
    <definedName name="De_seguridad" localSheetId="7">#REF!</definedName>
    <definedName name="De_seguridad" localSheetId="5">#REF!</definedName>
    <definedName name="De_seguridad" localSheetId="2">#REF!</definedName>
    <definedName name="De_seguridad" localSheetId="14">#REF!</definedName>
    <definedName name="De_seguridad" localSheetId="11">#REF!</definedName>
    <definedName name="De_seguridad" localSheetId="6">#REF!</definedName>
    <definedName name="De_seguridad" localSheetId="10">#REF!</definedName>
    <definedName name="De_seguridad" localSheetId="12">#REF!</definedName>
    <definedName name="De_seguridad" localSheetId="0">#REF!</definedName>
    <definedName name="De_seguridad" localSheetId="3">#REF!</definedName>
    <definedName name="De_seguridad" localSheetId="8">#REF!</definedName>
    <definedName name="De_seguridad" localSheetId="15">#REF!</definedName>
    <definedName name="De_seguridad">#REF!</definedName>
    <definedName name="De_seguridad_Accidente_de_Transito">#REF!</definedName>
    <definedName name="De_seguridad_Electrico" localSheetId="1">#REF!</definedName>
    <definedName name="De_seguridad_Electrico" localSheetId="13">#REF!</definedName>
    <definedName name="De_seguridad_Electrico" localSheetId="7">#REF!</definedName>
    <definedName name="De_seguridad_Electrico" localSheetId="5">#REF!</definedName>
    <definedName name="De_seguridad_Electrico" localSheetId="2">#REF!</definedName>
    <definedName name="De_seguridad_Electrico" localSheetId="14">#REF!</definedName>
    <definedName name="De_seguridad_Electrico" localSheetId="11">#REF!</definedName>
    <definedName name="De_seguridad_Electrico" localSheetId="6">#REF!</definedName>
    <definedName name="De_seguridad_Electrico" localSheetId="10">#REF!</definedName>
    <definedName name="De_seguridad_Electrico" localSheetId="12">#REF!</definedName>
    <definedName name="De_seguridad_Electrico" localSheetId="0">#REF!</definedName>
    <definedName name="De_seguridad_Electrico" localSheetId="3">#REF!</definedName>
    <definedName name="De_seguridad_Electrico" localSheetId="8">#REF!</definedName>
    <definedName name="De_seguridad_Electrico" localSheetId="15">#REF!</definedName>
    <definedName name="De_seguridad_Electrico">#REF!</definedName>
    <definedName name="De_seguridad_Incendio_y_Explosion">#REF!</definedName>
    <definedName name="De_seguridad_locativo" localSheetId="1">#REF!</definedName>
    <definedName name="De_seguridad_locativo" localSheetId="13">#REF!</definedName>
    <definedName name="De_seguridad_locativo" localSheetId="7">#REF!</definedName>
    <definedName name="De_seguridad_locativo" localSheetId="5">#REF!</definedName>
    <definedName name="De_seguridad_locativo" localSheetId="2">#REF!</definedName>
    <definedName name="De_seguridad_locativo" localSheetId="14">#REF!</definedName>
    <definedName name="De_seguridad_locativo" localSheetId="11">#REF!</definedName>
    <definedName name="De_seguridad_locativo" localSheetId="6">#REF!</definedName>
    <definedName name="De_seguridad_locativo" localSheetId="10">#REF!</definedName>
    <definedName name="De_seguridad_locativo" localSheetId="12">#REF!</definedName>
    <definedName name="De_seguridad_locativo" localSheetId="0">#REF!</definedName>
    <definedName name="De_seguridad_locativo" localSheetId="3">#REF!</definedName>
    <definedName name="De_seguridad_locativo" localSheetId="8">#REF!</definedName>
    <definedName name="De_seguridad_locativo" localSheetId="15">#REF!</definedName>
    <definedName name="De_seguridad_locativo">#REF!</definedName>
    <definedName name="De_seguridad_Mecanico" localSheetId="1">#REF!</definedName>
    <definedName name="De_seguridad_Mecanico" localSheetId="13">#REF!</definedName>
    <definedName name="De_seguridad_Mecanico" localSheetId="7">#REF!</definedName>
    <definedName name="De_seguridad_Mecanico" localSheetId="5">#REF!</definedName>
    <definedName name="De_seguridad_Mecanico" localSheetId="2">#REF!</definedName>
    <definedName name="De_seguridad_Mecanico" localSheetId="14">#REF!</definedName>
    <definedName name="De_seguridad_Mecanico" localSheetId="11">#REF!</definedName>
    <definedName name="De_seguridad_Mecanico" localSheetId="6">#REF!</definedName>
    <definedName name="De_seguridad_Mecanico" localSheetId="10">#REF!</definedName>
    <definedName name="De_seguridad_Mecanico" localSheetId="12">#REF!</definedName>
    <definedName name="De_seguridad_Mecanico" localSheetId="0">#REF!</definedName>
    <definedName name="De_seguridad_Mecanico" localSheetId="3">#REF!</definedName>
    <definedName name="De_seguridad_Mecanico" localSheetId="8">#REF!</definedName>
    <definedName name="De_seguridad_Mecanico" localSheetId="15">#REF!</definedName>
    <definedName name="De_seguridad_Mecanico">#REF!</definedName>
    <definedName name="Deficiencia">#REF!</definedName>
    <definedName name="Exposicion">#REF!</definedName>
    <definedName name="Fisico">#REF!</definedName>
    <definedName name="l">[1]Tablas!$CQ$4:$CR$14</definedName>
    <definedName name="Natural">#REF!</definedName>
    <definedName name="NivelProbabilidad">#REF!</definedName>
    <definedName name="NivelRiesgo">#REF!</definedName>
    <definedName name="Psicosocial">#REF!</definedName>
    <definedName name="Quimico">#REF!</definedName>
    <definedName name="Químico">#REF!</definedName>
    <definedName name="Riesgos" localSheetId="1">#REF!</definedName>
    <definedName name="Riesgos" localSheetId="13">#REF!</definedName>
    <definedName name="Riesgos" localSheetId="7">#REF!</definedName>
    <definedName name="Riesgos" localSheetId="5">#REF!</definedName>
    <definedName name="Riesgos" localSheetId="2">#REF!</definedName>
    <definedName name="Riesgos" localSheetId="14">#REF!</definedName>
    <definedName name="Riesgos" localSheetId="11">#REF!</definedName>
    <definedName name="Riesgos" localSheetId="6">#REF!</definedName>
    <definedName name="Riesgos" localSheetId="10">#REF!</definedName>
    <definedName name="Riesgos" localSheetId="12">#REF!</definedName>
    <definedName name="Riesgos" localSheetId="0">#REF!</definedName>
    <definedName name="Riesgos" localSheetId="3">#REF!</definedName>
    <definedName name="Riesgos" localSheetId="8">#REF!</definedName>
    <definedName name="Riesgos" localSheetId="15">#REF!</definedName>
    <definedName name="Riesgos">#REF!</definedName>
    <definedName name="SiNo">#REF!</definedName>
    <definedName name="TablaPeligros">#REF!</definedName>
    <definedName name="Tecnologico">#REF!</definedName>
    <definedName name="XXXXXXXX" localSheetId="8">#REF!</definedName>
    <definedName name="X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 uri="GoogleSheetsCustomDataVersion1">
      <go:sheetsCustomData xmlns:go="http://customooxmlschemas.google.com/" r:id="rId21" roundtripDataSignature="AMtx7mh1H1IInycYRQEeyOwO04H3xdfjAw=="/>
    </ext>
  </extLst>
</workbook>
</file>

<file path=xl/calcChain.xml><?xml version="1.0" encoding="utf-8"?>
<calcChain xmlns="http://schemas.openxmlformats.org/spreadsheetml/2006/main">
  <c r="S17" i="25" l="1"/>
  <c r="R17" i="25"/>
  <c r="Q17" i="25"/>
  <c r="O17" i="25"/>
  <c r="O18" i="25"/>
  <c r="N17" i="25"/>
  <c r="N9" i="25"/>
  <c r="S19" i="1"/>
  <c r="S20" i="1"/>
  <c r="S21" i="1"/>
  <c r="O10" i="1"/>
  <c r="O11" i="1"/>
  <c r="O12" i="1"/>
  <c r="O13" i="1"/>
  <c r="O14" i="1"/>
  <c r="O15" i="1"/>
  <c r="O16" i="1"/>
  <c r="O17" i="1"/>
  <c r="O18" i="1"/>
  <c r="O19" i="1"/>
  <c r="O20" i="1"/>
  <c r="O21" i="1"/>
  <c r="O22" i="1"/>
  <c r="S10" i="1"/>
  <c r="S77" i="1"/>
  <c r="S78" i="1"/>
  <c r="S79" i="1"/>
  <c r="S80" i="1"/>
  <c r="S81" i="1"/>
  <c r="S82" i="1"/>
  <c r="S83" i="1"/>
  <c r="S84" i="1"/>
  <c r="S85" i="1"/>
  <c r="S58" i="1"/>
  <c r="S59" i="1"/>
  <c r="S60" i="1"/>
  <c r="S61" i="1"/>
  <c r="S62" i="1"/>
  <c r="S63" i="1"/>
  <c r="S64" i="1"/>
  <c r="S65" i="1"/>
  <c r="S66" i="1"/>
  <c r="S67" i="1"/>
  <c r="S68" i="1"/>
  <c r="S69" i="1"/>
  <c r="S70" i="1"/>
  <c r="S71" i="1"/>
  <c r="S72" i="1"/>
  <c r="S73" i="1"/>
  <c r="S74" i="1"/>
  <c r="S75" i="1"/>
  <c r="S76" i="1"/>
  <c r="S39" i="1"/>
  <c r="S40" i="1"/>
  <c r="S41" i="1"/>
  <c r="S42" i="1"/>
  <c r="S43" i="1"/>
  <c r="S44" i="1"/>
  <c r="S45" i="1"/>
  <c r="S46" i="1"/>
  <c r="S47" i="1"/>
  <c r="S48" i="1"/>
  <c r="S49" i="1"/>
  <c r="S50" i="1"/>
  <c r="S51" i="1"/>
  <c r="S52" i="1"/>
  <c r="S53" i="1"/>
  <c r="S54" i="1"/>
  <c r="S55" i="1"/>
  <c r="S56" i="1"/>
  <c r="S57" i="1"/>
  <c r="S22" i="1"/>
  <c r="S23" i="1"/>
  <c r="S24" i="1"/>
  <c r="S25" i="1"/>
  <c r="S26" i="1"/>
  <c r="S27" i="1"/>
  <c r="S28" i="1"/>
  <c r="S29" i="1"/>
  <c r="S30" i="1"/>
  <c r="S31" i="1"/>
  <c r="S32" i="1"/>
  <c r="S33" i="1"/>
  <c r="S34" i="1"/>
  <c r="S35" i="1"/>
  <c r="S36" i="1"/>
  <c r="S37" i="1"/>
  <c r="S38" i="1"/>
  <c r="S18" i="1"/>
  <c r="S14" i="1"/>
  <c r="S15" i="1"/>
  <c r="S16" i="1"/>
  <c r="Q9" i="25" l="1"/>
  <c r="R9" i="25" s="1"/>
  <c r="S9" i="25" s="1"/>
  <c r="O9" i="25"/>
  <c r="S18" i="22"/>
  <c r="S16" i="22"/>
  <c r="S17" i="22"/>
  <c r="S19" i="22"/>
  <c r="R16" i="22"/>
  <c r="Q17" i="22"/>
  <c r="Q14" i="22"/>
  <c r="R14" i="22" s="1"/>
  <c r="S14" i="22" s="1"/>
  <c r="Q15" i="22"/>
  <c r="R15" i="22" s="1"/>
  <c r="S15" i="22" s="1"/>
  <c r="Q16" i="22"/>
  <c r="N15" i="22"/>
  <c r="O15" i="22"/>
  <c r="N14" i="22"/>
  <c r="O14" i="22" s="1"/>
  <c r="N26" i="26"/>
  <c r="Q26" i="26" s="1"/>
  <c r="R26" i="26" s="1"/>
  <c r="S26" i="26" s="1"/>
  <c r="N25" i="26"/>
  <c r="O25" i="26" s="1"/>
  <c r="N19" i="26"/>
  <c r="Q19" i="26" s="1"/>
  <c r="R19" i="26" s="1"/>
  <c r="S19" i="26" s="1"/>
  <c r="N63" i="1"/>
  <c r="O63" i="1" s="1"/>
  <c r="N12" i="1"/>
  <c r="Q12" i="1" s="1"/>
  <c r="R12" i="1" s="1"/>
  <c r="S12" i="1" s="1"/>
  <c r="N10" i="13"/>
  <c r="Q10" i="13" s="1"/>
  <c r="R10" i="13" s="1"/>
  <c r="S10" i="13" s="1"/>
  <c r="N13" i="13"/>
  <c r="Q13" i="13" s="1"/>
  <c r="R13" i="13" s="1"/>
  <c r="S13" i="13" s="1"/>
  <c r="N35" i="13"/>
  <c r="Q35" i="13" s="1"/>
  <c r="R35" i="13" s="1"/>
  <c r="S35" i="13" s="1"/>
  <c r="N24" i="16"/>
  <c r="Q24" i="16" s="1"/>
  <c r="R24" i="16" s="1"/>
  <c r="S24" i="16" s="1"/>
  <c r="N28" i="16"/>
  <c r="Q28" i="16" s="1"/>
  <c r="R28" i="16" s="1"/>
  <c r="S28" i="16" s="1"/>
  <c r="N32" i="16"/>
  <c r="O32" i="16" s="1"/>
  <c r="N26" i="16"/>
  <c r="O26" i="16" s="1"/>
  <c r="O26" i="26" l="1"/>
  <c r="Q25" i="26"/>
  <c r="R25" i="26" s="1"/>
  <c r="S25" i="26" s="1"/>
  <c r="O19" i="26"/>
  <c r="Q63" i="1"/>
  <c r="R63" i="1" s="1"/>
  <c r="O10" i="13"/>
  <c r="O13" i="13"/>
  <c r="O35" i="13"/>
  <c r="O24" i="16"/>
  <c r="O28" i="16"/>
  <c r="Q26" i="16"/>
  <c r="R26" i="16" s="1"/>
  <c r="S26" i="16" s="1"/>
  <c r="Q32" i="16"/>
  <c r="R32" i="16" s="1"/>
  <c r="S32" i="16" s="1"/>
  <c r="N38" i="17"/>
  <c r="O38" i="17" s="1"/>
  <c r="N26" i="17"/>
  <c r="Q26" i="17" s="1"/>
  <c r="R26" i="17" s="1"/>
  <c r="S26" i="17" s="1"/>
  <c r="N77" i="24"/>
  <c r="Q77" i="24" s="1"/>
  <c r="R77" i="24" s="1"/>
  <c r="S77" i="24" s="1"/>
  <c r="N75" i="24"/>
  <c r="O75" i="24" s="1"/>
  <c r="N97" i="24"/>
  <c r="O97" i="24" s="1"/>
  <c r="N81" i="24"/>
  <c r="Q81" i="24" s="1"/>
  <c r="R81" i="24" s="1"/>
  <c r="S81" i="24" s="1"/>
  <c r="N31" i="1"/>
  <c r="Q31" i="1" s="1"/>
  <c r="R31" i="1" s="1"/>
  <c r="N32" i="1"/>
  <c r="Q32" i="1" s="1"/>
  <c r="R32" i="1" s="1"/>
  <c r="N39" i="1"/>
  <c r="Q39" i="1" s="1"/>
  <c r="R39" i="1" s="1"/>
  <c r="N11" i="1"/>
  <c r="Q11" i="1" s="1"/>
  <c r="R11" i="1" s="1"/>
  <c r="S11" i="1" s="1"/>
  <c r="N35" i="24"/>
  <c r="O35" i="24" s="1"/>
  <c r="N10" i="1"/>
  <c r="Q10" i="1" s="1"/>
  <c r="R10" i="1" s="1"/>
  <c r="N46" i="1"/>
  <c r="Q46" i="1" s="1"/>
  <c r="R46" i="1" s="1"/>
  <c r="N54" i="1"/>
  <c r="O54" i="1" s="1"/>
  <c r="N55" i="1"/>
  <c r="Q55" i="1" s="1"/>
  <c r="R55" i="1" s="1"/>
  <c r="N56" i="1"/>
  <c r="Q56" i="1" s="1"/>
  <c r="R56" i="1" s="1"/>
  <c r="N57" i="1"/>
  <c r="N58" i="1"/>
  <c r="Q38" i="17" l="1"/>
  <c r="R38" i="17" s="1"/>
  <c r="S38" i="17" s="1"/>
  <c r="O26" i="17"/>
  <c r="O77" i="24"/>
  <c r="Q75" i="24"/>
  <c r="R75" i="24" s="1"/>
  <c r="S75" i="24" s="1"/>
  <c r="Q97" i="24"/>
  <c r="R97" i="24" s="1"/>
  <c r="S97" i="24" s="1"/>
  <c r="O81" i="24"/>
  <c r="O31" i="1"/>
  <c r="O32" i="1"/>
  <c r="O39" i="1"/>
  <c r="Q35" i="24"/>
  <c r="R35" i="24" s="1"/>
  <c r="S35" i="24" s="1"/>
  <c r="O46" i="1"/>
  <c r="O56" i="1"/>
  <c r="Q54" i="1"/>
  <c r="R54" i="1" s="1"/>
  <c r="O55" i="1"/>
  <c r="N21" i="26" l="1"/>
  <c r="Q21" i="26" s="1"/>
  <c r="R21" i="26" s="1"/>
  <c r="S21" i="26" s="1"/>
  <c r="N62" i="1"/>
  <c r="Q62" i="1" s="1"/>
  <c r="R62" i="1" s="1"/>
  <c r="N61" i="1"/>
  <c r="Q61" i="1" s="1"/>
  <c r="R61" i="1" s="1"/>
  <c r="N40" i="1"/>
  <c r="O40" i="1" s="1"/>
  <c r="N13" i="1"/>
  <c r="Q13" i="1" s="1"/>
  <c r="R13" i="1" s="1"/>
  <c r="S13" i="1" s="1"/>
  <c r="N77" i="1"/>
  <c r="Q77" i="1" s="1"/>
  <c r="R77" i="1" s="1"/>
  <c r="N75" i="1"/>
  <c r="O75" i="1" s="1"/>
  <c r="O21" i="26" l="1"/>
  <c r="O62" i="1"/>
  <c r="O61" i="1"/>
  <c r="Q40" i="1"/>
  <c r="R40" i="1" s="1"/>
  <c r="O77" i="1"/>
  <c r="Q75" i="1"/>
  <c r="R75" i="1" s="1"/>
  <c r="N18" i="22" l="1"/>
  <c r="O18" i="22" s="1"/>
  <c r="N22" i="21"/>
  <c r="O22" i="21" s="1"/>
  <c r="N19" i="16"/>
  <c r="O19" i="16" s="1"/>
  <c r="N10" i="19"/>
  <c r="O10" i="19" s="1"/>
  <c r="N16" i="26"/>
  <c r="Q16" i="26" s="1"/>
  <c r="R16" i="26" s="1"/>
  <c r="S16" i="26" s="1"/>
  <c r="N19" i="17"/>
  <c r="Q19" i="17" s="1"/>
  <c r="R19" i="17" s="1"/>
  <c r="S19" i="17" s="1"/>
  <c r="N12" i="13"/>
  <c r="O12" i="13" s="1"/>
  <c r="N37" i="13"/>
  <c r="O37" i="13" s="1"/>
  <c r="N20" i="21"/>
  <c r="O20" i="21" s="1"/>
  <c r="N22" i="17"/>
  <c r="O22" i="17" s="1"/>
  <c r="N28" i="17"/>
  <c r="Q28" i="17" s="1"/>
  <c r="R28" i="17" s="1"/>
  <c r="S28" i="17" s="1"/>
  <c r="N19" i="24"/>
  <c r="O19" i="24" s="1"/>
  <c r="N20" i="24"/>
  <c r="O20" i="24" s="1"/>
  <c r="N23" i="24"/>
  <c r="O23" i="24" s="1"/>
  <c r="Q18" i="22" l="1"/>
  <c r="R18" i="22" s="1"/>
  <c r="Q10" i="19"/>
  <c r="R10" i="19" s="1"/>
  <c r="S10" i="19" s="1"/>
  <c r="Q12" i="13"/>
  <c r="R12" i="13" s="1"/>
  <c r="S12" i="13" s="1"/>
  <c r="Q19" i="16"/>
  <c r="R19" i="16" s="1"/>
  <c r="S19" i="16" s="1"/>
  <c r="Q19" i="24"/>
  <c r="R19" i="24" s="1"/>
  <c r="S19" i="24" s="1"/>
  <c r="Q20" i="24"/>
  <c r="R20" i="24" s="1"/>
  <c r="S20" i="24" s="1"/>
  <c r="Q22" i="21"/>
  <c r="R22" i="21" s="1"/>
  <c r="S22" i="21" s="1"/>
  <c r="Q20" i="21"/>
  <c r="R20" i="21" s="1"/>
  <c r="S20" i="21" s="1"/>
  <c r="O16" i="26"/>
  <c r="O19" i="17"/>
  <c r="Q22" i="17"/>
  <c r="R22" i="17" s="1"/>
  <c r="S22" i="17" s="1"/>
  <c r="O28" i="17"/>
  <c r="Q37" i="13"/>
  <c r="R37" i="13" s="1"/>
  <c r="S37" i="13" s="1"/>
  <c r="Q23" i="24"/>
  <c r="R23" i="24" s="1"/>
  <c r="S23" i="24" s="1"/>
  <c r="N9" i="24"/>
  <c r="O9" i="24" s="1"/>
  <c r="N40" i="17"/>
  <c r="O40" i="17" s="1"/>
  <c r="N15" i="17"/>
  <c r="Q15" i="17" s="1"/>
  <c r="R15" i="17" s="1"/>
  <c r="S15" i="17" s="1"/>
  <c r="N20" i="1"/>
  <c r="Q20" i="1" s="1"/>
  <c r="R20" i="1" s="1"/>
  <c r="N37" i="17"/>
  <c r="O37" i="17" s="1"/>
  <c r="N23" i="17"/>
  <c r="O23" i="17" s="1"/>
  <c r="N28" i="1"/>
  <c r="O28" i="1" s="1"/>
  <c r="N29" i="1"/>
  <c r="O29" i="1" s="1"/>
  <c r="N19" i="1"/>
  <c r="Q19" i="1" s="1"/>
  <c r="R19" i="1" s="1"/>
  <c r="N53" i="1"/>
  <c r="O53" i="1" s="1"/>
  <c r="N52" i="1"/>
  <c r="O52" i="1" s="1"/>
  <c r="N51" i="1"/>
  <c r="O51" i="1" s="1"/>
  <c r="N71" i="1"/>
  <c r="O71" i="1" s="1"/>
  <c r="Q85" i="1"/>
  <c r="R85" i="1" s="1"/>
  <c r="O85" i="1"/>
  <c r="Q84" i="1"/>
  <c r="R84" i="1" s="1"/>
  <c r="O84" i="1"/>
  <c r="N83" i="1"/>
  <c r="O83" i="1" s="1"/>
  <c r="N49" i="1"/>
  <c r="N37" i="24"/>
  <c r="Q37" i="24" s="1"/>
  <c r="R37" i="24" s="1"/>
  <c r="S37" i="24" s="1"/>
  <c r="N37" i="1"/>
  <c r="N74" i="1"/>
  <c r="N33" i="1"/>
  <c r="R15" i="1"/>
  <c r="N15" i="1"/>
  <c r="N14" i="1"/>
  <c r="N83" i="24"/>
  <c r="N35" i="26"/>
  <c r="Q35" i="26" s="1"/>
  <c r="R35" i="26" s="1"/>
  <c r="S35" i="26" s="1"/>
  <c r="N34" i="26"/>
  <c r="Q34" i="26" s="1"/>
  <c r="R34" i="26" s="1"/>
  <c r="S34" i="26" s="1"/>
  <c r="N33" i="26"/>
  <c r="Q33" i="26" s="1"/>
  <c r="R33" i="26" s="1"/>
  <c r="S33" i="26" s="1"/>
  <c r="N32" i="26"/>
  <c r="Q32" i="26" s="1"/>
  <c r="R32" i="26" s="1"/>
  <c r="S32" i="26" s="1"/>
  <c r="N31" i="26"/>
  <c r="O31" i="26" s="1"/>
  <c r="N30" i="26"/>
  <c r="O30" i="26" s="1"/>
  <c r="N29" i="26"/>
  <c r="Q29" i="26" s="1"/>
  <c r="R29" i="26" s="1"/>
  <c r="S29" i="26" s="1"/>
  <c r="N28" i="26"/>
  <c r="Q28" i="26" s="1"/>
  <c r="R28" i="26" s="1"/>
  <c r="S28" i="26" s="1"/>
  <c r="N27" i="26"/>
  <c r="Q27" i="26" s="1"/>
  <c r="R27" i="26" s="1"/>
  <c r="S27" i="26" s="1"/>
  <c r="N24" i="26"/>
  <c r="O24" i="26" s="1"/>
  <c r="N23" i="26"/>
  <c r="Q23" i="26" s="1"/>
  <c r="R23" i="26" s="1"/>
  <c r="S23" i="26" s="1"/>
  <c r="N22" i="26"/>
  <c r="Q22" i="26" s="1"/>
  <c r="R22" i="26" s="1"/>
  <c r="S22" i="26" s="1"/>
  <c r="N20" i="26"/>
  <c r="Q20" i="26" s="1"/>
  <c r="R20" i="26" s="1"/>
  <c r="S20" i="26" s="1"/>
  <c r="N18" i="26"/>
  <c r="Q18" i="26" s="1"/>
  <c r="R18" i="26" s="1"/>
  <c r="S18" i="26" s="1"/>
  <c r="N17" i="26"/>
  <c r="Q17" i="26" s="1"/>
  <c r="R17" i="26" s="1"/>
  <c r="S17" i="26" s="1"/>
  <c r="N15" i="26"/>
  <c r="Q15" i="26" s="1"/>
  <c r="R15" i="26" s="1"/>
  <c r="S15" i="26" s="1"/>
  <c r="N14" i="26"/>
  <c r="Q14" i="26" s="1"/>
  <c r="R14" i="26" s="1"/>
  <c r="S14" i="26" s="1"/>
  <c r="N13" i="26"/>
  <c r="O13" i="26" s="1"/>
  <c r="N12" i="26"/>
  <c r="O12" i="26" s="1"/>
  <c r="N11" i="26"/>
  <c r="Q11" i="26" s="1"/>
  <c r="R11" i="26" s="1"/>
  <c r="S11" i="26" s="1"/>
  <c r="N10" i="26"/>
  <c r="O10" i="26" s="1"/>
  <c r="N9" i="26"/>
  <c r="O9" i="26" s="1"/>
  <c r="Q57" i="1"/>
  <c r="R57" i="1" s="1"/>
  <c r="N23" i="25"/>
  <c r="N22" i="25"/>
  <c r="N21" i="25"/>
  <c r="N20" i="25"/>
  <c r="N19" i="25"/>
  <c r="N18" i="25"/>
  <c r="N16" i="25"/>
  <c r="N15" i="25"/>
  <c r="N14" i="25"/>
  <c r="N13" i="25"/>
  <c r="N12" i="25"/>
  <c r="N11" i="25"/>
  <c r="N10" i="25"/>
  <c r="N8" i="25"/>
  <c r="N10" i="23"/>
  <c r="O10" i="23"/>
  <c r="Q10" i="23"/>
  <c r="R10" i="23"/>
  <c r="S10" i="23"/>
  <c r="N72" i="1"/>
  <c r="Q72" i="1" s="1"/>
  <c r="R72" i="1" s="1"/>
  <c r="N16" i="23"/>
  <c r="O16" i="23"/>
  <c r="Q16" i="23"/>
  <c r="R16" i="23"/>
  <c r="S16" i="23"/>
  <c r="N14" i="23"/>
  <c r="N19" i="23"/>
  <c r="N18" i="18"/>
  <c r="N18" i="23"/>
  <c r="O18" i="23" s="1"/>
  <c r="Q18" i="23"/>
  <c r="R18" i="23"/>
  <c r="S18" i="23" s="1"/>
  <c r="N15" i="23"/>
  <c r="O15" i="23"/>
  <c r="Q15" i="23"/>
  <c r="R15" i="23"/>
  <c r="S15" i="23"/>
  <c r="N12" i="23"/>
  <c r="N17" i="18"/>
  <c r="N20" i="23"/>
  <c r="N91" i="24"/>
  <c r="N103" i="24"/>
  <c r="N102" i="24"/>
  <c r="N101" i="24"/>
  <c r="N100" i="24"/>
  <c r="N99" i="24"/>
  <c r="N98" i="24"/>
  <c r="N96" i="24"/>
  <c r="N95" i="24"/>
  <c r="N94" i="24"/>
  <c r="N93" i="24"/>
  <c r="N92" i="24"/>
  <c r="N90" i="24"/>
  <c r="N21" i="23"/>
  <c r="N22" i="20"/>
  <c r="N19" i="13"/>
  <c r="N28" i="21"/>
  <c r="N16" i="19"/>
  <c r="N16" i="18"/>
  <c r="N15" i="18"/>
  <c r="N14" i="18"/>
  <c r="N13" i="18"/>
  <c r="N12" i="22"/>
  <c r="N12" i="18"/>
  <c r="N11" i="18"/>
  <c r="N18" i="24"/>
  <c r="N70" i="24"/>
  <c r="O70" i="24" s="1"/>
  <c r="N62" i="24"/>
  <c r="Q62" i="24" s="1"/>
  <c r="R62" i="24" s="1"/>
  <c r="S62" i="24" s="1"/>
  <c r="N17" i="1"/>
  <c r="N10" i="24"/>
  <c r="O10" i="24" s="1"/>
  <c r="N50" i="1"/>
  <c r="N61" i="24"/>
  <c r="N45" i="24"/>
  <c r="N63" i="24"/>
  <c r="N79" i="24"/>
  <c r="N69" i="24"/>
  <c r="N71" i="24"/>
  <c r="N72" i="24"/>
  <c r="N73" i="24"/>
  <c r="N74" i="24"/>
  <c r="N76" i="24"/>
  <c r="N78" i="24"/>
  <c r="N80" i="24"/>
  <c r="O80" i="24" s="1"/>
  <c r="N82" i="24"/>
  <c r="N84" i="24"/>
  <c r="N85" i="24"/>
  <c r="N86" i="24"/>
  <c r="N87" i="24"/>
  <c r="N88" i="24"/>
  <c r="O88" i="24" s="1"/>
  <c r="N89" i="24"/>
  <c r="O89" i="24" s="1"/>
  <c r="N66" i="24"/>
  <c r="N67" i="24"/>
  <c r="N68" i="24"/>
  <c r="N65" i="24"/>
  <c r="N57" i="24"/>
  <c r="O57" i="24" s="1"/>
  <c r="N58" i="24"/>
  <c r="Q58" i="24" s="1"/>
  <c r="R58" i="24" s="1"/>
  <c r="S58" i="24" s="1"/>
  <c r="N59" i="24"/>
  <c r="O59" i="24" s="1"/>
  <c r="N60" i="24"/>
  <c r="O60" i="24" s="1"/>
  <c r="N64" i="24"/>
  <c r="O64" i="24" s="1"/>
  <c r="N55" i="24"/>
  <c r="N54" i="24"/>
  <c r="N51" i="24"/>
  <c r="N50" i="24"/>
  <c r="N49" i="24"/>
  <c r="N48" i="24"/>
  <c r="N47" i="24"/>
  <c r="N46" i="24"/>
  <c r="Q46" i="24" s="1"/>
  <c r="R46" i="24" s="1"/>
  <c r="S46" i="24" s="1"/>
  <c r="N44" i="24"/>
  <c r="O44" i="24" s="1"/>
  <c r="N43" i="24"/>
  <c r="N42" i="24"/>
  <c r="N41" i="24"/>
  <c r="N40" i="24"/>
  <c r="N39" i="24"/>
  <c r="N38" i="24"/>
  <c r="N36" i="24"/>
  <c r="N34" i="24"/>
  <c r="N52" i="24"/>
  <c r="Q52" i="24" s="1"/>
  <c r="R52" i="24" s="1"/>
  <c r="S52" i="24" s="1"/>
  <c r="N53" i="24"/>
  <c r="O53" i="24" s="1"/>
  <c r="N56" i="24"/>
  <c r="Q56" i="24" s="1"/>
  <c r="R56" i="24" s="1"/>
  <c r="S56" i="24" s="1"/>
  <c r="N33" i="24"/>
  <c r="N21" i="1"/>
  <c r="Q21" i="1" s="1"/>
  <c r="R21" i="1" s="1"/>
  <c r="N19" i="22"/>
  <c r="O19" i="22" s="1"/>
  <c r="N10" i="22"/>
  <c r="O10" i="22" s="1"/>
  <c r="N69" i="1"/>
  <c r="Q69" i="1" s="1"/>
  <c r="R69" i="1" s="1"/>
  <c r="N48" i="1"/>
  <c r="O48" i="1" s="1"/>
  <c r="N32" i="24"/>
  <c r="N31" i="24"/>
  <c r="N30" i="24"/>
  <c r="N29" i="24"/>
  <c r="N28" i="24"/>
  <c r="N27" i="24"/>
  <c r="N26" i="24"/>
  <c r="O26" i="24" s="1"/>
  <c r="N25" i="24"/>
  <c r="N24" i="24"/>
  <c r="N22" i="24"/>
  <c r="N21" i="24"/>
  <c r="N17" i="24"/>
  <c r="N16" i="24"/>
  <c r="N15" i="24"/>
  <c r="N14" i="24"/>
  <c r="N13" i="24"/>
  <c r="N12" i="24"/>
  <c r="N11" i="24"/>
  <c r="N8" i="24"/>
  <c r="N26" i="23"/>
  <c r="N25" i="23"/>
  <c r="N24" i="23"/>
  <c r="N23" i="23"/>
  <c r="N22" i="23"/>
  <c r="N17" i="23"/>
  <c r="N13" i="23"/>
  <c r="N11" i="23"/>
  <c r="N9" i="23"/>
  <c r="N26" i="22"/>
  <c r="N25" i="22"/>
  <c r="N24" i="22"/>
  <c r="N23" i="22"/>
  <c r="N22" i="22"/>
  <c r="N21" i="22"/>
  <c r="N20" i="22"/>
  <c r="N17" i="22"/>
  <c r="N16" i="22"/>
  <c r="N13" i="22"/>
  <c r="N11" i="22"/>
  <c r="N9" i="22"/>
  <c r="N70" i="1"/>
  <c r="N68" i="1"/>
  <c r="O68" i="1" s="1"/>
  <c r="N11" i="21"/>
  <c r="Q11" i="21" s="1"/>
  <c r="R11" i="21" s="1"/>
  <c r="S11" i="21" s="1"/>
  <c r="N34" i="21"/>
  <c r="N33" i="21"/>
  <c r="N32" i="21"/>
  <c r="N31" i="21"/>
  <c r="N30" i="21"/>
  <c r="N29" i="21"/>
  <c r="N27" i="21"/>
  <c r="N26" i="21"/>
  <c r="N25" i="21"/>
  <c r="N24" i="21"/>
  <c r="N23" i="21"/>
  <c r="N21" i="21"/>
  <c r="N19" i="21"/>
  <c r="N18" i="21"/>
  <c r="N17" i="21"/>
  <c r="N16" i="21"/>
  <c r="N15" i="21"/>
  <c r="N14" i="21"/>
  <c r="N13" i="21"/>
  <c r="N12" i="21"/>
  <c r="N10" i="21"/>
  <c r="O11" i="21" s="1"/>
  <c r="N9" i="21"/>
  <c r="N11" i="20"/>
  <c r="Q11" i="20" s="1"/>
  <c r="R11" i="20" s="1"/>
  <c r="S11" i="20" s="1"/>
  <c r="N25" i="20"/>
  <c r="N21" i="20"/>
  <c r="N32" i="13"/>
  <c r="Q32" i="13" s="1"/>
  <c r="R32" i="13" s="1"/>
  <c r="S32" i="13" s="1"/>
  <c r="N30" i="20"/>
  <c r="N29" i="20"/>
  <c r="N28" i="20"/>
  <c r="N27" i="20"/>
  <c r="N26" i="20"/>
  <c r="N24" i="20"/>
  <c r="N23" i="20"/>
  <c r="N20" i="20"/>
  <c r="N19" i="20"/>
  <c r="N18" i="20"/>
  <c r="N17" i="20"/>
  <c r="N16" i="20"/>
  <c r="N15" i="20"/>
  <c r="N14" i="20"/>
  <c r="N13" i="20"/>
  <c r="N12" i="20"/>
  <c r="N10" i="20"/>
  <c r="N9" i="20"/>
  <c r="N21" i="15"/>
  <c r="N20" i="16"/>
  <c r="O20" i="16" s="1"/>
  <c r="Q20" i="16"/>
  <c r="R20" i="16" s="1"/>
  <c r="S20" i="16" s="1"/>
  <c r="N10" i="16"/>
  <c r="N24" i="17"/>
  <c r="O24" i="17" s="1"/>
  <c r="N12" i="17"/>
  <c r="N34" i="17"/>
  <c r="N27" i="13"/>
  <c r="Q27" i="13" s="1"/>
  <c r="R27" i="13" s="1"/>
  <c r="S27" i="13" s="1"/>
  <c r="N47" i="17"/>
  <c r="Q47" i="17" s="1"/>
  <c r="R47" i="17" s="1"/>
  <c r="S47" i="17" s="1"/>
  <c r="N24" i="19"/>
  <c r="Q24" i="19" s="1"/>
  <c r="R24" i="19" s="1"/>
  <c r="S24" i="19" s="1"/>
  <c r="O24" i="19"/>
  <c r="N20" i="19"/>
  <c r="N34" i="19"/>
  <c r="N33" i="19"/>
  <c r="N32" i="19"/>
  <c r="N31" i="19"/>
  <c r="N30" i="19"/>
  <c r="N29" i="19"/>
  <c r="N28" i="19"/>
  <c r="N27" i="19"/>
  <c r="N26" i="19"/>
  <c r="N25" i="19"/>
  <c r="N23" i="19"/>
  <c r="N22" i="19"/>
  <c r="N21" i="19"/>
  <c r="N19" i="19"/>
  <c r="N18" i="19"/>
  <c r="N17" i="19"/>
  <c r="N15" i="19"/>
  <c r="N14" i="19"/>
  <c r="N13" i="19"/>
  <c r="N12" i="19"/>
  <c r="N11" i="19"/>
  <c r="N9" i="19"/>
  <c r="N24" i="18"/>
  <c r="N23" i="18"/>
  <c r="N22" i="18"/>
  <c r="N21" i="18"/>
  <c r="N20" i="18"/>
  <c r="N19" i="18"/>
  <c r="N10" i="18"/>
  <c r="N9" i="18"/>
  <c r="N46" i="17"/>
  <c r="O47" i="17" s="1"/>
  <c r="N45" i="17"/>
  <c r="N44" i="17"/>
  <c r="N43" i="17"/>
  <c r="N42" i="17"/>
  <c r="N41" i="17"/>
  <c r="N39" i="17"/>
  <c r="N36" i="17"/>
  <c r="N35" i="17"/>
  <c r="N33" i="17"/>
  <c r="N32" i="17"/>
  <c r="N31" i="17"/>
  <c r="N30" i="17"/>
  <c r="N29" i="17"/>
  <c r="N27" i="17"/>
  <c r="N25" i="17"/>
  <c r="N21" i="17"/>
  <c r="N20" i="17"/>
  <c r="N18" i="17"/>
  <c r="N17" i="17"/>
  <c r="N16" i="17"/>
  <c r="N14" i="17"/>
  <c r="N13" i="17"/>
  <c r="N11" i="17"/>
  <c r="N10" i="17"/>
  <c r="N9" i="17"/>
  <c r="N16" i="15"/>
  <c r="O16" i="15"/>
  <c r="Q16" i="15"/>
  <c r="R16" i="15"/>
  <c r="S16" i="15"/>
  <c r="N14" i="15"/>
  <c r="O14" i="15" s="1"/>
  <c r="Q14" i="15"/>
  <c r="R14" i="15"/>
  <c r="S14" i="15"/>
  <c r="N27" i="15"/>
  <c r="N26" i="15"/>
  <c r="N25" i="15"/>
  <c r="N24" i="15"/>
  <c r="N23" i="15"/>
  <c r="N22" i="15"/>
  <c r="N38" i="16"/>
  <c r="N37" i="16"/>
  <c r="N36" i="16"/>
  <c r="N35" i="16"/>
  <c r="N34" i="16"/>
  <c r="N33" i="16"/>
  <c r="N31" i="16"/>
  <c r="N30" i="16"/>
  <c r="N29" i="16"/>
  <c r="N27" i="16"/>
  <c r="N25" i="16"/>
  <c r="N23" i="16"/>
  <c r="N22" i="16"/>
  <c r="N21" i="16"/>
  <c r="N18" i="16"/>
  <c r="N17" i="16"/>
  <c r="Q17" i="16" s="1"/>
  <c r="R17" i="16" s="1"/>
  <c r="N16" i="16"/>
  <c r="N15" i="16"/>
  <c r="N14" i="16"/>
  <c r="N13" i="16"/>
  <c r="N12" i="16"/>
  <c r="N11" i="16"/>
  <c r="N9" i="16"/>
  <c r="N20" i="15"/>
  <c r="N19" i="15"/>
  <c r="N18" i="15"/>
  <c r="N17" i="15"/>
  <c r="N15" i="15"/>
  <c r="N13" i="15"/>
  <c r="N12" i="15"/>
  <c r="N11" i="15"/>
  <c r="N10" i="15"/>
  <c r="N9" i="15"/>
  <c r="N21" i="13"/>
  <c r="N20" i="13"/>
  <c r="N22" i="13"/>
  <c r="N34" i="13"/>
  <c r="N36" i="13"/>
  <c r="N38" i="13"/>
  <c r="N31" i="13"/>
  <c r="N29" i="13"/>
  <c r="O29" i="13" s="1"/>
  <c r="N28" i="13"/>
  <c r="N26" i="13"/>
  <c r="O26" i="13" s="1"/>
  <c r="N30" i="13"/>
  <c r="N23" i="13"/>
  <c r="N17" i="13"/>
  <c r="N18" i="13"/>
  <c r="N14" i="13"/>
  <c r="O14" i="13" s="1"/>
  <c r="N15" i="13"/>
  <c r="N23" i="1"/>
  <c r="Q23" i="1" s="1"/>
  <c r="R23" i="1" s="1"/>
  <c r="N60" i="1"/>
  <c r="N11" i="13"/>
  <c r="N16" i="13"/>
  <c r="N24" i="13"/>
  <c r="N25" i="13"/>
  <c r="N33" i="13"/>
  <c r="N39" i="13"/>
  <c r="N40" i="13"/>
  <c r="N41" i="13"/>
  <c r="N42" i="13"/>
  <c r="N43" i="13"/>
  <c r="N44" i="13"/>
  <c r="N45" i="13"/>
  <c r="N9" i="13"/>
  <c r="N22" i="1"/>
  <c r="O23" i="1" s="1"/>
  <c r="N38" i="1"/>
  <c r="N45" i="1"/>
  <c r="N34" i="1"/>
  <c r="N43" i="1"/>
  <c r="Q41" i="1"/>
  <c r="R41" i="1" s="1"/>
  <c r="O41" i="1"/>
  <c r="N16" i="1"/>
  <c r="N36" i="1"/>
  <c r="O36" i="1" s="1"/>
  <c r="N18" i="1"/>
  <c r="N24" i="1"/>
  <c r="Q24" i="1" s="1"/>
  <c r="R24" i="1" s="1"/>
  <c r="N25" i="1"/>
  <c r="N26" i="1"/>
  <c r="N27" i="1"/>
  <c r="Q27" i="1" s="1"/>
  <c r="R27" i="1" s="1"/>
  <c r="N30" i="1"/>
  <c r="Q30" i="1" s="1"/>
  <c r="R30" i="1" s="1"/>
  <c r="N42" i="1"/>
  <c r="Q42" i="1" s="1"/>
  <c r="R42" i="1" s="1"/>
  <c r="N44" i="1"/>
  <c r="N47" i="1"/>
  <c r="N59" i="1"/>
  <c r="N64" i="1"/>
  <c r="Q64" i="1" s="1"/>
  <c r="R64" i="1" s="1"/>
  <c r="N65" i="1"/>
  <c r="N66" i="1"/>
  <c r="N67" i="1"/>
  <c r="Q67" i="1" s="1"/>
  <c r="N73" i="1"/>
  <c r="N76" i="1"/>
  <c r="N78" i="1"/>
  <c r="N79" i="1"/>
  <c r="Q79" i="1" s="1"/>
  <c r="R79" i="1" s="1"/>
  <c r="N80" i="1"/>
  <c r="N81" i="1"/>
  <c r="Q81" i="1" s="1"/>
  <c r="R81" i="1" s="1"/>
  <c r="N82" i="1"/>
  <c r="O82" i="1" s="1"/>
  <c r="N9" i="1"/>
  <c r="S51" i="11"/>
  <c r="T51" i="11" s="1"/>
  <c r="R51" i="11"/>
  <c r="P51" i="11"/>
  <c r="O51" i="11"/>
  <c r="S50" i="11"/>
  <c r="T50" i="11" s="1"/>
  <c r="R50" i="11"/>
  <c r="P50" i="11"/>
  <c r="O50" i="11"/>
  <c r="S49" i="11"/>
  <c r="T49" i="11" s="1"/>
  <c r="R49" i="11"/>
  <c r="P49" i="11"/>
  <c r="O49" i="11"/>
  <c r="R48" i="11"/>
  <c r="S48" i="11" s="1"/>
  <c r="T48" i="11" s="1"/>
  <c r="P48" i="11"/>
  <c r="O48" i="11"/>
  <c r="T47" i="11"/>
  <c r="S47" i="11"/>
  <c r="R47" i="11"/>
  <c r="P47" i="11"/>
  <c r="O47" i="11"/>
  <c r="R45" i="11"/>
  <c r="S45" i="11" s="1"/>
  <c r="T45" i="11" s="1"/>
  <c r="O45" i="11"/>
  <c r="P45" i="11" s="1"/>
  <c r="R44" i="11"/>
  <c r="S44" i="11" s="1"/>
  <c r="T44" i="11" s="1"/>
  <c r="P44" i="11"/>
  <c r="O44" i="11"/>
  <c r="R43" i="11"/>
  <c r="S43" i="11" s="1"/>
  <c r="T43" i="11" s="1"/>
  <c r="O43" i="11"/>
  <c r="P43" i="11" s="1"/>
  <c r="R42" i="11"/>
  <c r="S42" i="11" s="1"/>
  <c r="T42" i="11" s="1"/>
  <c r="O42" i="11"/>
  <c r="P42" i="11" s="1"/>
  <c r="T41" i="11"/>
  <c r="R41" i="11"/>
  <c r="S41" i="11" s="1"/>
  <c r="O41" i="11"/>
  <c r="P41" i="11" s="1"/>
  <c r="S40" i="11"/>
  <c r="T40" i="11" s="1"/>
  <c r="O40" i="11"/>
  <c r="R40" i="11" s="1"/>
  <c r="R39" i="11"/>
  <c r="S39" i="11" s="1"/>
  <c r="T39" i="11" s="1"/>
  <c r="O39" i="11"/>
  <c r="P39" i="11" s="1"/>
  <c r="P38" i="11"/>
  <c r="O38" i="11"/>
  <c r="R38" i="11" s="1"/>
  <c r="S38" i="11" s="1"/>
  <c r="T38" i="11" s="1"/>
  <c r="T37" i="11"/>
  <c r="S37" i="11"/>
  <c r="O37" i="11"/>
  <c r="R37" i="11" s="1"/>
  <c r="S36" i="11"/>
  <c r="T36" i="11" s="1"/>
  <c r="R36" i="11"/>
  <c r="P36" i="11"/>
  <c r="O36" i="11"/>
  <c r="T35" i="11"/>
  <c r="R35" i="11"/>
  <c r="S35" i="11" s="1"/>
  <c r="P35" i="11"/>
  <c r="O35" i="11"/>
  <c r="T34" i="11"/>
  <c r="S34" i="11"/>
  <c r="R34" i="11"/>
  <c r="P34" i="11"/>
  <c r="O34" i="11"/>
  <c r="O33" i="11"/>
  <c r="P33" i="11" s="1"/>
  <c r="T32" i="11"/>
  <c r="R32" i="11"/>
  <c r="S32" i="11" s="1"/>
  <c r="P32" i="11"/>
  <c r="O32" i="11"/>
  <c r="T31" i="11"/>
  <c r="R31" i="11"/>
  <c r="S31" i="11" s="1"/>
  <c r="O31" i="11"/>
  <c r="P31" i="11" s="1"/>
  <c r="S30" i="11"/>
  <c r="T30" i="11" s="1"/>
  <c r="R30" i="11"/>
  <c r="O30" i="11"/>
  <c r="P30" i="11" s="1"/>
  <c r="O29" i="11"/>
  <c r="P29" i="11" s="1"/>
  <c r="S28" i="11"/>
  <c r="T28" i="11" s="1"/>
  <c r="P28" i="11"/>
  <c r="O28" i="11"/>
  <c r="R28" i="11" s="1"/>
  <c r="S27" i="11"/>
  <c r="T27" i="11" s="1"/>
  <c r="R27" i="11"/>
  <c r="O27" i="11"/>
  <c r="P27" i="11" s="1"/>
  <c r="S26" i="11"/>
  <c r="T26" i="11" s="1"/>
  <c r="P26" i="11"/>
  <c r="O26" i="11"/>
  <c r="R26" i="11" s="1"/>
  <c r="S25" i="11"/>
  <c r="T25" i="11" s="1"/>
  <c r="P25" i="11"/>
  <c r="O25" i="11"/>
  <c r="R25" i="11" s="1"/>
  <c r="S24" i="11"/>
  <c r="T24" i="11" s="1"/>
  <c r="R24" i="11"/>
  <c r="P24" i="11"/>
  <c r="O24" i="11"/>
  <c r="R23" i="11"/>
  <c r="S23" i="11" s="1"/>
  <c r="T23" i="11" s="1"/>
  <c r="P23" i="11"/>
  <c r="O23" i="11"/>
  <c r="S22" i="11"/>
  <c r="T22" i="11" s="1"/>
  <c r="R22" i="11"/>
  <c r="P22" i="11"/>
  <c r="O22" i="11"/>
  <c r="R20" i="11"/>
  <c r="S20" i="11" s="1"/>
  <c r="T20" i="11" s="1"/>
  <c r="O20" i="11"/>
  <c r="P20" i="11" s="1"/>
  <c r="S19" i="11"/>
  <c r="T19" i="11" s="1"/>
  <c r="R19" i="11"/>
  <c r="P19" i="11"/>
  <c r="O19" i="11"/>
  <c r="R18" i="11"/>
  <c r="S18" i="11" s="1"/>
  <c r="T18" i="11" s="1"/>
  <c r="O18" i="11"/>
  <c r="P18" i="11" s="1"/>
  <c r="P17" i="11"/>
  <c r="O17" i="11"/>
  <c r="R17" i="11" s="1"/>
  <c r="S17" i="11" s="1"/>
  <c r="T17" i="11" s="1"/>
  <c r="R16" i="11"/>
  <c r="S16" i="11" s="1"/>
  <c r="T16" i="11" s="1"/>
  <c r="O16" i="11"/>
  <c r="P16" i="11" s="1"/>
  <c r="O15" i="11"/>
  <c r="R15" i="11" s="1"/>
  <c r="S15" i="11" s="1"/>
  <c r="T15" i="11" s="1"/>
  <c r="R14" i="11"/>
  <c r="S14" i="11" s="1"/>
  <c r="T14" i="11" s="1"/>
  <c r="O14" i="11"/>
  <c r="P14" i="11" s="1"/>
  <c r="S13" i="11"/>
  <c r="T13" i="11" s="1"/>
  <c r="P13" i="11"/>
  <c r="O13" i="11"/>
  <c r="R13" i="11" s="1"/>
  <c r="O12" i="11"/>
  <c r="R12" i="11" s="1"/>
  <c r="S12" i="11" s="1"/>
  <c r="T12" i="11" s="1"/>
  <c r="S11" i="11"/>
  <c r="T11" i="11" s="1"/>
  <c r="R11" i="11"/>
  <c r="P11" i="11"/>
  <c r="O11" i="11"/>
  <c r="O10" i="11"/>
  <c r="R10" i="11" s="1"/>
  <c r="S10" i="11" s="1"/>
  <c r="T10" i="11" s="1"/>
  <c r="T9" i="11"/>
  <c r="S9" i="11"/>
  <c r="R9" i="11"/>
  <c r="P9" i="11"/>
  <c r="O9" i="11"/>
  <c r="R8" i="11"/>
  <c r="S8" i="11" s="1"/>
  <c r="T8" i="11" s="1"/>
  <c r="O8" i="11"/>
  <c r="P8" i="11" s="1"/>
  <c r="T7" i="11"/>
  <c r="S7" i="11"/>
  <c r="R7" i="11"/>
  <c r="P7" i="11"/>
  <c r="O7" i="11"/>
  <c r="O6" i="11"/>
  <c r="P6" i="11" s="1"/>
  <c r="S5" i="11"/>
  <c r="T5" i="11" s="1"/>
  <c r="R5" i="11"/>
  <c r="P5" i="11"/>
  <c r="O5" i="11"/>
  <c r="U59" i="10"/>
  <c r="S59" i="10"/>
  <c r="T59" i="10" s="1"/>
  <c r="P59" i="10"/>
  <c r="Q59" i="10" s="1"/>
  <c r="T58" i="10"/>
  <c r="U58" i="10" s="1"/>
  <c r="Q58" i="10"/>
  <c r="P58" i="10"/>
  <c r="S58" i="10" s="1"/>
  <c r="S57" i="10"/>
  <c r="T57" i="10" s="1"/>
  <c r="U57" i="10" s="1"/>
  <c r="P57" i="10"/>
  <c r="Q57" i="10" s="1"/>
  <c r="Q56" i="10"/>
  <c r="P56" i="10"/>
  <c r="S56" i="10" s="1"/>
  <c r="T56" i="10" s="1"/>
  <c r="U56" i="10" s="1"/>
  <c r="S55" i="10"/>
  <c r="T55" i="10" s="1"/>
  <c r="U55" i="10" s="1"/>
  <c r="Q55" i="10"/>
  <c r="P55" i="10"/>
  <c r="T54" i="10"/>
  <c r="U54" i="10" s="1"/>
  <c r="S54" i="10"/>
  <c r="Q54" i="10"/>
  <c r="P54" i="10"/>
  <c r="U53" i="10"/>
  <c r="Q53" i="10"/>
  <c r="P53" i="10"/>
  <c r="S53" i="10" s="1"/>
  <c r="T53" i="10" s="1"/>
  <c r="T52" i="10"/>
  <c r="U52" i="10" s="1"/>
  <c r="S52" i="10"/>
  <c r="Q52" i="10"/>
  <c r="P52" i="10"/>
  <c r="S51" i="10"/>
  <c r="T51" i="10" s="1"/>
  <c r="U51" i="10" s="1"/>
  <c r="P51" i="10"/>
  <c r="Q51" i="10" s="1"/>
  <c r="U50" i="10"/>
  <c r="S50" i="10"/>
  <c r="T50" i="10" s="1"/>
  <c r="Q50" i="10"/>
  <c r="P50" i="10"/>
  <c r="U49" i="10"/>
  <c r="S49" i="10"/>
  <c r="T49" i="10" s="1"/>
  <c r="P49" i="10"/>
  <c r="Q49" i="10" s="1"/>
  <c r="S48" i="10"/>
  <c r="T48" i="10" s="1"/>
  <c r="U48" i="10" s="1"/>
  <c r="Q48" i="10"/>
  <c r="P48" i="10"/>
  <c r="P47" i="10"/>
  <c r="P46" i="10"/>
  <c r="S46" i="10" s="1"/>
  <c r="T46" i="10" s="1"/>
  <c r="U46" i="10" s="1"/>
  <c r="P45" i="10"/>
  <c r="Q45" i="10" s="1"/>
  <c r="Q44" i="10"/>
  <c r="P44" i="10"/>
  <c r="S44" i="10" s="1"/>
  <c r="T44" i="10" s="1"/>
  <c r="U44" i="10" s="1"/>
  <c r="P43" i="10"/>
  <c r="S43" i="10" s="1"/>
  <c r="T43" i="10" s="1"/>
  <c r="U43" i="10" s="1"/>
  <c r="T42" i="10"/>
  <c r="U42" i="10" s="1"/>
  <c r="S42" i="10"/>
  <c r="Q42" i="10"/>
  <c r="P42" i="10"/>
  <c r="U41" i="10"/>
  <c r="S41" i="10"/>
  <c r="T41" i="10" s="1"/>
  <c r="Q41" i="10"/>
  <c r="P41" i="10"/>
  <c r="U40" i="10"/>
  <c r="T40" i="10"/>
  <c r="S40" i="10"/>
  <c r="Q40" i="10"/>
  <c r="P40" i="10"/>
  <c r="P39" i="10"/>
  <c r="Q39" i="10" s="1"/>
  <c r="S38" i="10"/>
  <c r="T38" i="10" s="1"/>
  <c r="U38" i="10" s="1"/>
  <c r="Q38" i="10"/>
  <c r="P38" i="10"/>
  <c r="P37" i="10"/>
  <c r="Q37" i="10" s="1"/>
  <c r="P36" i="10"/>
  <c r="S36" i="10" s="1"/>
  <c r="T36" i="10" s="1"/>
  <c r="U36" i="10" s="1"/>
  <c r="P35" i="10"/>
  <c r="Q34" i="10"/>
  <c r="P34" i="10"/>
  <c r="S34" i="10" s="1"/>
  <c r="T34" i="10" s="1"/>
  <c r="U34" i="10" s="1"/>
  <c r="T33" i="10"/>
  <c r="U33" i="10" s="1"/>
  <c r="S33" i="10"/>
  <c r="P33" i="10"/>
  <c r="Q33" i="10" s="1"/>
  <c r="Q32" i="10"/>
  <c r="P32" i="10"/>
  <c r="S32" i="10" s="1"/>
  <c r="T32" i="10" s="1"/>
  <c r="U32" i="10" s="1"/>
  <c r="T31" i="10"/>
  <c r="U31" i="10" s="1"/>
  <c r="Q31" i="10"/>
  <c r="P31" i="10"/>
  <c r="S31" i="10" s="1"/>
  <c r="T30" i="10"/>
  <c r="U30" i="10" s="1"/>
  <c r="S30" i="10"/>
  <c r="Q30" i="10"/>
  <c r="P30" i="10"/>
  <c r="S29" i="10"/>
  <c r="T29" i="10" s="1"/>
  <c r="U29" i="10" s="1"/>
  <c r="Q29" i="10"/>
  <c r="P29" i="10"/>
  <c r="U28" i="10"/>
  <c r="T28" i="10"/>
  <c r="S28" i="10"/>
  <c r="Q28" i="10"/>
  <c r="P28" i="10"/>
  <c r="U27" i="10"/>
  <c r="S27" i="10"/>
  <c r="T27" i="10" s="1"/>
  <c r="P27" i="10"/>
  <c r="Q27" i="10" s="1"/>
  <c r="S26" i="10"/>
  <c r="T26" i="10" s="1"/>
  <c r="U26" i="10" s="1"/>
  <c r="Q26" i="10"/>
  <c r="P26" i="10"/>
  <c r="S25" i="10"/>
  <c r="T25" i="10" s="1"/>
  <c r="U25" i="10" s="1"/>
  <c r="P25" i="10"/>
  <c r="Q25" i="10" s="1"/>
  <c r="S24" i="10"/>
  <c r="T24" i="10" s="1"/>
  <c r="U24" i="10" s="1"/>
  <c r="Q24" i="10"/>
  <c r="P24" i="10"/>
  <c r="P23" i="10"/>
  <c r="Q23" i="10" s="1"/>
  <c r="T22" i="10"/>
  <c r="U22" i="10" s="1"/>
  <c r="Q22" i="10"/>
  <c r="P22" i="10"/>
  <c r="S22" i="10" s="1"/>
  <c r="P21" i="10"/>
  <c r="Q21" i="10" s="1"/>
  <c r="T20" i="10"/>
  <c r="U20" i="10" s="1"/>
  <c r="Q20" i="10"/>
  <c r="P20" i="10"/>
  <c r="S20" i="10" s="1"/>
  <c r="T19" i="10"/>
  <c r="U19" i="10" s="1"/>
  <c r="S19" i="10"/>
  <c r="Q19" i="10"/>
  <c r="P19" i="10"/>
  <c r="T18" i="10"/>
  <c r="U18" i="10" s="1"/>
  <c r="S18" i="10"/>
  <c r="Q18" i="10"/>
  <c r="P18" i="10"/>
  <c r="P17" i="10"/>
  <c r="S17" i="10" s="1"/>
  <c r="T17" i="10" s="1"/>
  <c r="U17" i="10" s="1"/>
  <c r="U16" i="10"/>
  <c r="T16" i="10"/>
  <c r="S16" i="10"/>
  <c r="Q16" i="10"/>
  <c r="P16" i="10"/>
  <c r="P15" i="10"/>
  <c r="Q15" i="10" s="1"/>
  <c r="S14" i="10"/>
  <c r="T14" i="10" s="1"/>
  <c r="U14" i="10" s="1"/>
  <c r="Q14" i="10"/>
  <c r="P14" i="10"/>
  <c r="S13" i="10"/>
  <c r="T13" i="10" s="1"/>
  <c r="U13" i="10" s="1"/>
  <c r="P13" i="10"/>
  <c r="Q13" i="10" s="1"/>
  <c r="T12" i="10"/>
  <c r="U12" i="10" s="1"/>
  <c r="P12" i="10"/>
  <c r="S12" i="10" s="1"/>
  <c r="P11" i="10"/>
  <c r="Q11" i="10" s="1"/>
  <c r="Q10" i="10"/>
  <c r="P10" i="10"/>
  <c r="S10" i="10" s="1"/>
  <c r="T10" i="10" s="1"/>
  <c r="U10" i="10" s="1"/>
  <c r="U9" i="10"/>
  <c r="S9" i="10"/>
  <c r="T9" i="10" s="1"/>
  <c r="P9" i="10"/>
  <c r="Q9" i="10" s="1"/>
  <c r="O98" i="24" l="1"/>
  <c r="Q98" i="24"/>
  <c r="O99" i="24"/>
  <c r="Q99" i="24"/>
  <c r="O81" i="1"/>
  <c r="Q10" i="22"/>
  <c r="R10" i="22" s="1"/>
  <c r="S10" i="22" s="1"/>
  <c r="Q19" i="22"/>
  <c r="R19" i="22" s="1"/>
  <c r="O32" i="13"/>
  <c r="Q9" i="24"/>
  <c r="R9" i="24" s="1"/>
  <c r="S9" i="24" s="1"/>
  <c r="O27" i="13"/>
  <c r="Q29" i="13"/>
  <c r="R29" i="13" s="1"/>
  <c r="S29" i="13" s="1"/>
  <c r="O11" i="20"/>
  <c r="O14" i="26"/>
  <c r="Q9" i="26"/>
  <c r="R9" i="26" s="1"/>
  <c r="S9" i="26" s="1"/>
  <c r="O32" i="26"/>
  <c r="O20" i="26"/>
  <c r="Q30" i="26"/>
  <c r="R30" i="26" s="1"/>
  <c r="S30" i="26" s="1"/>
  <c r="Q12" i="26"/>
  <c r="R12" i="26" s="1"/>
  <c r="S12" i="26" s="1"/>
  <c r="O18" i="26"/>
  <c r="Q31" i="26"/>
  <c r="R31" i="26" s="1"/>
  <c r="S31" i="26" s="1"/>
  <c r="Q13" i="26"/>
  <c r="R13" i="26" s="1"/>
  <c r="S13" i="26" s="1"/>
  <c r="O22" i="26"/>
  <c r="O27" i="26"/>
  <c r="Q59" i="24"/>
  <c r="R59" i="24" s="1"/>
  <c r="S59" i="24" s="1"/>
  <c r="Q64" i="24"/>
  <c r="R64" i="24" s="1"/>
  <c r="S64" i="24" s="1"/>
  <c r="Q60" i="24"/>
  <c r="R60" i="24" s="1"/>
  <c r="S60" i="24" s="1"/>
  <c r="O56" i="24"/>
  <c r="O62" i="24"/>
  <c r="Q10" i="24"/>
  <c r="R10" i="24" s="1"/>
  <c r="S10" i="24" s="1"/>
  <c r="O52" i="24"/>
  <c r="Q57" i="24"/>
  <c r="R57" i="24" s="1"/>
  <c r="S57" i="24" s="1"/>
  <c r="O37" i="24"/>
  <c r="Q53" i="24"/>
  <c r="R53" i="24" s="1"/>
  <c r="S53" i="24" s="1"/>
  <c r="O58" i="24"/>
  <c r="Q70" i="24"/>
  <c r="R70" i="24" s="1"/>
  <c r="S70" i="24" s="1"/>
  <c r="Q40" i="17"/>
  <c r="R40" i="17" s="1"/>
  <c r="S40" i="17" s="1"/>
  <c r="O15" i="17"/>
  <c r="Q37" i="17"/>
  <c r="R37" i="17" s="1"/>
  <c r="S37" i="17" s="1"/>
  <c r="Q23" i="17"/>
  <c r="R23" i="17" s="1"/>
  <c r="S23" i="17" s="1"/>
  <c r="Q28" i="1"/>
  <c r="R28" i="1" s="1"/>
  <c r="Q24" i="17"/>
  <c r="R24" i="17" s="1"/>
  <c r="S24" i="17" s="1"/>
  <c r="Q29" i="1"/>
  <c r="R29" i="1" s="1"/>
  <c r="O72" i="1"/>
  <c r="Q53" i="1"/>
  <c r="R53" i="1" s="1"/>
  <c r="O69" i="1"/>
  <c r="O57" i="1"/>
  <c r="Q36" i="1"/>
  <c r="R36" i="1" s="1"/>
  <c r="Q48" i="1"/>
  <c r="R48" i="1" s="1"/>
  <c r="Q71" i="1"/>
  <c r="R71" i="1" s="1"/>
  <c r="Q51" i="1"/>
  <c r="R51" i="1" s="1"/>
  <c r="Q52" i="1"/>
  <c r="R52" i="1" s="1"/>
  <c r="Q82" i="1"/>
  <c r="R82" i="1" s="1"/>
  <c r="Q83" i="1"/>
  <c r="R83" i="1" s="1"/>
  <c r="Q49" i="1"/>
  <c r="R49" i="1" s="1"/>
  <c r="O49" i="1"/>
  <c r="Q37" i="1"/>
  <c r="R37" i="1" s="1"/>
  <c r="O37" i="1"/>
  <c r="Q83" i="24"/>
  <c r="R83" i="24" s="1"/>
  <c r="S83" i="24" s="1"/>
  <c r="O83" i="24"/>
  <c r="Q74" i="1"/>
  <c r="R74" i="1" s="1"/>
  <c r="O74" i="1"/>
  <c r="Q33" i="1"/>
  <c r="R33" i="1" s="1"/>
  <c r="O33" i="1"/>
  <c r="Q14" i="1"/>
  <c r="R14" i="1" s="1"/>
  <c r="Q24" i="26"/>
  <c r="R24" i="26" s="1"/>
  <c r="S24" i="26" s="1"/>
  <c r="O29" i="26"/>
  <c r="O34" i="26"/>
  <c r="Q10" i="26"/>
  <c r="R10" i="26" s="1"/>
  <c r="S10" i="26" s="1"/>
  <c r="O15" i="26"/>
  <c r="O23" i="26"/>
  <c r="O35" i="26"/>
  <c r="O11" i="26"/>
  <c r="O28" i="26"/>
  <c r="O17" i="26"/>
  <c r="O33" i="26"/>
  <c r="Q16" i="1"/>
  <c r="R16" i="1" s="1"/>
  <c r="Q22" i="1"/>
  <c r="R22" i="1" s="1"/>
  <c r="Q8" i="25"/>
  <c r="R8" i="25" s="1"/>
  <c r="S8" i="25" s="1"/>
  <c r="O8" i="25"/>
  <c r="Q10" i="25"/>
  <c r="R10" i="25" s="1"/>
  <c r="S10" i="25" s="1"/>
  <c r="O10" i="25"/>
  <c r="Q11" i="25"/>
  <c r="R11" i="25" s="1"/>
  <c r="S11" i="25" s="1"/>
  <c r="O11" i="25"/>
  <c r="Q12" i="25"/>
  <c r="R12" i="25" s="1"/>
  <c r="S12" i="25" s="1"/>
  <c r="O12" i="25"/>
  <c r="Q13" i="25"/>
  <c r="R13" i="25" s="1"/>
  <c r="S13" i="25" s="1"/>
  <c r="O13" i="25"/>
  <c r="Q14" i="25"/>
  <c r="R14" i="25" s="1"/>
  <c r="S14" i="25" s="1"/>
  <c r="O14" i="25"/>
  <c r="Q15" i="25"/>
  <c r="R15" i="25" s="1"/>
  <c r="S15" i="25" s="1"/>
  <c r="O15" i="25"/>
  <c r="Q16" i="25"/>
  <c r="R16" i="25" s="1"/>
  <c r="S16" i="25" s="1"/>
  <c r="O16" i="25"/>
  <c r="Q18" i="25"/>
  <c r="R18" i="25" s="1"/>
  <c r="S18" i="25" s="1"/>
  <c r="Q19" i="25"/>
  <c r="R19" i="25" s="1"/>
  <c r="S19" i="25" s="1"/>
  <c r="O19" i="25"/>
  <c r="Q20" i="25"/>
  <c r="R20" i="25" s="1"/>
  <c r="S20" i="25" s="1"/>
  <c r="O20" i="25"/>
  <c r="Q21" i="25"/>
  <c r="R21" i="25" s="1"/>
  <c r="S21" i="25" s="1"/>
  <c r="O21" i="25"/>
  <c r="Q22" i="25"/>
  <c r="R22" i="25" s="1"/>
  <c r="S22" i="25" s="1"/>
  <c r="O22" i="25"/>
  <c r="Q23" i="25"/>
  <c r="R23" i="25" s="1"/>
  <c r="S23" i="25" s="1"/>
  <c r="O23" i="25"/>
  <c r="Q14" i="23"/>
  <c r="R14" i="23" s="1"/>
  <c r="S14" i="23" s="1"/>
  <c r="O14" i="23"/>
  <c r="Q19" i="23"/>
  <c r="R19" i="23" s="1"/>
  <c r="S19" i="23" s="1"/>
  <c r="O19" i="23"/>
  <c r="Q18" i="18"/>
  <c r="R18" i="18" s="1"/>
  <c r="S18" i="18" s="1"/>
  <c r="O18" i="18"/>
  <c r="Q12" i="23"/>
  <c r="R12" i="23" s="1"/>
  <c r="S12" i="23" s="1"/>
  <c r="O12" i="23"/>
  <c r="Q17" i="18"/>
  <c r="R17" i="18" s="1"/>
  <c r="S17" i="18" s="1"/>
  <c r="O17" i="18"/>
  <c r="Q20" i="23"/>
  <c r="R20" i="23" s="1"/>
  <c r="S20" i="23" s="1"/>
  <c r="O20" i="23"/>
  <c r="Q91" i="24"/>
  <c r="R91" i="24" s="1"/>
  <c r="S91" i="24" s="1"/>
  <c r="O91" i="24"/>
  <c r="Q90" i="24"/>
  <c r="R90" i="24" s="1"/>
  <c r="S90" i="24" s="1"/>
  <c r="O90" i="24"/>
  <c r="Q92" i="24"/>
  <c r="R92" i="24" s="1"/>
  <c r="S92" i="24" s="1"/>
  <c r="O92" i="24"/>
  <c r="Q93" i="24"/>
  <c r="R93" i="24" s="1"/>
  <c r="S93" i="24" s="1"/>
  <c r="O93" i="24"/>
  <c r="Q94" i="24"/>
  <c r="R94" i="24" s="1"/>
  <c r="S94" i="24" s="1"/>
  <c r="O94" i="24"/>
  <c r="Q95" i="24"/>
  <c r="R95" i="24" s="1"/>
  <c r="S95" i="24" s="1"/>
  <c r="O95" i="24"/>
  <c r="Q96" i="24"/>
  <c r="R96" i="24" s="1"/>
  <c r="S96" i="24" s="1"/>
  <c r="O96" i="24"/>
  <c r="R98" i="24"/>
  <c r="S98" i="24" s="1"/>
  <c r="R99" i="24"/>
  <c r="S99" i="24" s="1"/>
  <c r="Q100" i="24"/>
  <c r="R100" i="24" s="1"/>
  <c r="S100" i="24" s="1"/>
  <c r="O100" i="24"/>
  <c r="Q101" i="24"/>
  <c r="R101" i="24" s="1"/>
  <c r="S101" i="24" s="1"/>
  <c r="O101" i="24"/>
  <c r="Q102" i="24"/>
  <c r="R102" i="24" s="1"/>
  <c r="S102" i="24" s="1"/>
  <c r="O102" i="24"/>
  <c r="Q103" i="24"/>
  <c r="R103" i="24" s="1"/>
  <c r="S103" i="24" s="1"/>
  <c r="O103" i="24"/>
  <c r="Q21" i="23"/>
  <c r="R21" i="23" s="1"/>
  <c r="S21" i="23" s="1"/>
  <c r="O21" i="23"/>
  <c r="Q22" i="20"/>
  <c r="R22" i="20" s="1"/>
  <c r="S22" i="20" s="1"/>
  <c r="O22" i="20"/>
  <c r="Q19" i="13"/>
  <c r="R19" i="13" s="1"/>
  <c r="S19" i="13" s="1"/>
  <c r="O19" i="13"/>
  <c r="Q28" i="21"/>
  <c r="R28" i="21" s="1"/>
  <c r="S28" i="21" s="1"/>
  <c r="O28" i="21"/>
  <c r="Q16" i="19"/>
  <c r="R16" i="19" s="1"/>
  <c r="S16" i="19" s="1"/>
  <c r="O16" i="19"/>
  <c r="Q16" i="18"/>
  <c r="R16" i="18" s="1"/>
  <c r="S16" i="18" s="1"/>
  <c r="O16" i="18"/>
  <c r="Q15" i="18"/>
  <c r="R15" i="18" s="1"/>
  <c r="S15" i="18" s="1"/>
  <c r="O15" i="18"/>
  <c r="Q14" i="18"/>
  <c r="R14" i="18" s="1"/>
  <c r="S14" i="18" s="1"/>
  <c r="O14" i="18"/>
  <c r="Q13" i="18"/>
  <c r="R13" i="18" s="1"/>
  <c r="S13" i="18" s="1"/>
  <c r="O13" i="18"/>
  <c r="Q12" i="22"/>
  <c r="R12" i="22" s="1"/>
  <c r="S12" i="22" s="1"/>
  <c r="O12" i="22"/>
  <c r="Q12" i="18"/>
  <c r="R12" i="18" s="1"/>
  <c r="S12" i="18" s="1"/>
  <c r="O12" i="18"/>
  <c r="Q11" i="18"/>
  <c r="R11" i="18" s="1"/>
  <c r="S11" i="18" s="1"/>
  <c r="O11" i="18"/>
  <c r="Q18" i="24"/>
  <c r="R18" i="24" s="1"/>
  <c r="S18" i="24" s="1"/>
  <c r="O18" i="24"/>
  <c r="Q17" i="1"/>
  <c r="R17" i="1" s="1"/>
  <c r="S17" i="1" s="1"/>
  <c r="Q50" i="1"/>
  <c r="R50" i="1" s="1"/>
  <c r="O50" i="1"/>
  <c r="Q61" i="24"/>
  <c r="R61" i="24" s="1"/>
  <c r="S61" i="24" s="1"/>
  <c r="O61" i="24"/>
  <c r="Q45" i="24"/>
  <c r="R45" i="24" s="1"/>
  <c r="S45" i="24" s="1"/>
  <c r="O45" i="24"/>
  <c r="Q63" i="24"/>
  <c r="R63" i="24" s="1"/>
  <c r="S63" i="24" s="1"/>
  <c r="O63" i="24"/>
  <c r="Q79" i="24"/>
  <c r="R79" i="24" s="1"/>
  <c r="S79" i="24" s="1"/>
  <c r="O79" i="24"/>
  <c r="Q65" i="24"/>
  <c r="R65" i="24" s="1"/>
  <c r="S65" i="24" s="1"/>
  <c r="O65" i="24"/>
  <c r="Q89" i="24"/>
  <c r="R89" i="24" s="1"/>
  <c r="S89" i="24" s="1"/>
  <c r="Q88" i="24"/>
  <c r="R88" i="24" s="1"/>
  <c r="S88" i="24" s="1"/>
  <c r="Q87" i="24"/>
  <c r="R87" i="24" s="1"/>
  <c r="S87" i="24" s="1"/>
  <c r="O87" i="24"/>
  <c r="Q86" i="24"/>
  <c r="R86" i="24" s="1"/>
  <c r="S86" i="24" s="1"/>
  <c r="O86" i="24"/>
  <c r="Q85" i="24"/>
  <c r="R85" i="24" s="1"/>
  <c r="S85" i="24" s="1"/>
  <c r="O85" i="24"/>
  <c r="Q84" i="24"/>
  <c r="R84" i="24" s="1"/>
  <c r="S84" i="24" s="1"/>
  <c r="O84" i="24"/>
  <c r="Q82" i="24"/>
  <c r="R82" i="24" s="1"/>
  <c r="S82" i="24" s="1"/>
  <c r="O82" i="24"/>
  <c r="Q80" i="24"/>
  <c r="R80" i="24" s="1"/>
  <c r="S80" i="24" s="1"/>
  <c r="Q78" i="24"/>
  <c r="R78" i="24" s="1"/>
  <c r="S78" i="24" s="1"/>
  <c r="O78" i="24"/>
  <c r="Q76" i="24"/>
  <c r="R76" i="24" s="1"/>
  <c r="S76" i="24" s="1"/>
  <c r="O76" i="24"/>
  <c r="Q74" i="24"/>
  <c r="R74" i="24" s="1"/>
  <c r="S74" i="24" s="1"/>
  <c r="O74" i="24"/>
  <c r="Q73" i="24"/>
  <c r="R73" i="24" s="1"/>
  <c r="S73" i="24" s="1"/>
  <c r="O73" i="24"/>
  <c r="Q72" i="24"/>
  <c r="R72" i="24" s="1"/>
  <c r="S72" i="24" s="1"/>
  <c r="O72" i="24"/>
  <c r="Q71" i="24"/>
  <c r="R71" i="24" s="1"/>
  <c r="S71" i="24" s="1"/>
  <c r="O71" i="24"/>
  <c r="Q69" i="24"/>
  <c r="R69" i="24" s="1"/>
  <c r="S69" i="24" s="1"/>
  <c r="O69" i="24"/>
  <c r="Q68" i="24"/>
  <c r="R68" i="24" s="1"/>
  <c r="S68" i="24" s="1"/>
  <c r="O68" i="24"/>
  <c r="Q67" i="24"/>
  <c r="R67" i="24" s="1"/>
  <c r="S67" i="24" s="1"/>
  <c r="O67" i="24"/>
  <c r="Q66" i="24"/>
  <c r="R66" i="24" s="1"/>
  <c r="S66" i="24" s="1"/>
  <c r="O66" i="24"/>
  <c r="Q54" i="24"/>
  <c r="R54" i="24" s="1"/>
  <c r="S54" i="24" s="1"/>
  <c r="O54" i="24"/>
  <c r="Q55" i="24"/>
  <c r="R55" i="24" s="1"/>
  <c r="S55" i="24" s="1"/>
  <c r="O55" i="24"/>
  <c r="Q34" i="24"/>
  <c r="R34" i="24" s="1"/>
  <c r="S34" i="24" s="1"/>
  <c r="O34" i="24"/>
  <c r="Q36" i="24"/>
  <c r="R36" i="24" s="1"/>
  <c r="S36" i="24" s="1"/>
  <c r="O36" i="24"/>
  <c r="Q38" i="24"/>
  <c r="R38" i="24" s="1"/>
  <c r="S38" i="24" s="1"/>
  <c r="O38" i="24"/>
  <c r="Q39" i="24"/>
  <c r="R39" i="24" s="1"/>
  <c r="S39" i="24" s="1"/>
  <c r="O39" i="24"/>
  <c r="Q40" i="24"/>
  <c r="R40" i="24" s="1"/>
  <c r="S40" i="24" s="1"/>
  <c r="O40" i="24"/>
  <c r="Q41" i="24"/>
  <c r="R41" i="24" s="1"/>
  <c r="S41" i="24" s="1"/>
  <c r="O41" i="24"/>
  <c r="Q42" i="24"/>
  <c r="R42" i="24" s="1"/>
  <c r="S42" i="24" s="1"/>
  <c r="O42" i="24"/>
  <c r="Q43" i="24"/>
  <c r="R43" i="24" s="1"/>
  <c r="S43" i="24" s="1"/>
  <c r="O43" i="24"/>
  <c r="O46" i="24"/>
  <c r="Q44" i="24"/>
  <c r="R44" i="24" s="1"/>
  <c r="S44" i="24" s="1"/>
  <c r="Q47" i="24"/>
  <c r="R47" i="24" s="1"/>
  <c r="S47" i="24" s="1"/>
  <c r="O47" i="24"/>
  <c r="Q48" i="24"/>
  <c r="R48" i="24" s="1"/>
  <c r="S48" i="24" s="1"/>
  <c r="O48" i="24"/>
  <c r="Q49" i="24"/>
  <c r="R49" i="24" s="1"/>
  <c r="S49" i="24" s="1"/>
  <c r="O49" i="24"/>
  <c r="Q50" i="24"/>
  <c r="R50" i="24" s="1"/>
  <c r="S50" i="24" s="1"/>
  <c r="O50" i="24"/>
  <c r="Q51" i="24"/>
  <c r="R51" i="24" s="1"/>
  <c r="S51" i="24" s="1"/>
  <c r="O51" i="24"/>
  <c r="Q33" i="24"/>
  <c r="R33" i="24" s="1"/>
  <c r="S33" i="24" s="1"/>
  <c r="O33" i="24"/>
  <c r="Q58" i="1"/>
  <c r="R58" i="1" s="1"/>
  <c r="O58" i="1"/>
  <c r="Q8" i="24"/>
  <c r="R8" i="24" s="1"/>
  <c r="S8" i="24" s="1"/>
  <c r="O8" i="24"/>
  <c r="Q11" i="24"/>
  <c r="R11" i="24" s="1"/>
  <c r="S11" i="24" s="1"/>
  <c r="O11" i="24"/>
  <c r="Q12" i="24"/>
  <c r="R12" i="24" s="1"/>
  <c r="S12" i="24" s="1"/>
  <c r="O12" i="24"/>
  <c r="Q13" i="24"/>
  <c r="R13" i="24" s="1"/>
  <c r="S13" i="24" s="1"/>
  <c r="O13" i="24"/>
  <c r="Q14" i="24"/>
  <c r="R14" i="24" s="1"/>
  <c r="S14" i="24" s="1"/>
  <c r="O14" i="24"/>
  <c r="Q15" i="24"/>
  <c r="R15" i="24" s="1"/>
  <c r="S15" i="24" s="1"/>
  <c r="O15" i="24"/>
  <c r="Q16" i="24"/>
  <c r="R16" i="24" s="1"/>
  <c r="S16" i="24" s="1"/>
  <c r="O16" i="24"/>
  <c r="Q17" i="24"/>
  <c r="R17" i="24" s="1"/>
  <c r="S17" i="24" s="1"/>
  <c r="O17" i="24"/>
  <c r="Q21" i="24"/>
  <c r="R21" i="24" s="1"/>
  <c r="S21" i="24" s="1"/>
  <c r="O21" i="24"/>
  <c r="Q22" i="24"/>
  <c r="R22" i="24" s="1"/>
  <c r="S22" i="24" s="1"/>
  <c r="O22" i="24"/>
  <c r="Q24" i="24"/>
  <c r="R24" i="24" s="1"/>
  <c r="S24" i="24" s="1"/>
  <c r="O24" i="24"/>
  <c r="Q25" i="24"/>
  <c r="R25" i="24" s="1"/>
  <c r="S25" i="24" s="1"/>
  <c r="O25" i="24"/>
  <c r="Q26" i="24"/>
  <c r="R26" i="24" s="1"/>
  <c r="S26" i="24" s="1"/>
  <c r="Q27" i="24"/>
  <c r="R27" i="24" s="1"/>
  <c r="S27" i="24" s="1"/>
  <c r="O27" i="24"/>
  <c r="Q28" i="24"/>
  <c r="R28" i="24" s="1"/>
  <c r="S28" i="24" s="1"/>
  <c r="O28" i="24"/>
  <c r="Q29" i="24"/>
  <c r="R29" i="24" s="1"/>
  <c r="S29" i="24" s="1"/>
  <c r="O29" i="24"/>
  <c r="Q30" i="24"/>
  <c r="R30" i="24" s="1"/>
  <c r="S30" i="24" s="1"/>
  <c r="O30" i="24"/>
  <c r="Q31" i="24"/>
  <c r="R31" i="24" s="1"/>
  <c r="S31" i="24" s="1"/>
  <c r="O31" i="24"/>
  <c r="Q32" i="24"/>
  <c r="R32" i="24" s="1"/>
  <c r="S32" i="24" s="1"/>
  <c r="O32" i="24"/>
  <c r="Q9" i="23"/>
  <c r="R9" i="23" s="1"/>
  <c r="S9" i="23" s="1"/>
  <c r="O9" i="23"/>
  <c r="Q11" i="23"/>
  <c r="R11" i="23" s="1"/>
  <c r="S11" i="23" s="1"/>
  <c r="O11" i="23"/>
  <c r="Q13" i="23"/>
  <c r="R13" i="23" s="1"/>
  <c r="S13" i="23" s="1"/>
  <c r="O13" i="23"/>
  <c r="Q17" i="23"/>
  <c r="R17" i="23" s="1"/>
  <c r="S17" i="23" s="1"/>
  <c r="O17" i="23"/>
  <c r="Q22" i="23"/>
  <c r="R22" i="23" s="1"/>
  <c r="S22" i="23" s="1"/>
  <c r="O22" i="23"/>
  <c r="Q23" i="23"/>
  <c r="R23" i="23" s="1"/>
  <c r="S23" i="23" s="1"/>
  <c r="O23" i="23"/>
  <c r="Q24" i="23"/>
  <c r="R24" i="23" s="1"/>
  <c r="S24" i="23" s="1"/>
  <c r="O24" i="23"/>
  <c r="Q25" i="23"/>
  <c r="R25" i="23" s="1"/>
  <c r="S25" i="23" s="1"/>
  <c r="O25" i="23"/>
  <c r="Q26" i="23"/>
  <c r="R26" i="23" s="1"/>
  <c r="S26" i="23" s="1"/>
  <c r="O26" i="23"/>
  <c r="Q9" i="22"/>
  <c r="O9" i="22"/>
  <c r="Q11" i="22"/>
  <c r="R11" i="22" s="1"/>
  <c r="S11" i="22" s="1"/>
  <c r="O11" i="22"/>
  <c r="Q13" i="22"/>
  <c r="R13" i="22" s="1"/>
  <c r="S13" i="22" s="1"/>
  <c r="O13" i="22"/>
  <c r="O16" i="22"/>
  <c r="R17" i="22"/>
  <c r="O17" i="22"/>
  <c r="Q20" i="22"/>
  <c r="R20" i="22" s="1"/>
  <c r="S20" i="22" s="1"/>
  <c r="O20" i="22"/>
  <c r="Q21" i="22"/>
  <c r="R21" i="22" s="1"/>
  <c r="S21" i="22" s="1"/>
  <c r="O21" i="22"/>
  <c r="Q22" i="22"/>
  <c r="R22" i="22" s="1"/>
  <c r="S22" i="22" s="1"/>
  <c r="O22" i="22"/>
  <c r="Q23" i="22"/>
  <c r="R23" i="22" s="1"/>
  <c r="S23" i="22" s="1"/>
  <c r="O23" i="22"/>
  <c r="Q24" i="22"/>
  <c r="R24" i="22" s="1"/>
  <c r="S24" i="22" s="1"/>
  <c r="O24" i="22"/>
  <c r="Q25" i="22"/>
  <c r="R25" i="22" s="1"/>
  <c r="S25" i="22" s="1"/>
  <c r="O25" i="22"/>
  <c r="Q26" i="22"/>
  <c r="R26" i="22" s="1"/>
  <c r="S26" i="22" s="1"/>
  <c r="O26" i="22"/>
  <c r="Q68" i="1"/>
  <c r="R68" i="1" s="1"/>
  <c r="Q70" i="1"/>
  <c r="R70" i="1" s="1"/>
  <c r="O70" i="1"/>
  <c r="Q9" i="21"/>
  <c r="R9" i="21" s="1"/>
  <c r="S9" i="21" s="1"/>
  <c r="O9" i="21"/>
  <c r="Q10" i="21"/>
  <c r="R10" i="21" s="1"/>
  <c r="S10" i="21" s="1"/>
  <c r="O10" i="21"/>
  <c r="Q12" i="21"/>
  <c r="R12" i="21" s="1"/>
  <c r="S12" i="21" s="1"/>
  <c r="O12" i="21"/>
  <c r="Q13" i="21"/>
  <c r="R13" i="21" s="1"/>
  <c r="S13" i="21" s="1"/>
  <c r="O13" i="21"/>
  <c r="Q14" i="21"/>
  <c r="R14" i="21" s="1"/>
  <c r="S14" i="21" s="1"/>
  <c r="O14" i="21"/>
  <c r="Q15" i="21"/>
  <c r="R15" i="21" s="1"/>
  <c r="S15" i="21" s="1"/>
  <c r="O15" i="21"/>
  <c r="Q16" i="21"/>
  <c r="R16" i="21" s="1"/>
  <c r="S16" i="21" s="1"/>
  <c r="O16" i="21"/>
  <c r="Q17" i="21"/>
  <c r="R17" i="21" s="1"/>
  <c r="S17" i="21" s="1"/>
  <c r="O17" i="21"/>
  <c r="Q18" i="21"/>
  <c r="R18" i="21" s="1"/>
  <c r="S18" i="21" s="1"/>
  <c r="O18" i="21"/>
  <c r="Q19" i="21"/>
  <c r="R19" i="21" s="1"/>
  <c r="S19" i="21" s="1"/>
  <c r="O19" i="21"/>
  <c r="Q21" i="21"/>
  <c r="R21" i="21" s="1"/>
  <c r="S21" i="21" s="1"/>
  <c r="O21" i="21"/>
  <c r="Q23" i="21"/>
  <c r="R23" i="21" s="1"/>
  <c r="S23" i="21" s="1"/>
  <c r="O23" i="21"/>
  <c r="Q24" i="21"/>
  <c r="R24" i="21" s="1"/>
  <c r="S24" i="21" s="1"/>
  <c r="O24" i="21"/>
  <c r="Q25" i="21"/>
  <c r="R25" i="21" s="1"/>
  <c r="S25" i="21" s="1"/>
  <c r="O25" i="21"/>
  <c r="Q26" i="21"/>
  <c r="R26" i="21" s="1"/>
  <c r="S26" i="21" s="1"/>
  <c r="O26" i="21"/>
  <c r="Q27" i="21"/>
  <c r="R27" i="21" s="1"/>
  <c r="S27" i="21" s="1"/>
  <c r="O27" i="21"/>
  <c r="Q29" i="21"/>
  <c r="R29" i="21" s="1"/>
  <c r="S29" i="21" s="1"/>
  <c r="O29" i="21"/>
  <c r="Q30" i="21"/>
  <c r="R30" i="21" s="1"/>
  <c r="S30" i="21" s="1"/>
  <c r="O30" i="21"/>
  <c r="Q31" i="21"/>
  <c r="R31" i="21" s="1"/>
  <c r="S31" i="21" s="1"/>
  <c r="O31" i="21"/>
  <c r="Q32" i="21"/>
  <c r="R32" i="21" s="1"/>
  <c r="S32" i="21" s="1"/>
  <c r="O32" i="21"/>
  <c r="Q33" i="21"/>
  <c r="R33" i="21" s="1"/>
  <c r="S33" i="21" s="1"/>
  <c r="O33" i="21"/>
  <c r="Q34" i="21"/>
  <c r="R34" i="21" s="1"/>
  <c r="S34" i="21" s="1"/>
  <c r="O34" i="21"/>
  <c r="Q25" i="20"/>
  <c r="R25" i="20" s="1"/>
  <c r="S25" i="20" s="1"/>
  <c r="O25" i="20"/>
  <c r="Q21" i="20"/>
  <c r="R21" i="20" s="1"/>
  <c r="S21" i="20" s="1"/>
  <c r="O21" i="20"/>
  <c r="Q9" i="20"/>
  <c r="R9" i="20" s="1"/>
  <c r="S9" i="20" s="1"/>
  <c r="O9" i="20"/>
  <c r="Q10" i="20"/>
  <c r="R10" i="20" s="1"/>
  <c r="S10" i="20" s="1"/>
  <c r="O10" i="20"/>
  <c r="Q12" i="20"/>
  <c r="R12" i="20" s="1"/>
  <c r="S12" i="20" s="1"/>
  <c r="O12" i="20"/>
  <c r="Q13" i="20"/>
  <c r="R13" i="20" s="1"/>
  <c r="S13" i="20" s="1"/>
  <c r="O13" i="20"/>
  <c r="Q14" i="20"/>
  <c r="R14" i="20" s="1"/>
  <c r="S14" i="20" s="1"/>
  <c r="O14" i="20"/>
  <c r="Q15" i="20"/>
  <c r="R15" i="20" s="1"/>
  <c r="S15" i="20" s="1"/>
  <c r="O15" i="20"/>
  <c r="Q16" i="20"/>
  <c r="R16" i="20" s="1"/>
  <c r="S16" i="20" s="1"/>
  <c r="O16" i="20"/>
  <c r="Q17" i="20"/>
  <c r="R17" i="20" s="1"/>
  <c r="S17" i="20" s="1"/>
  <c r="O17" i="20"/>
  <c r="Q18" i="20"/>
  <c r="R18" i="20" s="1"/>
  <c r="S18" i="20" s="1"/>
  <c r="O18" i="20"/>
  <c r="Q19" i="20"/>
  <c r="R19" i="20" s="1"/>
  <c r="S19" i="20" s="1"/>
  <c r="O19" i="20"/>
  <c r="Q20" i="20"/>
  <c r="R20" i="20" s="1"/>
  <c r="S20" i="20" s="1"/>
  <c r="O20" i="20"/>
  <c r="Q23" i="20"/>
  <c r="R23" i="20" s="1"/>
  <c r="S23" i="20" s="1"/>
  <c r="O23" i="20"/>
  <c r="Q24" i="20"/>
  <c r="R24" i="20" s="1"/>
  <c r="S24" i="20" s="1"/>
  <c r="O24" i="20"/>
  <c r="Q26" i="20"/>
  <c r="R26" i="20" s="1"/>
  <c r="S26" i="20" s="1"/>
  <c r="O26" i="20"/>
  <c r="Q27" i="20"/>
  <c r="R27" i="20" s="1"/>
  <c r="S27" i="20" s="1"/>
  <c r="O27" i="20"/>
  <c r="Q28" i="20"/>
  <c r="R28" i="20" s="1"/>
  <c r="S28" i="20" s="1"/>
  <c r="O28" i="20"/>
  <c r="Q29" i="20"/>
  <c r="R29" i="20" s="1"/>
  <c r="S29" i="20" s="1"/>
  <c r="O29" i="20"/>
  <c r="Q30" i="20"/>
  <c r="R30" i="20" s="1"/>
  <c r="S30" i="20" s="1"/>
  <c r="O30" i="20"/>
  <c r="Q21" i="15"/>
  <c r="R21" i="15" s="1"/>
  <c r="S21" i="15" s="1"/>
  <c r="O21" i="15"/>
  <c r="Q10" i="16"/>
  <c r="R10" i="16" s="1"/>
  <c r="S10" i="16" s="1"/>
  <c r="O10" i="16"/>
  <c r="O12" i="17"/>
  <c r="Q12" i="17"/>
  <c r="R12" i="17" s="1"/>
  <c r="S12" i="17" s="1"/>
  <c r="Q34" i="17"/>
  <c r="R34" i="17" s="1"/>
  <c r="S34" i="17" s="1"/>
  <c r="O34" i="17"/>
  <c r="Q20" i="19"/>
  <c r="R20" i="19" s="1"/>
  <c r="S20" i="19" s="1"/>
  <c r="O20" i="19"/>
  <c r="Q9" i="19"/>
  <c r="R9" i="19" s="1"/>
  <c r="S9" i="19" s="1"/>
  <c r="O9" i="19"/>
  <c r="Q11" i="19"/>
  <c r="R11" i="19" s="1"/>
  <c r="S11" i="19" s="1"/>
  <c r="O11" i="19"/>
  <c r="Q12" i="19"/>
  <c r="R12" i="19" s="1"/>
  <c r="S12" i="19" s="1"/>
  <c r="O12" i="19"/>
  <c r="Q13" i="19"/>
  <c r="R13" i="19" s="1"/>
  <c r="S13" i="19" s="1"/>
  <c r="O13" i="19"/>
  <c r="Q14" i="19"/>
  <c r="R14" i="19" s="1"/>
  <c r="S14" i="19" s="1"/>
  <c r="O14" i="19"/>
  <c r="Q15" i="19"/>
  <c r="R15" i="19" s="1"/>
  <c r="S15" i="19" s="1"/>
  <c r="O15" i="19"/>
  <c r="Q17" i="19"/>
  <c r="R17" i="19" s="1"/>
  <c r="S17" i="19" s="1"/>
  <c r="O17" i="19"/>
  <c r="Q18" i="19"/>
  <c r="R18" i="19" s="1"/>
  <c r="S18" i="19" s="1"/>
  <c r="O18" i="19"/>
  <c r="Q19" i="19"/>
  <c r="R19" i="19" s="1"/>
  <c r="S19" i="19" s="1"/>
  <c r="O19" i="19"/>
  <c r="Q21" i="19"/>
  <c r="R21" i="19" s="1"/>
  <c r="S21" i="19" s="1"/>
  <c r="O21" i="19"/>
  <c r="Q22" i="19"/>
  <c r="R22" i="19" s="1"/>
  <c r="S22" i="19" s="1"/>
  <c r="O22" i="19"/>
  <c r="Q23" i="19"/>
  <c r="R23" i="19" s="1"/>
  <c r="S23" i="19" s="1"/>
  <c r="O23" i="19"/>
  <c r="Q25" i="19"/>
  <c r="R25" i="19" s="1"/>
  <c r="S25" i="19" s="1"/>
  <c r="O25" i="19"/>
  <c r="Q26" i="19"/>
  <c r="R26" i="19" s="1"/>
  <c r="S26" i="19" s="1"/>
  <c r="O26" i="19"/>
  <c r="Q27" i="19"/>
  <c r="R27" i="19" s="1"/>
  <c r="S27" i="19" s="1"/>
  <c r="O27" i="19"/>
  <c r="Q28" i="19"/>
  <c r="R28" i="19" s="1"/>
  <c r="S28" i="19" s="1"/>
  <c r="O28" i="19"/>
  <c r="Q29" i="19"/>
  <c r="R29" i="19" s="1"/>
  <c r="S29" i="19" s="1"/>
  <c r="O29" i="19"/>
  <c r="Q30" i="19"/>
  <c r="R30" i="19" s="1"/>
  <c r="S30" i="19" s="1"/>
  <c r="O30" i="19"/>
  <c r="Q31" i="19"/>
  <c r="R31" i="19" s="1"/>
  <c r="S31" i="19" s="1"/>
  <c r="O31" i="19"/>
  <c r="Q32" i="19"/>
  <c r="R32" i="19" s="1"/>
  <c r="S32" i="19" s="1"/>
  <c r="O32" i="19"/>
  <c r="Q33" i="19"/>
  <c r="R33" i="19" s="1"/>
  <c r="S33" i="19" s="1"/>
  <c r="O33" i="19"/>
  <c r="Q34" i="19"/>
  <c r="R34" i="19" s="1"/>
  <c r="S34" i="19" s="1"/>
  <c r="O34" i="19"/>
  <c r="Q9" i="18"/>
  <c r="R9" i="18" s="1"/>
  <c r="S9" i="18" s="1"/>
  <c r="O9" i="18"/>
  <c r="Q10" i="18"/>
  <c r="R10" i="18" s="1"/>
  <c r="S10" i="18" s="1"/>
  <c r="O10" i="18"/>
  <c r="Q19" i="18"/>
  <c r="R19" i="18" s="1"/>
  <c r="S19" i="18" s="1"/>
  <c r="O19" i="18"/>
  <c r="Q20" i="18"/>
  <c r="R20" i="18" s="1"/>
  <c r="S20" i="18" s="1"/>
  <c r="O20" i="18"/>
  <c r="Q21" i="18"/>
  <c r="R21" i="18" s="1"/>
  <c r="S21" i="18" s="1"/>
  <c r="O21" i="18"/>
  <c r="Q22" i="18"/>
  <c r="R22" i="18" s="1"/>
  <c r="S22" i="18" s="1"/>
  <c r="O22" i="18"/>
  <c r="Q23" i="18"/>
  <c r="R23" i="18" s="1"/>
  <c r="S23" i="18" s="1"/>
  <c r="O23" i="18"/>
  <c r="Q24" i="18"/>
  <c r="R24" i="18" s="1"/>
  <c r="S24" i="18" s="1"/>
  <c r="O24" i="18"/>
  <c r="Q9" i="17"/>
  <c r="R9" i="17" s="1"/>
  <c r="S9" i="17" s="1"/>
  <c r="O9" i="17"/>
  <c r="Q10" i="17"/>
  <c r="R10" i="17" s="1"/>
  <c r="S10" i="17" s="1"/>
  <c r="O10" i="17"/>
  <c r="Q11" i="17"/>
  <c r="R11" i="17" s="1"/>
  <c r="S11" i="17" s="1"/>
  <c r="O11" i="17"/>
  <c r="Q13" i="17"/>
  <c r="R13" i="17" s="1"/>
  <c r="S13" i="17" s="1"/>
  <c r="O13" i="17"/>
  <c r="Q14" i="17"/>
  <c r="R14" i="17" s="1"/>
  <c r="S14" i="17" s="1"/>
  <c r="O14" i="17"/>
  <c r="Q16" i="17"/>
  <c r="R16" i="17" s="1"/>
  <c r="S16" i="17" s="1"/>
  <c r="O16" i="17"/>
  <c r="Q17" i="17"/>
  <c r="R17" i="17" s="1"/>
  <c r="S17" i="17" s="1"/>
  <c r="O17" i="17"/>
  <c r="Q18" i="17"/>
  <c r="R18" i="17" s="1"/>
  <c r="S18" i="17" s="1"/>
  <c r="O18" i="17"/>
  <c r="Q20" i="17"/>
  <c r="R20" i="17" s="1"/>
  <c r="S20" i="17" s="1"/>
  <c r="O20" i="17"/>
  <c r="Q21" i="17"/>
  <c r="R21" i="17" s="1"/>
  <c r="S21" i="17" s="1"/>
  <c r="O21" i="17"/>
  <c r="Q25" i="17"/>
  <c r="R25" i="17" s="1"/>
  <c r="S25" i="17" s="1"/>
  <c r="O25" i="17"/>
  <c r="Q27" i="17"/>
  <c r="R27" i="17" s="1"/>
  <c r="S27" i="17" s="1"/>
  <c r="O27" i="17"/>
  <c r="Q29" i="17"/>
  <c r="R29" i="17" s="1"/>
  <c r="S29" i="17" s="1"/>
  <c r="O29" i="17"/>
  <c r="Q30" i="17"/>
  <c r="R30" i="17" s="1"/>
  <c r="S30" i="17" s="1"/>
  <c r="O30" i="17"/>
  <c r="Q31" i="17"/>
  <c r="R31" i="17" s="1"/>
  <c r="S31" i="17" s="1"/>
  <c r="O31" i="17"/>
  <c r="Q32" i="17"/>
  <c r="R32" i="17" s="1"/>
  <c r="S32" i="17" s="1"/>
  <c r="O32" i="17"/>
  <c r="Q33" i="17"/>
  <c r="R33" i="17" s="1"/>
  <c r="S33" i="17" s="1"/>
  <c r="O33" i="17"/>
  <c r="Q35" i="17"/>
  <c r="R35" i="17" s="1"/>
  <c r="S35" i="17" s="1"/>
  <c r="O35" i="17"/>
  <c r="Q36" i="17"/>
  <c r="R36" i="17" s="1"/>
  <c r="S36" i="17" s="1"/>
  <c r="O36" i="17"/>
  <c r="Q39" i="17"/>
  <c r="R39" i="17" s="1"/>
  <c r="S39" i="17" s="1"/>
  <c r="O39" i="17"/>
  <c r="Q41" i="17"/>
  <c r="R41" i="17" s="1"/>
  <c r="S41" i="17" s="1"/>
  <c r="O41" i="17"/>
  <c r="Q42" i="17"/>
  <c r="R42" i="17" s="1"/>
  <c r="S42" i="17" s="1"/>
  <c r="O42" i="17"/>
  <c r="Q43" i="17"/>
  <c r="R43" i="17" s="1"/>
  <c r="S43" i="17" s="1"/>
  <c r="O43" i="17"/>
  <c r="Q44" i="17"/>
  <c r="R44" i="17" s="1"/>
  <c r="S44" i="17" s="1"/>
  <c r="O44" i="17"/>
  <c r="Q45" i="17"/>
  <c r="R45" i="17" s="1"/>
  <c r="S45" i="17" s="1"/>
  <c r="O45" i="17"/>
  <c r="Q46" i="17"/>
  <c r="R46" i="17" s="1"/>
  <c r="S46" i="17" s="1"/>
  <c r="O46" i="17"/>
  <c r="Q27" i="15"/>
  <c r="R27" i="15" s="1"/>
  <c r="S27" i="15" s="1"/>
  <c r="O27" i="15"/>
  <c r="Q22" i="15"/>
  <c r="R22" i="15" s="1"/>
  <c r="S22" i="15" s="1"/>
  <c r="O22" i="15"/>
  <c r="Q23" i="15"/>
  <c r="R23" i="15" s="1"/>
  <c r="S23" i="15" s="1"/>
  <c r="O23" i="15"/>
  <c r="Q24" i="15"/>
  <c r="R24" i="15" s="1"/>
  <c r="S24" i="15" s="1"/>
  <c r="O24" i="15"/>
  <c r="Q25" i="15"/>
  <c r="R25" i="15" s="1"/>
  <c r="S25" i="15" s="1"/>
  <c r="O25" i="15"/>
  <c r="Q26" i="15"/>
  <c r="R26" i="15" s="1"/>
  <c r="S26" i="15" s="1"/>
  <c r="O26" i="15"/>
  <c r="Q9" i="16"/>
  <c r="R9" i="16" s="1"/>
  <c r="S9" i="16" s="1"/>
  <c r="O9" i="16"/>
  <c r="Q11" i="16"/>
  <c r="R11" i="16" s="1"/>
  <c r="S11" i="16" s="1"/>
  <c r="O11" i="16"/>
  <c r="Q12" i="16"/>
  <c r="R12" i="16" s="1"/>
  <c r="S12" i="16" s="1"/>
  <c r="O12" i="16"/>
  <c r="Q13" i="16"/>
  <c r="R13" i="16" s="1"/>
  <c r="S13" i="16" s="1"/>
  <c r="O13" i="16"/>
  <c r="Q14" i="16"/>
  <c r="R14" i="16" s="1"/>
  <c r="S14" i="16" s="1"/>
  <c r="O14" i="16"/>
  <c r="Q15" i="16"/>
  <c r="R15" i="16" s="1"/>
  <c r="S15" i="16" s="1"/>
  <c r="O15" i="16"/>
  <c r="Q16" i="16"/>
  <c r="R16" i="16" s="1"/>
  <c r="S16" i="16" s="1"/>
  <c r="O16" i="16"/>
  <c r="S17" i="16"/>
  <c r="O17" i="16"/>
  <c r="Q18" i="16"/>
  <c r="R18" i="16" s="1"/>
  <c r="S18" i="16" s="1"/>
  <c r="O18" i="16"/>
  <c r="Q21" i="16"/>
  <c r="R21" i="16" s="1"/>
  <c r="S21" i="16" s="1"/>
  <c r="O21" i="16"/>
  <c r="Q22" i="16"/>
  <c r="R22" i="16" s="1"/>
  <c r="S22" i="16" s="1"/>
  <c r="O22" i="16"/>
  <c r="Q23" i="16"/>
  <c r="R23" i="16" s="1"/>
  <c r="S23" i="16" s="1"/>
  <c r="O23" i="16"/>
  <c r="Q25" i="16"/>
  <c r="R25" i="16" s="1"/>
  <c r="S25" i="16" s="1"/>
  <c r="O25" i="16"/>
  <c r="Q27" i="16"/>
  <c r="R27" i="16" s="1"/>
  <c r="S27" i="16" s="1"/>
  <c r="O27" i="16"/>
  <c r="Q29" i="16"/>
  <c r="R29" i="16" s="1"/>
  <c r="S29" i="16" s="1"/>
  <c r="O29" i="16"/>
  <c r="Q30" i="16"/>
  <c r="R30" i="16" s="1"/>
  <c r="S30" i="16" s="1"/>
  <c r="O30" i="16"/>
  <c r="Q31" i="16"/>
  <c r="R31" i="16" s="1"/>
  <c r="S31" i="16" s="1"/>
  <c r="O31" i="16"/>
  <c r="Q33" i="16"/>
  <c r="R33" i="16" s="1"/>
  <c r="S33" i="16" s="1"/>
  <c r="O33" i="16"/>
  <c r="Q34" i="16"/>
  <c r="R34" i="16" s="1"/>
  <c r="S34" i="16" s="1"/>
  <c r="O34" i="16"/>
  <c r="Q35" i="16"/>
  <c r="R35" i="16" s="1"/>
  <c r="S35" i="16" s="1"/>
  <c r="O35" i="16"/>
  <c r="Q36" i="16"/>
  <c r="R36" i="16" s="1"/>
  <c r="S36" i="16" s="1"/>
  <c r="O36" i="16"/>
  <c r="Q37" i="16"/>
  <c r="R37" i="16" s="1"/>
  <c r="S37" i="16" s="1"/>
  <c r="O37" i="16"/>
  <c r="Q38" i="16"/>
  <c r="R38" i="16" s="1"/>
  <c r="S38" i="16" s="1"/>
  <c r="O38" i="16"/>
  <c r="Q9" i="15"/>
  <c r="R9" i="15" s="1"/>
  <c r="S9" i="15" s="1"/>
  <c r="O9" i="15"/>
  <c r="Q10" i="15"/>
  <c r="R10" i="15" s="1"/>
  <c r="S10" i="15" s="1"/>
  <c r="O10" i="15"/>
  <c r="Q11" i="15"/>
  <c r="R11" i="15" s="1"/>
  <c r="S11" i="15" s="1"/>
  <c r="O11" i="15"/>
  <c r="Q12" i="15"/>
  <c r="R12" i="15" s="1"/>
  <c r="S12" i="15" s="1"/>
  <c r="O12" i="15"/>
  <c r="Q13" i="15"/>
  <c r="R13" i="15" s="1"/>
  <c r="S13" i="15" s="1"/>
  <c r="O13" i="15"/>
  <c r="Q15" i="15"/>
  <c r="R15" i="15" s="1"/>
  <c r="S15" i="15" s="1"/>
  <c r="O15" i="15"/>
  <c r="Q17" i="15"/>
  <c r="R17" i="15" s="1"/>
  <c r="S17" i="15" s="1"/>
  <c r="O17" i="15"/>
  <c r="Q18" i="15"/>
  <c r="R18" i="15" s="1"/>
  <c r="S18" i="15" s="1"/>
  <c r="O18" i="15"/>
  <c r="Q19" i="15"/>
  <c r="R19" i="15" s="1"/>
  <c r="S19" i="15" s="1"/>
  <c r="O19" i="15"/>
  <c r="Q20" i="15"/>
  <c r="R20" i="15" s="1"/>
  <c r="S20" i="15" s="1"/>
  <c r="O20" i="15"/>
  <c r="Q21" i="13"/>
  <c r="R21" i="13" s="1"/>
  <c r="S21" i="13" s="1"/>
  <c r="O21" i="13"/>
  <c r="Q20" i="13"/>
  <c r="R20" i="13" s="1"/>
  <c r="S20" i="13" s="1"/>
  <c r="O20" i="13"/>
  <c r="Q22" i="13"/>
  <c r="R22" i="13" s="1"/>
  <c r="S22" i="13" s="1"/>
  <c r="O22" i="13"/>
  <c r="Q34" i="13"/>
  <c r="R34" i="13" s="1"/>
  <c r="S34" i="13" s="1"/>
  <c r="O34" i="13"/>
  <c r="Q36" i="13"/>
  <c r="R36" i="13" s="1"/>
  <c r="S36" i="13" s="1"/>
  <c r="O36" i="13"/>
  <c r="Q38" i="13"/>
  <c r="R38" i="13" s="1"/>
  <c r="S38" i="13" s="1"/>
  <c r="O38" i="13"/>
  <c r="Q31" i="13"/>
  <c r="R31" i="13" s="1"/>
  <c r="S31" i="13" s="1"/>
  <c r="O31" i="13"/>
  <c r="Q28" i="13"/>
  <c r="R28" i="13" s="1"/>
  <c r="S28" i="13" s="1"/>
  <c r="O28" i="13"/>
  <c r="Q26" i="13"/>
  <c r="R26" i="13" s="1"/>
  <c r="S26" i="13" s="1"/>
  <c r="Q30" i="13"/>
  <c r="O30" i="13"/>
  <c r="Q23" i="13"/>
  <c r="R23" i="13" s="1"/>
  <c r="S23" i="13" s="1"/>
  <c r="O23" i="13"/>
  <c r="Q24" i="13"/>
  <c r="R24" i="13" s="1"/>
  <c r="S24" i="13" s="1"/>
  <c r="O24" i="13"/>
  <c r="Q17" i="13"/>
  <c r="R17" i="13" s="1"/>
  <c r="S17" i="13" s="1"/>
  <c r="O17" i="13"/>
  <c r="Q15" i="13"/>
  <c r="R15" i="13" s="1"/>
  <c r="S15" i="13" s="1"/>
  <c r="O15" i="13"/>
  <c r="Q18" i="13"/>
  <c r="R18" i="13" s="1"/>
  <c r="S18" i="13" s="1"/>
  <c r="O18" i="13"/>
  <c r="Q14" i="13"/>
  <c r="R14" i="13" s="1"/>
  <c r="S14" i="13" s="1"/>
  <c r="Q60" i="1"/>
  <c r="R60" i="1" s="1"/>
  <c r="O60" i="1"/>
  <c r="Q18" i="1"/>
  <c r="R18" i="1" s="1"/>
  <c r="Q45" i="13"/>
  <c r="R45" i="13" s="1"/>
  <c r="S45" i="13" s="1"/>
  <c r="O45" i="13"/>
  <c r="Q44" i="13"/>
  <c r="R44" i="13" s="1"/>
  <c r="S44" i="13" s="1"/>
  <c r="O44" i="13"/>
  <c r="Q43" i="13"/>
  <c r="R43" i="13" s="1"/>
  <c r="S43" i="13" s="1"/>
  <c r="O43" i="13"/>
  <c r="Q42" i="13"/>
  <c r="R42" i="13" s="1"/>
  <c r="S42" i="13" s="1"/>
  <c r="O42" i="13"/>
  <c r="Q41" i="13"/>
  <c r="R41" i="13" s="1"/>
  <c r="S41" i="13" s="1"/>
  <c r="O41" i="13"/>
  <c r="Q40" i="13"/>
  <c r="R40" i="13" s="1"/>
  <c r="S40" i="13" s="1"/>
  <c r="O40" i="13"/>
  <c r="Q39" i="13"/>
  <c r="R39" i="13" s="1"/>
  <c r="S39" i="13" s="1"/>
  <c r="O39" i="13"/>
  <c r="Q33" i="13"/>
  <c r="R33" i="13" s="1"/>
  <c r="S33" i="13" s="1"/>
  <c r="O33" i="13"/>
  <c r="Q25" i="13"/>
  <c r="R25" i="13" s="1"/>
  <c r="S25" i="13" s="1"/>
  <c r="O25" i="13"/>
  <c r="Q11" i="13"/>
  <c r="R11" i="13" s="1"/>
  <c r="S11" i="13" s="1"/>
  <c r="O11" i="13"/>
  <c r="Q16" i="13"/>
  <c r="R16" i="13" s="1"/>
  <c r="S16" i="13" s="1"/>
  <c r="O16" i="13"/>
  <c r="Q38" i="1"/>
  <c r="R38" i="1" s="1"/>
  <c r="O38" i="1"/>
  <c r="Q45" i="1"/>
  <c r="R45" i="1" s="1"/>
  <c r="O45" i="1"/>
  <c r="Q34" i="1"/>
  <c r="R34" i="1" s="1"/>
  <c r="O34" i="1"/>
  <c r="Q43" i="1"/>
  <c r="R43" i="1" s="1"/>
  <c r="O43" i="1"/>
  <c r="Q9" i="1"/>
  <c r="O9" i="1"/>
  <c r="Q80" i="1"/>
  <c r="R80" i="1" s="1"/>
  <c r="O80" i="1"/>
  <c r="Q78" i="1"/>
  <c r="R78" i="1" s="1"/>
  <c r="O78" i="1"/>
  <c r="Q76" i="1"/>
  <c r="R76" i="1" s="1"/>
  <c r="O76" i="1"/>
  <c r="Q73" i="1"/>
  <c r="R73" i="1" s="1"/>
  <c r="O73" i="1"/>
  <c r="Q65" i="1"/>
  <c r="R65" i="1" s="1"/>
  <c r="O65" i="1"/>
  <c r="O64" i="1"/>
  <c r="Q44" i="1"/>
  <c r="R44" i="1" s="1"/>
  <c r="O44" i="1"/>
  <c r="R67" i="1"/>
  <c r="O67" i="1"/>
  <c r="Q59" i="1"/>
  <c r="R59" i="1" s="1"/>
  <c r="O59" i="1"/>
  <c r="Q47" i="1"/>
  <c r="R47" i="1" s="1"/>
  <c r="O47" i="1"/>
  <c r="Q26" i="1"/>
  <c r="R26" i="1" s="1"/>
  <c r="O26" i="1"/>
  <c r="Q25" i="1"/>
  <c r="R25" i="1" s="1"/>
  <c r="O25" i="1"/>
  <c r="O66" i="1"/>
  <c r="Q66" i="1"/>
  <c r="R66" i="1" s="1"/>
  <c r="O9" i="13"/>
  <c r="Q9" i="13"/>
  <c r="R9" i="13" s="1"/>
  <c r="S9" i="13" s="1"/>
  <c r="O42" i="1"/>
  <c r="O27" i="1"/>
  <c r="O30" i="1"/>
  <c r="O79" i="1"/>
  <c r="O24" i="1"/>
  <c r="Q35" i="10"/>
  <c r="S35" i="10"/>
  <c r="T35" i="10" s="1"/>
  <c r="U35" i="10" s="1"/>
  <c r="Q47" i="10"/>
  <c r="S47" i="10"/>
  <c r="T47" i="10" s="1"/>
  <c r="U47" i="10" s="1"/>
  <c r="S23" i="10"/>
  <c r="T23" i="10" s="1"/>
  <c r="U23" i="10" s="1"/>
  <c r="R29" i="11"/>
  <c r="S29" i="11" s="1"/>
  <c r="T29" i="11" s="1"/>
  <c r="Q17" i="10"/>
  <c r="Q36" i="10"/>
  <c r="S39" i="10"/>
  <c r="T39" i="10" s="1"/>
  <c r="U39" i="10" s="1"/>
  <c r="S45" i="10"/>
  <c r="T45" i="10" s="1"/>
  <c r="U45" i="10" s="1"/>
  <c r="R6" i="11"/>
  <c r="S6" i="11" s="1"/>
  <c r="T6" i="11" s="1"/>
  <c r="P12" i="11"/>
  <c r="P15" i="11"/>
  <c r="R33" i="11"/>
  <c r="S33" i="11" s="1"/>
  <c r="T33" i="11" s="1"/>
  <c r="S11" i="10"/>
  <c r="T11" i="10" s="1"/>
  <c r="U11" i="10" s="1"/>
  <c r="P40" i="11"/>
  <c r="Q12" i="10"/>
  <c r="S15" i="10"/>
  <c r="T15" i="10" s="1"/>
  <c r="U15" i="10" s="1"/>
  <c r="S21" i="10"/>
  <c r="T21" i="10" s="1"/>
  <c r="U21" i="10" s="1"/>
  <c r="S37" i="10"/>
  <c r="T37" i="10" s="1"/>
  <c r="U37" i="10" s="1"/>
  <c r="Q43" i="10"/>
  <c r="Q46" i="10"/>
  <c r="P10" i="11"/>
  <c r="P37" i="11"/>
  <c r="R9" i="1" l="1"/>
  <c r="S9" i="1" s="1"/>
  <c r="R9" i="22"/>
  <c r="S9" i="22" s="1"/>
  <c r="R30" i="13"/>
  <c r="S3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239E3F6-0FC8-443C-808B-29617894D806}">
      <text>
        <r>
          <rPr>
            <sz val="11"/>
            <color theme="1"/>
            <rFont val="Calibri"/>
            <family val="2"/>
            <scheme val="minor"/>
          </rPr>
          <t>======
ID#AAAAhH_oFVg
Calificación    (2022-09-30 13:43:41)
0=Bajo
2=Medio
6=Alto
10=Muy alto</t>
        </r>
      </text>
    </comment>
    <comment ref="M7" authorId="0" shapeId="0" xr:uid="{2CFB456C-740C-41EC-BD31-BC0B1726A7DA}">
      <text>
        <r>
          <rPr>
            <sz val="11"/>
            <color theme="1"/>
            <rFont val="Calibri"/>
            <family val="2"/>
            <scheme val="minor"/>
          </rPr>
          <t>======
ID#AAAAhH_oFPk
Calificación    (2022-09-30 13:43:41)
Esporádica=1
Ocasional=2
Frecuente=3
Continua=4</t>
        </r>
      </text>
    </comment>
    <comment ref="N7" authorId="0" shapeId="0" xr:uid="{1C4D1F7C-E8DE-4858-A9D5-EDBBC62EFDBF}">
      <text>
        <r>
          <rPr>
            <sz val="11"/>
            <color theme="1"/>
            <rFont val="Calibri"/>
            <family val="2"/>
            <scheme val="minor"/>
          </rPr>
          <t>======
ID#AAAAhH_oFWY
WarezMaster®    (2022-09-30 13:43:41)
NP:ND*NE</t>
        </r>
      </text>
    </comment>
    <comment ref="O7" authorId="0" shapeId="0" xr:uid="{F6F8A5D3-1BB5-4DE5-A662-0F1935245A3C}">
      <text>
        <r>
          <rPr>
            <sz val="11"/>
            <color theme="1"/>
            <rFont val="Calibri"/>
            <family val="2"/>
            <scheme val="minor"/>
          </rPr>
          <t>======
ID#AAAAhH_oFZM
Calificación    (2022-09-30 13:43:41)
Entre 4 y 2= Bajo
Entre 8 y 6= Medio
Entre 20 y 10= Alto
Entre 40 y 24= Muy alto</t>
        </r>
      </text>
    </comment>
    <comment ref="P7" authorId="0" shapeId="0" xr:uid="{C86810CE-4082-44ED-92C5-90EFA79548F4}">
      <text>
        <r>
          <rPr>
            <sz val="11"/>
            <color theme="1"/>
            <rFont val="Calibri"/>
            <family val="2"/>
            <scheme val="minor"/>
          </rPr>
          <t>======
ID#AAAAhH_oFUY
Calificación    (2022-09-30 13:43:41)
10= Leve
25= Grave
60= Muy grave
100= Mortal o catastrófico</t>
        </r>
      </text>
    </comment>
    <comment ref="Q7" authorId="0" shapeId="0" xr:uid="{21D70E97-0A8B-4F22-8EF9-596221B0CFFD}">
      <text>
        <r>
          <rPr>
            <sz val="11"/>
            <color theme="1"/>
            <rFont val="Calibri"/>
            <family val="2"/>
            <scheme val="minor"/>
          </rPr>
          <t>======
ID#AAAAhH_oFRk
WarezMaster®    (2022-09-30 13:43:41)
NR= NP * NC</t>
        </r>
      </text>
    </comment>
    <comment ref="R7" authorId="0" shapeId="0" xr:uid="{13A0EDEC-44E4-4F03-AE5D-45FE753544EC}">
      <text>
        <r>
          <rPr>
            <sz val="11"/>
            <color theme="1"/>
            <rFont val="Calibri"/>
            <family val="2"/>
            <scheme val="minor"/>
          </rPr>
          <t>======
ID#AAAAhH_oFN4
Interpretación de NR    (2022-09-30 13:43:41)
I=4000-600
II=500-150
III=120-40
IV=20</t>
        </r>
      </text>
    </comment>
    <comment ref="S7" authorId="0" shapeId="0" xr:uid="{73A7D55D-0961-46DE-9FC5-E7CE44893261}">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0000000-0006-0000-0000-000003000000}">
      <text>
        <r>
          <rPr>
            <sz val="11"/>
            <color theme="1"/>
            <rFont val="Calibri"/>
            <family val="2"/>
            <scheme val="minor"/>
          </rPr>
          <t>======
ID#AAAAhH_oFVg
Calificación    (2022-09-30 13:43:41)
0=Bajo
2=Medio
6=Alto
10=Muy alto</t>
        </r>
      </text>
    </comment>
    <comment ref="M8" authorId="0" shapeId="0" xr:uid="{00000000-0006-0000-0000-000006000000}">
      <text>
        <r>
          <rPr>
            <sz val="11"/>
            <color theme="1"/>
            <rFont val="Calibri"/>
            <family val="2"/>
            <scheme val="minor"/>
          </rPr>
          <t>======
ID#AAAAhH_oFPk
Calificación    (2022-09-30 13:43:41)
Esporádica=1
Ocasional=2
Frecuente=3
Continua=4</t>
        </r>
      </text>
    </comment>
    <comment ref="N8" authorId="0" shapeId="0" xr:uid="{00000000-0006-0000-0000-000002000000}">
      <text>
        <r>
          <rPr>
            <sz val="11"/>
            <color theme="1"/>
            <rFont val="Calibri"/>
            <family val="2"/>
            <scheme val="minor"/>
          </rPr>
          <t>======
ID#AAAAhH_oFWY
WarezMaster®    (2022-09-30 13:43:41)
NP:ND*NE</t>
        </r>
      </text>
    </comment>
    <comment ref="O8" authorId="0" shapeId="0" xr:uid="{00000000-0006-0000-0000-000001000000}">
      <text>
        <r>
          <rPr>
            <sz val="11"/>
            <color theme="1"/>
            <rFont val="Calibri"/>
            <family val="2"/>
            <scheme val="minor"/>
          </rPr>
          <t>======
ID#AAAAhH_oFZM
Calificación    (2022-09-30 13:43:41)
Entre 4 y 2= Bajo
Entre 8 y 6= Medio
Entre 20 y 10= Alto
Entre 40 y 24= Muy alto</t>
        </r>
      </text>
    </comment>
    <comment ref="P8" authorId="0" shapeId="0" xr:uid="{00000000-0006-0000-0000-000004000000}">
      <text>
        <r>
          <rPr>
            <sz val="11"/>
            <color theme="1"/>
            <rFont val="Calibri"/>
            <family val="2"/>
            <scheme val="minor"/>
          </rPr>
          <t>======
ID#AAAAhH_oFUY
Calificación    (2022-09-30 13:43:41)
10= Leve
25= Grave
60= Muy grave
100= Mortal o catastrófico</t>
        </r>
      </text>
    </comment>
    <comment ref="Q8" authorId="0" shapeId="0" xr:uid="{00000000-0006-0000-0000-000005000000}">
      <text>
        <r>
          <rPr>
            <sz val="11"/>
            <color theme="1"/>
            <rFont val="Calibri"/>
            <family val="2"/>
            <scheme val="minor"/>
          </rPr>
          <t>======
ID#AAAAhH_oFRk
WarezMaster®    (2022-09-30 13:43:41)
NR= NP * NC</t>
        </r>
      </text>
    </comment>
    <comment ref="R8" authorId="0" shapeId="0" xr:uid="{00000000-0006-0000-0000-000007000000}">
      <text>
        <r>
          <rPr>
            <sz val="11"/>
            <color theme="1"/>
            <rFont val="Calibri"/>
            <family val="2"/>
            <scheme val="minor"/>
          </rPr>
          <t>======
ID#AAAAhH_oFN4
Interpretación de NR    (2022-09-30 13:43:41)
I=4000-600
II=500-150
III=120-40
IV=20</t>
        </r>
      </text>
    </comment>
    <comment ref="S8" authorId="0" shapeId="0" xr:uid="{00000000-0006-0000-0000-000008000000}">
      <text>
        <r>
          <rPr>
            <sz val="11"/>
            <color theme="1"/>
            <rFont val="Calibri"/>
            <family val="2"/>
            <scheme val="minor"/>
          </rPr>
          <t>======
ID#AAAAhH_oFNE
Significado    (2022-09-30 13:43:41)
I=No Aceptable(rojo)
II=No Aceptable o Aceptable con control específico(verde).
III=Aceptable
IV=Aceptable</t>
        </r>
      </text>
    </comment>
  </commentList>
  <extLst>
    <ext xmlns:r="http://schemas.openxmlformats.org/officeDocument/2006/relationships" uri="GoogleSheetsCustomDataVersion1">
      <go:sheetsCustomData xmlns:go="http://customooxmlschemas.google.com/" r:id="rId1" roundtripDataSignature="AMtx7mieQhour4v/b+ItQlk/lgMxE3u08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F8E3BB90-6D67-440A-A6A5-7EC976BB5229}">
      <text>
        <r>
          <rPr>
            <sz val="11"/>
            <color theme="1"/>
            <rFont val="Calibri"/>
            <family val="2"/>
            <scheme val="minor"/>
          </rPr>
          <t>======
ID#AAAAhH_oFVg
Calificación    (2022-09-30 13:43:41)
0=Bajo
2=Medio
6=Alto
10=Muy alto</t>
        </r>
      </text>
    </comment>
    <comment ref="M8" authorId="0" shapeId="0" xr:uid="{721DD8C9-B31C-4045-A79D-130B764D8756}">
      <text>
        <r>
          <rPr>
            <sz val="11"/>
            <color theme="1"/>
            <rFont val="Calibri"/>
            <family val="2"/>
            <scheme val="minor"/>
          </rPr>
          <t>======
ID#AAAAhH_oFPk
Calificación    (2022-09-30 13:43:41)
Esporádica=1
Ocasional=2
Frecuente=3
Continua=4</t>
        </r>
      </text>
    </comment>
    <comment ref="N8" authorId="0" shapeId="0" xr:uid="{A00D88A1-2F1C-43F4-9C3D-098BF23A0ABE}">
      <text>
        <r>
          <rPr>
            <sz val="11"/>
            <color theme="1"/>
            <rFont val="Calibri"/>
            <family val="2"/>
            <scheme val="minor"/>
          </rPr>
          <t>======
ID#AAAAhH_oFWY
WarezMaster®    (2022-09-30 13:43:41)
NP:ND*NE</t>
        </r>
      </text>
    </comment>
    <comment ref="O8" authorId="0" shapeId="0" xr:uid="{1B4EF7FB-656C-4ABB-9F3C-CE1312C44E77}">
      <text>
        <r>
          <rPr>
            <sz val="11"/>
            <color theme="1"/>
            <rFont val="Calibri"/>
            <family val="2"/>
            <scheme val="minor"/>
          </rPr>
          <t>======
ID#AAAAhH_oFZM
Calificación    (2022-09-30 13:43:41)
Entre 4 y 2= Bajo
Entre 8 y 6= Medio
Entre 20 y 10= Alto
Entre 40 y 24= Muy alto</t>
        </r>
      </text>
    </comment>
    <comment ref="P8" authorId="0" shapeId="0" xr:uid="{650EA85C-DC80-4A81-9EB7-5575F3BE5C27}">
      <text>
        <r>
          <rPr>
            <sz val="11"/>
            <color theme="1"/>
            <rFont val="Calibri"/>
            <family val="2"/>
            <scheme val="minor"/>
          </rPr>
          <t>======
ID#AAAAhH_oFUY
Calificación    (2022-09-30 13:43:41)
10= Leve
25= Grave
60= Muy grave
100= Mortal o catastrófico</t>
        </r>
      </text>
    </comment>
    <comment ref="Q8" authorId="0" shapeId="0" xr:uid="{E108B48E-15F0-4093-ACDF-2BFF2F562836}">
      <text>
        <r>
          <rPr>
            <sz val="11"/>
            <color theme="1"/>
            <rFont val="Calibri"/>
            <family val="2"/>
            <scheme val="minor"/>
          </rPr>
          <t>======
ID#AAAAhH_oFRk
WarezMaster®    (2022-09-30 13:43:41)
NR= NP * NC</t>
        </r>
      </text>
    </comment>
    <comment ref="R8" authorId="0" shapeId="0" xr:uid="{D6B6E17E-EC91-4C06-9432-6734A7B03E2B}">
      <text>
        <r>
          <rPr>
            <sz val="11"/>
            <color theme="1"/>
            <rFont val="Calibri"/>
            <family val="2"/>
            <scheme val="minor"/>
          </rPr>
          <t>======
ID#AAAAhH_oFN4
Interpretación de NR    (2022-09-30 13:43:41)
I=4000-600
II=500-150
III=120-40
IV=20</t>
        </r>
      </text>
    </comment>
    <comment ref="S8" authorId="0" shapeId="0" xr:uid="{752991EA-D5C8-42F4-AF6A-18C92A5CB0B5}">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4FA0EA4B-1807-495F-AFBB-9AE159465CC7}">
      <text>
        <r>
          <rPr>
            <sz val="11"/>
            <color theme="1"/>
            <rFont val="Calibri"/>
            <family val="2"/>
            <scheme val="minor"/>
          </rPr>
          <t>======
ID#AAAAhH_oFVg
Calificación    (2022-09-30 13:43:41)
0=Bajo
2=Medio
6=Alto
10=Muy alto</t>
        </r>
      </text>
    </comment>
    <comment ref="M8" authorId="0" shapeId="0" xr:uid="{E2B739D7-3E43-4798-ACA7-8FB30E8B8E8B}">
      <text>
        <r>
          <rPr>
            <sz val="11"/>
            <color theme="1"/>
            <rFont val="Calibri"/>
            <family val="2"/>
            <scheme val="minor"/>
          </rPr>
          <t>======
ID#AAAAhH_oFPk
Calificación    (2022-09-30 13:43:41)
Esporádica=1
Ocasional=2
Frecuente=3
Continua=4</t>
        </r>
      </text>
    </comment>
    <comment ref="N8" authorId="0" shapeId="0" xr:uid="{960FD66C-2C1A-4B5C-853D-CA9427C62E4B}">
      <text>
        <r>
          <rPr>
            <sz val="11"/>
            <color theme="1"/>
            <rFont val="Calibri"/>
            <family val="2"/>
            <scheme val="minor"/>
          </rPr>
          <t>======
ID#AAAAhH_oFWY
WarezMaster®    (2022-09-30 13:43:41)
NP:ND*NE</t>
        </r>
      </text>
    </comment>
    <comment ref="O8" authorId="0" shapeId="0" xr:uid="{7543D44D-75B2-47B4-A3D7-E5471D34AE40}">
      <text>
        <r>
          <rPr>
            <sz val="11"/>
            <color theme="1"/>
            <rFont val="Calibri"/>
            <family val="2"/>
            <scheme val="minor"/>
          </rPr>
          <t>======
ID#AAAAhH_oFZM
Calificación    (2022-09-30 13:43:41)
Entre 4 y 2= Bajo
Entre 8 y 6= Medio
Entre 20 y 10= Alto
Entre 40 y 24= Muy alto</t>
        </r>
      </text>
    </comment>
    <comment ref="P8" authorId="0" shapeId="0" xr:uid="{49C7807F-49BC-4980-9A8A-1A65ADD5E162}">
      <text>
        <r>
          <rPr>
            <sz val="11"/>
            <color theme="1"/>
            <rFont val="Calibri"/>
            <family val="2"/>
            <scheme val="minor"/>
          </rPr>
          <t>======
ID#AAAAhH_oFUY
Calificación    (2022-09-30 13:43:41)
10= Leve
25= Grave
60= Muy grave
100= Mortal o catastrófico</t>
        </r>
      </text>
    </comment>
    <comment ref="Q8" authorId="0" shapeId="0" xr:uid="{4F2E9BFE-3401-4008-BD65-C62FD3C1244E}">
      <text>
        <r>
          <rPr>
            <sz val="11"/>
            <color theme="1"/>
            <rFont val="Calibri"/>
            <family val="2"/>
            <scheme val="minor"/>
          </rPr>
          <t>======
ID#AAAAhH_oFRk
WarezMaster®    (2022-09-30 13:43:41)
NR= NP * NC</t>
        </r>
      </text>
    </comment>
    <comment ref="R8" authorId="0" shapeId="0" xr:uid="{10D62C19-2BCD-4937-88C7-E9B3F7FCD37E}">
      <text>
        <r>
          <rPr>
            <sz val="11"/>
            <color theme="1"/>
            <rFont val="Calibri"/>
            <family val="2"/>
            <scheme val="minor"/>
          </rPr>
          <t>======
ID#AAAAhH_oFN4
Interpretación de NR    (2022-09-30 13:43:41)
I=4000-600
II=500-150
III=120-40
IV=20</t>
        </r>
      </text>
    </comment>
    <comment ref="S8" authorId="0" shapeId="0" xr:uid="{57677D63-6FFA-4CDB-A859-9A4A995A9B0A}">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C9632037-1CF9-4A5C-8044-3781139BC31C}">
      <text>
        <r>
          <rPr>
            <sz val="11"/>
            <color theme="1"/>
            <rFont val="Calibri"/>
            <family val="2"/>
            <scheme val="minor"/>
          </rPr>
          <t>======
ID#AAAAhH_oFVg
Calificación    (2022-09-30 13:43:41)
0=Bajo
2=Medio
6=Alto
10=Muy alto</t>
        </r>
      </text>
    </comment>
    <comment ref="M8" authorId="0" shapeId="0" xr:uid="{F4BA01C2-9FEB-42F5-B2BC-2C7F5238E2AA}">
      <text>
        <r>
          <rPr>
            <sz val="11"/>
            <color theme="1"/>
            <rFont val="Calibri"/>
            <family val="2"/>
            <scheme val="minor"/>
          </rPr>
          <t>======
ID#AAAAhH_oFPk
Calificación    (2022-09-30 13:43:41)
Esporádica=1
Ocasional=2
Frecuente=3
Continua=4</t>
        </r>
      </text>
    </comment>
    <comment ref="N8" authorId="0" shapeId="0" xr:uid="{C446D71E-1698-49EA-87D6-1CBC2439A129}">
      <text>
        <r>
          <rPr>
            <sz val="11"/>
            <color theme="1"/>
            <rFont val="Calibri"/>
            <family val="2"/>
            <scheme val="minor"/>
          </rPr>
          <t>======
ID#AAAAhH_oFWY
WarezMaster®    (2022-09-30 13:43:41)
NP:ND*NE</t>
        </r>
      </text>
    </comment>
    <comment ref="O8" authorId="0" shapeId="0" xr:uid="{39E0C584-F24C-49D3-9F12-5E868AF61380}">
      <text>
        <r>
          <rPr>
            <sz val="11"/>
            <color theme="1"/>
            <rFont val="Calibri"/>
            <family val="2"/>
            <scheme val="minor"/>
          </rPr>
          <t>======
ID#AAAAhH_oFZM
Calificación    (2022-09-30 13:43:41)
Entre 4 y 2= Bajo
Entre 8 y 6= Medio
Entre 20 y 10= Alto
Entre 40 y 24= Muy alto</t>
        </r>
      </text>
    </comment>
    <comment ref="P8" authorId="0" shapeId="0" xr:uid="{9749CFD3-00E5-4C00-8E03-7C9FBA610F40}">
      <text>
        <r>
          <rPr>
            <sz val="11"/>
            <color theme="1"/>
            <rFont val="Calibri"/>
            <family val="2"/>
            <scheme val="minor"/>
          </rPr>
          <t>======
ID#AAAAhH_oFUY
Calificación    (2022-09-30 13:43:41)
10= Leve
25= Grave
60= Muy grave
100= Mortal o catastrófico</t>
        </r>
      </text>
    </comment>
    <comment ref="Q8" authorId="0" shapeId="0" xr:uid="{758ABC23-05CA-41AD-8053-D7B6BEB40E33}">
      <text>
        <r>
          <rPr>
            <sz val="11"/>
            <color theme="1"/>
            <rFont val="Calibri"/>
            <family val="2"/>
            <scheme val="minor"/>
          </rPr>
          <t>======
ID#AAAAhH_oFRk
WarezMaster®    (2022-09-30 13:43:41)
NR= NP * NC</t>
        </r>
      </text>
    </comment>
    <comment ref="R8" authorId="0" shapeId="0" xr:uid="{380A6CF8-4514-4EDE-A956-259A08951EF8}">
      <text>
        <r>
          <rPr>
            <sz val="11"/>
            <color theme="1"/>
            <rFont val="Calibri"/>
            <family val="2"/>
            <scheme val="minor"/>
          </rPr>
          <t>======
ID#AAAAhH_oFN4
Interpretación de NR    (2022-09-30 13:43:41)
I=4000-600
II=500-150
III=120-40
IV=20</t>
        </r>
      </text>
    </comment>
    <comment ref="S8" authorId="0" shapeId="0" xr:uid="{3636EFB3-8094-4C26-A54A-5C383E6EF2E1}">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F36A3FA7-D446-401B-A919-679848792F59}">
      <text>
        <r>
          <rPr>
            <sz val="11"/>
            <color theme="1"/>
            <rFont val="Calibri"/>
            <family val="2"/>
            <scheme val="minor"/>
          </rPr>
          <t>======
ID#AAAAhH_oFVg
Calificación    (2022-09-30 13:43:41)
0=Bajo
2=Medio
6=Alto
10=Muy alto</t>
        </r>
      </text>
    </comment>
    <comment ref="M8" authorId="0" shapeId="0" xr:uid="{2991EC7D-23C2-43DF-8EE1-425724B0EDA6}">
      <text>
        <r>
          <rPr>
            <sz val="11"/>
            <color theme="1"/>
            <rFont val="Calibri"/>
            <family val="2"/>
            <scheme val="minor"/>
          </rPr>
          <t>======
ID#AAAAhH_oFPk
Calificación    (2022-09-30 13:43:41)
Esporádica=1
Ocasional=2
Frecuente=3
Continua=4</t>
        </r>
      </text>
    </comment>
    <comment ref="N8" authorId="0" shapeId="0" xr:uid="{9BC7397E-9D52-415C-A600-E409848B8517}">
      <text>
        <r>
          <rPr>
            <sz val="11"/>
            <color theme="1"/>
            <rFont val="Calibri"/>
            <family val="2"/>
            <scheme val="minor"/>
          </rPr>
          <t>======
ID#AAAAhH_oFWY
WarezMaster®    (2022-09-30 13:43:41)
NP:ND*NE</t>
        </r>
      </text>
    </comment>
    <comment ref="O8" authorId="0" shapeId="0" xr:uid="{C447BD25-19CC-4BF3-8EA8-6BCD8091123D}">
      <text>
        <r>
          <rPr>
            <sz val="11"/>
            <color theme="1"/>
            <rFont val="Calibri"/>
            <family val="2"/>
            <scheme val="minor"/>
          </rPr>
          <t>======
ID#AAAAhH_oFZM
Calificación    (2022-09-30 13:43:41)
Entre 4 y 2= Bajo
Entre 8 y 6= Medio
Entre 20 y 10= Alto
Entre 40 y 24= Muy alto</t>
        </r>
      </text>
    </comment>
    <comment ref="P8" authorId="0" shapeId="0" xr:uid="{FCE27E61-3DA7-4B66-A80C-504498360252}">
      <text>
        <r>
          <rPr>
            <sz val="11"/>
            <color theme="1"/>
            <rFont val="Calibri"/>
            <family val="2"/>
            <scheme val="minor"/>
          </rPr>
          <t>======
ID#AAAAhH_oFUY
Calificación    (2022-09-30 13:43:41)
10= Leve
25= Grave
60= Muy grave
100= Mortal o catastrófico</t>
        </r>
      </text>
    </comment>
    <comment ref="Q8" authorId="0" shapeId="0" xr:uid="{606916AD-E3DA-4577-B8CA-CD6F14161455}">
      <text>
        <r>
          <rPr>
            <sz val="11"/>
            <color theme="1"/>
            <rFont val="Calibri"/>
            <family val="2"/>
            <scheme val="minor"/>
          </rPr>
          <t>======
ID#AAAAhH_oFRk
WarezMaster®    (2022-09-30 13:43:41)
NR= NP * NC</t>
        </r>
      </text>
    </comment>
    <comment ref="R8" authorId="0" shapeId="0" xr:uid="{CA759EFF-B61D-497B-9CD4-0879E73BABFE}">
      <text>
        <r>
          <rPr>
            <sz val="11"/>
            <color theme="1"/>
            <rFont val="Calibri"/>
            <family val="2"/>
            <scheme val="minor"/>
          </rPr>
          <t>======
ID#AAAAhH_oFN4
Interpretación de NR    (2022-09-30 13:43:41)
I=4000-600
II=500-150
III=120-40
IV=20</t>
        </r>
      </text>
    </comment>
    <comment ref="S8" authorId="0" shapeId="0" xr:uid="{6C5AC082-A1A5-4CE7-B6BB-DDD2D2579B5D}">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5D410934-F8E3-4695-9D7A-065E3BA808BD}">
      <text>
        <r>
          <rPr>
            <sz val="11"/>
            <color theme="1"/>
            <rFont val="Calibri"/>
            <family val="2"/>
            <scheme val="minor"/>
          </rPr>
          <t>======
ID#AAAAhH_oFVg
Calificación    (2022-09-30 13:43:41)
0=Bajo
2=Medio
6=Alto
10=Muy alto</t>
        </r>
      </text>
    </comment>
    <comment ref="M8" authorId="0" shapeId="0" xr:uid="{AE7E0E98-B2D6-4D70-978A-6D3E588D6BD7}">
      <text>
        <r>
          <rPr>
            <sz val="11"/>
            <color theme="1"/>
            <rFont val="Calibri"/>
            <family val="2"/>
            <scheme val="minor"/>
          </rPr>
          <t>======
ID#AAAAhH_oFPk
Calificación    (2022-09-30 13:43:41)
Esporádica=1
Ocasional=2
Frecuente=3
Continua=4</t>
        </r>
      </text>
    </comment>
    <comment ref="N8" authorId="0" shapeId="0" xr:uid="{A3AB9E74-A2E0-4057-9578-D0E57D4E3C2A}">
      <text>
        <r>
          <rPr>
            <sz val="11"/>
            <color theme="1"/>
            <rFont val="Calibri"/>
            <family val="2"/>
            <scheme val="minor"/>
          </rPr>
          <t>======
ID#AAAAhH_oFWY
WarezMaster®    (2022-09-30 13:43:41)
NP:ND*NE</t>
        </r>
      </text>
    </comment>
    <comment ref="O8" authorId="0" shapeId="0" xr:uid="{0AC55D59-9C21-4097-B40B-0EA473A4E647}">
      <text>
        <r>
          <rPr>
            <sz val="11"/>
            <color theme="1"/>
            <rFont val="Calibri"/>
            <family val="2"/>
            <scheme val="minor"/>
          </rPr>
          <t>======
ID#AAAAhH_oFZM
Calificación    (2022-09-30 13:43:41)
Entre 4 y 2= Bajo
Entre 8 y 6= Medio
Entre 20 y 10= Alto
Entre 40 y 24= Muy alto</t>
        </r>
      </text>
    </comment>
    <comment ref="P8" authorId="0" shapeId="0" xr:uid="{BE092097-0F9A-46C2-BA75-7A3E64E67382}">
      <text>
        <r>
          <rPr>
            <sz val="11"/>
            <color theme="1"/>
            <rFont val="Calibri"/>
            <family val="2"/>
            <scheme val="minor"/>
          </rPr>
          <t>======
ID#AAAAhH_oFUY
Calificación    (2022-09-30 13:43:41)
10= Leve
25= Grave
60= Muy grave
100= Mortal o catastrófico</t>
        </r>
      </text>
    </comment>
    <comment ref="Q8" authorId="0" shapeId="0" xr:uid="{F7931937-1A73-4F2F-B85C-30A04AD932CB}">
      <text>
        <r>
          <rPr>
            <sz val="11"/>
            <color theme="1"/>
            <rFont val="Calibri"/>
            <family val="2"/>
            <scheme val="minor"/>
          </rPr>
          <t>======
ID#AAAAhH_oFRk
WarezMaster®    (2022-09-30 13:43:41)
NR= NP * NC</t>
        </r>
      </text>
    </comment>
    <comment ref="R8" authorId="0" shapeId="0" xr:uid="{F1CB0866-E065-4498-AE26-F03B15616D3A}">
      <text>
        <r>
          <rPr>
            <sz val="11"/>
            <color theme="1"/>
            <rFont val="Calibri"/>
            <family val="2"/>
            <scheme val="minor"/>
          </rPr>
          <t>======
ID#AAAAhH_oFN4
Interpretación de NR    (2022-09-30 13:43:41)
I=4000-600
II=500-150
III=120-40
IV=20</t>
        </r>
      </text>
    </comment>
    <comment ref="S8" authorId="0" shapeId="0" xr:uid="{9BDA71F1-4ADC-465F-BFAC-B633FD9070F8}">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N8" authorId="0" shapeId="0" xr:uid="{00000000-0006-0000-0900-000003000000}">
      <text>
        <r>
          <rPr>
            <sz val="11"/>
            <color theme="1"/>
            <rFont val="Calibri"/>
            <family val="2"/>
            <scheme val="minor"/>
          </rPr>
          <t>======
ID#AAAAhH_oFVA
Calificación    (2022-09-30 13:43:41)
0=Bajo
2=Medio
6=Alto
10=Muy alto</t>
        </r>
      </text>
    </comment>
    <comment ref="O8" authorId="0" shapeId="0" xr:uid="{00000000-0006-0000-0900-000001000000}">
      <text>
        <r>
          <rPr>
            <sz val="11"/>
            <color theme="1"/>
            <rFont val="Calibri"/>
            <family val="2"/>
            <scheme val="minor"/>
          </rPr>
          <t>======
ID#AAAAhH_oFW8
Calificación    (2022-09-30 13:43:41)
Esporádica=1
Ocasional=2
Frecuente=3
Continua=4</t>
        </r>
      </text>
    </comment>
    <comment ref="P8" authorId="0" shapeId="0" xr:uid="{00000000-0006-0000-0900-000008000000}">
      <text>
        <r>
          <rPr>
            <sz val="11"/>
            <color theme="1"/>
            <rFont val="Calibri"/>
            <family val="2"/>
            <scheme val="minor"/>
          </rPr>
          <t>======
ID#AAAAhH_oFMk
WarezMaster®    (2022-09-30 13:43:41)
NP:ND*NE</t>
        </r>
      </text>
    </comment>
    <comment ref="Q8" authorId="0" shapeId="0" xr:uid="{00000000-0006-0000-0900-000005000000}">
      <text>
        <r>
          <rPr>
            <sz val="11"/>
            <color theme="1"/>
            <rFont val="Calibri"/>
            <family val="2"/>
            <scheme val="minor"/>
          </rPr>
          <t>======
ID#AAAAhH_oFTs
Calificación    (2022-09-30 13:43:41)
Entre 4 y 2= Bajo
Entre 8 y 6= Medio
Entre 20 y 10= Alto
Entre 40 y 24= Muy alto</t>
        </r>
      </text>
    </comment>
    <comment ref="R8" authorId="0" shapeId="0" xr:uid="{00000000-0006-0000-0900-000007000000}">
      <text>
        <r>
          <rPr>
            <sz val="11"/>
            <color theme="1"/>
            <rFont val="Calibri"/>
            <family val="2"/>
            <scheme val="minor"/>
          </rPr>
          <t>======
ID#AAAAhH_oFQg
Calificación    (2022-09-30 13:43:41)
10= Leve
25= Grave
60= Muy grave
100= Mortal ó catastrófico</t>
        </r>
      </text>
    </comment>
    <comment ref="S8" authorId="0" shapeId="0" xr:uid="{00000000-0006-0000-0900-000004000000}">
      <text>
        <r>
          <rPr>
            <sz val="11"/>
            <color theme="1"/>
            <rFont val="Calibri"/>
            <family val="2"/>
            <scheme val="minor"/>
          </rPr>
          <t>======
ID#AAAAhH_oFUA
WarezMaster®    (2022-09-30 13:43:41)
NR= NP * NC</t>
        </r>
      </text>
    </comment>
    <comment ref="T8" authorId="0" shapeId="0" xr:uid="{00000000-0006-0000-0900-000002000000}">
      <text>
        <r>
          <rPr>
            <sz val="11"/>
            <color theme="1"/>
            <rFont val="Calibri"/>
            <family val="2"/>
            <scheme val="minor"/>
          </rPr>
          <t>======
ID#AAAAhH_oFVo
Interpretación de NR    (2022-09-30 13:43:41)
I=4000-600
II=500-150
III=120-40
IV=20</t>
        </r>
      </text>
    </comment>
    <comment ref="U8" authorId="0" shapeId="0" xr:uid="{00000000-0006-0000-0900-000006000000}">
      <text>
        <r>
          <rPr>
            <sz val="11"/>
            <color theme="1"/>
            <rFont val="Calibri"/>
            <family val="2"/>
            <scheme val="minor"/>
          </rPr>
          <t>======
ID#AAAAhH_oFS4
Significado    (2022-09-30 13:43:41)
I=No Aceptable(rojo)
II=No Aceptable o Aceptable con control específico(verde).
III=Aceptable
IV=Aceptable</t>
        </r>
      </text>
    </comment>
  </commentList>
  <extLst>
    <ext xmlns:r="http://schemas.openxmlformats.org/officeDocument/2006/relationships" uri="GoogleSheetsCustomDataVersion1">
      <go:sheetsCustomData xmlns:go="http://customooxmlschemas.google.com/" r:id="rId1" roundtripDataSignature="AMtx7mjrI7qcK0s1XNBC4qENBwayPXzg9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M4" authorId="0" shapeId="0" xr:uid="{00000000-0006-0000-0A00-000002000000}">
      <text>
        <r>
          <rPr>
            <sz val="11"/>
            <color theme="1"/>
            <rFont val="Calibri"/>
            <family val="2"/>
            <scheme val="minor"/>
          </rPr>
          <t>======
ID#AAAAhH_oFV4
Calificación    (2022-09-30 13:43:41)
0=Bajo
2=Medio
6=Alto
10=Muy alto</t>
        </r>
      </text>
    </comment>
    <comment ref="N4" authorId="0" shapeId="0" xr:uid="{00000000-0006-0000-0A00-000004000000}">
      <text>
        <r>
          <rPr>
            <sz val="11"/>
            <color theme="1"/>
            <rFont val="Calibri"/>
            <family val="2"/>
            <scheme val="minor"/>
          </rPr>
          <t>======
ID#AAAAhH_oFSc
Calificación    (2022-09-30 13:43:41)
Esporádica=1
Ocasional=2
Frecuente=3
Continua=4</t>
        </r>
      </text>
    </comment>
    <comment ref="O4" authorId="0" shapeId="0" xr:uid="{00000000-0006-0000-0A00-000005000000}">
      <text>
        <r>
          <rPr>
            <sz val="11"/>
            <color theme="1"/>
            <rFont val="Calibri"/>
            <family val="2"/>
            <scheme val="minor"/>
          </rPr>
          <t>======
ID#AAAAhH_oFRg
WarezMaster®    (2022-09-30 13:43:41)
NP:ND*NE</t>
        </r>
      </text>
    </comment>
    <comment ref="P4" authorId="0" shapeId="0" xr:uid="{00000000-0006-0000-0A00-000001000000}">
      <text>
        <r>
          <rPr>
            <sz val="11"/>
            <color theme="1"/>
            <rFont val="Calibri"/>
            <family val="2"/>
            <scheme val="minor"/>
          </rPr>
          <t>======
ID#AAAAhH_oFWo
Calificación    (2022-09-30 13:43:41)
Entre 4 y 2= Bajo
Entre 8 y 6= Medio
Entre 20 y 10= Alto
Entre 40 y 24= Muy alto</t>
        </r>
      </text>
    </comment>
    <comment ref="Q4" authorId="0" shapeId="0" xr:uid="{00000000-0006-0000-0A00-000007000000}">
      <text>
        <r>
          <rPr>
            <sz val="11"/>
            <color theme="1"/>
            <rFont val="Calibri"/>
            <family val="2"/>
            <scheme val="minor"/>
          </rPr>
          <t>======
ID#AAAAhH_oFNI
Calificación    (2022-09-30 13:43:41)
10= Leve
25= Grave
60= Muy grave
100= Mortal ó catastrófico</t>
        </r>
      </text>
    </comment>
    <comment ref="R4" authorId="0" shapeId="0" xr:uid="{00000000-0006-0000-0A00-000008000000}">
      <text>
        <r>
          <rPr>
            <sz val="11"/>
            <color theme="1"/>
            <rFont val="Calibri"/>
            <family val="2"/>
            <scheme val="minor"/>
          </rPr>
          <t>======
ID#AAAAhH_oFMI
WarezMaster®    (2022-09-30 13:43:41)
NR= NP * NC</t>
        </r>
      </text>
    </comment>
    <comment ref="S4" authorId="0" shapeId="0" xr:uid="{00000000-0006-0000-0A00-000003000000}">
      <text>
        <r>
          <rPr>
            <sz val="11"/>
            <color theme="1"/>
            <rFont val="Calibri"/>
            <family val="2"/>
            <scheme val="minor"/>
          </rPr>
          <t>======
ID#AAAAhH_oFS0
Interpretación de NR    (2022-09-30 13:43:41)
I=4000-600
II=500-150
III=120-40
IV=20</t>
        </r>
      </text>
    </comment>
    <comment ref="T4" authorId="0" shapeId="0" xr:uid="{00000000-0006-0000-0A00-000006000000}">
      <text>
        <r>
          <rPr>
            <sz val="11"/>
            <color theme="1"/>
            <rFont val="Calibri"/>
            <family val="2"/>
            <scheme val="minor"/>
          </rPr>
          <t>======
ID#AAAAhH_oFP4
Significado    (2022-09-30 13:43:41)
I=No Aceptable(rojo)
II=No Aceptable o Aceptable con control específico(verde).
III=Aceptable
IV=Aceptable</t>
        </r>
      </text>
    </comment>
  </commentList>
  <extLst>
    <ext xmlns:r="http://schemas.openxmlformats.org/officeDocument/2006/relationships" uri="GoogleSheetsCustomDataVersion1">
      <go:sheetsCustomData xmlns:go="http://customooxmlschemas.google.com/" r:id="rId1" roundtripDataSignature="AMtx7mivBwxL1eT4vlNzvezuRlalD/16E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62CD1163-F048-46CC-9D94-BC0A785784D4}">
      <text>
        <r>
          <rPr>
            <sz val="11"/>
            <color theme="1"/>
            <rFont val="Calibri"/>
            <family val="2"/>
            <scheme val="minor"/>
          </rPr>
          <t>======
ID#AAAAhH_oFVg
Calificación    (2022-09-30 13:43:41)
0=Bajo
2=Medio
6=Alto
10=Muy alto</t>
        </r>
      </text>
    </comment>
    <comment ref="M8" authorId="0" shapeId="0" xr:uid="{D657F06B-944B-4955-8404-3F0D600B2BAD}">
      <text>
        <r>
          <rPr>
            <sz val="11"/>
            <color theme="1"/>
            <rFont val="Calibri"/>
            <family val="2"/>
            <scheme val="minor"/>
          </rPr>
          <t>======
ID#AAAAhH_oFPk
Calificación    (2022-09-30 13:43:41)
Esporádica=1
Ocasional=2
Frecuente=3
Continua=4</t>
        </r>
      </text>
    </comment>
    <comment ref="N8" authorId="0" shapeId="0" xr:uid="{72281BAF-CD39-4B8D-BC13-933489A83FA3}">
      <text>
        <r>
          <rPr>
            <sz val="11"/>
            <color theme="1"/>
            <rFont val="Calibri"/>
            <family val="2"/>
            <scheme val="minor"/>
          </rPr>
          <t>======
ID#AAAAhH_oFWY
WarezMaster®    (2022-09-30 13:43:41)
NP:ND*NE</t>
        </r>
      </text>
    </comment>
    <comment ref="O8" authorId="0" shapeId="0" xr:uid="{D4244FA3-392D-444C-BA1C-95716C2CA841}">
      <text>
        <r>
          <rPr>
            <sz val="11"/>
            <color theme="1"/>
            <rFont val="Calibri"/>
            <family val="2"/>
            <scheme val="minor"/>
          </rPr>
          <t>======
ID#AAAAhH_oFZM
Calificación    (2022-09-30 13:43:41)
Entre 4 y 2= Bajo
Entre 8 y 6= Medio
Entre 20 y 10= Alto
Entre 40 y 24= Muy alto</t>
        </r>
      </text>
    </comment>
    <comment ref="P8" authorId="0" shapeId="0" xr:uid="{FD352CA9-91B8-49E6-AD1D-5F8733444C01}">
      <text>
        <r>
          <rPr>
            <sz val="11"/>
            <color theme="1"/>
            <rFont val="Calibri"/>
            <family val="2"/>
            <scheme val="minor"/>
          </rPr>
          <t>======
ID#AAAAhH_oFUY
Calificación    (2022-09-30 13:43:41)
10= Leve
25= Grave
60= Muy grave
100= Mortal o catastrófico</t>
        </r>
      </text>
    </comment>
    <comment ref="Q8" authorId="0" shapeId="0" xr:uid="{ACA4B073-B109-4A7E-AEB3-4620DB9E9F33}">
      <text>
        <r>
          <rPr>
            <sz val="11"/>
            <color theme="1"/>
            <rFont val="Calibri"/>
            <family val="2"/>
            <scheme val="minor"/>
          </rPr>
          <t>======
ID#AAAAhH_oFRk
WarezMaster®    (2022-09-30 13:43:41)
NR= NP * NC</t>
        </r>
      </text>
    </comment>
    <comment ref="R8" authorId="0" shapeId="0" xr:uid="{8D4ABFFA-09A4-4A73-8B8B-6AF0B997BFCC}">
      <text>
        <r>
          <rPr>
            <sz val="11"/>
            <color theme="1"/>
            <rFont val="Calibri"/>
            <family val="2"/>
            <scheme val="minor"/>
          </rPr>
          <t>======
ID#AAAAhH_oFN4
Interpretación de NR    (2022-09-30 13:43:41)
I=4000-600
II=500-150
III=120-40
IV=20</t>
        </r>
      </text>
    </comment>
    <comment ref="S8" authorId="0" shapeId="0" xr:uid="{E2B2FBA2-6CA5-4812-9566-F0E25ABC3B38}">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8162BFE0-8381-4A42-B67B-BB5FFEEEAA2F}">
      <text>
        <r>
          <rPr>
            <sz val="11"/>
            <color theme="1"/>
            <rFont val="Calibri"/>
            <family val="2"/>
            <scheme val="minor"/>
          </rPr>
          <t>======
ID#AAAAhH_oFVg
Calificación    (2022-09-30 13:43:41)
0=Bajo
2=Medio
6=Alto
10=Muy alto</t>
        </r>
      </text>
    </comment>
    <comment ref="M8" authorId="0" shapeId="0" xr:uid="{7DE04CC7-984C-4AE5-8D4F-227C4FC6F78E}">
      <text>
        <r>
          <rPr>
            <sz val="11"/>
            <color theme="1"/>
            <rFont val="Calibri"/>
            <family val="2"/>
            <scheme val="minor"/>
          </rPr>
          <t>======
ID#AAAAhH_oFPk
Calificación    (2022-09-30 13:43:41)
Esporádica=1
Ocasional=2
Frecuente=3
Continua=4</t>
        </r>
      </text>
    </comment>
    <comment ref="N8" authorId="0" shapeId="0" xr:uid="{BFD8E842-EC18-4A6D-AA93-EF478EE56772}">
      <text>
        <r>
          <rPr>
            <sz val="11"/>
            <color theme="1"/>
            <rFont val="Calibri"/>
            <family val="2"/>
            <scheme val="minor"/>
          </rPr>
          <t>======
ID#AAAAhH_oFWY
WarezMaster®    (2022-09-30 13:43:41)
NP:ND*NE</t>
        </r>
      </text>
    </comment>
    <comment ref="O8" authorId="0" shapeId="0" xr:uid="{8C078492-0E52-4ECD-B28D-AC9B76A09E63}">
      <text>
        <r>
          <rPr>
            <sz val="11"/>
            <color theme="1"/>
            <rFont val="Calibri"/>
            <family val="2"/>
            <scheme val="minor"/>
          </rPr>
          <t>======
ID#AAAAhH_oFZM
Calificación    (2022-09-30 13:43:41)
Entre 4 y 2= Bajo
Entre 8 y 6= Medio
Entre 20 y 10= Alto
Entre 40 y 24= Muy alto</t>
        </r>
      </text>
    </comment>
    <comment ref="P8" authorId="0" shapeId="0" xr:uid="{B588338F-2559-42F6-AF0A-9550D5274B06}">
      <text>
        <r>
          <rPr>
            <sz val="11"/>
            <color theme="1"/>
            <rFont val="Calibri"/>
            <family val="2"/>
            <scheme val="minor"/>
          </rPr>
          <t>======
ID#AAAAhH_oFUY
Calificación    (2022-09-30 13:43:41)
10= Leve
25= Grave
60= Muy grave
100= Mortal o catastrófico</t>
        </r>
      </text>
    </comment>
    <comment ref="Q8" authorId="0" shapeId="0" xr:uid="{8CB15BE9-C74C-45AA-9316-11B9B7F7864A}">
      <text>
        <r>
          <rPr>
            <sz val="11"/>
            <color theme="1"/>
            <rFont val="Calibri"/>
            <family val="2"/>
            <scheme val="minor"/>
          </rPr>
          <t>======
ID#AAAAhH_oFRk
WarezMaster®    (2022-09-30 13:43:41)
NR= NP * NC</t>
        </r>
      </text>
    </comment>
    <comment ref="R8" authorId="0" shapeId="0" xr:uid="{E204B6F6-2DB4-4B73-9BBB-6B2E81AF3A2C}">
      <text>
        <r>
          <rPr>
            <sz val="11"/>
            <color theme="1"/>
            <rFont val="Calibri"/>
            <family val="2"/>
            <scheme val="minor"/>
          </rPr>
          <t>======
ID#AAAAhH_oFN4
Interpretación de NR    (2022-09-30 13:43:41)
I=4000-600
II=500-150
III=120-40
IV=20</t>
        </r>
      </text>
    </comment>
    <comment ref="S8" authorId="0" shapeId="0" xr:uid="{CA5EFE32-4808-4D9A-BB58-4FF2A183DF07}">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DC3EAEB5-38AE-4CC1-B666-0EE7633E5580}">
      <text>
        <r>
          <rPr>
            <sz val="11"/>
            <color theme="1"/>
            <rFont val="Calibri"/>
            <family val="2"/>
            <scheme val="minor"/>
          </rPr>
          <t>======
ID#AAAAhH_oFVg
Calificación    (2022-09-30 13:43:41)
0=Bajo
2=Medio
6=Alto
10=Muy alto</t>
        </r>
      </text>
    </comment>
    <comment ref="M8" authorId="0" shapeId="0" xr:uid="{9B179400-5E7F-447E-A11C-344FAA2E96C9}">
      <text>
        <r>
          <rPr>
            <sz val="11"/>
            <color theme="1"/>
            <rFont val="Calibri"/>
            <family val="2"/>
            <scheme val="minor"/>
          </rPr>
          <t>======
ID#AAAAhH_oFPk
Calificación    (2022-09-30 13:43:41)
Esporádica=1
Ocasional=2
Frecuente=3
Continua=4</t>
        </r>
      </text>
    </comment>
    <comment ref="N8" authorId="0" shapeId="0" xr:uid="{FD99B50B-378E-475E-85B9-6F6112367FAB}">
      <text>
        <r>
          <rPr>
            <sz val="11"/>
            <color theme="1"/>
            <rFont val="Calibri"/>
            <family val="2"/>
            <scheme val="minor"/>
          </rPr>
          <t>======
ID#AAAAhH_oFWY
WarezMaster®    (2022-09-30 13:43:41)
NP:ND*NE</t>
        </r>
      </text>
    </comment>
    <comment ref="O8" authorId="0" shapeId="0" xr:uid="{8EB42E80-4C74-44AB-BDF2-C17A1D75572E}">
      <text>
        <r>
          <rPr>
            <sz val="11"/>
            <color theme="1"/>
            <rFont val="Calibri"/>
            <family val="2"/>
            <scheme val="minor"/>
          </rPr>
          <t>======
ID#AAAAhH_oFZM
Calificación    (2022-09-30 13:43:41)
Entre 4 y 2= Bajo
Entre 8 y 6= Medio
Entre 20 y 10= Alto
Entre 40 y 24= Muy alto</t>
        </r>
      </text>
    </comment>
    <comment ref="P8" authorId="0" shapeId="0" xr:uid="{4F92AA8E-30F4-4C5F-8B2B-C457F9BA7AB0}">
      <text>
        <r>
          <rPr>
            <sz val="11"/>
            <color theme="1"/>
            <rFont val="Calibri"/>
            <family val="2"/>
            <scheme val="minor"/>
          </rPr>
          <t>======
ID#AAAAhH_oFUY
Calificación    (2022-09-30 13:43:41)
10= Leve
25= Grave
60= Muy grave
100= Mortal o catastrófico</t>
        </r>
      </text>
    </comment>
    <comment ref="Q8" authorId="0" shapeId="0" xr:uid="{D0D4A514-D379-4023-B252-743C92EB29F8}">
      <text>
        <r>
          <rPr>
            <sz val="11"/>
            <color theme="1"/>
            <rFont val="Calibri"/>
            <family val="2"/>
            <scheme val="minor"/>
          </rPr>
          <t>======
ID#AAAAhH_oFRk
WarezMaster®    (2022-09-30 13:43:41)
NR= NP * NC</t>
        </r>
      </text>
    </comment>
    <comment ref="R8" authorId="0" shapeId="0" xr:uid="{14AC279E-C65D-420D-A3E9-095EBE279706}">
      <text>
        <r>
          <rPr>
            <sz val="11"/>
            <color theme="1"/>
            <rFont val="Calibri"/>
            <family val="2"/>
            <scheme val="minor"/>
          </rPr>
          <t>======
ID#AAAAhH_oFN4
Interpretación de NR    (2022-09-30 13:43:41)
I=4000-600
II=500-150
III=120-40
IV=20</t>
        </r>
      </text>
    </comment>
    <comment ref="S8" authorId="0" shapeId="0" xr:uid="{9D1D9A49-85FE-4F01-AD92-94D697653B91}">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A68B6133-9723-4C86-B460-73034D3BE58D}">
      <text>
        <r>
          <rPr>
            <sz val="11"/>
            <color theme="1"/>
            <rFont val="Calibri"/>
            <family val="2"/>
            <scheme val="minor"/>
          </rPr>
          <t>======
ID#AAAAhH_oFVg
Calificación    (2022-09-30 13:43:41)
0=Bajo
2=Medio
6=Alto
10=Muy alto</t>
        </r>
      </text>
    </comment>
    <comment ref="M8" authorId="0" shapeId="0" xr:uid="{09F0CF6C-DE7F-4341-86BC-6CEAF781BA10}">
      <text>
        <r>
          <rPr>
            <sz val="11"/>
            <color theme="1"/>
            <rFont val="Calibri"/>
            <family val="2"/>
            <scheme val="minor"/>
          </rPr>
          <t>======
ID#AAAAhH_oFPk
Calificación    (2022-09-30 13:43:41)
Esporádica=1
Ocasional=2
Frecuente=3
Continua=4</t>
        </r>
      </text>
    </comment>
    <comment ref="N8" authorId="0" shapeId="0" xr:uid="{1156A7AD-49DE-48EF-87B1-D05BABF31BF0}">
      <text>
        <r>
          <rPr>
            <sz val="11"/>
            <color theme="1"/>
            <rFont val="Calibri"/>
            <family val="2"/>
            <scheme val="minor"/>
          </rPr>
          <t>======
ID#AAAAhH_oFWY
WarezMaster®    (2022-09-30 13:43:41)
NP:ND*NE</t>
        </r>
      </text>
    </comment>
    <comment ref="O8" authorId="0" shapeId="0" xr:uid="{E1CFD8E2-3B09-480D-9F23-4B05604C23F0}">
      <text>
        <r>
          <rPr>
            <sz val="11"/>
            <color theme="1"/>
            <rFont val="Calibri"/>
            <family val="2"/>
            <scheme val="minor"/>
          </rPr>
          <t>======
ID#AAAAhH_oFZM
Calificación    (2022-09-30 13:43:41)
Entre 4 y 2= Bajo
Entre 8 y 6= Medio
Entre 20 y 10= Alto
Entre 40 y 24= Muy alto</t>
        </r>
      </text>
    </comment>
    <comment ref="P8" authorId="0" shapeId="0" xr:uid="{0FC72D2E-7121-480B-A5F3-1493D1875381}">
      <text>
        <r>
          <rPr>
            <sz val="11"/>
            <color theme="1"/>
            <rFont val="Calibri"/>
            <family val="2"/>
            <scheme val="minor"/>
          </rPr>
          <t>======
ID#AAAAhH_oFUY
Calificación    (2022-09-30 13:43:41)
10= Leve
25= Grave
60= Muy grave
100= Mortal o catastrófico</t>
        </r>
      </text>
    </comment>
    <comment ref="Q8" authorId="0" shapeId="0" xr:uid="{BB69B7E7-F94B-4C09-9C8C-F110A5648F94}">
      <text>
        <r>
          <rPr>
            <sz val="11"/>
            <color theme="1"/>
            <rFont val="Calibri"/>
            <family val="2"/>
            <scheme val="minor"/>
          </rPr>
          <t>======
ID#AAAAhH_oFRk
WarezMaster®    (2022-09-30 13:43:41)
NR= NP * NC</t>
        </r>
      </text>
    </comment>
    <comment ref="R8" authorId="0" shapeId="0" xr:uid="{EBE8F2EF-4A15-4579-A43A-694474CC2570}">
      <text>
        <r>
          <rPr>
            <sz val="11"/>
            <color theme="1"/>
            <rFont val="Calibri"/>
            <family val="2"/>
            <scheme val="minor"/>
          </rPr>
          <t>======
ID#AAAAhH_oFN4
Interpretación de NR    (2022-09-30 13:43:41)
I=4000-600
II=500-150
III=120-40
IV=20</t>
        </r>
      </text>
    </comment>
    <comment ref="S8" authorId="0" shapeId="0" xr:uid="{1D7C1D15-E200-4284-ACB8-2BAE50B9466B}">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348CA03C-1576-48C5-B310-2D4B828C1AD4}">
      <text>
        <r>
          <rPr>
            <sz val="11"/>
            <color theme="1"/>
            <rFont val="Calibri"/>
            <family val="2"/>
            <scheme val="minor"/>
          </rPr>
          <t>======
ID#AAAAhH_oFVg
Calificación    (2022-09-30 13:43:41)
0=Bajo
2=Medio
6=Alto
10=Muy alto</t>
        </r>
      </text>
    </comment>
    <comment ref="M8" authorId="0" shapeId="0" xr:uid="{A2EC062C-BE79-4DFA-925B-95E6C4E164E4}">
      <text>
        <r>
          <rPr>
            <sz val="11"/>
            <color theme="1"/>
            <rFont val="Calibri"/>
            <family val="2"/>
            <scheme val="minor"/>
          </rPr>
          <t>======
ID#AAAAhH_oFPk
Calificación    (2022-09-30 13:43:41)
Esporádica=1
Ocasional=2
Frecuente=3
Continua=4</t>
        </r>
      </text>
    </comment>
    <comment ref="N8" authorId="0" shapeId="0" xr:uid="{48526C31-7639-4917-9009-81939960924E}">
      <text>
        <r>
          <rPr>
            <sz val="11"/>
            <color theme="1"/>
            <rFont val="Calibri"/>
            <family val="2"/>
            <scheme val="minor"/>
          </rPr>
          <t>======
ID#AAAAhH_oFWY
WarezMaster®    (2022-09-30 13:43:41)
NP:ND*NE</t>
        </r>
      </text>
    </comment>
    <comment ref="O8" authorId="0" shapeId="0" xr:uid="{754B162F-7FC1-479A-A7F6-170E9DFD536E}">
      <text>
        <r>
          <rPr>
            <sz val="11"/>
            <color theme="1"/>
            <rFont val="Calibri"/>
            <family val="2"/>
            <scheme val="minor"/>
          </rPr>
          <t>======
ID#AAAAhH_oFZM
Calificación    (2022-09-30 13:43:41)
Entre 4 y 2= Bajo
Entre 8 y 6= Medio
Entre 20 y 10= Alto
Entre 40 y 24= Muy alto</t>
        </r>
      </text>
    </comment>
    <comment ref="P8" authorId="0" shapeId="0" xr:uid="{95A02238-0A27-44C6-A2D6-9C5DE7F09B8C}">
      <text>
        <r>
          <rPr>
            <sz val="11"/>
            <color theme="1"/>
            <rFont val="Calibri"/>
            <family val="2"/>
            <scheme val="minor"/>
          </rPr>
          <t>======
ID#AAAAhH_oFUY
Calificación    (2022-09-30 13:43:41)
10= Leve
25= Grave
60= Muy grave
100= Mortal o catastrófico</t>
        </r>
      </text>
    </comment>
    <comment ref="Q8" authorId="0" shapeId="0" xr:uid="{A941BBCF-A32D-452B-9231-90FCE302677C}">
      <text>
        <r>
          <rPr>
            <sz val="11"/>
            <color theme="1"/>
            <rFont val="Calibri"/>
            <family val="2"/>
            <scheme val="minor"/>
          </rPr>
          <t>======
ID#AAAAhH_oFRk
WarezMaster®    (2022-09-30 13:43:41)
NR= NP * NC</t>
        </r>
      </text>
    </comment>
    <comment ref="R8" authorId="0" shapeId="0" xr:uid="{B56C9D9A-A7B9-4FC0-B2D5-D558FD631D80}">
      <text>
        <r>
          <rPr>
            <sz val="11"/>
            <color theme="1"/>
            <rFont val="Calibri"/>
            <family val="2"/>
            <scheme val="minor"/>
          </rPr>
          <t>======
ID#AAAAhH_oFN4
Interpretación de NR    (2022-09-30 13:43:41)
I=4000-600
II=500-150
III=120-40
IV=20</t>
        </r>
      </text>
    </comment>
    <comment ref="S8" authorId="0" shapeId="0" xr:uid="{EB77A92B-BEDE-4740-8CAF-B63B5164BA0D}">
      <text>
        <r>
          <rPr>
            <sz val="11"/>
            <color theme="1"/>
            <rFont val="Calibri"/>
            <family val="2"/>
            <scheme val="minor"/>
          </rPr>
          <t>======
ID#AAAAhH_oFNE
Significado    (2022-09-30 13:43:41)
I=No Aceptable(rojo)
II=No Aceptable o Aceptable con control específico(verde).
III=Aceptable
IV=Aceptable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562162A1-AF3F-44DE-81CF-46803AD833B8}">
      <text>
        <r>
          <rPr>
            <sz val="11"/>
            <color theme="1"/>
            <rFont val="Calibri"/>
            <family val="2"/>
            <scheme val="minor"/>
          </rPr>
          <t>======
ID#AAAAhH_oFVg
Calificación    (2022-09-30 13:43:41)
0=Bajo
2=Medio
6=Alto
10=Muy alto</t>
        </r>
      </text>
    </comment>
    <comment ref="M8" authorId="0" shapeId="0" xr:uid="{A3EFB0C6-1F68-4F77-8C9E-94A477C608A5}">
      <text>
        <r>
          <rPr>
            <sz val="11"/>
            <color theme="1"/>
            <rFont val="Calibri"/>
            <family val="2"/>
            <scheme val="minor"/>
          </rPr>
          <t>======
ID#AAAAhH_oFPk
Calificación    (2022-09-30 13:43:41)
Esporádica=1
Ocasional=2
Frecuente=3
Continua=4</t>
        </r>
      </text>
    </comment>
    <comment ref="N8" authorId="0" shapeId="0" xr:uid="{85E0A00C-CC1B-40EF-A1C9-3EE1C2AD848C}">
      <text>
        <r>
          <rPr>
            <sz val="11"/>
            <color theme="1"/>
            <rFont val="Calibri"/>
            <family val="2"/>
            <scheme val="minor"/>
          </rPr>
          <t>======
ID#AAAAhH_oFWY
WarezMaster®    (2022-09-30 13:43:41)
NP:ND*NE</t>
        </r>
      </text>
    </comment>
    <comment ref="O8" authorId="0" shapeId="0" xr:uid="{3656F0E9-9EDA-4639-A7CA-653FB6872E05}">
      <text>
        <r>
          <rPr>
            <sz val="11"/>
            <color theme="1"/>
            <rFont val="Calibri"/>
            <family val="2"/>
            <scheme val="minor"/>
          </rPr>
          <t>======
ID#AAAAhH_oFZM
Calificación    (2022-09-30 13:43:41)
Entre 4 y 2= Bajo
Entre 8 y 6= Medio
Entre 20 y 10= Alto
Entre 40 y 24= Muy alto</t>
        </r>
      </text>
    </comment>
    <comment ref="P8" authorId="0" shapeId="0" xr:uid="{D4CB0AA9-90A9-4E6E-BF19-6612586E6C27}">
      <text>
        <r>
          <rPr>
            <sz val="11"/>
            <color theme="1"/>
            <rFont val="Calibri"/>
            <family val="2"/>
            <scheme val="minor"/>
          </rPr>
          <t>======
ID#AAAAhH_oFUY
Calificación    (2022-09-30 13:43:41)
10= Leve
25= Grave
60= Muy grave
100= Mortal o catastrófico</t>
        </r>
      </text>
    </comment>
    <comment ref="Q8" authorId="0" shapeId="0" xr:uid="{BC142DA8-D14F-4A46-A044-C2A65FF31906}">
      <text>
        <r>
          <rPr>
            <sz val="11"/>
            <color theme="1"/>
            <rFont val="Calibri"/>
            <family val="2"/>
            <scheme val="minor"/>
          </rPr>
          <t>======
ID#AAAAhH_oFRk
WarezMaster®    (2022-09-30 13:43:41)
NR= NP * NC</t>
        </r>
      </text>
    </comment>
    <comment ref="R8" authorId="0" shapeId="0" xr:uid="{658120CD-5B90-476E-AA72-CBE6F30E1762}">
      <text>
        <r>
          <rPr>
            <sz val="11"/>
            <color theme="1"/>
            <rFont val="Calibri"/>
            <family val="2"/>
            <scheme val="minor"/>
          </rPr>
          <t>======
ID#AAAAhH_oFN4
Interpretación de NR    (2022-09-30 13:43:41)
I=4000-600
II=500-150
III=120-40
IV=20</t>
        </r>
      </text>
    </comment>
    <comment ref="S8" authorId="0" shapeId="0" xr:uid="{9B371445-3B86-4535-999B-471BABC8FC49}">
      <text>
        <r>
          <rPr>
            <sz val="11"/>
            <color theme="1"/>
            <rFont val="Calibri"/>
            <family val="2"/>
            <scheme val="minor"/>
          </rPr>
          <t>======
ID#AAAAhH_oFNE
Significado    (2022-09-30 13:43:41)
I=No Aceptable(rojo)
II=No Aceptable o Aceptable con control específico(verde).
III=Aceptable
IV=Aceptable</t>
        </r>
      </text>
    </comment>
  </commentList>
</comments>
</file>

<file path=xl/sharedStrings.xml><?xml version="1.0" encoding="utf-8"?>
<sst xmlns="http://schemas.openxmlformats.org/spreadsheetml/2006/main" count="8660" uniqueCount="2733">
  <si>
    <t xml:space="preserve">   MATRIZ DE IDENTIFICACION DE PELIGROS Y VALORACION DE RIESGOS</t>
  </si>
  <si>
    <t>CÓDIGO:   SST-FO-10</t>
  </si>
  <si>
    <t>VERSIÓN: 2</t>
  </si>
  <si>
    <t>VIGENCIA: NOVIEMBRE 29 DE 2021</t>
  </si>
  <si>
    <t>PÁGINA:    1 DE 1</t>
  </si>
  <si>
    <t>MATRIZ DE IDENTIFICACIÓN DE PELIGROS, EVALUACIÓN DE RIESGOS  Y DETERMINACIÓN DE CONTROLES</t>
  </si>
  <si>
    <t>Fecha actualización: ABRIL 2024</t>
  </si>
  <si>
    <t>PROCESO</t>
  </si>
  <si>
    <t>SUBPROCESO</t>
  </si>
  <si>
    <t>AREAS</t>
  </si>
  <si>
    <t>CARGOS</t>
  </si>
  <si>
    <t>RUTINARIO
 (SI/NO)</t>
  </si>
  <si>
    <t>PELIGRO</t>
  </si>
  <si>
    <t>EFECTOS POSIBLES</t>
  </si>
  <si>
    <t>CONTROLES EXISTENTE</t>
  </si>
  <si>
    <t>EVALUACIÓN DEL RIESGO</t>
  </si>
  <si>
    <t>VALORACIÓN DEL RIESGO</t>
  </si>
  <si>
    <t>CRITERIOS PARA ESTABLECER CONTROLES</t>
  </si>
  <si>
    <t>MEDIDAS DE INTERVENCIÓN</t>
  </si>
  <si>
    <t xml:space="preserve">DESCRIPCIÓN </t>
  </si>
  <si>
    <t>CLASIFICACIÓN</t>
  </si>
  <si>
    <t>FUENTE</t>
  </si>
  <si>
    <t>MEDIO</t>
  </si>
  <si>
    <t>INDIVIDUO</t>
  </si>
  <si>
    <t>NIVEL DE DEFICIENCIA</t>
  </si>
  <si>
    <t>NIVEL DE EXPOSICIÓN</t>
  </si>
  <si>
    <t>NIVEL DE PROBABILIDAD (ND*NE)</t>
  </si>
  <si>
    <t>INTERPRETACIÓN DEL NIVEL DE PROBABILIDAD</t>
  </si>
  <si>
    <t>NIVEL DE CONSECUENCIA</t>
  </si>
  <si>
    <t>NIVEL DE RIESGO (NR) E INTERVENCIÓN</t>
  </si>
  <si>
    <t>INTERPRETACIÓN DEL NR</t>
  </si>
  <si>
    <t>ACEPTABILIDAD DEL RIESGO</t>
  </si>
  <si>
    <t>NUMERO DE EXPUESTOS</t>
  </si>
  <si>
    <t>PEOR CONSECUENCIA</t>
  </si>
  <si>
    <t>EXISTENCIA REQUISITO LEGAL ESPECIFICO ASOCIADO (SI/NO)</t>
  </si>
  <si>
    <t>ELIMINACIÓN</t>
  </si>
  <si>
    <t xml:space="preserve">SUSTITUCION </t>
  </si>
  <si>
    <t>CONTROLES DE INGENIERÍA</t>
  </si>
  <si>
    <t>CONTROLES ADMINISTRATIVOS SEÑALIZACIÓN, ADVERTENCIA</t>
  </si>
  <si>
    <t xml:space="preserve">EQUIPO/ELEMENTOS DE PROTECCIÓN PERSONAL </t>
  </si>
  <si>
    <t>OPERATIVO</t>
  </si>
  <si>
    <t>PLANTA FISICA</t>
  </si>
  <si>
    <t>MANTENIMIENTO LOCATIVO</t>
  </si>
  <si>
    <t>OPERARIOS</t>
  </si>
  <si>
    <t>SI</t>
  </si>
  <si>
    <t>Presencia del virus COVID-19 en el medio ambiente, superficies de trabajo y de uso comun (sillas y mesas,  pisos)</t>
  </si>
  <si>
    <r>
      <rPr>
        <b/>
        <sz val="12"/>
        <color rgb="FF000000"/>
        <rFont val="Arial"/>
        <family val="2"/>
      </rPr>
      <t xml:space="preserve">BIOLOGICO
</t>
    </r>
    <r>
      <rPr>
        <sz val="12"/>
        <color rgb="FF000000"/>
        <rFont val="Arial"/>
        <family val="2"/>
      </rPr>
      <t xml:space="preserve">VIRUS </t>
    </r>
  </si>
  <si>
    <t xml:space="preserve">Enfermedad del Coronavirus             
       COVID-19 </t>
  </si>
  <si>
    <t xml:space="preserve">Limpieza y desinfección de las supeficies (mesas, sillas), pisos y areas comunes </t>
  </si>
  <si>
    <t>Lavamanos portatiles
Entrega de gel y alcohol
Entrega caja de tapabocas deechables</t>
  </si>
  <si>
    <t xml:space="preserve">Uso de tapabocas desechables
Lavado de manos con frecuecia
Uso del gel antiobacterial             </t>
  </si>
  <si>
    <t>Muerte por COVID-19</t>
  </si>
  <si>
    <t>NA</t>
  </si>
  <si>
    <t>N/A</t>
  </si>
  <si>
    <t>Lavamanos portatatiles con dispensador de jabón liquido en diferentes zonas de la entidad</t>
  </si>
  <si>
    <t xml:space="preserve">
Lavado de manos y uso del tapabocas si presenta gripa
Limpieza y desinfección de puestos de trabajo, áreas comunes (pasillos, baños)  
                                                                                                                                                                                                                                                                                           Suministar  gel antibacterial y caja de tapabocas a los funcionarios</t>
  </si>
  <si>
    <t xml:space="preserve">Uso de tapabocas desechables                           </t>
  </si>
  <si>
    <t xml:space="preserve">Generación de chispas 
</t>
  </si>
  <si>
    <r>
      <t xml:space="preserve">FISICO
</t>
    </r>
    <r>
      <rPr>
        <sz val="12"/>
        <color rgb="FF000000"/>
        <rFont val="Arial"/>
        <family val="2"/>
      </rPr>
      <t>Temperaturas</t>
    </r>
  </si>
  <si>
    <t xml:space="preserve">Irritación en los ojos, descompesación por la temperatura
</t>
  </si>
  <si>
    <t xml:space="preserve">Ninguno
</t>
  </si>
  <si>
    <t xml:space="preserve">Punto de hidratación
Epp adecuado </t>
  </si>
  <si>
    <t>Uso correcto de los epp</t>
  </si>
  <si>
    <t>Irritación en ojos y descompensación</t>
  </si>
  <si>
    <t>Compra de puntos de hidratación, botellones</t>
  </si>
  <si>
    <t>Entrega de epp y espacios adecuados y ventilados para la actividad</t>
  </si>
  <si>
    <t xml:space="preserve">Careta de soldadura
</t>
  </si>
  <si>
    <t>NO</t>
  </si>
  <si>
    <t>Resfriados por cambios de clima</t>
  </si>
  <si>
    <r>
      <rPr>
        <b/>
        <sz val="12"/>
        <color rgb="FF000000"/>
        <rFont val="Arial"/>
        <family val="2"/>
      </rPr>
      <t xml:space="preserve">FISICO
</t>
    </r>
    <r>
      <rPr>
        <sz val="12"/>
        <color rgb="FF000000"/>
        <rFont val="Arial"/>
        <family val="2"/>
      </rPr>
      <t>Temperaturas</t>
    </r>
  </si>
  <si>
    <t>Resfriados, gripas y tos</t>
  </si>
  <si>
    <t>Cambios climaticos</t>
  </si>
  <si>
    <t>Servicios greca</t>
  </si>
  <si>
    <t>Uso de vestuario abrigante</t>
  </si>
  <si>
    <t>Resfriados y gripas</t>
  </si>
  <si>
    <t>Ninguno</t>
  </si>
  <si>
    <t xml:space="preserve">Servicios de cafeteria
</t>
  </si>
  <si>
    <t>AUXILIAR DE MANTENIMIENTO</t>
  </si>
  <si>
    <t>Contacto directo con personal 
(Estudiantes, funcionarios y visitantes)
Muros con humendad (hongos)</t>
  </si>
  <si>
    <r>
      <rPr>
        <b/>
        <sz val="12"/>
        <color rgb="FF000000"/>
        <rFont val="Arial"/>
        <family val="2"/>
      </rPr>
      <t xml:space="preserve">BIOLOGICO
</t>
    </r>
    <r>
      <rPr>
        <sz val="12"/>
        <color rgb="FF000000"/>
        <rFont val="Arial"/>
        <family val="2"/>
      </rPr>
      <t>Contagio en las zonas de trabajo
Virus del ambiente</t>
    </r>
  </si>
  <si>
    <t>problemas respiratorios, gripas y alergías por contacto con microorganismos</t>
  </si>
  <si>
    <t>Señalización de prevención
Lavamanos portatil con dispensdor de jabón liquido</t>
  </si>
  <si>
    <t>Lavado de manos con agua y jabón</t>
  </si>
  <si>
    <t>Problemas respiratorios, gripas y alergias</t>
  </si>
  <si>
    <t>Inducción y reinducción
Entrega y reposición de elementos de protección personal</t>
  </si>
  <si>
    <t xml:space="preserve">Overol enterizo antifluido
Mascarilla con filtro
Guantes de caucho largos </t>
  </si>
  <si>
    <t>Limpieza de canales, bajantes y tejas de las cubiertas</t>
  </si>
  <si>
    <r>
      <rPr>
        <b/>
        <sz val="12"/>
        <color rgb="FF000000"/>
        <rFont val="Arial"/>
        <family val="2"/>
      </rPr>
      <t xml:space="preserve">BIOLOGICO
</t>
    </r>
    <r>
      <rPr>
        <sz val="12"/>
        <color rgb="FF000000"/>
        <rFont val="Arial"/>
        <family val="2"/>
      </rPr>
      <t>Bacterias, micoorganismo, hongos, infecciones</t>
    </r>
  </si>
  <si>
    <t>Infecciones parasitarias</t>
  </si>
  <si>
    <t>Fluidos y excrementos de animales</t>
  </si>
  <si>
    <t>Entrega de epp</t>
  </si>
  <si>
    <t>Uso de elementos de protección personal</t>
  </si>
  <si>
    <t xml:space="preserve">Areas en optimas condiciones 
Entrega de elementos de protección personal acorde a la actividad
</t>
  </si>
  <si>
    <t>Brindar todas las medidas de seguridad
Entrega de los elementos de protección personal
Analisis de trabajo seguro
Permisos de trabajo en alturas</t>
  </si>
  <si>
    <t>Overol enterizo</t>
  </si>
  <si>
    <t>Retiro de pintura con espatula, lijado y estucado de muro</t>
  </si>
  <si>
    <r>
      <rPr>
        <b/>
        <sz val="12"/>
        <color rgb="FF000000"/>
        <rFont val="Arial"/>
      </rPr>
      <t xml:space="preserve">QUIMICO
</t>
    </r>
    <r>
      <rPr>
        <sz val="12"/>
        <color rgb="FF000000"/>
        <rFont val="Arial"/>
      </rPr>
      <t>Polvos, niebla, material particulado</t>
    </r>
  </si>
  <si>
    <t xml:space="preserve">Alergías
Problemas respiratorios
Inhalación de particulas de pintura </t>
  </si>
  <si>
    <t>Señalización de area a intervenir
Matriz de elementos de protección personal</t>
  </si>
  <si>
    <t>Alergias por inhalación del material particulado</t>
  </si>
  <si>
    <t>Señalizacion de areas
Inducción, reinducción
Matriz de elementos de protección personal</t>
  </si>
  <si>
    <t>Protección respiratoria con doble  filtro</t>
  </si>
  <si>
    <t>Exposición a ruidos de  herramientas electricas</t>
  </si>
  <si>
    <r>
      <rPr>
        <b/>
        <sz val="12"/>
        <color rgb="FF000000"/>
        <rFont val="Arial"/>
        <family val="2"/>
      </rPr>
      <t xml:space="preserve">FISICO
</t>
    </r>
    <r>
      <rPr>
        <sz val="12"/>
        <color rgb="FF000000"/>
        <rFont val="Arial"/>
        <family val="2"/>
      </rPr>
      <t>Ruido</t>
    </r>
  </si>
  <si>
    <t>Sensibilidad auditiva
dolor de cabeza
sordera temporal y desvanecimeinto</t>
  </si>
  <si>
    <t>Examen medico periodico</t>
  </si>
  <si>
    <t>Usar los epp correspondientes a la actividad</t>
  </si>
  <si>
    <t>Sordera y cefalea</t>
  </si>
  <si>
    <t>Inspección de herramientas
Matriz de elementos de protección personal
Exámen médico periódico</t>
  </si>
  <si>
    <t>Proteccion auditiva tipo copa o inserción</t>
  </si>
  <si>
    <t xml:space="preserve">Perforación de muros </t>
  </si>
  <si>
    <r>
      <rPr>
        <b/>
        <sz val="12"/>
        <color rgb="FF000000"/>
        <rFont val="Arial"/>
        <family val="2"/>
      </rPr>
      <t xml:space="preserve">FISICO
</t>
    </r>
    <r>
      <rPr>
        <sz val="12"/>
        <color rgb="FF000000"/>
        <rFont val="Arial"/>
        <family val="2"/>
      </rPr>
      <t>Vibración</t>
    </r>
  </si>
  <si>
    <t>Alteración funcion fisiologicas
Alteraciones osteomusculares
Alteraciones sensoriales y del sistema nervioso central.</t>
  </si>
  <si>
    <t>Mantenimiento de herramientas</t>
  </si>
  <si>
    <t>Inspección de herramientas</t>
  </si>
  <si>
    <t xml:space="preserve"> Alteraciones cardiovasculares</t>
  </si>
  <si>
    <t>Mantenimiento e inspección de herramientas
Programa de inspecciones planeadas
Exámen médico periódico</t>
  </si>
  <si>
    <t>Manejo inadecuado de herramientas manuales y electricas</t>
  </si>
  <si>
    <r>
      <t xml:space="preserve">
</t>
    </r>
    <r>
      <rPr>
        <b/>
        <sz val="12"/>
        <color rgb="FF000000"/>
        <rFont val="Arial"/>
        <family val="2"/>
      </rPr>
      <t>MECANICO</t>
    </r>
  </si>
  <si>
    <t>Machucones
Golpes
Cortadas
Laseraciones</t>
  </si>
  <si>
    <t>Inspección de herramienta manual y electrica</t>
  </si>
  <si>
    <t>Personal capacitado para la actividad
Personal consientizado frente al riesgo</t>
  </si>
  <si>
    <t>Machucones</t>
  </si>
  <si>
    <t>Inspección de herramientas  y equipos</t>
  </si>
  <si>
    <t xml:space="preserve">
Guantes de carnaza
Guantes de vaqueta</t>
  </si>
  <si>
    <t xml:space="preserve">Vaciado de cemento y arena
</t>
  </si>
  <si>
    <r>
      <rPr>
        <b/>
        <sz val="12"/>
        <color rgb="FF000000"/>
        <rFont val="Arial"/>
        <family val="2"/>
      </rPr>
      <t xml:space="preserve">QUIMICO
</t>
    </r>
    <r>
      <rPr>
        <sz val="12"/>
        <color rgb="FF000000"/>
        <rFont val="Arial"/>
        <family val="2"/>
      </rPr>
      <t xml:space="preserve">Polvos
</t>
    </r>
  </si>
  <si>
    <t>Dermatitis por contacto
Irritabilidad y Alergías</t>
  </si>
  <si>
    <t>Entrega de los elementos de protección personal</t>
  </si>
  <si>
    <t>Conocer el proceso de vacio de cemento</t>
  </si>
  <si>
    <t>Dermatitis
Alergias</t>
  </si>
  <si>
    <t>Inspeccion de elementos de protección personal
Entrega de elementos de protección personal
Señalización del area de trabajo</t>
  </si>
  <si>
    <t>Guantes nitrilo
Overol enterizo
Bota de seguridad
Protección respiratoria
Protección visual</t>
  </si>
  <si>
    <t>Mantenimiento de tanques de agua subterraneos</t>
  </si>
  <si>
    <t>ESPACIOS CONFINADOS</t>
  </si>
  <si>
    <t>ahogamiento, asfixia por otras fuentes como polvo, grano u otros contaminantes.</t>
  </si>
  <si>
    <t>Certificado de trabajos confinados</t>
  </si>
  <si>
    <t>Uso obligatorio delos epp</t>
  </si>
  <si>
    <t>Ahogamiento o asfixia</t>
  </si>
  <si>
    <t>Certificado y examen de espacios confinados
Afiliación a seguridad social</t>
  </si>
  <si>
    <t xml:space="preserve">Arnes en X
Eslinga de posicionamiento
Eslinga en Y
Linea de vida
Mosquetones 
Tie off
Casco con barbuquejo
</t>
  </si>
  <si>
    <t>Podado de plantas</t>
  </si>
  <si>
    <t>MECANICO</t>
  </si>
  <si>
    <t>Cortadas, heridas y laseraciones</t>
  </si>
  <si>
    <t>Capacitación de manejo de herramientas manuales</t>
  </si>
  <si>
    <t xml:space="preserve">Cortadas y laseraciones </t>
  </si>
  <si>
    <t xml:space="preserve">Mantenimiento preventivo de las maquinas y equipos de corte </t>
  </si>
  <si>
    <t>Programa de inspecciones planeadas</t>
  </si>
  <si>
    <t>Guantes de carnaza
Overo tipo piloto
Gafas de seguridad</t>
  </si>
  <si>
    <t>Jardineria, regado de plantas</t>
  </si>
  <si>
    <t>BIOMECANICO</t>
  </si>
  <si>
    <t>Adopción de posturas inadecuadas en el tratamiento de plantas</t>
  </si>
  <si>
    <t>Higiene postural</t>
  </si>
  <si>
    <t>Malestar osteomuscular
Problemas de espalda</t>
  </si>
  <si>
    <t>Programa de capaitación
Estilos de vida saludable</t>
  </si>
  <si>
    <t>Botas de plastico</t>
  </si>
  <si>
    <t>Preparación de mezclas</t>
  </si>
  <si>
    <r>
      <rPr>
        <b/>
        <sz val="12"/>
        <color rgb="FF000000"/>
        <rFont val="Arial"/>
        <family val="2"/>
      </rPr>
      <t xml:space="preserve">BIOMECANICO
</t>
    </r>
    <r>
      <rPr>
        <sz val="12"/>
        <color rgb="FF000000"/>
        <rFont val="Arial"/>
        <family val="2"/>
      </rPr>
      <t>Repetitiva</t>
    </r>
  </si>
  <si>
    <t>Molestias cervicales, abdominales, trastornos en la zona lumbar de la espalda y alteraciones del sistema circulatorio y nervioso que afectan, principalmente, a las piernas</t>
  </si>
  <si>
    <t>Adopción de malas posturas</t>
  </si>
  <si>
    <t>Adoptar buena higiene postural</t>
  </si>
  <si>
    <t xml:space="preserve">alteraciones del sistema circulatorio y nervioso </t>
  </si>
  <si>
    <t>Ninguna</t>
  </si>
  <si>
    <t xml:space="preserve">Inducción, reinducción
</t>
  </si>
  <si>
    <t>Overol enterizo
Bota de seguridad
Guantes de nitrilo o anticortes</t>
  </si>
  <si>
    <t>Trabajos bajo la exposición del sol en mantenimiento de cubiertas</t>
  </si>
  <si>
    <t>Cáncer de piel
Quemaduras solares
Desvanecimientos y fatigas</t>
  </si>
  <si>
    <t>Radiación UV</t>
  </si>
  <si>
    <t>Tiempo determinado de exposición
Entrega de epp (gorra)</t>
  </si>
  <si>
    <t>Aplicar bloqueador
Uso de la gorra y epp</t>
  </si>
  <si>
    <t>Cancer y desmayos</t>
  </si>
  <si>
    <t>Puntos de hidratación</t>
  </si>
  <si>
    <t xml:space="preserve">Overol enterizo
Guantes de carnaza
Gorra </t>
  </si>
  <si>
    <t>Traslado de silleteria para actividades de la escuela</t>
  </si>
  <si>
    <r>
      <t xml:space="preserve">BIOMECANICO
</t>
    </r>
    <r>
      <rPr>
        <sz val="12"/>
        <color rgb="FF000000"/>
        <rFont val="Arial"/>
        <family val="2"/>
      </rPr>
      <t>Manipulación de cargas</t>
    </r>
  </si>
  <si>
    <t>Problemas y cansancio osteomuscular
Ernias discales</t>
  </si>
  <si>
    <t>Falta de sitio de ubicacipón estrategica de la silleteria</t>
  </si>
  <si>
    <t>Capacitación de higiene postural</t>
  </si>
  <si>
    <t>Aplicar higiene postural en el manejo y traslado de maetrial pesado</t>
  </si>
  <si>
    <t xml:space="preserve">Establecer sitio de infraestructura para almacenamiento de silleteria cerca </t>
  </si>
  <si>
    <t>Capacitación higiene postural
Entrega de elementos de protección personal</t>
  </si>
  <si>
    <t>Overol dos piezas
Bota de seguridad
Guantes de nitrilo</t>
  </si>
  <si>
    <t>Mantenimiento de placas y/o actividades de mantenimiento por debajo de las rodillas</t>
  </si>
  <si>
    <r>
      <rPr>
        <b/>
        <sz val="12"/>
        <color rgb="FF000000"/>
        <rFont val="Arial"/>
        <family val="2"/>
      </rPr>
      <t xml:space="preserve">BIOMECANICO
</t>
    </r>
    <r>
      <rPr>
        <sz val="12"/>
        <color rgb="FF000000"/>
        <rFont val="Arial"/>
        <family val="2"/>
      </rPr>
      <t>Posturas prolongada</t>
    </r>
  </si>
  <si>
    <t>Dolor de hombros y espalda
Desalinear huesos y músculos;
Afectar el movimiento de las articulaciones
Desgastar la columna vertebral, haciéndola más frágil.</t>
  </si>
  <si>
    <t>Adopción de buenas posturas</t>
  </si>
  <si>
    <t>Molestias cervicales, abdominales, trastornos en la zona lumbar de la espalda</t>
  </si>
  <si>
    <t>Monogafas de seguridad</t>
  </si>
  <si>
    <t>Traslado de materiales y herramientas a diferentes pisos de la entidad</t>
  </si>
  <si>
    <r>
      <rPr>
        <b/>
        <sz val="12"/>
        <color rgb="FF000000"/>
        <rFont val="Arial"/>
        <family val="2"/>
      </rPr>
      <t xml:space="preserve">BIOMECANICO
</t>
    </r>
    <r>
      <rPr>
        <sz val="12"/>
        <color rgb="FF000000"/>
        <rFont val="Arial"/>
        <family val="2"/>
      </rPr>
      <t>Manejo y traslado de cargas</t>
    </r>
  </si>
  <si>
    <t>Fatiga fisica
Lesiones que se pueden producir de una forma inmediata.
Traumatismos</t>
  </si>
  <si>
    <t>Capacitación manejo de cargas
Peso de 25kl
Ayuda mecanica
Trabajo en equipo</t>
  </si>
  <si>
    <t>Seguir instrucciones y conocimientos adquiridos durante las capacitaciones</t>
  </si>
  <si>
    <t>Traumatismos musculares</t>
  </si>
  <si>
    <t>Disposición de ayudas mecanicas</t>
  </si>
  <si>
    <t>Capacitación y evaluación de manejo de cargas
Prodecimientos de trabajo
Examen medico periodico</t>
  </si>
  <si>
    <t>Botas de seguridad
Protección auditiva
Protección visual</t>
  </si>
  <si>
    <t>Mantenimiento de cubierats y techos de la escuela ETITC</t>
  </si>
  <si>
    <t>TRABAJO EN ALTUAS</t>
  </si>
  <si>
    <t>Muerte, fracturas, invalidez</t>
  </si>
  <si>
    <t>Altura mayor a (2) dos metros</t>
  </si>
  <si>
    <t>Ats
Permisos de alturas
Inspección de equipos
Procedimiento de trabajo seguro  y rescate</t>
  </si>
  <si>
    <t>Reentrenamiento trabajo seguro en alturas</t>
  </si>
  <si>
    <t>Muerte, invalidez</t>
  </si>
  <si>
    <t>Lineas de vida y equipos certificados
Personal capacitado para trabajos en alturas bajo la Res 4272/2021
Procedimienos de trabajo (ats) divulgados
Inspección de escaleras y andamios 
Permisos de altura y analisis de trabajo seguro
Buen almacenamiento de equipos
Trabajos aprobados por SST
Soportes de pago seguridad social</t>
  </si>
  <si>
    <t>Arnes en X
Eslinga de posicionamiento
Eslinga en Y
Linea de vida
Mosquetones 
Tie off
Casco con barbuquejo</t>
  </si>
  <si>
    <t>Perforaciones de muros con taladro y/o pulidora proyectando particulas solidas</t>
  </si>
  <si>
    <t>incrustación en diferentes partes del cuerpo</t>
  </si>
  <si>
    <t xml:space="preserve">Aislamiento y señalización de zona de trabajo
</t>
  </si>
  <si>
    <t>Uso correcto de epp</t>
  </si>
  <si>
    <t>Incrustación de particulas en el cuerpo</t>
  </si>
  <si>
    <t>Disposición de zonas de trabajo
Señalización con cinta de peligro
Entrega de los epp</t>
  </si>
  <si>
    <t>Overol enterizo
Gafas de seguridad
Careta de esmerilizar</t>
  </si>
  <si>
    <t>Trabajos de soldadura</t>
  </si>
  <si>
    <r>
      <rPr>
        <b/>
        <sz val="12"/>
        <color rgb="FF000000"/>
        <rFont val="Arial"/>
        <family val="2"/>
      </rPr>
      <t xml:space="preserve">FISICO
</t>
    </r>
    <r>
      <rPr>
        <sz val="12"/>
        <color rgb="FF000000"/>
        <rFont val="Arial"/>
        <family val="2"/>
      </rPr>
      <t>Radiaciones ionizantes</t>
    </r>
  </si>
  <si>
    <t>Quemaduras graves</t>
  </si>
  <si>
    <t>Radiación</t>
  </si>
  <si>
    <t xml:space="preserve">Zonas de trabajo adecuadas para la actividad
</t>
  </si>
  <si>
    <t>Uso responsable de equipos</t>
  </si>
  <si>
    <t>Quemaduras
Irritación en ojos</t>
  </si>
  <si>
    <t>Matriz de epp
Inspección de herramientas</t>
  </si>
  <si>
    <t>Careta de soldadura
Peto de carnaza
Guantes de carnaza de soldador</t>
  </si>
  <si>
    <t>Cortes con diferentes herramientas</t>
  </si>
  <si>
    <t>Amputación
Machucones
Cortadas
Atrapamientos</t>
  </si>
  <si>
    <t>Maquinas sin seguridad e inspección</t>
  </si>
  <si>
    <t>Demarcación de pisos</t>
  </si>
  <si>
    <t>Informar las condiciones inseguras</t>
  </si>
  <si>
    <t>Amputación</t>
  </si>
  <si>
    <t xml:space="preserve">Mantenimiento de maquinas </t>
  </si>
  <si>
    <t>Inspección de talleres
Demarcación y señalización de areas
Entrega de epp
Orden y aseo</t>
  </si>
  <si>
    <t>Overol enterizo
Bota de seguridad
Guantes de carnaza
Protección respiratoria sencilla</t>
  </si>
  <si>
    <t>Extensiones en mal estado</t>
  </si>
  <si>
    <r>
      <rPr>
        <sz val="12"/>
        <color rgb="FF000000"/>
        <rFont val="Arial"/>
        <family val="2"/>
      </rPr>
      <t xml:space="preserve">
</t>
    </r>
    <r>
      <rPr>
        <b/>
        <sz val="12"/>
        <color rgb="FF000000"/>
        <rFont val="Arial"/>
        <family val="2"/>
      </rPr>
      <t>ELECTRICO</t>
    </r>
  </si>
  <si>
    <t>Contacto directo provocando tetanización muscular</t>
  </si>
  <si>
    <t>Falta de comunicación e inspección de equipos</t>
  </si>
  <si>
    <t>Brindar condiciones seguras</t>
  </si>
  <si>
    <t>Uso de epp
Reportar condiciones inseguras</t>
  </si>
  <si>
    <t>Tetanización muscular</t>
  </si>
  <si>
    <t>Inspección de equipos</t>
  </si>
  <si>
    <t>Guantes de nitrilo</t>
  </si>
  <si>
    <t>Espacio, pisos y equipos mal distribuidos
Falta de orden y aseo</t>
  </si>
  <si>
    <r>
      <t xml:space="preserve">
</t>
    </r>
    <r>
      <rPr>
        <b/>
        <sz val="12"/>
        <color rgb="FF000000"/>
        <rFont val="Arial"/>
        <family val="2"/>
      </rPr>
      <t>LOCATIVO</t>
    </r>
  </si>
  <si>
    <t xml:space="preserve">Luxaciones, esguinces, golpes </t>
  </si>
  <si>
    <t xml:space="preserve">Falta de demarcación, señalización </t>
  </si>
  <si>
    <t>Luxaciones y esguinces</t>
  </si>
  <si>
    <t>Entrega de elementos deprotección personal</t>
  </si>
  <si>
    <t>Overol dos piezas Jeans</t>
  </si>
  <si>
    <t>Trabajos en escaleras de tijera, extensión y andamios</t>
  </si>
  <si>
    <r>
      <rPr>
        <sz val="12"/>
        <color rgb="FF000000"/>
        <rFont val="Arial"/>
        <family val="2"/>
      </rPr>
      <t xml:space="preserve">
</t>
    </r>
    <r>
      <rPr>
        <b/>
        <sz val="12"/>
        <color rgb="FF000000"/>
        <rFont val="Arial"/>
        <family val="2"/>
      </rPr>
      <t>LOCATIVO</t>
    </r>
  </si>
  <si>
    <t>Resbalones, fracturas, esguinces
caidas a diferente nivel</t>
  </si>
  <si>
    <t>Mantenimiento o cambio de escaleras</t>
  </si>
  <si>
    <t>Inspeccion de escaleras portatiles
Aseguramiento de escalera
Andamio inspeccionado</t>
  </si>
  <si>
    <t>Fracturas
Esguinces</t>
  </si>
  <si>
    <t>Mantenimeinto a equipos de acceso a alturas</t>
  </si>
  <si>
    <t>Programa de inspecciones planeadas
Reporte de condiciones inseguras
Personal capacitado y entrenado en alturas
Uso de epp adecuado
Señalización de areas a intervenir</t>
  </si>
  <si>
    <t>Bota de seguridad
Gafas de lente claro
Arnes y eslinga
Overol de dos piezas</t>
  </si>
  <si>
    <t>Uso de mouse, telefono y teclado</t>
  </si>
  <si>
    <r>
      <rPr>
        <b/>
        <sz val="12"/>
        <color rgb="FF000000"/>
        <rFont val="Arial"/>
        <family val="2"/>
      </rPr>
      <t xml:space="preserve">BIOMECANICO
</t>
    </r>
    <r>
      <rPr>
        <sz val="12"/>
        <color rgb="FF000000"/>
        <rFont val="Arial"/>
        <family val="2"/>
      </rPr>
      <t>Movimientos repetitivos</t>
    </r>
  </si>
  <si>
    <t xml:space="preserve">Problemas osteomusculares
epicondilitis y muñeca
</t>
  </si>
  <si>
    <t xml:space="preserve">Puesto de trabajo
</t>
  </si>
  <si>
    <t>Teclado
Telefono
Mouse</t>
  </si>
  <si>
    <t>Pausas activas</t>
  </si>
  <si>
    <t>Enfermedades de Origen Laboral           
Tendinitis, epicondilitis
Lesiones en la columna</t>
  </si>
  <si>
    <t xml:space="preserve">
Capacitación higiene postural
</t>
  </si>
  <si>
    <t>Pat mouse 
mouse ergonomico
Teclado para portatiles
Descansapies
Base para computadores</t>
  </si>
  <si>
    <t>COCINA</t>
  </si>
  <si>
    <t>AUXILIAR DE COCINA</t>
  </si>
  <si>
    <t>Atención a funcionarios y estudiantes</t>
  </si>
  <si>
    <r>
      <rPr>
        <b/>
        <sz val="12"/>
        <color rgb="FF000000"/>
        <rFont val="Arial"/>
        <family val="2"/>
      </rPr>
      <t xml:space="preserve">PSICOSOCIAL
</t>
    </r>
    <r>
      <rPr>
        <sz val="12"/>
        <color rgb="FF000000"/>
        <rFont val="Arial"/>
        <family val="2"/>
      </rPr>
      <t>Condición de la tarea</t>
    </r>
  </si>
  <si>
    <t>Estrés, desmotivacion,
irritabilidad, ansiedad y
cansancio,fatiga física y
mental</t>
  </si>
  <si>
    <t>Participacion en actividades recreativas que realiza bienestar</t>
  </si>
  <si>
    <t>Lesiones o
enfermedades que no
requieren incapacidad</t>
  </si>
  <si>
    <t>Comite de convivencia laboral</t>
  </si>
  <si>
    <t xml:space="preserve">Manejo de residuos biologicos
onducta de aseo en baños elementos como telefono  y baños
</t>
  </si>
  <si>
    <r>
      <t xml:space="preserve">BIOLOGICOS
</t>
    </r>
    <r>
      <rPr>
        <sz val="12"/>
        <color rgb="FF000000"/>
        <rFont val="Arial"/>
        <family val="2"/>
      </rPr>
      <t>Baterias</t>
    </r>
  </si>
  <si>
    <t>Problemas gastrointestinales</t>
  </si>
  <si>
    <t>Limpeza de area y uso de epp</t>
  </si>
  <si>
    <t>Contrato d emantenimiento y aseo de baños</t>
  </si>
  <si>
    <t>Contacto  con bacterias durante la
manipulación de frutas, verduras y carnes</t>
  </si>
  <si>
    <r>
      <rPr>
        <b/>
        <sz val="12"/>
        <color rgb="FF000000"/>
        <rFont val="Arial"/>
        <family val="2"/>
      </rPr>
      <t xml:space="preserve">BIOLOGICO
</t>
    </r>
    <r>
      <rPr>
        <sz val="12"/>
        <color rgb="FF000000"/>
        <rFont val="Arial"/>
        <family val="2"/>
      </rPr>
      <t>Bacterias, hongos y microorganismos</t>
    </r>
  </si>
  <si>
    <t>Enfermedades
infectocontagiosas,dermatitis,
infecciones en la piel.</t>
  </si>
  <si>
    <t xml:space="preserve">
Procesos de limpieza
y desinfección de
alimentos.
Almacenamiento
adecuado de
alimentos</t>
  </si>
  <si>
    <t>Manipulación de alimentos
Esquema de vacunación</t>
  </si>
  <si>
    <t>Enfermedades infectocontagiosas</t>
  </si>
  <si>
    <t>Guante de malla en acero anticorte</t>
  </si>
  <si>
    <t>Quemaduras por alimentos calientes</t>
  </si>
  <si>
    <t>QUIMICO</t>
  </si>
  <si>
    <t>Quemaduras de 1-2 y 3° grado</t>
  </si>
  <si>
    <t>Informar condiciones de salud</t>
  </si>
  <si>
    <t>Trabajo en equipo
Comunicación</t>
  </si>
  <si>
    <t>Mantenimiento preventivo</t>
  </si>
  <si>
    <t>Inducción de seguridad y salud en el trabajo</t>
  </si>
  <si>
    <t>Cofia
Guantes
Botas o zapato antideslizante
Overol de dos piezas antifluido</t>
  </si>
  <si>
    <t>Almacenamiento, uso y clasificación de sustancias quimicas, desengrasantes, alcohol, etc</t>
  </si>
  <si>
    <t xml:space="preserve">Dolor de cabeza
Salpicaduras
</t>
  </si>
  <si>
    <t>Inducción y reinducción</t>
  </si>
  <si>
    <t xml:space="preserve">Curso de manipulación de quimicos </t>
  </si>
  <si>
    <t>Salpicadura de sustancias</t>
  </si>
  <si>
    <t>Capacitaciones de manejo de productos quimicos</t>
  </si>
  <si>
    <t>Uso de
electrodomésticos
durante la preparación
de alimentos.</t>
  </si>
  <si>
    <t>Atrapamiento de miembros inferiores y superiores</t>
  </si>
  <si>
    <t xml:space="preserve">Prohibición de accesorios en las cocinas 
Procesos de limpieza
y desinfección de
equipos
</t>
  </si>
  <si>
    <t>Hacer inspecciones de areas de trabajo</t>
  </si>
  <si>
    <t>Atrapamiento</t>
  </si>
  <si>
    <t>Mantenimeinto o cambio de electrodomesticos</t>
  </si>
  <si>
    <t xml:space="preserve">Señalizaciones de areas
Entrega de los epp
</t>
  </si>
  <si>
    <t>Señalización de area de la cocina</t>
  </si>
  <si>
    <t>Uso de electrodomésticos durante la preparación de alimentos.</t>
  </si>
  <si>
    <r>
      <t xml:space="preserve">
</t>
    </r>
    <r>
      <rPr>
        <b/>
        <sz val="12"/>
        <color rgb="FF000000"/>
        <rFont val="Arial"/>
        <family val="2"/>
      </rPr>
      <t>ELECTRICO</t>
    </r>
  </si>
  <si>
    <t xml:space="preserve">
Contracciones musculares,
electrocución, quemaduras.</t>
  </si>
  <si>
    <t>No sobrecargar toma
corrientes
Mantenimiento de redes electricas</t>
  </si>
  <si>
    <t>Reportar condiciones inseguras</t>
  </si>
  <si>
    <t>Señalizaciones de prevención y advertencia</t>
  </si>
  <si>
    <t>Zapato antideslizante</t>
  </si>
  <si>
    <t>Manipulación de herramienta coropunzante                 
Cuchillo , Bandejas metalicas</t>
  </si>
  <si>
    <t>Cortadas, heridas leves o profundas</t>
  </si>
  <si>
    <t>Adecuado almacenamiento de herramientas</t>
  </si>
  <si>
    <t>Capacitación autocuidado</t>
  </si>
  <si>
    <t>Cortdas, heridas profundas</t>
  </si>
  <si>
    <t>Capacitación de sst
Señalización preventiva
Orden y aseo del area</t>
  </si>
  <si>
    <t>Capa en PVC</t>
  </si>
  <si>
    <t>Uso de estufas, cafeteras</t>
  </si>
  <si>
    <r>
      <rPr>
        <b/>
        <sz val="12"/>
        <color rgb="FF000000"/>
        <rFont val="Arial"/>
        <family val="2"/>
      </rPr>
      <t xml:space="preserve">QUIMICO
</t>
    </r>
    <r>
      <rPr>
        <sz val="12"/>
        <color rgb="FF000000"/>
        <rFont val="Arial"/>
        <family val="2"/>
      </rPr>
      <t>Vapores</t>
    </r>
  </si>
  <si>
    <t>Quemaduras,golpes,fracturas,
heridas,contuciones.</t>
  </si>
  <si>
    <t>Asistencia  a capacitaciones de sst
Reporte de condiciones 8inseguras</t>
  </si>
  <si>
    <t>Quemaduras de 1 grado</t>
  </si>
  <si>
    <t>Mantenimiento o cambio de equipos</t>
  </si>
  <si>
    <t>Inducción, reinducción</t>
  </si>
  <si>
    <t>Botas de caucho</t>
  </si>
  <si>
    <t>Cambios de temperatura en diferentes actividaes de procesamiento</t>
  </si>
  <si>
    <r>
      <rPr>
        <b/>
        <sz val="12"/>
        <color rgb="FF000000"/>
        <rFont val="Arial"/>
        <family val="2"/>
      </rPr>
      <t xml:space="preserve">FISICO
</t>
    </r>
    <r>
      <rPr>
        <sz val="12"/>
        <color rgb="FF000000"/>
        <rFont val="Arial"/>
        <family val="2"/>
      </rPr>
      <t>Calor, frio</t>
    </r>
  </si>
  <si>
    <t>Resfriados, dolores de
articulaciones.</t>
  </si>
  <si>
    <t xml:space="preserve">Matriz de peligros </t>
  </si>
  <si>
    <t>Reportar, comunicar actos y condiciones inseguras</t>
  </si>
  <si>
    <t>Malestar en articulaciones</t>
  </si>
  <si>
    <t>Cofia</t>
  </si>
  <si>
    <t xml:space="preserve">
Preparación de  alimentos
</t>
  </si>
  <si>
    <t>Tendinitis
 cansancio a nivel cervical y hombros</t>
  </si>
  <si>
    <t>El personal tiene rotación de personal</t>
  </si>
  <si>
    <t>Curso manipulación de alimentos</t>
  </si>
  <si>
    <t>Limpieza en area de descargue de alimentos</t>
  </si>
  <si>
    <r>
      <rPr>
        <b/>
        <sz val="12"/>
        <color rgb="FF000000"/>
        <rFont val="Arial"/>
        <family val="2"/>
      </rPr>
      <t xml:space="preserve">LOCATIVO
</t>
    </r>
    <r>
      <rPr>
        <sz val="12"/>
        <color rgb="FF000000"/>
        <rFont val="Arial"/>
        <family val="2"/>
      </rPr>
      <t>Orden y aseo</t>
    </r>
  </si>
  <si>
    <t>Caidas, resbalones y presencia de roedores</t>
  </si>
  <si>
    <t>Reportar condiciones de seguridad</t>
  </si>
  <si>
    <t>Esguinces, torceduras, luxaciones</t>
  </si>
  <si>
    <t>Mantenimentos locativos</t>
  </si>
  <si>
    <t>Guantes de nitrilo o latex</t>
  </si>
  <si>
    <t>Presencia de humedad en muros y techos</t>
  </si>
  <si>
    <t>Resfriados, rinitis, sensación de
malestar, escalofrios.</t>
  </si>
  <si>
    <t>Inspeciones administrativas</t>
  </si>
  <si>
    <t>Reportar condicion insegura</t>
  </si>
  <si>
    <t>Escalofrios, renitis</t>
  </si>
  <si>
    <t>Mantenimientos locativos</t>
  </si>
  <si>
    <t xml:space="preserve">Examen medico perioidicos
Programa de inspecciones planeadas </t>
  </si>
  <si>
    <t>Escape de gas  usado para cocción de alimentos</t>
  </si>
  <si>
    <r>
      <rPr>
        <b/>
        <sz val="12"/>
        <color rgb="FF000000"/>
        <rFont val="Arial"/>
        <family val="2"/>
      </rPr>
      <t xml:space="preserve">QUIMICO
</t>
    </r>
    <r>
      <rPr>
        <sz val="12"/>
        <color rgb="FF000000"/>
        <rFont val="Arial"/>
        <family val="2"/>
      </rPr>
      <t>Gas</t>
    </r>
  </si>
  <si>
    <t>Lesiones incapacitantes, asfixia</t>
  </si>
  <si>
    <t xml:space="preserve">
Señalizacion  rutas de
evacuacion y emergencia
Equipos de atención a
emergencias.
Brigada de
emergencia.
Inspecciones de seguridad de tuberia de gas</t>
  </si>
  <si>
    <t>Capacitación de brigada de emergencia</t>
  </si>
  <si>
    <t>Asfixia</t>
  </si>
  <si>
    <t>Mantenimiento e inspecciones de seguridad cada (5) cinco años segun normativa</t>
  </si>
  <si>
    <t>Plan de emergencias
Conformacion de brigadas
Capacitación a brigadistas
Equipos de emergencia</t>
  </si>
  <si>
    <t>Traslado de cargas pesadas</t>
  </si>
  <si>
    <r>
      <rPr>
        <b/>
        <sz val="12"/>
        <color rgb="FF000000"/>
        <rFont val="Arial"/>
      </rPr>
      <t xml:space="preserve">BIOMECANICO
</t>
    </r>
    <r>
      <rPr>
        <sz val="12"/>
        <color rgb="FF000000"/>
        <rFont val="Arial"/>
      </rPr>
      <t>Movimiento repetitivo</t>
    </r>
  </si>
  <si>
    <t>Lumbagos, desviación de discos</t>
  </si>
  <si>
    <t>Carga maxima de hombres 25kl
mujeres 12,5 kl</t>
  </si>
  <si>
    <t>Trabajo en equipo</t>
  </si>
  <si>
    <t>Desviacion de discos</t>
  </si>
  <si>
    <t>Examen medico periodico
Inducción, reinducción
Ayudas mecánicas</t>
  </si>
  <si>
    <t>Postura bipeda mantenida y prolongada</t>
  </si>
  <si>
    <r>
      <rPr>
        <b/>
        <sz val="12"/>
        <color rgb="FF000000"/>
        <rFont val="Arial"/>
        <family val="2"/>
      </rPr>
      <t xml:space="preserve">BIOMECANICO
</t>
    </r>
    <r>
      <rPr>
        <sz val="12"/>
        <color rgb="FF000000"/>
        <rFont val="Arial"/>
        <family val="2"/>
      </rPr>
      <t>Posturas</t>
    </r>
  </si>
  <si>
    <t>Cansancio en piernas y pies</t>
  </si>
  <si>
    <t>Rotación y descansos en hora de desyuno y almuerzo</t>
  </si>
  <si>
    <t xml:space="preserve">Tomar descanso de 15 minutos </t>
  </si>
  <si>
    <t>Traumatismos en miembros inferiores</t>
  </si>
  <si>
    <t>Estilos de vida saludable
Semana de la salud 
Examen medico periodico
Participacion en actividades de bienestar</t>
  </si>
  <si>
    <t>Preparacion de alimentos</t>
  </si>
  <si>
    <r>
      <rPr>
        <b/>
        <sz val="12"/>
        <color rgb="FF000000"/>
        <rFont val="Arial"/>
        <family val="2"/>
      </rPr>
      <t xml:space="preserve">QUIMICO
</t>
    </r>
    <r>
      <rPr>
        <sz val="12"/>
        <color rgb="FF000000"/>
        <rFont val="Arial"/>
        <family val="2"/>
      </rPr>
      <t>Humos no metalicos, vapor</t>
    </r>
  </si>
  <si>
    <t>Molestias visuales</t>
  </si>
  <si>
    <t>Campana de extracción</t>
  </si>
  <si>
    <t>Uso de los elementos de proteccion personal adecuados a la actividad</t>
  </si>
  <si>
    <t>Lagrimeos, inhalacion de humos no metalicos</t>
  </si>
  <si>
    <t xml:space="preserve">Mantenimiento de campana extractora </t>
  </si>
  <si>
    <t>Inspección y reporte de condiciones inseguras</t>
  </si>
  <si>
    <t>Chaleco de brigadista
pito
Gafas de seguridad
Tapabocas desechables
Mascarilla RCP descechable</t>
  </si>
  <si>
    <t>Uso de refrigeradores en cafeteria</t>
  </si>
  <si>
    <t>Atrapamiento de manos, dedos etc</t>
  </si>
  <si>
    <t>Matenimiento e inspeccion de equipos</t>
  </si>
  <si>
    <t xml:space="preserve">Comunicar falas en equipos
Buen uso de elementos </t>
  </si>
  <si>
    <t>Atrapamientos</t>
  </si>
  <si>
    <t>Señalización preventiva
Preparacion de perosonal
Rotación de perdonal</t>
  </si>
  <si>
    <t>COCINA VIGILANCIA Y MANTENIMIENTO</t>
  </si>
  <si>
    <t>COCINA VIGILANCIA Y  MANTENIMIENTO</t>
  </si>
  <si>
    <t>Tormenta electrica</t>
  </si>
  <si>
    <t xml:space="preserve"> NATURAL</t>
  </si>
  <si>
    <t>Electrocusión</t>
  </si>
  <si>
    <t>Mantenimiento sistema de pararrayos</t>
  </si>
  <si>
    <t>Muerte, electrocusión</t>
  </si>
  <si>
    <t xml:space="preserve">Mantenimiento sistema de pararrayos </t>
  </si>
  <si>
    <t>Plan de emergencias
Conformacion de brigadas
Capacitación a brigadistas</t>
  </si>
  <si>
    <t>Granizadas</t>
  </si>
  <si>
    <t>NATURAL</t>
  </si>
  <si>
    <t>Lesiones tan graves por impacto con granizo</t>
  </si>
  <si>
    <t>Fenomeno natural</t>
  </si>
  <si>
    <t>Plan de emergencias</t>
  </si>
  <si>
    <t>Conformación de brigadas de emergncia</t>
  </si>
  <si>
    <t>Muerte</t>
  </si>
  <si>
    <t>Sismos</t>
  </si>
  <si>
    <t>Pérdidas Materiales
derrumbe de edificaciones por antiguedad
Caida de bandeja de cables electricos</t>
  </si>
  <si>
    <t>Edificación antigua no sismo resistente</t>
  </si>
  <si>
    <t>Muerte, fracturas, atrapamientos</t>
  </si>
  <si>
    <t>Estudios previos para reforzamiento estructural</t>
  </si>
  <si>
    <t>Realizar simulacro anual 
Conformación de brigadas de emergencia
Divulgar  el plan de emergencias</t>
  </si>
  <si>
    <t>Vendavales</t>
  </si>
  <si>
    <t>Perdidas materiales</t>
  </si>
  <si>
    <t>Golpes, heridas leves</t>
  </si>
  <si>
    <t>Mantenimiento preventivo de cubiertas y techos</t>
  </si>
  <si>
    <t>Lluvias torrenciales
Inundaciones</t>
  </si>
  <si>
    <t>perdida de materiales por ruptura del techo y
 lesiones en las personas</t>
  </si>
  <si>
    <t>Resbalones, caidas y fracturas</t>
  </si>
  <si>
    <t>VIGILANCIA PRIVADA</t>
  </si>
  <si>
    <t>SEGURIDAD</t>
  </si>
  <si>
    <t>GUARDAS DE SEGURIDAD</t>
  </si>
  <si>
    <t>Atención al publico</t>
  </si>
  <si>
    <t>PSICOSOCIAL</t>
  </si>
  <si>
    <t xml:space="preserve">Estres,  Fatiga, cefalea, ulceras, trastornos osteomusculares, enfermedades cardiovasculares, desmotivación, estrés laboral, Síndrome de Burnout, </t>
  </si>
  <si>
    <t>Actividades de recreación, deportivas, semana de la salud</t>
  </si>
  <si>
    <t>Estres</t>
  </si>
  <si>
    <t xml:space="preserve">Actividades de stt y bienestar
</t>
  </si>
  <si>
    <t>Disturbios , desorden publico</t>
  </si>
  <si>
    <t>PUBLICO</t>
  </si>
  <si>
    <t>Robos, heridas</t>
  </si>
  <si>
    <t>El pesonal canino ingresan
 de inmediato a la entidad
 y aseguran entradas
Capacitación en manejo de armas</t>
  </si>
  <si>
    <t xml:space="preserve">Ingresar a la entidad 
de inmediato </t>
  </si>
  <si>
    <t>Heridas, golpes</t>
  </si>
  <si>
    <t>Instrucciones de inducción y reinducción</t>
  </si>
  <si>
    <t>Abrir y cerrar puertas de ingreso a la escuela</t>
  </si>
  <si>
    <t>Molestias en hombros y brazos, desgaste
 en articulaciones</t>
  </si>
  <si>
    <t xml:space="preserve">Rotación con el compañero </t>
  </si>
  <si>
    <t>Desgaste de articulaciones</t>
  </si>
  <si>
    <t>Dos personas de vigilancia por porteria</t>
  </si>
  <si>
    <t>Bota de seguridad</t>
  </si>
  <si>
    <t>Digitación, telefono y mause</t>
  </si>
  <si>
    <t>Tendinitis</t>
  </si>
  <si>
    <t xml:space="preserve">Base pies
Mouse ergonomico
Base monitor </t>
  </si>
  <si>
    <t>Asistir a las actividades de estilos 
de vida saludable</t>
  </si>
  <si>
    <t>Base monitor
Base pies</t>
  </si>
  <si>
    <t>Programa de estilos de vida saludable</t>
  </si>
  <si>
    <t>Vacunación y alimento de animales caninos</t>
  </si>
  <si>
    <t>BIOLOGICO</t>
  </si>
  <si>
    <t>Alergias y gripas</t>
  </si>
  <si>
    <t>Limpieza de y desinfección area de caninos</t>
  </si>
  <si>
    <t>Reportar novedades</t>
  </si>
  <si>
    <t>Alergias</t>
  </si>
  <si>
    <t>Mantenimiento a cerramiento de sitio canino</t>
  </si>
  <si>
    <t>Equipos de monitoreo</t>
  </si>
  <si>
    <r>
      <rPr>
        <b/>
        <sz val="12"/>
        <color rgb="FF000000"/>
        <rFont val="Arial"/>
        <family val="2"/>
      </rPr>
      <t xml:space="preserve">FISICO
</t>
    </r>
    <r>
      <rPr>
        <sz val="12"/>
        <color rgb="FF000000"/>
        <rFont val="Arial"/>
        <family val="2"/>
      </rPr>
      <t>Temperatura</t>
    </r>
  </si>
  <si>
    <t>Calor generado por quipos de
 cuarto de monitoreo</t>
  </si>
  <si>
    <t>Ventilación, extintores en el area</t>
  </si>
  <si>
    <t xml:space="preserve">Buena hidratción </t>
  </si>
  <si>
    <t>Cefalea</t>
  </si>
  <si>
    <t>Buena ventilación
Rotación de pueto</t>
  </si>
  <si>
    <t>Manipulación de armas de fuego</t>
  </si>
  <si>
    <t xml:space="preserve">Heridas leves y graves </t>
  </si>
  <si>
    <t>Curso manejo de armas</t>
  </si>
  <si>
    <t>Capacitación seguridad privada</t>
  </si>
  <si>
    <t>Heridas</t>
  </si>
  <si>
    <t>olor de sustancias  provenientes de la parte externa</t>
  </si>
  <si>
    <r>
      <rPr>
        <b/>
        <sz val="12"/>
        <color rgb="FF000000"/>
        <rFont val="Arial"/>
        <family val="2"/>
      </rPr>
      <t xml:space="preserve">BIOLOGICO
</t>
    </r>
    <r>
      <rPr>
        <sz val="12"/>
        <color rgb="FF000000"/>
        <rFont val="Arial"/>
        <family val="2"/>
      </rPr>
      <t>Sustancia alosinogenas</t>
    </r>
  </si>
  <si>
    <t>Dolor de cabeza
Tos</t>
  </si>
  <si>
    <t>Puerta y ventanal cerrados</t>
  </si>
  <si>
    <t>Uso de tapabocas</t>
  </si>
  <si>
    <t>Tos</t>
  </si>
  <si>
    <t>Mantenimiento de vidrieria de ventanas y puertas</t>
  </si>
  <si>
    <t>Tapabocas desechables</t>
  </si>
  <si>
    <t>Desarrollo de actividades de atención al usuario</t>
  </si>
  <si>
    <r>
      <rPr>
        <b/>
        <sz val="12"/>
        <color rgb="FF000000"/>
        <rFont val="Arial"/>
        <family val="2"/>
      </rPr>
      <t xml:space="preserve">BIOMECANICO
</t>
    </r>
    <r>
      <rPr>
        <sz val="12"/>
        <color rgb="FF000000"/>
        <rFont val="Arial"/>
        <family val="2"/>
      </rPr>
      <t>Postura mantenida</t>
    </r>
  </si>
  <si>
    <t>Malestar lumbar</t>
  </si>
  <si>
    <t>Sillas ergonomicas</t>
  </si>
  <si>
    <t>Adoptar buena higiene 
postural</t>
  </si>
  <si>
    <t>Recorridos por las instalaciones 
Manipulación de armas de fuego</t>
  </si>
  <si>
    <t>Tropezones, esguinces, luxaciones</t>
  </si>
  <si>
    <t>Humedad, grietas, placaas en 
mal estado</t>
  </si>
  <si>
    <t>Informar condiciones de area</t>
  </si>
  <si>
    <t>Mantenimiento locativos</t>
  </si>
  <si>
    <t>Inspecciones planeadas</t>
  </si>
  <si>
    <t>Uniforme de vigilancia  
privada</t>
  </si>
  <si>
    <t>Manejo de cocedoras, perforadoras etc</t>
  </si>
  <si>
    <t>Heridas leves no incapacitantes</t>
  </si>
  <si>
    <t xml:space="preserve">Autocuidado personal </t>
  </si>
  <si>
    <t>Autocuidado</t>
  </si>
  <si>
    <t>Compra de elementos de oficina o cambio</t>
  </si>
  <si>
    <t>Aseo de areas de trabajo</t>
  </si>
  <si>
    <t>Gripas, tos, cefaleas</t>
  </si>
  <si>
    <t>Señalización de areas</t>
  </si>
  <si>
    <t>Brindar el espacio para 
que realizen el aseo</t>
  </si>
  <si>
    <t>Gripas y tos</t>
  </si>
  <si>
    <t>Mantener haciendo limpieza 
y desinfección de puestos de trabajo</t>
  </si>
  <si>
    <t>AUXLIAR SERVICIOS GENERALES</t>
  </si>
  <si>
    <t>Realizar aseo y desinfección de ofiicinas
En actvidades de barrer, trapear y limpiar</t>
  </si>
  <si>
    <t>Dolor de espalda</t>
  </si>
  <si>
    <t>Trabajo en equipo
Adopcion de posturas de higiene
Inducción y reinducción</t>
  </si>
  <si>
    <t>Traumatismos musculares
Hernias</t>
  </si>
  <si>
    <t>Pausas activas
Higiene postural
Inducción, reinducción</t>
  </si>
  <si>
    <t>Uso de grecas y estufas</t>
  </si>
  <si>
    <t xml:space="preserve">QUIMICO
</t>
  </si>
  <si>
    <t>Quemaduras</t>
  </si>
  <si>
    <t>Estufas</t>
  </si>
  <si>
    <t>Mantenimiento y capacitación</t>
  </si>
  <si>
    <t>Protocolo de limpieza y desinfeccion de areas</t>
  </si>
  <si>
    <t>Quemaduras, intoxicaciones</t>
  </si>
  <si>
    <t>Mantenimiento de tuberia de gas cada 
(5) años</t>
  </si>
  <si>
    <t>Inducción, reinducción
Inspeccion de tuberia</t>
  </si>
  <si>
    <t>Realizar aseo y desinfección de ofiicinas</t>
  </si>
  <si>
    <r>
      <rPr>
        <b/>
        <sz val="12"/>
        <color rgb="FF000000"/>
        <rFont val="Arial"/>
        <family val="2"/>
      </rPr>
      <t xml:space="preserve">QUIMICO
</t>
    </r>
    <r>
      <rPr>
        <sz val="12"/>
        <color rgb="FF000000"/>
        <rFont val="Arial"/>
        <family val="2"/>
      </rPr>
      <t>Jabones industriales, hipoclorito</t>
    </r>
  </si>
  <si>
    <t>Salpicadura de sustancias quimicas</t>
  </si>
  <si>
    <t>Entrega de los epp</t>
  </si>
  <si>
    <t>Capacitación de 
sustancias quimicas</t>
  </si>
  <si>
    <t xml:space="preserve">Entrega de epp
Capacitación de uso de sustancias 
Procedimiento de manejo de sustancias quimicas </t>
  </si>
  <si>
    <t>Protección respiratora</t>
  </si>
  <si>
    <r>
      <rPr>
        <b/>
        <sz val="12"/>
        <color rgb="FF000000"/>
        <rFont val="Arial"/>
        <family val="2"/>
      </rPr>
      <t xml:space="preserve">BIOLOGICO
</t>
    </r>
    <r>
      <rPr>
        <sz val="12"/>
        <color rgb="FF000000"/>
        <rFont val="Arial"/>
        <family val="2"/>
      </rPr>
      <t>Hongos</t>
    </r>
  </si>
  <si>
    <t xml:space="preserve">Infección por bacterias y hongos </t>
  </si>
  <si>
    <t>Microorganismos</t>
  </si>
  <si>
    <t>Dar uso correcto de epp</t>
  </si>
  <si>
    <t>Infecciones</t>
  </si>
  <si>
    <t>Entrega de epp
Examen medico periodico</t>
  </si>
  <si>
    <t>Guantes de caucho
Overol de dos piezas antifluido
Zapato antideslizante
Protección respiratoria</t>
  </si>
  <si>
    <t>Caidas y resbalones por pisos humedos</t>
  </si>
  <si>
    <t>Esguinces, fracturas, problemas de espalda</t>
  </si>
  <si>
    <t xml:space="preserve">Señalizaciones preventivas
Bota antideslizante
</t>
  </si>
  <si>
    <t>Luxaciones, esguinces, torceduras</t>
  </si>
  <si>
    <t>Orden y aseo de area de trabajo
Inducción, reinducción</t>
  </si>
  <si>
    <t>Uso de maquinas industriales</t>
  </si>
  <si>
    <t>Machucones, heridas, golpes</t>
  </si>
  <si>
    <t>Mantenimiento y capacitación
 de uso de herramienta</t>
  </si>
  <si>
    <t>Informar las condiciones
 de las maquinas</t>
  </si>
  <si>
    <t>Golpes y machucones</t>
  </si>
  <si>
    <t>NS</t>
  </si>
  <si>
    <t>Mantenimiento o cambio de las maquinas</t>
  </si>
  <si>
    <t>Capacitación de uso de maquinas industriales de aseo</t>
  </si>
  <si>
    <t>Guantes y zapatos
 antideslizantes</t>
  </si>
  <si>
    <t>Manejo de herramienta 
cortipunzante (cuchilos etc)</t>
  </si>
  <si>
    <t>Cortadas, machucones, heridas graves, heridas</t>
  </si>
  <si>
    <t>Programa de herramientas cortopunzantes</t>
  </si>
  <si>
    <t xml:space="preserve">Capacitación y señalización de elementos </t>
  </si>
  <si>
    <t>Cortadas y laseraciones ,
 heridas graves</t>
  </si>
  <si>
    <t>Programa de manejo de herramientas de cocina</t>
  </si>
  <si>
    <t>Capacitación en seguridad y salud en el trabajo</t>
  </si>
  <si>
    <t>Guantes de malla anticorte cocina</t>
  </si>
  <si>
    <t>Limpieza y organización de sillas en patio</t>
  </si>
  <si>
    <t>Ensolamiento, desmayos</t>
  </si>
  <si>
    <t>Exposición a radiación del sol</t>
  </si>
  <si>
    <t>Hidratación
Trabajo en equipo
Toma de receso</t>
  </si>
  <si>
    <t>Uso de protector solar</t>
  </si>
  <si>
    <t>Desmayos</t>
  </si>
  <si>
    <t xml:space="preserve">Hidratación </t>
  </si>
  <si>
    <t>Ropa de dos piezas antifluidos
 y gorra</t>
  </si>
  <si>
    <t>Personal en alas temperaturas por manejo 
areas calientes (estufas etc)</t>
  </si>
  <si>
    <t xml:space="preserve">irrititación, desmayos, desidratación
</t>
  </si>
  <si>
    <t>Exposición a altas de calor</t>
  </si>
  <si>
    <t xml:space="preserve">hidratación y extractores </t>
  </si>
  <si>
    <t>Quemaduras por desvanecimientos 
en cocina</t>
  </si>
  <si>
    <t>Extractores de humo</t>
  </si>
  <si>
    <t>Buena hidratación y examen medico periodico</t>
  </si>
  <si>
    <t>Cofia
trae antifluido
Zapato antideslizante</t>
  </si>
  <si>
    <t>CONDUCTORES</t>
  </si>
  <si>
    <t>Posturas mantenidas y/o prolongadas sentado, ajustes de confort del vehículo, hábitos posturales individuales, factor humano.</t>
  </si>
  <si>
    <t>Sintomatología osteomuscular de columna cervical, dorsal, lumbar,cifosis, lordosis, escoliosis,  várices, edema de miembros inferiores.</t>
  </si>
  <si>
    <t>Durante el viaje se hace 
algunas paradas para poder hacer 
estiramiento de las extremidades</t>
  </si>
  <si>
    <t>Adoptar higiene postural</t>
  </si>
  <si>
    <t>Traumatismos discales</t>
  </si>
  <si>
    <t xml:space="preserve"> regulación de ocho (8) horas de conducción con pausas activas cada cuatro (4) horas en recorridos largos mayores a 300 Km 
Una (1) hora de almuerzo como desacanso
 </t>
  </si>
  <si>
    <t>Cinturon y kit 
de seguridad vial</t>
  </si>
  <si>
    <t>Desplazamiento a sedes de la entidad en vehiculos
 de la escuela</t>
  </si>
  <si>
    <r>
      <t>ACCIDENTES DE TRANSITO</t>
    </r>
    <r>
      <rPr>
        <sz val="12"/>
        <color rgb="FF000000"/>
        <rFont val="Arial"/>
        <family val="2"/>
      </rPr>
      <t xml:space="preserve">
</t>
    </r>
  </si>
  <si>
    <t>Muerte, fracturas, invalidez, golpes</t>
  </si>
  <si>
    <t>Mantenimientos tecnomecanica</t>
  </si>
  <si>
    <t xml:space="preserve">Licencia de conducción
</t>
  </si>
  <si>
    <t>Muerte, fracturas, atrapamiento e invalidez</t>
  </si>
  <si>
    <t>Mantenimiento preventivo de los vehiculos
Certificados de conducción
Examen medicos periodicos
Mantenimiento y recarga de kit de seguridad vial</t>
  </si>
  <si>
    <t>Uso de cinturon de seguridad de vehiculo</t>
  </si>
  <si>
    <t>Contacto directo o indirecto con personal 
dentro del vehiculo</t>
  </si>
  <si>
    <t>Infecciones, gripas, alergías</t>
  </si>
  <si>
    <t>Uso de tapabocas dentro
 del vehiculo</t>
  </si>
  <si>
    <t>Gripas y alergias</t>
  </si>
  <si>
    <t>Compra de equipos de protección</t>
  </si>
  <si>
    <t>Brindar epp a los trabajadores</t>
  </si>
  <si>
    <t xml:space="preserve">Vibración por los vehiculos en movimiento </t>
  </si>
  <si>
    <r>
      <t xml:space="preserve">FISICO
</t>
    </r>
    <r>
      <rPr>
        <sz val="12"/>
        <color theme="1"/>
        <rFont val="Arial"/>
        <family val="2"/>
      </rPr>
      <t>Vibración</t>
    </r>
  </si>
  <si>
    <t>Trauma en la columna vertebral por la posición que adopta el conductor 
Problemas de equilibrio y dolor de cabeza</t>
  </si>
  <si>
    <t>Pauasa activas</t>
  </si>
  <si>
    <t>Lesiones osteomusculares</t>
  </si>
  <si>
    <t xml:space="preserve">Problemas de espalda </t>
  </si>
  <si>
    <t>Trafico en las vias de la ciudad, pitos y ruido de 
los mismos vehiculos</t>
  </si>
  <si>
    <t>Dolor de cabeza, pérdida de concentración, hipersecreción de cerumen, disminución de agudeza auditiva.</t>
  </si>
  <si>
    <t>Falta de conocimiento técnico y realización
 de acciones inseguras para la operación de los vehículos.</t>
  </si>
  <si>
    <t xml:space="preserve">ACCIDENTES DE TRANSITO
</t>
  </si>
  <si>
    <t>Heridas, golpes y fracturas</t>
  </si>
  <si>
    <t>Mantenimeinto del vehiculo</t>
  </si>
  <si>
    <t>Capacitacione sy documentación al dia
Plan estrategico de seguridad vial</t>
  </si>
  <si>
    <t xml:space="preserve"> fallas en el funcionamiento del sistema de ventilación  del vehículo.
Incumplimeinto de norma y tecnicas legales.</t>
  </si>
  <si>
    <r>
      <rPr>
        <b/>
        <sz val="11"/>
        <color rgb="FF000000"/>
        <rFont val="Arial"/>
        <family val="2"/>
      </rPr>
      <t xml:space="preserve">FISICO
</t>
    </r>
    <r>
      <rPr>
        <sz val="11"/>
        <color rgb="FF000000"/>
        <rFont val="Arial"/>
        <family val="2"/>
      </rPr>
      <t>Temperatura</t>
    </r>
  </si>
  <si>
    <t>Golpe de calor: Deshidratación, cefalea vascular,   disconfort, pérdida de concentración por deshidratación, alteraciones osteomusculares por cambios bruscos de temperatura (posible aparición de parálisis de Bell), enfermedades respiratorias, aumento de dolor en pacientes con afecciones osteoarticulares crónicas. Quemaduras.
Proliferación e incubación de virus y bacterias, cultivo de hongos (en caso de calor y humedad),</t>
  </si>
  <si>
    <t>Mantenimiento de 
vehiculos</t>
  </si>
  <si>
    <t>Informar las condiciones del 
vehiculo</t>
  </si>
  <si>
    <t>Desmayos y perdida de la
 concentración</t>
  </si>
  <si>
    <t>Mantenimiento al los aires
 acondicionado</t>
  </si>
  <si>
    <t>Hidaratción y tecnomecanica de vehiculo</t>
  </si>
  <si>
    <t>Contacto con liquidos inflamables en las estaciones de servicio de conbustible, mantenimiento y revision  del vehiculo</t>
  </si>
  <si>
    <r>
      <rPr>
        <b/>
        <sz val="12"/>
        <color rgb="FF000000"/>
        <rFont val="Arial"/>
        <family val="2"/>
      </rPr>
      <t xml:space="preserve">QUIMICO
</t>
    </r>
    <r>
      <rPr>
        <sz val="12"/>
        <color rgb="FF000000"/>
        <rFont val="Arial"/>
        <family val="2"/>
      </rPr>
      <t>Liquidos</t>
    </r>
  </si>
  <si>
    <t>Alergias respiratorias y/o dermatológicas, intoxicaciones</t>
  </si>
  <si>
    <t>Bajar del vehiculo mientras le aplican 
el conbustible</t>
  </si>
  <si>
    <t>Quemadura por incendio</t>
  </si>
  <si>
    <t xml:space="preserve">Movimientos repetitivos en el uso del vehiculo, tanto en miembrso superiores como inferiores
</t>
  </si>
  <si>
    <r>
      <rPr>
        <b/>
        <sz val="12"/>
        <color rgb="FF000000"/>
        <rFont val="Arial"/>
        <family val="2"/>
      </rPr>
      <t xml:space="preserve">BIOMECANICO
</t>
    </r>
    <r>
      <rPr>
        <sz val="12"/>
        <color rgb="FF000000"/>
        <rFont val="Arial"/>
        <family val="2"/>
      </rPr>
      <t>Movimiento repetitivo</t>
    </r>
  </si>
  <si>
    <t xml:space="preserve">Lesiones del manguito rotador, bursitis, fatiga muscular, tendinitis, exacerbación de dolores articulares crónicos en rodilla
</t>
  </si>
  <si>
    <t>Asistir a la realización de los
 examenes</t>
  </si>
  <si>
    <t>Lesiones en articulaciones</t>
  </si>
  <si>
    <t xml:space="preserve">Examen medico peirodico
Divulgar la politica de seguridad vial </t>
  </si>
  <si>
    <t xml:space="preserve">Por uso de herramientas manuales, atrapamientos por caida del capó o cierre accidental de puertas
</t>
  </si>
  <si>
    <t xml:space="preserve">Golpes, contusiones, atrapamientos en miembros superiores.
</t>
  </si>
  <si>
    <t>Mantenimiento y revision de
 vehiculo</t>
  </si>
  <si>
    <t>Precausión y concentración en las
 actividades realizadas</t>
  </si>
  <si>
    <t>Atrapamiento de miembros
 superiores</t>
  </si>
  <si>
    <t>Examen medico periodico
Inducción, reinducción</t>
  </si>
  <si>
    <t>Posibles heridas  por atracos en las vias de la ciudad</t>
  </si>
  <si>
    <t>PUBLICOS</t>
  </si>
  <si>
    <t>Atracos, heridas, golpes, robos</t>
  </si>
  <si>
    <t>Reportar condiciones de
 seguridad</t>
  </si>
  <si>
    <t>Mantenimiento de vehiculos
Inducción y reinducción</t>
  </si>
  <si>
    <t>Transito de la ciudad, trancones, manifestaciones</t>
  </si>
  <si>
    <r>
      <t xml:space="preserve">PSICOSOCIAL
</t>
    </r>
    <r>
      <rPr>
        <sz val="12"/>
        <color theme="1"/>
        <rFont val="Arial"/>
        <family val="2"/>
      </rPr>
      <t>Condición de la tarea</t>
    </r>
  </si>
  <si>
    <t>Estres, dolor de cabeza, irritación</t>
  </si>
  <si>
    <t xml:space="preserve">Actividades recreativas
 y culturales </t>
  </si>
  <si>
    <t>Examen medico 
periodico</t>
  </si>
  <si>
    <t>Capacitación
Actividades de estilos de vida saludable</t>
  </si>
  <si>
    <t>INFRAESTRUCTURA</t>
  </si>
  <si>
    <t>ELECTRICA</t>
  </si>
  <si>
    <r>
      <rPr>
        <b/>
        <sz val="12"/>
        <color rgb="FF000000"/>
        <rFont val="Arial"/>
        <family val="2"/>
      </rPr>
      <t xml:space="preserve">BIOLOGICO-
</t>
    </r>
    <r>
      <rPr>
        <sz val="12"/>
        <color rgb="FF000000"/>
        <rFont val="Arial"/>
        <family val="2"/>
      </rPr>
      <t xml:space="preserve">VIRUS </t>
    </r>
  </si>
  <si>
    <t>Si</t>
  </si>
  <si>
    <t>Demanda de la tarea</t>
  </si>
  <si>
    <t>Dolor de cabeza, estres</t>
  </si>
  <si>
    <t>Actividades programadas por bienestar</t>
  </si>
  <si>
    <t>Comunicación y 
participación</t>
  </si>
  <si>
    <t>Estres, ansiedad y dolor de cabeza</t>
  </si>
  <si>
    <t>Actividades de estilos de vida saludable y programas por parte de   bienestar</t>
  </si>
  <si>
    <t>Contacto directo con personal 
(Estudiantes, funcionarios y visitantes)</t>
  </si>
  <si>
    <t xml:space="preserve">Problemas respiratorios, gripas, alergias </t>
  </si>
  <si>
    <t>Señalización de prevención
Lavamanos portatil con dispensdor de jabon liquido</t>
  </si>
  <si>
    <t>Lavado de manos</t>
  </si>
  <si>
    <t xml:space="preserve">Problemas respiratorios, alergias, gripas </t>
  </si>
  <si>
    <t>Movimientos repetitivos a nivel de mimbros superiores al realiza uso de mouse y teclado.</t>
  </si>
  <si>
    <t>Estilos de vida saludable</t>
  </si>
  <si>
    <t>Tomar descanso o cambio de actividad</t>
  </si>
  <si>
    <t>Traumatismos, desviacion de discos</t>
  </si>
  <si>
    <t>Base monitor
Mause ergonomico
Base pies</t>
  </si>
  <si>
    <t>Programa de estilosd e vida saludable
Actividades de sst</t>
  </si>
  <si>
    <t>Uso de careta con vidrio
Peto de carnaza
Guantes de soldadura
Guantes de carnaza
Polainas</t>
  </si>
  <si>
    <t>Manipulación manual de cargas ( levantamiento  y descargue de objetos propios del proceso) cables etc</t>
  </si>
  <si>
    <r>
      <rPr>
        <b/>
        <sz val="12"/>
        <color rgb="FF000000"/>
        <rFont val="Arial"/>
        <family val="2"/>
      </rPr>
      <t xml:space="preserve">BIOMECANICO
</t>
    </r>
    <r>
      <rPr>
        <sz val="12"/>
        <color rgb="FF000000"/>
        <rFont val="Arial"/>
        <family val="2"/>
      </rPr>
      <t>Manejo de cargas</t>
    </r>
  </si>
  <si>
    <t>Traumatismos osteomusculares</t>
  </si>
  <si>
    <t>Ayudas mecanicas
Inducción, reinducción</t>
  </si>
  <si>
    <t>Lesion lumbar</t>
  </si>
  <si>
    <t>Adopción de ayudas mecanicas</t>
  </si>
  <si>
    <t>Indcucción,. reinducción</t>
  </si>
  <si>
    <t>Monogafas
Protección auditiva
Overol
Botas seguridad dielectrica</t>
  </si>
  <si>
    <t xml:space="preserve">Manipulación de herramientas </t>
  </si>
  <si>
    <t>Cortdas, machucones, heridas graves</t>
  </si>
  <si>
    <t>Hoja de vida equipos
Inducción, reentrenamiento</t>
  </si>
  <si>
    <t>Reallizar inspeccion de herramientas</t>
  </si>
  <si>
    <t>Cortdas, amputación</t>
  </si>
  <si>
    <t xml:space="preserve">Inspección de herramientas 
</t>
  </si>
  <si>
    <t>Uso de protección auditiva tipo copa</t>
  </si>
  <si>
    <t>Trabajos de alta, baja y media tensión</t>
  </si>
  <si>
    <t>Electrocusiones, tetanización, fibrilación ventricular</t>
  </si>
  <si>
    <t>Equipos de verificación de energia
Extintores y botiquines distribuidos en diferentes áreas</t>
  </si>
  <si>
    <t>Capacitación riesgo electrico y las cinco reglas de oro</t>
  </si>
  <si>
    <t>Equipos de medicion de energia</t>
  </si>
  <si>
    <t>Capacitación riesgo electrico
Inducción, reinducción</t>
  </si>
  <si>
    <t>Guantes dielectricos</t>
  </si>
  <si>
    <t>Exposición a descarga electria de baja tensión puesto que el eprsonal es el encaragado de esta manipulación</t>
  </si>
  <si>
    <t>ELECTRICO</t>
  </si>
  <si>
    <t>Quemaduras de primer y segundo grado, hasta la muerte</t>
  </si>
  <si>
    <t xml:space="preserve">Fuentes de energía electrica </t>
  </si>
  <si>
    <t>Comunicar y usar los elementos de protección y herramientas aisladas</t>
  </si>
  <si>
    <t>Quemaduras de priemr y segundo grado</t>
  </si>
  <si>
    <t>Compra de equipos de etiquetado y bloqueo electrico</t>
  </si>
  <si>
    <t>Capacitación en riesgo electrico
Entrega y reposición de epp dielectrico</t>
  </si>
  <si>
    <t xml:space="preserve">Bota dielectrica
Equipos de alturas dielectricos
Guantes dielectricos </t>
  </si>
  <si>
    <t>Instalación de cableado en bandejas por escalera</t>
  </si>
  <si>
    <t>TRABAJO EN ALTURAS</t>
  </si>
  <si>
    <t>Resbalones, fracturas, esguinces</t>
  </si>
  <si>
    <t>Inspeccion de escaleras portatiles
Aseguramiento de escalera</t>
  </si>
  <si>
    <t>Fracturas, muerte, esguinces</t>
  </si>
  <si>
    <t>Mantenimiento de escaleras</t>
  </si>
  <si>
    <t xml:space="preserve">Guantes Carnaza
Overol
Bota punta de acero
Protección auditiva
Protección visula </t>
  </si>
  <si>
    <t>Trabajos en cubierta a mas de 2 metros de altura</t>
  </si>
  <si>
    <t>Lesiones en tejidos blandos, fracturas, muerte</t>
  </si>
  <si>
    <t>Procedimiento de trabajo
Inspección de equipos contra caidas
Inspección de epp
Inspección de lineas de vida
Personal capacitado en alturas
Coordinador de alturas
Elevadores
Andamios</t>
  </si>
  <si>
    <t>Reportar novedad de condicion insegura
Uso de los epp y spcc
Consientizado de la actividad a realizar
Diligenciamiento trabajo en alturas</t>
  </si>
  <si>
    <t>Muerte, fracturas, esguinces</t>
  </si>
  <si>
    <t>Responsable de de la inspección anual de los equipos de altura</t>
  </si>
  <si>
    <t>Personal entrenado y capacitado en alturas
Procedimeinto de trabajo
Entrega de equipos de altura y epp en buen estado
Inspecciones de epp y spcc</t>
  </si>
  <si>
    <t>Arnes en X
Eslinga de posicionamiento y en Y
Lineas de vida certificadas
Medios de acceso</t>
  </si>
  <si>
    <t>Bandeja de cableado electrico en diferentes puntos sin protección</t>
  </si>
  <si>
    <t>Contacto directo con energia electrica</t>
  </si>
  <si>
    <t>Bandejas de cables sin protección</t>
  </si>
  <si>
    <t>Exposicion a polvos y material particulado</t>
  </si>
  <si>
    <t>Enfermedades respiratorias, irritacipón en ojos y pie</t>
  </si>
  <si>
    <t>Adecuado uso de los epp</t>
  </si>
  <si>
    <t>Irritacipon en ojos y piel</t>
  </si>
  <si>
    <t>Aseo y desinfección constante del area</t>
  </si>
  <si>
    <t xml:space="preserve">Camisa manga larga </t>
  </si>
  <si>
    <t>Funcionamiento de herramienta electrica</t>
  </si>
  <si>
    <t xml:space="preserve">Cefalea
</t>
  </si>
  <si>
    <t>Uso de los elementos de protección personal</t>
  </si>
  <si>
    <t>Proteccion auditiva tipo inserción</t>
  </si>
  <si>
    <t>Superficies de trabajo (pisos, muros, etc)</t>
  </si>
  <si>
    <t>Esguinces, luxaciones, golpes</t>
  </si>
  <si>
    <t>Mantenimeintos locativos</t>
  </si>
  <si>
    <t>Observar el recorrido de trazabilidad</t>
  </si>
  <si>
    <t>Esguinces, torcedura</t>
  </si>
  <si>
    <t>Contratción de personal para mantenimientos locativos
Comunicar, reportar condiciones de areas de trabajo</t>
  </si>
  <si>
    <t>ADMINISTRATIVOS</t>
  </si>
  <si>
    <t>EXTENSIÓN Y PROYECCIÓN SOCIAL
DOCENCIA PES
DOCENCIA BTO
INVESTIGACIÓN</t>
  </si>
  <si>
    <t>BIENESTAR UNIVERSITARIO
GESTIÓN DE ADQUISICIONES
GESTIÓN CONTROL DISCIPLINARIO
GESTIÓN FINANCIERA
GESTIÓN DE TALENTO HUMANO
GESTIÓN DE RECURSOS FISICOS
GESTIÓN DOCUMENTAL
GESTIÓN DE AUTOEVALUACIÓN
GESTIÓN JURIDICA
GESTIÓN DE CONTROL INTERNO
GESTIÓN DE CALIDAD
GESTIÓN DE SEGURIDAD DE LA INFORMACIÓN
GESTIÓN DE SEGURIDAD Y SALUD EN EL TRABAJO</t>
  </si>
  <si>
    <t xml:space="preserve">PROFESIONAL 
ESPECIALIZADO
ABOGADOS
CONTRATISTAS
TECNOLOGOS
VICERECTOR
TECNICO ADMINISTRATIVO
TECNICO ADMINISTRATIVO
COORDINADOR
PROFESIONAL DE GESTIÓN
SECRETARIA
CORRDINADOR ITBI
AUXILIAR TECNICO
AUXILIAR ADMINISTRATIVO
RECTORIA
INGENIEROS
PISOCOLOGOS
SECRETARIA EJECUTIVA
ATENCIÓN AL USUARIO
OPERARIO
PROFESIONAL UNIVERSITARIO
SECREATRIO GENERAL
ASESOR
DIRECTOR
PASTORAL
DOCENTE
DECANO
TECNICO OPERATIVO
TECNICO AREA DE LA SALUD
</t>
  </si>
  <si>
    <t xml:space="preserve">Presencia del virus COVID-19 en el medio ambiente, superficies de trabajo y de uso comun,  pisos, personal portador del virus 
</t>
  </si>
  <si>
    <r>
      <rPr>
        <b/>
        <sz val="18"/>
        <color rgb="FF000000"/>
        <rFont val="Arial"/>
        <family val="2"/>
      </rPr>
      <t xml:space="preserve">BIOLOGICO
</t>
    </r>
    <r>
      <rPr>
        <sz val="18"/>
        <color rgb="FF000000"/>
        <rFont val="Arial"/>
        <family val="2"/>
      </rPr>
      <t xml:space="preserve"> VIRUS </t>
    </r>
  </si>
  <si>
    <t>Enfermedad COVID 19</t>
  </si>
  <si>
    <t>Limpieza,  desinfección de las supeficies, pisos y areas comunes.
dispensadores de gel
Lavamanos portatiles</t>
  </si>
  <si>
    <t xml:space="preserve">Uso de tapabocas si presenta gripa y asistir al médico
                                                       Lavado de manos 
frecuentemente
                                </t>
  </si>
  <si>
    <t>Muerte por Covid 19</t>
  </si>
  <si>
    <t>Lavamanos portatiles con dispensador de jabón liquido  en diferentes zonas de la entidad</t>
  </si>
  <si>
    <t xml:space="preserve">  
Limpieza y desinfección de puestos de trabajo, áreas comunes (pasillos, baños, cafeteria, salas)           
Lavado de manos  con frecuencia  
                                                                                                                  Entrega de elementos de protección personal 
                                                                                                                                                                                                                                                                                                                                                           Suministar  caja de tapabocas y gel antibacterial a los funcionarios          
Dispensadores de gel antibacterial y lavamanos portatiles
Entrega de alcohol          </t>
  </si>
  <si>
    <t>Uso de tapabocas desechables
Protector facial</t>
  </si>
  <si>
    <t xml:space="preserve">Exposición avirus por presencia de enfermedades infectocontagiosas en los colaboradores d ela entidad a causa de los cambios climaticos </t>
  </si>
  <si>
    <t>Gripas, alergías e infecciones</t>
  </si>
  <si>
    <t xml:space="preserve">Uso de tapabocas desechables si prsenta sintomatologia </t>
  </si>
  <si>
    <t xml:space="preserve">Lavado de manos frecuente y cambio frecuene de tapabocas 
</t>
  </si>
  <si>
    <t>Gripas e incapacidad por dolencia general</t>
  </si>
  <si>
    <t>Disposición d eliquidos como jabones y toallas en los baños</t>
  </si>
  <si>
    <t xml:space="preserve">Sensibilización del lavado de manos constantemente
Entrega de tapabocas al personal que lo necesite </t>
  </si>
  <si>
    <t xml:space="preserve">Tapabocas desechable
</t>
  </si>
  <si>
    <t>Manejo de residuos biologicos
onducta de aseo en baños elementos como telefono  y baños
Actividades generales de oficina</t>
  </si>
  <si>
    <r>
      <t xml:space="preserve">BIOLOGICOS
</t>
    </r>
    <r>
      <rPr>
        <sz val="12"/>
        <color rgb="FF000000"/>
        <rFont val="Arial"/>
        <family val="2"/>
      </rPr>
      <t>Bacterias</t>
    </r>
  </si>
  <si>
    <t>Picaduras de animales en manejo de archivo</t>
  </si>
  <si>
    <r>
      <t xml:space="preserve">BIOLOGICO
</t>
    </r>
    <r>
      <rPr>
        <sz val="12"/>
        <color rgb="FF000000"/>
        <rFont val="Arial"/>
        <family val="2"/>
      </rPr>
      <t>Acaros en archivo, biblioteca etc</t>
    </r>
  </si>
  <si>
    <t>Picaduras, alergias</t>
  </si>
  <si>
    <t>Limpieza de areas, constante aseo por el personal de servicios generales
Fumigación de archivo
Limpieza de mobiliarios</t>
  </si>
  <si>
    <t>Tapabocas y guantes de nitrilo</t>
  </si>
  <si>
    <t>Alergis infecciones y enrojecimeintos en la piel por las picaduras</t>
  </si>
  <si>
    <t xml:space="preserve">Fumigación de archivo
Limpieza y desinfección de areas
</t>
  </si>
  <si>
    <t>Guantes de nitrilo
Tapabocas desechables</t>
  </si>
  <si>
    <t>Fluidos o excrementos de animales</t>
  </si>
  <si>
    <t>Enfermedad por alergias con los fluidos</t>
  </si>
  <si>
    <t>Reportar las condiciones del puesto de trabajo o alrededores dentro de la ETITC</t>
  </si>
  <si>
    <t>infección o enfermedad por contacto</t>
  </si>
  <si>
    <t>Instalación de mallas d eangeo en areas especificas para el control de palomas y demas animales</t>
  </si>
  <si>
    <t>Picaduras de animales vivos y/o muertos y sus productos</t>
  </si>
  <si>
    <r>
      <rPr>
        <b/>
        <sz val="18"/>
        <color rgb="FF000000"/>
        <rFont val="Arial"/>
        <family val="2"/>
      </rPr>
      <t xml:space="preserve">BIOLOGICO
</t>
    </r>
    <r>
      <rPr>
        <sz val="18"/>
        <color rgb="FF000000"/>
        <rFont val="Arial"/>
        <family val="2"/>
      </rPr>
      <t>Insectos , carcoma o gorgojo</t>
    </r>
  </si>
  <si>
    <t>Brote, reacciones alergicas</t>
  </si>
  <si>
    <t>Techos en madera de alta antiguedad</t>
  </si>
  <si>
    <t>Contrato de fumigación</t>
  </si>
  <si>
    <t>Reportar al area sst y ambiental  
Asisitir al centro médico</t>
  </si>
  <si>
    <t>Dermatitis en la piel
Reacciones alergicas 
Brote
Rasquiña
picaduras en la piel 
Cicatriz en el cuerpo</t>
  </si>
  <si>
    <t>Mantenimientos locativos por el area de planta fisica 
Inspección de vigas y columnas en madera</t>
  </si>
  <si>
    <t>Contrato de fumigación 
Plan de saneamiento basico
Mantenimiento locativo</t>
  </si>
  <si>
    <t xml:space="preserve">Uso de tapabocas desechables
</t>
  </si>
  <si>
    <t>Olores por heces de roedores</t>
  </si>
  <si>
    <r>
      <rPr>
        <b/>
        <sz val="18"/>
        <color rgb="FF000000"/>
        <rFont val="Arial"/>
        <family val="2"/>
      </rPr>
      <t xml:space="preserve">BIOLOGICO
</t>
    </r>
    <r>
      <rPr>
        <sz val="18"/>
        <color rgb="FF000000"/>
        <rFont val="Arial"/>
        <family val="2"/>
      </rPr>
      <t>Olores por roedores</t>
    </r>
  </si>
  <si>
    <t>Alergías, inhalación de malos olores</t>
  </si>
  <si>
    <t>Informar condiciones subestandar</t>
  </si>
  <si>
    <t>Reacciones alergicas</t>
  </si>
  <si>
    <t>Instalación de trampas por el proveedor contratado</t>
  </si>
  <si>
    <t xml:space="preserve">Inspección de areas administrativas
Contrato de fumigación
</t>
  </si>
  <si>
    <t>Malos olores o mordeduras derivados de  animales (perros etc )</t>
  </si>
  <si>
    <r>
      <t xml:space="preserve">BIOLOGICO
</t>
    </r>
    <r>
      <rPr>
        <sz val="18"/>
        <color rgb="FF000000"/>
        <rFont val="Arial"/>
        <family val="2"/>
      </rPr>
      <t>Olores</t>
    </r>
  </si>
  <si>
    <t>Derivados de animales o vegetales</t>
  </si>
  <si>
    <t>Animales terrestres que viven en la entidad</t>
  </si>
  <si>
    <t xml:space="preserve">Limpieza y desinfección de areas
control de animales </t>
  </si>
  <si>
    <t>Enfermedad infecciosas
Problemas respiratorios</t>
  </si>
  <si>
    <t>Contrato de personal con reentrenamiento canino</t>
  </si>
  <si>
    <t>Aseo y limpieza de areas
Inducción y reinducción</t>
  </si>
  <si>
    <r>
      <rPr>
        <b/>
        <sz val="18"/>
        <color rgb="FF000000"/>
        <rFont val="Arial"/>
        <family val="2"/>
      </rPr>
      <t xml:space="preserve">FISICO
</t>
    </r>
    <r>
      <rPr>
        <sz val="18"/>
        <color rgb="FF000000"/>
        <rFont val="Arial"/>
        <family val="2"/>
      </rPr>
      <t>Temperaturas</t>
    </r>
  </si>
  <si>
    <t>Servicio de greca</t>
  </si>
  <si>
    <t>Brindar los servicios de greca</t>
  </si>
  <si>
    <t xml:space="preserve">
Contacto con clientes 
Atención al usuario
Manejo de archivo
Desarrollo de microorganismos en documentos almacenados</t>
  </si>
  <si>
    <r>
      <t xml:space="preserve">BIOLOGICO
</t>
    </r>
    <r>
      <rPr>
        <sz val="18"/>
        <color rgb="FF000000"/>
        <rFont val="Arial"/>
        <family val="2"/>
      </rPr>
      <t>Hongos, microorganismos</t>
    </r>
  </si>
  <si>
    <t>Alergias, infecciones, afectaciones dérmicas
infecciones y desarrollo de enfermedad 
Gripes, malestar general</t>
  </si>
  <si>
    <t>Contacto con personal y manejo de documentacion en  fisico</t>
  </si>
  <si>
    <t>Lavamanos portatiles distribuidos en diferentes zonas de la entidad
Actividades de limpieza y desinfección, contro de acaros</t>
  </si>
  <si>
    <t>Uso de guantes de nitrilo</t>
  </si>
  <si>
    <t>Dermatitis, enfermedad por alergias en contacto con el material</t>
  </si>
  <si>
    <t>Suministro de elementos de protección personal 
Actividades de Limpieza y desinfección de areas
Control de acaros</t>
  </si>
  <si>
    <t>proteccion visual, tapabocas, bata y guantes de latex</t>
  </si>
  <si>
    <t>Falta de aseo y organización de los puestos de trabajo</t>
  </si>
  <si>
    <t>Bacterias, virus e infecciones</t>
  </si>
  <si>
    <t>Puestos de trabajo sin desinfección</t>
  </si>
  <si>
    <t>Inspecciones no planeadas</t>
  </si>
  <si>
    <t>Comunicar condiciones de trabajo</t>
  </si>
  <si>
    <t>Alergias, infecciones, gripas</t>
  </si>
  <si>
    <t>Contrato de atención de servicios generales activo teniendo en cuenta la alta población que se maneja</t>
  </si>
  <si>
    <t>Quemaduras por manipulación de termos</t>
  </si>
  <si>
    <t>Quemaduras de 1° grado</t>
  </si>
  <si>
    <t>Termos de cafeteria</t>
  </si>
  <si>
    <t>Atención a la actividad que realiza</t>
  </si>
  <si>
    <t>Qumaduras, enrojecimiento</t>
  </si>
  <si>
    <t>Cambios de termos de cafeteria</t>
  </si>
  <si>
    <t>Sensibilización del uso de termos con bebidas calientes</t>
  </si>
  <si>
    <t>Reporte de condicion insegura</t>
  </si>
  <si>
    <t>proteccion tapabocas</t>
  </si>
  <si>
    <t>Manejo de papel reciclable</t>
  </si>
  <si>
    <r>
      <t xml:space="preserve">BIOLOGICO
</t>
    </r>
    <r>
      <rPr>
        <sz val="18"/>
        <color rgb="FF000000"/>
        <rFont val="Arial"/>
        <family val="2"/>
      </rPr>
      <t>Bacterias</t>
    </r>
  </si>
  <si>
    <t>Dermatitis</t>
  </si>
  <si>
    <t>Contacto con cartón, pepel material reciclable</t>
  </si>
  <si>
    <t>Entrega de elementos de protección personal</t>
  </si>
  <si>
    <t>Guantes de nitrilo
Tapabocas desechables
Botas punta de acero
Overol
Monogafas</t>
  </si>
  <si>
    <t>Humedad en areas de trabajo</t>
  </si>
  <si>
    <r>
      <t xml:space="preserve">BIOLOGICO
</t>
    </r>
    <r>
      <rPr>
        <sz val="18"/>
        <color rgb="FF000000"/>
        <rFont val="Arial"/>
        <family val="2"/>
      </rPr>
      <t>Humedad</t>
    </r>
  </si>
  <si>
    <t>Sinositis y problemas respiratorias</t>
  </si>
  <si>
    <t xml:space="preserve">Mantenimiento de areas </t>
  </si>
  <si>
    <t>Informar condiciones de puestos de trabajo</t>
  </si>
  <si>
    <t>Problemas respiratorios</t>
  </si>
  <si>
    <t>Examenes medicos periodicos</t>
  </si>
  <si>
    <t xml:space="preserve"> Cables en desorden bajo los escritorios de las oficinas
objetos y materiales en sitios no adecuados</t>
  </si>
  <si>
    <r>
      <t xml:space="preserve"> </t>
    </r>
    <r>
      <rPr>
        <b/>
        <sz val="18"/>
        <color rgb="FF000000"/>
        <rFont val="Arial"/>
        <family val="2"/>
      </rPr>
      <t>LOCATIVO</t>
    </r>
  </si>
  <si>
    <t>Golpes, contusiones, lesiones, tropezones, laseraciones, esguinces etc.</t>
  </si>
  <si>
    <t>Inspecciones periodicas de areas de trabajo, fomentar el orden y aseo de área
Ubicación de extintores en todas las areas</t>
  </si>
  <si>
    <t>Informar condiciones inseguras de puestos de trabajo</t>
  </si>
  <si>
    <t>Esguinces, fracturas y luxaciones</t>
  </si>
  <si>
    <t>Programa de inspecciones planeadas
Programa de capacitación: inducción en seguridad y salud en el trabajo
Contrato de personal de servicios generales</t>
  </si>
  <si>
    <t>Condiciones de techos de pasillos desprendidos  y/o en mal estado ocasiona que la fibra de vidrio suelte particulas que ocasionan comezón</t>
  </si>
  <si>
    <r>
      <t xml:space="preserve">
</t>
    </r>
    <r>
      <rPr>
        <b/>
        <sz val="18"/>
        <color rgb="FF000000"/>
        <rFont val="Arial"/>
        <family val="2"/>
      </rPr>
      <t>LOCATIVO</t>
    </r>
  </si>
  <si>
    <t>Golpes y laseraciones
Comezon de lana de vidrio
irritación en ojos</t>
  </si>
  <si>
    <t>Techo falso en pasillos medio puestos</t>
  </si>
  <si>
    <t xml:space="preserve">Mantenimiento locativos de areas </t>
  </si>
  <si>
    <t>Informar, reportar condiciones de seguridad</t>
  </si>
  <si>
    <t>Comezon por particulas de fibra de vidrio</t>
  </si>
  <si>
    <t>NInguno</t>
  </si>
  <si>
    <t xml:space="preserve">Inspecciones administrativas
</t>
  </si>
  <si>
    <t>Derrumbe estructural por nivelación, grietas en columnas y muros
Distribución de espacios</t>
  </si>
  <si>
    <t>Derrumbe y atrapamientos</t>
  </si>
  <si>
    <t>Estructura antigua no sismoresistente</t>
  </si>
  <si>
    <t>Conformación y capacitación de brigadas de emergencia</t>
  </si>
  <si>
    <t>Fractura, atrapamiento y muerte</t>
  </si>
  <si>
    <t>Comformación de brigada de emegencia
Divulgación plan de emergencias
Participación en simulacros
Mantenimiento de instalaciones locativas</t>
  </si>
  <si>
    <t xml:space="preserve">Tableros de distribución de energia sin señalización ni bloqueo
</t>
  </si>
  <si>
    <r>
      <t xml:space="preserve"> </t>
    </r>
    <r>
      <rPr>
        <b/>
        <sz val="18"/>
        <color rgb="FF000000"/>
        <rFont val="Arial"/>
        <family val="2"/>
      </rPr>
      <t>ELÉCTRICO</t>
    </r>
  </si>
  <si>
    <t xml:space="preserve">Electrocución
Contacto indirecto </t>
  </si>
  <si>
    <t>Sistema electrico</t>
  </si>
  <si>
    <t>Seguridad y protección tableros de energia
Señalizacion instructiva de  puntos electricos</t>
  </si>
  <si>
    <t>Choqué eléctrico por paso de corriente al cuerpo
Caídas o golpes 
Incendios o explosiones</t>
  </si>
  <si>
    <t>Tableros de distribucción electrica</t>
  </si>
  <si>
    <t>Mantenimiento preventivo periódico de los sistemas eléctricos aplicando lo especificado en el Reglamento Técnico de Instalaciones Eléctricas - RETIE. 
Señalizar todas las fuentes de riesgo eléctrico en la edificación.
Indución de personal
Programa de inspecciones planeadas</t>
  </si>
  <si>
    <t xml:space="preserve">Equipo de computo (ordenadores) o electronico tecnologico que se sobrecalientan </t>
  </si>
  <si>
    <t>Incendio por energia electrica</t>
  </si>
  <si>
    <t xml:space="preserve">Verificar si es el punto correspondiente d econexión </t>
  </si>
  <si>
    <t>Reportar si presenta sobrecalentamiento los equipos</t>
  </si>
  <si>
    <t>Incendio 
Quemaduras de 1,2 y tercer grado</t>
  </si>
  <si>
    <t>Control de consumo de energia y puntos de conexión de equipos tecnologicos</t>
  </si>
  <si>
    <t>Capacitación sobre riesgo electrico</t>
  </si>
  <si>
    <t xml:space="preserve">Tomas electricas y/o cables pelados </t>
  </si>
  <si>
    <t>Contacto indirecto</t>
  </si>
  <si>
    <t>Mantenimeinto preventivo de canaletas</t>
  </si>
  <si>
    <t>Señalización y demarcación de zonas de riesgo</t>
  </si>
  <si>
    <t>Infarto
Corrientasos por contacto
fibrilación ventricular y la muerte
Quemaduras</t>
  </si>
  <si>
    <t>Manteniento preventivo de instalaciones electricas</t>
  </si>
  <si>
    <t>Programa de inspecciones planeadas
Plataforma de resporte de condiciones inseguras
Reinducción de sst
Equipos de bloqueo y etiquetado de elementos electricos</t>
  </si>
  <si>
    <t xml:space="preserve">Organización de documentos, cocer, perforaciones y cortes de materiales </t>
  </si>
  <si>
    <r>
      <t xml:space="preserve">
</t>
    </r>
    <r>
      <rPr>
        <b/>
        <sz val="18"/>
        <color rgb="FF000000"/>
        <rFont val="Arial"/>
        <family val="2"/>
      </rPr>
      <t xml:space="preserve">MECANICO
</t>
    </r>
    <r>
      <rPr>
        <sz val="18"/>
        <color rgb="FF000000"/>
        <rFont val="Arial"/>
        <family val="2"/>
      </rPr>
      <t>herramienta menor (cosedoras, perforadoras, tijeras etc.)</t>
    </r>
  </si>
  <si>
    <t>Lesiones leves no incapacitantes
atrapamiento de miembros superiores por cajones de oficina</t>
  </si>
  <si>
    <t>Papeleo de archivo y decoracion de areas</t>
  </si>
  <si>
    <t xml:space="preserve">heridas y cortadas con bisturí </t>
  </si>
  <si>
    <t>Inducción y reinducción de personal</t>
  </si>
  <si>
    <t>Condiciones de movilidad de la ciudad y medios de trasporte</t>
  </si>
  <si>
    <t>Heridas graves e incapacitantes</t>
  </si>
  <si>
    <t>Reportar novedades
Inspeccion de vehiculos</t>
  </si>
  <si>
    <t>Heridas graves
Invalidez</t>
  </si>
  <si>
    <t>Programa de inspección
Pla estrategico de seguridad vial</t>
  </si>
  <si>
    <t>Condiciones de areas donde se realizan actividades programadas por la entidad</t>
  </si>
  <si>
    <t>Robos atracos, lesiones con armas contopunzantes o de fuego</t>
  </si>
  <si>
    <t>Camaniar con precaución y tener cuidado con los objetos personales</t>
  </si>
  <si>
    <t>Heridas graves
Muerte
Perdida de conciencia por sustancias quimicsa (escopolamina)</t>
  </si>
  <si>
    <t>Tramite de trasporte vehicular para movilización del personal</t>
  </si>
  <si>
    <t>Condiciones locativas en techos y muros</t>
  </si>
  <si>
    <t xml:space="preserve">Derrumbe de techo </t>
  </si>
  <si>
    <t>Desplome de techo por animales como insectos de madera</t>
  </si>
  <si>
    <t xml:space="preserve">Plan de emergencias
Mantenimeitno locativo de techos
</t>
  </si>
  <si>
    <t xml:space="preserve">Atrapamiento por caida de techos </t>
  </si>
  <si>
    <t>Plan de emergencias
Brigada de emergencias
Equipos de emergencia</t>
  </si>
  <si>
    <t>Condiciones de pisos, escaleras, ramplas y areas de parqueadero, estructura piso resbaloso por lluvias</t>
  </si>
  <si>
    <r>
      <t xml:space="preserve">
</t>
    </r>
    <r>
      <rPr>
        <b/>
        <sz val="18"/>
        <color rgb="FF000000"/>
        <rFont val="Arial"/>
        <family val="2"/>
      </rPr>
      <t xml:space="preserve">LOCATIVO
</t>
    </r>
  </si>
  <si>
    <t>Caidas a mismo nivel
Esguinces
Torceduras
Heridas, golpes
Paso en falso</t>
  </si>
  <si>
    <t>Señalización preventiva</t>
  </si>
  <si>
    <t>Caidas a mismo nivel, golpes, torceduras, esguinces
Politraumastismo
Coratduras y contusión</t>
  </si>
  <si>
    <t>Señalizaciones de seguridad</t>
  </si>
  <si>
    <t xml:space="preserve">Altas temperaturas por calor </t>
  </si>
  <si>
    <t>FISICO</t>
  </si>
  <si>
    <t>Desidratación
Irritación</t>
  </si>
  <si>
    <t>Rayos solares</t>
  </si>
  <si>
    <t>Tomar agua constantemente</t>
  </si>
  <si>
    <t>Vehiculos y/o manifestaciones</t>
  </si>
  <si>
    <r>
      <rPr>
        <b/>
        <sz val="18"/>
        <color rgb="FF000000"/>
        <rFont val="Arial"/>
        <family val="2"/>
      </rPr>
      <t xml:space="preserve">FISICO
</t>
    </r>
    <r>
      <rPr>
        <sz val="18"/>
        <color rgb="FF000000"/>
        <rFont val="Arial"/>
        <family val="2"/>
      </rPr>
      <t>Ruido</t>
    </r>
  </si>
  <si>
    <t xml:space="preserve">Contaminación auditiva por ruido de vehiculos externos </t>
  </si>
  <si>
    <t>Ruido vehicular externa</t>
  </si>
  <si>
    <t>Sonometria</t>
  </si>
  <si>
    <t xml:space="preserve">Dolor de cabeza
Estres 
</t>
  </si>
  <si>
    <t xml:space="preserve">Uso de microhondas </t>
  </si>
  <si>
    <r>
      <rPr>
        <b/>
        <sz val="18"/>
        <color rgb="FF000000"/>
        <rFont val="Arial"/>
        <family val="2"/>
      </rPr>
      <t>FISICO</t>
    </r>
    <r>
      <rPr>
        <sz val="18"/>
        <color rgb="FF000000"/>
        <rFont val="Arial"/>
        <family val="2"/>
      </rPr>
      <t xml:space="preserve">
Temperaturas
Radiaciones no ionizantes</t>
    </r>
  </si>
  <si>
    <t>Quemaduras, radiaciones</t>
  </si>
  <si>
    <t>Mantenimiento de elementos y
Limpieza</t>
  </si>
  <si>
    <t xml:space="preserve">Capacitación de uso de equipos electricos </t>
  </si>
  <si>
    <t xml:space="preserve">Inseccion de elementos
</t>
  </si>
  <si>
    <t>Exposición al sol en clases de educación fisica</t>
  </si>
  <si>
    <r>
      <rPr>
        <b/>
        <sz val="18"/>
        <color rgb="FF000000"/>
        <rFont val="Arial"/>
        <family val="2"/>
      </rPr>
      <t xml:space="preserve">FISICO
</t>
    </r>
    <r>
      <rPr>
        <sz val="18"/>
        <color rgb="FF000000"/>
        <rFont val="Arial"/>
        <family val="2"/>
      </rPr>
      <t>Temperatura</t>
    </r>
  </si>
  <si>
    <t>Cefalea
Desmayos
dolor de cabeza</t>
  </si>
  <si>
    <t>Hidratación</t>
  </si>
  <si>
    <t xml:space="preserve">Estilos de vida saludable
</t>
  </si>
  <si>
    <t>Malestar general</t>
  </si>
  <si>
    <t>Examen medico perioidicos
Seguir instruciones de horario de clase
Cambio de sitio de clase</t>
  </si>
  <si>
    <t>Musica, tonos de telefono, celulares, radios, megafonos o trafico</t>
  </si>
  <si>
    <r>
      <rPr>
        <b/>
        <sz val="18"/>
        <color rgb="FF000000"/>
        <rFont val="Arial"/>
        <family val="2"/>
      </rPr>
      <t>FISICO</t>
    </r>
    <r>
      <rPr>
        <sz val="18"/>
        <color rgb="FF000000"/>
        <rFont val="Arial"/>
        <family val="2"/>
      </rPr>
      <t xml:space="preserve">
Ruido</t>
    </r>
  </si>
  <si>
    <t xml:space="preserve">Dolor de cabeza
Perdida de concentración 
</t>
  </si>
  <si>
    <t xml:space="preserve">Dolor de cabeza
</t>
  </si>
  <si>
    <t>Ruido por maquinas y equipos de obra</t>
  </si>
  <si>
    <r>
      <t xml:space="preserve">FISICO
</t>
    </r>
    <r>
      <rPr>
        <sz val="18"/>
        <color rgb="FF000000"/>
        <rFont val="Arial"/>
        <family val="2"/>
      </rPr>
      <t>Ruido</t>
    </r>
  </si>
  <si>
    <t>Dolor de cabeza
interrupción laboral
sordera temporal</t>
  </si>
  <si>
    <t>maquinas y equipos</t>
  </si>
  <si>
    <t>Rehubicación de puesto 
de trabajo
Teletrabajo</t>
  </si>
  <si>
    <t>trastornos respiratorios, cardiovasculares, digestivos o visuales.</t>
  </si>
  <si>
    <t>Aislar zona de trabajo obra</t>
  </si>
  <si>
    <t>Seguimiento de teletrabajo
examen medico periodico</t>
  </si>
  <si>
    <t>Protección auditiva inserción</t>
  </si>
  <si>
    <t>falta de iluminanción o exceso de iluminación</t>
  </si>
  <si>
    <r>
      <rPr>
        <b/>
        <sz val="18"/>
        <color rgb="FF000000"/>
        <rFont val="Arial"/>
        <family val="2"/>
      </rPr>
      <t xml:space="preserve">FISICO
</t>
    </r>
    <r>
      <rPr>
        <sz val="18"/>
        <color rgb="FF000000"/>
        <rFont val="Arial"/>
        <family val="2"/>
      </rPr>
      <t>Iluminación</t>
    </r>
  </si>
  <si>
    <t>Visión borrosa
dolor de cabeza
encandelillada</t>
  </si>
  <si>
    <t xml:space="preserve">Lamparas </t>
  </si>
  <si>
    <t xml:space="preserve">Medición de luxometria </t>
  </si>
  <si>
    <t>Informar las condiciones de puesto de trabajo</t>
  </si>
  <si>
    <t>Medidas de iluminación
luxometria</t>
  </si>
  <si>
    <t xml:space="preserve">Inducción y reinducción de personal
</t>
  </si>
  <si>
    <t>Percibir moderadamente vibraciones en
 el puesto de trabajo</t>
  </si>
  <si>
    <r>
      <rPr>
        <b/>
        <sz val="18"/>
        <color rgb="FF000000"/>
        <rFont val="Arial"/>
        <family val="2"/>
      </rPr>
      <t xml:space="preserve">FISICO
</t>
    </r>
    <r>
      <rPr>
        <sz val="18"/>
        <color rgb="FF000000"/>
        <rFont val="Arial"/>
        <family val="2"/>
      </rPr>
      <t>Vibraciones</t>
    </r>
  </si>
  <si>
    <t>Monitor de pantalla de computo</t>
  </si>
  <si>
    <t xml:space="preserve">Se estan realizando cambios de pantallas de computo </t>
  </si>
  <si>
    <t>Mecanismos de Autoreporte de Condiciones adversas de SeguridadySalud</t>
  </si>
  <si>
    <t>estres 
cansancio
 Alteraciones cardiovasculares.</t>
  </si>
  <si>
    <t>Se estan ejecutando cambios de pantallas 
Establecer un sistema de pausas durante la jornada laboral</t>
  </si>
  <si>
    <t>Carga dinamica por sobreesfuerzo de la voz</t>
  </si>
  <si>
    <r>
      <t xml:space="preserve">BIOMECANICO
</t>
    </r>
    <r>
      <rPr>
        <sz val="18"/>
        <color rgb="FF000000"/>
        <rFont val="Arial"/>
        <family val="2"/>
      </rPr>
      <t xml:space="preserve">Esfuerzo
</t>
    </r>
    <r>
      <rPr>
        <b/>
        <sz val="18"/>
        <color rgb="FF000000"/>
        <rFont val="Arial"/>
        <family val="2"/>
      </rPr>
      <t xml:space="preserve">
FISICO
</t>
    </r>
    <r>
      <rPr>
        <sz val="18"/>
        <color rgb="FF000000"/>
        <rFont val="Arial"/>
        <family val="2"/>
      </rPr>
      <t>Enfuerzo en ambiente con ruido</t>
    </r>
  </si>
  <si>
    <t>Disfonía
nódulos en las cuerdas vocales</t>
  </si>
  <si>
    <t>Examen medico
 periodico</t>
  </si>
  <si>
    <t>Disfonia</t>
  </si>
  <si>
    <t>Rotación de aulas</t>
  </si>
  <si>
    <t>Continuidad en la realización de exámenes médicos ocupacionales de acuerdo con el profesiograma.</t>
  </si>
  <si>
    <t>Bata</t>
  </si>
  <si>
    <t xml:space="preserve">
Manipulacion y traslado de cajas de archivo de diferentes areas</t>
  </si>
  <si>
    <r>
      <t xml:space="preserve">BIOMECANICO
</t>
    </r>
    <r>
      <rPr>
        <sz val="18"/>
        <color rgb="FF000000"/>
        <rFont val="Arial"/>
        <family val="2"/>
      </rPr>
      <t xml:space="preserve">Manipulación manual de cargas </t>
    </r>
  </si>
  <si>
    <t>Hernias discales , lumbalgias, ciática, dolores musculares, manguito rotador</t>
  </si>
  <si>
    <t>Carga maxima para mujeres 12,5 kg</t>
  </si>
  <si>
    <t xml:space="preserve">Sensibilización manejo de cargas
</t>
  </si>
  <si>
    <t>Lesiones discales </t>
  </si>
  <si>
    <t xml:space="preserve">Ayudas mecanicas </t>
  </si>
  <si>
    <t xml:space="preserve">Capacitación al personal de manejo de cargas
Programa de vigilancia epidemiologica
Orden y aseo de oficinas
</t>
  </si>
  <si>
    <t>Guantes de nitrilo
Tapabocas desechables
Bata</t>
  </si>
  <si>
    <t>Actividad posicion bipeda y sedente</t>
  </si>
  <si>
    <r>
      <t xml:space="preserve">BIOMECANICO
</t>
    </r>
    <r>
      <rPr>
        <sz val="18"/>
        <color rgb="FF000000"/>
        <rFont val="Arial"/>
        <family val="2"/>
      </rPr>
      <t>Carga dinamica</t>
    </r>
  </si>
  <si>
    <t>Fatiga y tensión muscular en piernas, espalda y cuello al disminuir el flujo de sangre en estas zonas.</t>
  </si>
  <si>
    <t>Descanso durante la jornada laboral</t>
  </si>
  <si>
    <t>Vena varice
Cansancio lumbar</t>
  </si>
  <si>
    <t xml:space="preserve">
Actividades de estilos de vida saludable
Programa de pausas activas
Inspección de puesto de trabajo</t>
  </si>
  <si>
    <t>Esfuerzos en la tareas de oficina</t>
  </si>
  <si>
    <r>
      <t xml:space="preserve">BIOMECANICO
</t>
    </r>
    <r>
      <rPr>
        <sz val="18"/>
        <color rgb="FF000000"/>
        <rFont val="Arial"/>
        <family val="2"/>
      </rPr>
      <t>Esfuerzo</t>
    </r>
    <r>
      <rPr>
        <b/>
        <sz val="18"/>
        <color rgb="FF000000"/>
        <rFont val="Arial"/>
        <family val="2"/>
      </rPr>
      <t xml:space="preserve">
</t>
    </r>
  </si>
  <si>
    <t>Problemas musculoesqueleticos
visuales</t>
  </si>
  <si>
    <t>Capacitación en seguridad y salud ene l trabajo</t>
  </si>
  <si>
    <t>Daños osteomusculares</t>
  </si>
  <si>
    <t>Examen medico peridico</t>
  </si>
  <si>
    <t>Uso de mouse, telefono y teclado y manejo de registros</t>
  </si>
  <si>
    <r>
      <t xml:space="preserve">BIOMECANICO
</t>
    </r>
    <r>
      <rPr>
        <sz val="18"/>
        <color rgb="FF000000"/>
        <rFont val="Arial"/>
        <family val="2"/>
      </rPr>
      <t>Movimientos repetitivos</t>
    </r>
  </si>
  <si>
    <t>Teclado
Telefono
Mouse
Documentos</t>
  </si>
  <si>
    <t>Ventaneria con vidrios medio sin apoyo de Estructura</t>
  </si>
  <si>
    <r>
      <t xml:space="preserve">
</t>
    </r>
    <r>
      <rPr>
        <sz val="18"/>
        <color rgb="FF000000"/>
        <rFont val="Arial"/>
        <family val="2"/>
      </rPr>
      <t xml:space="preserve">
</t>
    </r>
    <r>
      <rPr>
        <b/>
        <sz val="18"/>
        <color rgb="FF000000"/>
        <rFont val="Arial"/>
        <family val="2"/>
      </rPr>
      <t xml:space="preserve">MECANICO
</t>
    </r>
  </si>
  <si>
    <t>Cortadas, laseraciones, Heridas leves</t>
  </si>
  <si>
    <t>Mantenimiento de ventaneria</t>
  </si>
  <si>
    <t>Reportar condiciones de area</t>
  </si>
  <si>
    <t>Cortadas leves</t>
  </si>
  <si>
    <t>Mantenimiento de ventanerias de capilla</t>
  </si>
  <si>
    <t>Inestabilidad de sillas, huecos en los pisos que puedan producir una caida al mismo nivel</t>
  </si>
  <si>
    <t xml:space="preserve">
LOCATIVO</t>
  </si>
  <si>
    <t>Golpes, contusiones, problemas de columna
traumas</t>
  </si>
  <si>
    <t>Inspección de puestos de trabajo y areas administrativas</t>
  </si>
  <si>
    <t>Reportar condiciones inseguras en muebles e induentaria de puetsos de trabajo</t>
  </si>
  <si>
    <t xml:space="preserve">Problemas de columna y golpes </t>
  </si>
  <si>
    <t>Mantenimiento o cambios de indumentaria de puestos de trabajo
Inspecciones administrativas</t>
  </si>
  <si>
    <t>Programa de inspecciones de elementos de oficna y/o puestos de salones</t>
  </si>
  <si>
    <t>Falta de orden y aseo del area de almacenamiento de sustancias quimicas de aseo y desinfección</t>
  </si>
  <si>
    <r>
      <rPr>
        <sz val="18"/>
        <color rgb="FF000000"/>
        <rFont val="Arial"/>
        <family val="2"/>
      </rPr>
      <t xml:space="preserve">
</t>
    </r>
    <r>
      <rPr>
        <b/>
        <sz val="18"/>
        <color rgb="FF000000"/>
        <rFont val="Arial"/>
        <family val="2"/>
      </rPr>
      <t xml:space="preserve">LOCATIVO
</t>
    </r>
  </si>
  <si>
    <t>Caidas al mismo nivel</t>
  </si>
  <si>
    <t>Organización y disposicion de materiales</t>
  </si>
  <si>
    <t>Golpes y caidas a mismo nivel</t>
  </si>
  <si>
    <t>Buen almacenamiento de sustancias quimicas de aseo</t>
  </si>
  <si>
    <t>Archivadores (documentos almacenados)</t>
  </si>
  <si>
    <r>
      <t xml:space="preserve">MECANICO
</t>
    </r>
    <r>
      <rPr>
        <sz val="18"/>
        <color rgb="FF000000"/>
        <rFont val="Arial"/>
        <family val="2"/>
      </rPr>
      <t>Machucones</t>
    </r>
  </si>
  <si>
    <t>Machucones, golpes y atrapamiento</t>
  </si>
  <si>
    <t>Organización adecuda de los archivadores</t>
  </si>
  <si>
    <t>Informar las condiciones de area</t>
  </si>
  <si>
    <t xml:space="preserve">Machucones y caidas </t>
  </si>
  <si>
    <t>Ninguo</t>
  </si>
  <si>
    <t>Adecuado manejo de los archivadores
Comunicación</t>
  </si>
  <si>
    <t xml:space="preserve">Guantes de nitrilo
Bata blanca o overol
Tapabocas desechables
</t>
  </si>
  <si>
    <t>Manejo de archivo</t>
  </si>
  <si>
    <r>
      <t xml:space="preserve">BIOLOGICO
</t>
    </r>
    <r>
      <rPr>
        <sz val="18"/>
        <color rgb="FF000000"/>
        <rFont val="Arial"/>
        <family val="2"/>
      </rPr>
      <t>Archivo</t>
    </r>
  </si>
  <si>
    <t>dermatitis,irritacion en la piel</t>
  </si>
  <si>
    <t>Acaros en archivo</t>
  </si>
  <si>
    <t xml:space="preserve">Irritación en la piel </t>
  </si>
  <si>
    <t>Tapabocas N95
Bata
Guantes de nitrilo</t>
  </si>
  <si>
    <t>Machucon con puertas o cajoneras de escritorio</t>
  </si>
  <si>
    <r>
      <t xml:space="preserve">MECANICO
</t>
    </r>
    <r>
      <rPr>
        <sz val="18"/>
        <color rgb="FF000000"/>
        <rFont val="Arial"/>
        <family val="2"/>
      </rPr>
      <t>Golpes</t>
    </r>
  </si>
  <si>
    <t>Golpes, machucones</t>
  </si>
  <si>
    <t>amortiguadores para puertas y cajoneras</t>
  </si>
  <si>
    <t>Conentración y atención ala actividad que se desarrolla</t>
  </si>
  <si>
    <t>Machucones y heridas leves</t>
  </si>
  <si>
    <t>Amortiguadores ara puertas</t>
  </si>
  <si>
    <t>Inducción y reindución en sst</t>
  </si>
  <si>
    <t>Demanda cualitativa (carga de trabajo) dificultad en los tramites administrativos</t>
  </si>
  <si>
    <r>
      <t xml:space="preserve">PSICOSOCIAL
</t>
    </r>
    <r>
      <rPr>
        <sz val="18"/>
        <color rgb="FF000000"/>
        <rFont val="Arial"/>
        <family val="2"/>
      </rPr>
      <t>Caracteristicas de la organización del trabajo</t>
    </r>
  </si>
  <si>
    <t xml:space="preserve">Problemas del corazón, ansiedad y estres
</t>
  </si>
  <si>
    <t>Ambiente de trabajo</t>
  </si>
  <si>
    <t>Reportar, comunicar</t>
  </si>
  <si>
    <t>Depresión</t>
  </si>
  <si>
    <t>plicar bateria de riesgo psicosocial</t>
  </si>
  <si>
    <t>Problemas de acoso laboral, oportunidad pára el uso y desarrollo d elas habilidades, retroalimentación en el desempeño de las labores. Dificultades con el jefe o falta de información</t>
  </si>
  <si>
    <r>
      <t xml:space="preserve">PSICOSOCIAL
</t>
    </r>
    <r>
      <rPr>
        <sz val="18"/>
        <color rgb="FF000000"/>
        <rFont val="Arial"/>
        <family val="2"/>
      </rPr>
      <t>Gestión organizacional</t>
    </r>
  </si>
  <si>
    <t>Disminución del rendimiento laboral, ansiedad, ausentismo, enefermedad derivada del estrés como problemas cardiovasculares</t>
  </si>
  <si>
    <t>Ambiente laboral</t>
  </si>
  <si>
    <t>Entablar comunicación con el comité de convivenia laboral si se requiere</t>
  </si>
  <si>
    <t>Problemas cardiovasculares</t>
  </si>
  <si>
    <t>Comité de convivencia laboral
Aplicación de bateria de riesgo psicosocial
Examen medico periodico
Capacitación e inducción en sst</t>
  </si>
  <si>
    <t>Toma de decisiones, opiniones y relaciones sociales en el ambito laboral</t>
  </si>
  <si>
    <r>
      <t xml:space="preserve">PSICOCOSOCIAL
</t>
    </r>
    <r>
      <rPr>
        <sz val="18"/>
        <color rgb="FF000000"/>
        <rFont val="Arial"/>
        <family val="2"/>
      </rPr>
      <t>Caracteristicas del grupo social de trabajo</t>
    </r>
  </si>
  <si>
    <t xml:space="preserve">Problemas de personalidad, Estrés, ansiedad y depresión
</t>
  </si>
  <si>
    <t>Comunicar al area encargado</t>
  </si>
  <si>
    <t>Ansiedad</t>
  </si>
  <si>
    <t xml:space="preserve">
Atencion con estudiantes
Fechas de notas y/o parciales
carga mental</t>
  </si>
  <si>
    <r>
      <t xml:space="preserve">PSICOSOCIAL
</t>
    </r>
    <r>
      <rPr>
        <sz val="18"/>
        <color rgb="FF000000"/>
        <rFont val="Arial"/>
        <family val="2"/>
      </rPr>
      <t>Condición de la tarea</t>
    </r>
  </si>
  <si>
    <t>Estres
Dolor de cabeza
Perdida de movimientos del cuerpo</t>
  </si>
  <si>
    <t>Examen medico periodico
Actividades de recreacion por bienestar
Profesionales de psicologia</t>
  </si>
  <si>
    <t xml:space="preserve">Presentarse a los examenes programados
Asisitir a las actividades programadas por sst
Asisitir a las capacitaciones e inducciones </t>
  </si>
  <si>
    <t>Perdida de movilidad del cualquier parte del cuerpo</t>
  </si>
  <si>
    <t>Aplicvacipón de bateruia de riesgo psicosocial
Condiciones de salud
Examen medico periodico
Programa de capacitaciones en sst</t>
  </si>
  <si>
    <t>Pisos mojados, escaleras, senderos</t>
  </si>
  <si>
    <t>Resbalones, fracturas</t>
  </si>
  <si>
    <t xml:space="preserve">Señalizaciones preventivas para pisos </t>
  </si>
  <si>
    <t>Respetar las señalizaciones de seguridad</t>
  </si>
  <si>
    <t>Fractura por caidas a mismo nivel</t>
  </si>
  <si>
    <t>Compra de señales de seguridad
Capacitar al personal de servicio sobre la importancia de los avisos de prevención</t>
  </si>
  <si>
    <t xml:space="preserve">Postura sedente mantenida por largas jornadas 
</t>
  </si>
  <si>
    <r>
      <t xml:space="preserve">BIOMECANICO
</t>
    </r>
    <r>
      <rPr>
        <sz val="18"/>
        <color rgb="FF000000"/>
        <rFont val="Arial"/>
        <family val="2"/>
      </rPr>
      <t>Postura prolongada y sedente</t>
    </r>
  </si>
  <si>
    <t>Fátiga muscular
Obesidad
 lumbalgías
Epicondilitis
 Afecciones circulatorias como várices.</t>
  </si>
  <si>
    <t>Puesto de trabajo</t>
  </si>
  <si>
    <t xml:space="preserve">Sillas ergonomicas
descansapies
bases monitor
</t>
  </si>
  <si>
    <t xml:space="preserve">Estilos de vida saludable
</t>
  </si>
  <si>
    <t>Enfermedades de Origen Laboral                  (Hernia Discal, Lumbalgias)  
escoliosis
Dolor cronico de espalda y cuello</t>
  </si>
  <si>
    <t>Capacitacion estilos de vida saludable 
Piezas graficas 
actividades recreativas</t>
  </si>
  <si>
    <t>Aseo de áreas de oficina como barrer y limpiar puestos de trabajo</t>
  </si>
  <si>
    <r>
      <t xml:space="preserve">QUIMICO
</t>
    </r>
    <r>
      <rPr>
        <sz val="18"/>
        <color rgb="FF000000"/>
        <rFont val="Arial"/>
        <family val="2"/>
      </rPr>
      <t>Material particulado</t>
    </r>
  </si>
  <si>
    <t>Horarios de aseo establecidos para oficina</t>
  </si>
  <si>
    <t>Gripas, alergias</t>
  </si>
  <si>
    <t>Techos con material de frescasa o fibra de vidrio</t>
  </si>
  <si>
    <r>
      <t xml:space="preserve">QUIMICO
</t>
    </r>
    <r>
      <rPr>
        <sz val="18"/>
        <color rgb="FF000000"/>
        <rFont val="Arial"/>
        <family val="2"/>
      </rPr>
      <t>Fibras</t>
    </r>
  </si>
  <si>
    <t>Irritación de piel , ojos y garganta
hemorragias y piquiña</t>
  </si>
  <si>
    <t>Inspección de techos con el fin de verificar que esten bien instalados para que no se comienze a caer la fibra</t>
  </si>
  <si>
    <t>Rasquiña,comezon</t>
  </si>
  <si>
    <t>Mantenimiento preventivo de techos o cambios por el PVC</t>
  </si>
  <si>
    <t xml:space="preserve">Inducción reinducción
Entrega y reposición de elementos de protección personal
</t>
  </si>
  <si>
    <t>Guantes de nitrilo largos</t>
  </si>
  <si>
    <t>humos derivados de trabajos de soldadura 
de los talleres</t>
  </si>
  <si>
    <r>
      <t xml:space="preserve">QUIMICO
</t>
    </r>
    <r>
      <rPr>
        <sz val="18"/>
        <color rgb="FF000000"/>
        <rFont val="Arial"/>
        <family val="2"/>
      </rPr>
      <t>Humos metalicos y no metalicos</t>
    </r>
  </si>
  <si>
    <t>irritar los ojos, nariz, pecho y las vías respiratorias causansor tos y dificultad para respirar
, bronquitis, edema pulmonar (líquido en los pulmones) y neumonitis (inflamación de los pulmones)</t>
  </si>
  <si>
    <t>Cortes y soldadura</t>
  </si>
  <si>
    <t>Los talleres estan aislados de lareas administrativas</t>
  </si>
  <si>
    <t>Bronquitis y edemas pulmonares</t>
  </si>
  <si>
    <t>Extractores en talleres
Ventilación
Talleres aislados de las areas administrativas</t>
  </si>
  <si>
    <t xml:space="preserve">Inducción reinducción
Examen medico periodico
Verificación de la pagina HSEQ y hacer seguimiento a los reportes del personasl de actos y condiciones subestandar
</t>
  </si>
  <si>
    <t>Tapabocas N95 con filtro o sin filtro según aplique</t>
  </si>
  <si>
    <t xml:space="preserve">Polvos que desprenden los documentos de registro de archivo
</t>
  </si>
  <si>
    <r>
      <t xml:space="preserve">QUIMICO
</t>
    </r>
    <r>
      <rPr>
        <sz val="18"/>
        <color rgb="FF000000"/>
        <rFont val="Arial"/>
        <family val="2"/>
      </rPr>
      <t>Polvos organicos e inorganicos</t>
    </r>
  </si>
  <si>
    <t xml:space="preserve"> suelen provocar daños en los pulmones y en el sistema respiratorio, pero algunos tipos pueden provocar cáncer.</t>
  </si>
  <si>
    <t xml:space="preserve">Docuementos con años de almacenamiento sin limpieza </t>
  </si>
  <si>
    <t>Fumigación y limpieza</t>
  </si>
  <si>
    <t>Bronquitis, alergias y problemas pulmonares</t>
  </si>
  <si>
    <t>Contrato de fumigación y uso de epp cuando ingresen al area de archivo
Ventilar el espacio constantemente</t>
  </si>
  <si>
    <t>Tapabocas desechables
Guantes de nitrilo, cofia  y bata blanca</t>
  </si>
  <si>
    <t xml:space="preserve">Exposición a olor de hipoclorito </t>
  </si>
  <si>
    <t>Irritación de ojos, nariz y piel a causa del hipoclorito</t>
  </si>
  <si>
    <t>Capacitación manejo de quimicos</t>
  </si>
  <si>
    <t>Alergias, intoxicación</t>
  </si>
  <si>
    <t xml:space="preserve">
Capacitación de manejo y uso adecuado de productos quimicos al personal de servicios generales</t>
  </si>
  <si>
    <t xml:space="preserve">
Interactuar con partes interesadas en mesas de trabajo, reuniones y comites</t>
  </si>
  <si>
    <t>Estres episodico</t>
  </si>
  <si>
    <t>Actividades de Bienestar
Aplicación bateria de riesgo psicosocial</t>
  </si>
  <si>
    <t>Participación en actividades de bienestar</t>
  </si>
  <si>
    <t xml:space="preserve"> Estrés, alteraciones al sistema nervioso.</t>
  </si>
  <si>
    <t xml:space="preserve">
Comite de convivencia laboral
Bateria de riesgo psicosocial</t>
  </si>
  <si>
    <t>Sismos, temblores</t>
  </si>
  <si>
    <t>Edificacion no sismo resistente por antiguedad</t>
  </si>
  <si>
    <t>Plan de emergencias
Programa de capacitaciones a brigada de emergencia</t>
  </si>
  <si>
    <t>Conformación de brigadas de emergencia</t>
  </si>
  <si>
    <t>Se establecio convenio para reforzamiento estructural</t>
  </si>
  <si>
    <t>Tormenta eléctrica</t>
  </si>
  <si>
    <t>Mantenimiento de 
sistema pararayos</t>
  </si>
  <si>
    <t>Electrocusión, muerte</t>
  </si>
  <si>
    <t>Mantenimiento preventivo de sistemas de pararayos</t>
  </si>
  <si>
    <t>Digitacion</t>
  </si>
  <si>
    <r>
      <rPr>
        <b/>
        <sz val="18"/>
        <color rgb="FF000000"/>
        <rFont val="Arial"/>
        <family val="2"/>
      </rPr>
      <t xml:space="preserve">BIOMECÁNICO 
</t>
    </r>
    <r>
      <rPr>
        <sz val="18"/>
        <color rgb="FF000000"/>
        <rFont val="Arial"/>
        <family val="2"/>
      </rPr>
      <t>Movimiento repetitivo</t>
    </r>
  </si>
  <si>
    <t>Tendinitis, sindrome del tunel carpiano, afecciones osteomusculares a nivel d elas manos</t>
  </si>
  <si>
    <t>Desordenes Musculo Esqueleticos 
Tendinitis
Epicondilitis</t>
  </si>
  <si>
    <t>Pausas activas, estudio de puestos de trabajo, examen medico ocupacional</t>
  </si>
  <si>
    <t>Escaleras sin barandas</t>
  </si>
  <si>
    <t>Caidas a mismo nivel
Esguinces
Torceduras
Heridas, golpes</t>
  </si>
  <si>
    <t>Instalar barandas cuando la escalera exceda los 1,20m de ancho</t>
  </si>
  <si>
    <t>Caidas a nivel, esguinces, luxaciones</t>
  </si>
  <si>
    <t>Señalizaciones preventivas</t>
  </si>
  <si>
    <t>Ascenso y descenso de escaleras</t>
  </si>
  <si>
    <t xml:space="preserve">
LOCATIVO
</t>
  </si>
  <si>
    <t>Caídas, tropezones, golpes</t>
  </si>
  <si>
    <t>Escaleras antideslizantes.</t>
  </si>
  <si>
    <t>Áreas despejadas y señalizaciones</t>
  </si>
  <si>
    <t>Instrucciones de seguridad</t>
  </si>
  <si>
    <t>Lesión de tejidos blandos y contusiones</t>
  </si>
  <si>
    <t>Señalizacion de areas
Insalación de barandas a las escaleras</t>
  </si>
  <si>
    <t>Organizacion y clasificación de carton</t>
  </si>
  <si>
    <t xml:space="preserve">BIOLOGICO
</t>
  </si>
  <si>
    <t>Infecciones, enfermedad respiratoria, dermatitos</t>
  </si>
  <si>
    <t>Adecuar espacio de clasificación d ematerial recicable</t>
  </si>
  <si>
    <t>Matriz de elementos de proteccion personal</t>
  </si>
  <si>
    <t>Entrega y reposicion de epp</t>
  </si>
  <si>
    <t>Alergias, gripas, ingecciones y problemas respiratorios, dermatitis</t>
  </si>
  <si>
    <t>Adecuar el espacio de organizacion y reciclaje de material como carton</t>
  </si>
  <si>
    <t>Entrega de elementos de protección personal
Examen medico periodico
Capacitación de seguridad y salud en el trabajo</t>
  </si>
  <si>
    <t xml:space="preserve">Guantes de nitrilo
Tapabocas desechables
Overol tipo piloto
Bota de seguridad
Gafas de seguridad
</t>
  </si>
  <si>
    <t>Docentes de pes y bachiller</t>
  </si>
  <si>
    <t xml:space="preserve">FISICO
</t>
  </si>
  <si>
    <t>Disfonia, cansancio vocal</t>
  </si>
  <si>
    <t>Asistr al medico y tener controles</t>
  </si>
  <si>
    <t>Examen medico periodico
Controles medicos</t>
  </si>
  <si>
    <t>Perdida de materiales  por ruptura del techo y lesiones en las personas</t>
  </si>
  <si>
    <t>Plan de emergencias
Adecuación y mantenimeinto preventivo de canales y cubiertas</t>
  </si>
  <si>
    <t>Caidas, resbalones, fracturas</t>
  </si>
  <si>
    <t xml:space="preserve">Mantenimiento preventivo de  cubiertas </t>
  </si>
  <si>
    <t>Derrumbe, desplome de edificio</t>
  </si>
  <si>
    <t>Confromación de brigadas  de emergencia</t>
  </si>
  <si>
    <t>Desmayos, golpes,ataque de ansiedad</t>
  </si>
  <si>
    <t>Reforzamiento de edificio</t>
  </si>
  <si>
    <t>Brigada capacitada para atender la necesidad
Plan de enrgencia con puntos de encuentron definidos por sectores</t>
  </si>
  <si>
    <t>Megafono
Camilla
Extintor
Botiquin primeros auxilios</t>
  </si>
  <si>
    <t>Quemaduras, fibrilación ventricular, daños al sistema musculo nervioso</t>
  </si>
  <si>
    <t>Mantenimiento a equipos e instalaciones electricas</t>
  </si>
  <si>
    <t>MUERTE</t>
  </si>
  <si>
    <t>Mantenimeinto periodico de redes e instalaciones electricas</t>
  </si>
  <si>
    <t>Instruir al personal en normas de autocuidado, en los procesos de inducción y reinducción</t>
  </si>
  <si>
    <t xml:space="preserve">Pérdidas Materiales </t>
  </si>
  <si>
    <t>Muerte por vendabales</t>
  </si>
  <si>
    <t>Tapabocas
Guantes de nitrilo</t>
  </si>
  <si>
    <t>Atención de primeros auxilios
 basicos</t>
  </si>
  <si>
    <t>Infecciones y alergias
Fatiga, cansancio</t>
  </si>
  <si>
    <t>Registro de entrega de epp
Pausa activa</t>
  </si>
  <si>
    <t>Uso adecuado de los elementos de protección personal</t>
  </si>
  <si>
    <t>Contagio y/o alergias</t>
  </si>
  <si>
    <t>Tecnico en enfermería
Entrega de epp correspondiente
Area dotada con botiquin, camilla y elementos de atención basica</t>
  </si>
  <si>
    <t>Guantes de latex  azules
Tapabocas desechables
Vestido antifluido
Zapatos antideslizantes</t>
  </si>
  <si>
    <t xml:space="preserve">Lesiones  graves por impacto de granizo </t>
  </si>
  <si>
    <t>Divulgación de plan de emergencia</t>
  </si>
  <si>
    <t>Chaleco de brigada de emergencia
Tapabocas desechable
Gafas de seguridad
Pito
Mascarilla RCP desechable</t>
  </si>
  <si>
    <t xml:space="preserve">Desplazamiento a sedes de la entidad en vehiculos de la entidad y conducidos por el conductor a cargo de vehiculo
</t>
  </si>
  <si>
    <t>Mantenimiento preventivo de los vehiculos
Certificados de conducción
Examen medicos periodicos
Divulgación de politica de seguridad vial</t>
  </si>
  <si>
    <t xml:space="preserve">Conato de fuego generado por corto circuito 
o fallas en aparatos eléctricos, pisos y escaleras en madera </t>
  </si>
  <si>
    <r>
      <t xml:space="preserve">TECNOLOGICO
</t>
    </r>
    <r>
      <rPr>
        <sz val="18"/>
        <color rgb="FF000000"/>
        <rFont val="Arial"/>
        <family val="2"/>
      </rPr>
      <t>Conato de incendio</t>
    </r>
  </si>
  <si>
    <t>Pérdidas Materiales
Quemaduras de primer, segundo y tercer grado, muerte</t>
  </si>
  <si>
    <t>Extintores, camillas y botiquin ubicados en
 todas las areas de la
 entidad</t>
  </si>
  <si>
    <t>Divulgacion de plan de emergencias</t>
  </si>
  <si>
    <t>Quemaduras de 1 y 2 grado</t>
  </si>
  <si>
    <t>Capacitación a los brigadistas en
 control de incendios.
Mantenimiento preventivo de instalaciones electricas
Inspecciones planeadas de los equipos de emergencia</t>
  </si>
  <si>
    <t>Ataque a las instalaciones, agresiones, manifestaciones y atentados</t>
  </si>
  <si>
    <r>
      <t xml:space="preserve">PÚBLICOS
</t>
    </r>
    <r>
      <rPr>
        <sz val="18"/>
        <color rgb="FF000000"/>
        <rFont val="Arial"/>
        <family val="2"/>
      </rPr>
      <t>Robos, atracos</t>
    </r>
  </si>
  <si>
    <t>Lesiones al personal, perdida de equipos y herramientas</t>
  </si>
  <si>
    <t>Establecer protocolos de seguridad para el ingreso y salidas de personal de la entidad</t>
  </si>
  <si>
    <t>Seguir las instrucciones e informar las falencias que se presentan  para determinar mejoras</t>
  </si>
  <si>
    <t>Lesiones y perdidas materiales</t>
  </si>
  <si>
    <t>Protocolos de seguridad para el ingreso de funcionarios y visitantes</t>
  </si>
  <si>
    <t>Supervisión de trabajos en alturas</t>
  </si>
  <si>
    <r>
      <t xml:space="preserve">TRABAJO SEGURO EN ALTURAS
</t>
    </r>
    <r>
      <rPr>
        <sz val="18"/>
        <color rgb="FF000000"/>
        <rFont val="Arial"/>
        <family val="2"/>
      </rPr>
      <t>A más de 2M</t>
    </r>
  </si>
  <si>
    <t>Fracturas, muerte, daños craneoncefalicos</t>
  </si>
  <si>
    <t xml:space="preserve">Inspección de equipos de alturas
</t>
  </si>
  <si>
    <t>Curso reentrenamiento alturas</t>
  </si>
  <si>
    <t>Muerte por caida a mas de 2M de altura</t>
  </si>
  <si>
    <t>Inspección de area y equipos de altura
Reentrenamiento de trabajo seguro en alturas
Analisis de trabajo seguro</t>
  </si>
  <si>
    <t>Arnes en X 
Eslinga en Y
Eslinga en Posicionamiento o restricción</t>
  </si>
  <si>
    <t>Salidas internacionales</t>
  </si>
  <si>
    <t>PUBLICOS
TERRORISMO</t>
  </si>
  <si>
    <t>Secuestros, accidentes de vuelo, muerte por caida de  aeronave</t>
  </si>
  <si>
    <t>Actos administrativos
 y seguros</t>
  </si>
  <si>
    <t>Inducción y reinducción y
 capacitaciones</t>
  </si>
  <si>
    <t>Muerte por caida de aeronave</t>
  </si>
  <si>
    <t>Actos administrativos y seguros
Inducción, reinducción</t>
  </si>
  <si>
    <t>Aglomeración de personas</t>
  </si>
  <si>
    <t xml:space="preserve">PUBLICOS
</t>
  </si>
  <si>
    <t>Infecciones respiratorias, agudas, graves, dificultad
para respirar, alteraciones del sistemas del cuerpo
humano, muerte.</t>
  </si>
  <si>
    <t>Emergencias naturales</t>
  </si>
  <si>
    <t>Desmayos por deshidratación y
 exposición a rayos de sol
Ansiedad en casos de emergencia</t>
  </si>
  <si>
    <t>Personal capacitado en primeros auxilios
Brigadas de emergencia
Elementos de atención urgencias</t>
  </si>
  <si>
    <t xml:space="preserve">Ferulas
Botiquin primeros auxilios
</t>
  </si>
  <si>
    <t>Agresiones a las instalaciones por manifestaciones 
y/o protestas</t>
  </si>
  <si>
    <t xml:space="preserve">Leisones personales, perdidas materiales </t>
  </si>
  <si>
    <t>Manifestaciones públicas</t>
  </si>
  <si>
    <t>Vigilancia en control de 
ingresos por personal de 
vigilancia</t>
  </si>
  <si>
    <t>Lesiones en personas y perdidas 
materiales</t>
  </si>
  <si>
    <t>Personal de vigilancia tiempo completo
Control en los ingresos a la escuela</t>
  </si>
  <si>
    <t>TALLERES Y LABORATORIOS</t>
  </si>
  <si>
    <t>TALLER DE FUNDICIÓN</t>
  </si>
  <si>
    <t>DOCENTES Y AUXILIARES DE TALLERES</t>
  </si>
  <si>
    <r>
      <rPr>
        <b/>
        <sz val="16"/>
        <color rgb="FF000000"/>
        <rFont val="Arial"/>
        <family val="2"/>
      </rPr>
      <t xml:space="preserve">BIOLOGICO-
</t>
    </r>
    <r>
      <rPr>
        <sz val="16"/>
        <color rgb="FF000000"/>
        <rFont val="Arial"/>
        <family val="2"/>
      </rPr>
      <t xml:space="preserve">VIRUS </t>
    </r>
  </si>
  <si>
    <r>
      <rPr>
        <b/>
        <sz val="16"/>
        <color rgb="FF000000"/>
        <rFont val="Arial"/>
        <family val="2"/>
      </rPr>
      <t xml:space="preserve">BIOLOGICO
</t>
    </r>
    <r>
      <rPr>
        <sz val="16"/>
        <color rgb="FF000000"/>
        <rFont val="Arial"/>
        <family val="2"/>
      </rPr>
      <t>Contagio en las zonas de trabajo
Virus del ambiente</t>
    </r>
  </si>
  <si>
    <t>Radiación no ionizante por horno de inducción</t>
  </si>
  <si>
    <r>
      <rPr>
        <b/>
        <sz val="16"/>
        <color rgb="FF000000"/>
        <rFont val="Arial"/>
        <family val="2"/>
      </rPr>
      <t xml:space="preserve">FISICO
</t>
    </r>
    <r>
      <rPr>
        <sz val="16"/>
        <color rgb="FF000000"/>
        <rFont val="Arial"/>
        <family val="2"/>
      </rPr>
      <t>Radiaciones no ionizantes</t>
    </r>
  </si>
  <si>
    <t>Quemaduras, erupciones e incluso provocar cáncer de piel</t>
  </si>
  <si>
    <t>Aislado
Señalizado
Mantenimiento anual de horno</t>
  </si>
  <si>
    <t xml:space="preserve">Analisis de trabajo seguro </t>
  </si>
  <si>
    <t>Cancér
Cataratas, trastorno ocular</t>
  </si>
  <si>
    <t>Mantenimiento de equipos de soldadura</t>
  </si>
  <si>
    <t xml:space="preserve">Programa de inspecciones 
</t>
  </si>
  <si>
    <t>Radiación electromagnetica</t>
  </si>
  <si>
    <r>
      <rPr>
        <b/>
        <sz val="16"/>
        <color rgb="FF000000"/>
        <rFont val="Arial"/>
        <family val="2"/>
      </rPr>
      <t xml:space="preserve">FISICO
</t>
    </r>
    <r>
      <rPr>
        <sz val="16"/>
        <color rgb="FF000000"/>
        <rFont val="Arial"/>
        <family val="2"/>
      </rPr>
      <t>Readiación ionizante</t>
    </r>
  </si>
  <si>
    <t>depende de su amplitud y frecuencia, pueden producir  efectos como calentamiento y sacudidas eléctricas</t>
  </si>
  <si>
    <t>Lugar aislado y señalizado</t>
  </si>
  <si>
    <t>Uso de los epp y cero uso de accesorios</t>
  </si>
  <si>
    <t>olores de cabeza, problemas de memoria, mareo, depresión y problemas del sueño</t>
  </si>
  <si>
    <t xml:space="preserve">Mantenimiento preventivo  anual </t>
  </si>
  <si>
    <t>Señalización
Demarcación
Capacitación de inducción y reinducción</t>
  </si>
  <si>
    <t>Arnes en X con eslinga
Casco con barbuquejo 
Gafas lente claro
Punto de anclaje
Bota punta de acero
Guantes de carnaza o de nitrilo
Tapabocas con doble filtro</t>
  </si>
  <si>
    <t>Exposición a altas temperaturas extremas</t>
  </si>
  <si>
    <r>
      <rPr>
        <b/>
        <sz val="16"/>
        <color rgb="FF000000"/>
        <rFont val="Arial"/>
        <family val="2"/>
      </rPr>
      <t xml:space="preserve">FISICO
</t>
    </r>
    <r>
      <rPr>
        <sz val="16"/>
        <color rgb="FF000000"/>
        <rFont val="Arial"/>
        <family val="2"/>
      </rPr>
      <t>Temperatura (calor)</t>
    </r>
  </si>
  <si>
    <t>Dermatitis, edemas, quemaduras, insolación, calambres, síncope por calor,
deshidratación etc.</t>
  </si>
  <si>
    <t xml:space="preserve">Mantenimiento de extractores </t>
  </si>
  <si>
    <t>Desmayos. Edemas y calambres</t>
  </si>
  <si>
    <t xml:space="preserve">Mantenimiento preventivo de maquinas y equipos </t>
  </si>
  <si>
    <t>Programa de inspecciones planeadas
puntos de hidratación</t>
  </si>
  <si>
    <t>Monogafas
Protección auditiva
Overol
Botas punta de acero</t>
  </si>
  <si>
    <t>Exposición a ruido por maquinas y equipos electricos</t>
  </si>
  <si>
    <r>
      <t xml:space="preserve">FISICO
</t>
    </r>
    <r>
      <rPr>
        <sz val="16"/>
        <color rgb="FF000000"/>
        <rFont val="Arial"/>
        <family val="2"/>
      </rPr>
      <t>Ruido</t>
    </r>
  </si>
  <si>
    <t>Sordera temporal
Dolor de cabeza
Malestar general</t>
  </si>
  <si>
    <t>mediciones luxometricas</t>
  </si>
  <si>
    <t>Sordera temporal y cefalea</t>
  </si>
  <si>
    <t xml:space="preserve">Inspección de herramientas 
Entrega de los elementos de protección personal
</t>
  </si>
  <si>
    <t xml:space="preserve">Uso de protección auditiva tipo inserción  moldeables </t>
  </si>
  <si>
    <t>Ventilación de taller</t>
  </si>
  <si>
    <r>
      <rPr>
        <b/>
        <sz val="16"/>
        <color rgb="FF000000"/>
        <rFont val="Arial"/>
        <family val="2"/>
      </rPr>
      <t>FISICO</t>
    </r>
    <r>
      <rPr>
        <sz val="16"/>
        <color rgb="FF000000"/>
        <rFont val="Arial"/>
        <family val="2"/>
      </rPr>
      <t xml:space="preserve">
Ventilación</t>
    </r>
  </si>
  <si>
    <t>Ahogamiento por residos de material
Aire contaminado</t>
  </si>
  <si>
    <t>Extractores de ventilación</t>
  </si>
  <si>
    <t>Uso de epp</t>
  </si>
  <si>
    <t>Falta de rotación de aire</t>
  </si>
  <si>
    <t>Mantenimiento y/op compra de extratores de ventilación</t>
  </si>
  <si>
    <t>Inspección de talleres</t>
  </si>
  <si>
    <t>Uso de epp para ingreso a talleres</t>
  </si>
  <si>
    <t>Exposicion a vibración por horno de inducción</t>
  </si>
  <si>
    <r>
      <rPr>
        <b/>
        <sz val="16"/>
        <color rgb="FF000000"/>
        <rFont val="Arial"/>
        <family val="2"/>
      </rPr>
      <t xml:space="preserve">FISICO
</t>
    </r>
    <r>
      <rPr>
        <sz val="16"/>
        <color rgb="FF000000"/>
        <rFont val="Arial"/>
        <family val="2"/>
      </rPr>
      <t>Vibración</t>
    </r>
  </si>
  <si>
    <t xml:space="preserve"> Problemas vasculares, de huesos o de articulaciones, nerviosos o musculares.</t>
  </si>
  <si>
    <t>Tiempo de exposición determinado</t>
  </si>
  <si>
    <t>Problemas vasculares</t>
  </si>
  <si>
    <t>Mantenimiento anual de equipó</t>
  </si>
  <si>
    <t>Inspección de herramientas 
Programa de pausas activas</t>
  </si>
  <si>
    <t>Tapabocas N95
Overol enterizo
Gafas lente claro
Protección auditiva insercion o moldeable
Guantes de carnaza</t>
  </si>
  <si>
    <t>Manipulación de cargas</t>
  </si>
  <si>
    <r>
      <rPr>
        <b/>
        <sz val="16"/>
        <color rgb="FF000000"/>
        <rFont val="Arial"/>
        <family val="2"/>
      </rPr>
      <t xml:space="preserve">BIOMECANICO
</t>
    </r>
    <r>
      <rPr>
        <sz val="16"/>
        <color rgb="FF000000"/>
        <rFont val="Arial"/>
        <family val="2"/>
      </rPr>
      <t>Cargas</t>
    </r>
  </si>
  <si>
    <t xml:space="preserve"> Fatiga física o lesiones musculoesqueléticas en zonas sensibles como hombros, brazos, manos y espalda.</t>
  </si>
  <si>
    <t>Carga maxima para hombres 25kg</t>
  </si>
  <si>
    <t>Capacitación de manejo de cargas</t>
  </si>
  <si>
    <t>Lesiones musculoesqueléticas en zonas sensibles como hombros, brazos, manos y espalda.</t>
  </si>
  <si>
    <t>Herramientas mecanicas para cargue y descargue d ematerial pesado</t>
  </si>
  <si>
    <t>Capacitación manejo de cargas</t>
  </si>
  <si>
    <t>Overol enterizo
Botas punta ade acero
Guantes de nitrilo o anticortes</t>
  </si>
  <si>
    <t>Corte con maquinas y equipos</t>
  </si>
  <si>
    <r>
      <rPr>
        <b/>
        <sz val="16"/>
        <color rgb="FF000000"/>
        <rFont val="Arial"/>
        <family val="2"/>
      </rPr>
      <t xml:space="preserve">BIOMECANICO
</t>
    </r>
    <r>
      <rPr>
        <sz val="16"/>
        <color rgb="FF000000"/>
        <rFont val="Arial"/>
        <family val="2"/>
      </rPr>
      <t>Movimientos repetitivos</t>
    </r>
  </si>
  <si>
    <t>Tendinitis, peritendinitis, tenosinovitis, mialgias y atrapamientos de nervios distales.</t>
  </si>
  <si>
    <t>Se utilizan herramientas que ayuden 
a disminuir los movimientos 
repetitivos</t>
  </si>
  <si>
    <t>Tendinitis
Problemas osteomusculares</t>
  </si>
  <si>
    <t>Overol enterizo
Bata blanca
Guantes de carnaza</t>
  </si>
  <si>
    <t>Adopción de posturas por el puesto de trabajo</t>
  </si>
  <si>
    <r>
      <t xml:space="preserve">BIOMECANICO
</t>
    </r>
    <r>
      <rPr>
        <sz val="12"/>
        <color rgb="FF000000"/>
        <rFont val="Arial"/>
        <family val="2"/>
      </rPr>
      <t>Posturas</t>
    </r>
  </si>
  <si>
    <t>Dolor de espalda
Malestar osteomuscular</t>
  </si>
  <si>
    <t>Diseño de puesto de trabajo</t>
  </si>
  <si>
    <t xml:space="preserve">Escritorio
Sillas 
</t>
  </si>
  <si>
    <t>Lumbalgía</t>
  </si>
  <si>
    <t>Sillas
Escritorios</t>
  </si>
  <si>
    <t>Compra de sillas ergonomicas, escritorios, apoya pies, base de pantalla</t>
  </si>
  <si>
    <t xml:space="preserve">Capacitación de higiene postural
Inducción y reinducción
</t>
  </si>
  <si>
    <t>Al utilizar herramientas y explicar actividades a los estudiantes</t>
  </si>
  <si>
    <r>
      <rPr>
        <b/>
        <sz val="16"/>
        <color rgb="FF000000"/>
        <rFont val="Arial"/>
        <family val="2"/>
      </rPr>
      <t xml:space="preserve">BIOMECANICO
</t>
    </r>
    <r>
      <rPr>
        <sz val="16"/>
        <color rgb="FF000000"/>
        <rFont val="Arial"/>
        <family val="2"/>
      </rPr>
      <t xml:space="preserve">mantenida </t>
    </r>
  </si>
  <si>
    <t>Restricción de la circulación sanguínea en los miembros inferiores (venas varicosas). Fatiga e inflamación en piernas y pies. Fascitis plantar. Lumbalgia.</t>
  </si>
  <si>
    <t>Programa de estilos de vida saaludable</t>
  </si>
  <si>
    <t xml:space="preserve">Pausas activas
</t>
  </si>
  <si>
    <t>Programa de estilos de vida saludable
Pausas activas</t>
  </si>
  <si>
    <t xml:space="preserve">Bata blanca
Overol enterizo
</t>
  </si>
  <si>
    <t>Exposicion a baja tensión</t>
  </si>
  <si>
    <r>
      <t xml:space="preserve"> </t>
    </r>
    <r>
      <rPr>
        <b/>
        <sz val="16"/>
        <color rgb="FF000000"/>
        <rFont val="Arial"/>
        <family val="2"/>
      </rPr>
      <t xml:space="preserve">ELÉCTRICO
</t>
    </r>
  </si>
  <si>
    <t xml:space="preserve"> Choque Eléctrico - Fibrilación Ventricular / Paro cardíaco / Infarto - Paro respiratorio </t>
  </si>
  <si>
    <t>Reportar cualquier novedad del area de trabajo</t>
  </si>
  <si>
    <t>Paro respiratorio</t>
  </si>
  <si>
    <t>Area dispuesta para la actividad
Inspección de equipos
Inspeccion de talleres
Señalización de areas de trabajo</t>
  </si>
  <si>
    <t>Overol enterizo
Bota punta de acero dielectricas
Tapabocas desechables
Protección auiditiva</t>
  </si>
  <si>
    <t>Maquians y equipos sin espacio prudente</t>
  </si>
  <si>
    <t>Atrapamientos, cortadas, heridas leves</t>
  </si>
  <si>
    <t>Atrapamientos o heridas por falta d espacio entre maquinas</t>
  </si>
  <si>
    <t>Redistribución y mantenimiento de maquinas, la mayoria son echizas</t>
  </si>
  <si>
    <t>Hoja de vida de maquinas y reporte de inspección anual de las mismas</t>
  </si>
  <si>
    <t xml:space="preserve">Bota de seguridad
Guante de nylon
Overol tipo piloto
Gafas de seguridad
</t>
  </si>
  <si>
    <t>Tableros y conexiones electricas en condiciones inadecuadas</t>
  </si>
  <si>
    <t xml:space="preserve">Contacto indirecto
Infarto
Choques electricos
</t>
  </si>
  <si>
    <t>Señalizar y demercar zonas de riesgo</t>
  </si>
  <si>
    <t xml:space="preserve">Informar al area de sst </t>
  </si>
  <si>
    <t>Choques electricos</t>
  </si>
  <si>
    <t>Compra de elementos electricos de bloqueo y etiquetado</t>
  </si>
  <si>
    <t>Capacitación riesgo electricos
Inspección areas administrativas
Demarcar y señalizar el area</t>
  </si>
  <si>
    <t>Guantes de nitrilo
Botas de seguridad
Overol  tipo piloto</t>
  </si>
  <si>
    <t>Caracteristicas de la organización de trabajo</t>
  </si>
  <si>
    <r>
      <t xml:space="preserve">PSICOSOCIAL
</t>
    </r>
    <r>
      <rPr>
        <sz val="16"/>
        <color rgb="FF000000"/>
        <rFont val="Arial"/>
        <family val="2"/>
      </rPr>
      <t xml:space="preserve">Relacion y comunicación entre compañeros
</t>
    </r>
  </si>
  <si>
    <t>Estres, dolor de cabeza</t>
  </si>
  <si>
    <t xml:space="preserve">Actividades recreativas dirigidas por bienestar
Comite de convivencia laboral </t>
  </si>
  <si>
    <t>Participacion y comunicacion</t>
  </si>
  <si>
    <t xml:space="preserve">Estres </t>
  </si>
  <si>
    <t xml:space="preserve">Comite de convivencia laboral
Actividades recreativas y deportivas
</t>
  </si>
  <si>
    <t>Proyección de chispas y partículas incandescentes</t>
  </si>
  <si>
    <r>
      <rPr>
        <b/>
        <sz val="16"/>
        <color rgb="FF000000"/>
        <rFont val="Arial"/>
        <family val="2"/>
      </rPr>
      <t xml:space="preserve">QUIMICO
</t>
    </r>
    <r>
      <rPr>
        <sz val="16"/>
        <color rgb="FF000000"/>
        <rFont val="Arial"/>
        <family val="2"/>
      </rPr>
      <t>Particulas</t>
    </r>
  </si>
  <si>
    <t>Quemaduras de 1 grado, enrojecimiento de la piel</t>
  </si>
  <si>
    <t>Trabajos con soldadura</t>
  </si>
  <si>
    <t xml:space="preserve">Area señalizada </t>
  </si>
  <si>
    <t xml:space="preserve">Uso de careta para proteccion de rostro </t>
  </si>
  <si>
    <t>Areas especificas para trabajos con soldadura</t>
  </si>
  <si>
    <t>Overol enterizo
Bata blanca</t>
  </si>
  <si>
    <t>La toxicidad de los gases combustibles que se usan y de los vapores de consumibles y materiales base que se funden y/o calientan.</t>
  </si>
  <si>
    <r>
      <rPr>
        <b/>
        <sz val="16"/>
        <color rgb="FF000000"/>
        <rFont val="Arial"/>
        <family val="2"/>
      </rPr>
      <t>QUIMICO</t>
    </r>
    <r>
      <rPr>
        <sz val="16"/>
        <color rgb="FF000000"/>
        <rFont val="Arial"/>
        <family val="2"/>
      </rPr>
      <t xml:space="preserve">
Gases y vapores</t>
    </r>
  </si>
  <si>
    <t>Intoxicacción e irritación en cualquier parte del cuerpo</t>
  </si>
  <si>
    <t>Trabajos de imnición</t>
  </si>
  <si>
    <t>Protección personal adecuada a la actividad</t>
  </si>
  <si>
    <t>Intoxicación y enfermedades pulmonales</t>
  </si>
  <si>
    <t>Extractores y ventilación</t>
  </si>
  <si>
    <t>Etiqueta y sellado de producto
Matriz de elementos de elementos de protección personal</t>
  </si>
  <si>
    <t xml:space="preserve">Mascarilla con filtro de gases y vapores </t>
  </si>
  <si>
    <t>Preparaccion de mezclas</t>
  </si>
  <si>
    <r>
      <rPr>
        <b/>
        <sz val="16"/>
        <color rgb="FF000000"/>
        <rFont val="Arial"/>
        <family val="2"/>
      </rPr>
      <t xml:space="preserve">QUIMICO
</t>
    </r>
    <r>
      <rPr>
        <sz val="16"/>
        <color rgb="FF000000"/>
        <rFont val="Arial"/>
        <family val="2"/>
      </rPr>
      <t>Polvos</t>
    </r>
  </si>
  <si>
    <t>Estornudo, gripa, alergias</t>
  </si>
  <si>
    <t>Gripa
Malestar general</t>
  </si>
  <si>
    <t xml:space="preserve">Señalización preventiva
Entrega de los epp
Matriz de elementos de proteccion personal
</t>
  </si>
  <si>
    <t>Overol
Bota punta de acero
Tapabocas
Protección auditiva</t>
  </si>
  <si>
    <t>Distancia minima  entre maquinas y equipos  
para realizar labores</t>
  </si>
  <si>
    <t>LOCATIVO</t>
  </si>
  <si>
    <t>Golpes y lesiones leves en diferentes partes del cuerpo</t>
  </si>
  <si>
    <t xml:space="preserve">Falta de demarcación y señalización en pisos </t>
  </si>
  <si>
    <t>Demarcar zona de maquinas</t>
  </si>
  <si>
    <t>Señalizar maquinas y no uso de ropa con accesorios</t>
  </si>
  <si>
    <t>Golpes o caidas de objetos de maquinas y equipos</t>
  </si>
  <si>
    <t>Mantenimiento y distribucción de espacios para maquinas y equipos</t>
  </si>
  <si>
    <t>Deamracación y señalización de areas de maquinas de taller</t>
  </si>
  <si>
    <t>Overol tipo piloto
Guantes de nitrilo o carnaza
gafas de seguridad
Bota de seguridad</t>
  </si>
  <si>
    <t>Gases comprimidos en taller</t>
  </si>
  <si>
    <t>Intoxicacion por uso de pinturas, aceites etc</t>
  </si>
  <si>
    <t>Almacenamiento adeucado de quimicos</t>
  </si>
  <si>
    <t>Disposicion final de los mismos</t>
  </si>
  <si>
    <t>Intoxicacion por olores</t>
  </si>
  <si>
    <t>Almacenamiento de quimicos
Entrega de epp</t>
  </si>
  <si>
    <t>Overol
Botas punta de acero
Guantes de nitrilo
Tapabocas</t>
  </si>
  <si>
    <t>Proyección de fragmentos o particulas solidas</t>
  </si>
  <si>
    <r>
      <rPr>
        <sz val="16"/>
        <color rgb="FF000000"/>
        <rFont val="Arial"/>
        <family val="2"/>
      </rPr>
      <t xml:space="preserve">
</t>
    </r>
    <r>
      <rPr>
        <b/>
        <sz val="16"/>
        <color rgb="FF000000"/>
        <rFont val="Arial"/>
        <family val="2"/>
      </rPr>
      <t xml:space="preserve">MECANICO
</t>
    </r>
    <r>
      <rPr>
        <sz val="16"/>
        <color rgb="FF000000"/>
        <rFont val="Arial"/>
        <family val="2"/>
      </rPr>
      <t xml:space="preserve">Particulas solidas
</t>
    </r>
  </si>
  <si>
    <t xml:space="preserve">Perdida de visión
</t>
  </si>
  <si>
    <t>Area señalizada para cortes</t>
  </si>
  <si>
    <t>Uso de los epp</t>
  </si>
  <si>
    <t>Perdida de visión</t>
  </si>
  <si>
    <t>Inspección y mantenimiento preventivo de maquinas y equipos</t>
  </si>
  <si>
    <t>Gafas de seguridad lente trasparente</t>
  </si>
  <si>
    <t>Humos de solventes quemados aceites,pinturas</t>
  </si>
  <si>
    <r>
      <rPr>
        <b/>
        <sz val="16"/>
        <color rgb="FF000000"/>
        <rFont val="Arial"/>
        <family val="2"/>
      </rPr>
      <t xml:space="preserve">QUIMICO
</t>
    </r>
    <r>
      <rPr>
        <sz val="16"/>
        <color rgb="FF000000"/>
        <rFont val="Arial"/>
        <family val="2"/>
      </rPr>
      <t>Humos/ olores</t>
    </r>
  </si>
  <si>
    <t xml:space="preserve"> Irriitación de ojos,  nariz,  pecho, y las vías respiratorias, dificultad para respirar
 falta de aliento bronquitis
edema pulmonar (líquido en los pulmones)  neumonitis (inflamación de los pulmones).</t>
  </si>
  <si>
    <t>Mantenimiento de horno de inducción</t>
  </si>
  <si>
    <t>Certificado de trabajo con soldadura</t>
  </si>
  <si>
    <t>Inflamación de pulmones y efcciones respiratorias</t>
  </si>
  <si>
    <t xml:space="preserve">Señalizaciones de prevención y uso de epp
Cambios de actividades según grado de aula </t>
  </si>
  <si>
    <t>Respirador N95 con valvula
Respiradores 3M para humos</t>
  </si>
  <si>
    <t>Manejo de herramienta manuales y
 choque contra objetos inmoviles</t>
  </si>
  <si>
    <r>
      <t xml:space="preserve">
</t>
    </r>
    <r>
      <rPr>
        <b/>
        <sz val="16"/>
        <color rgb="FF000000"/>
        <rFont val="Arial"/>
        <family val="2"/>
      </rPr>
      <t>MECANICO</t>
    </r>
  </si>
  <si>
    <t>Machucones, golpes, cortadas</t>
  </si>
  <si>
    <t>Selección e inspección de herramienta y areas
Demarcación de pisos</t>
  </si>
  <si>
    <t>Almacenamiento adecuado de herramientas</t>
  </si>
  <si>
    <t>Machucones y choque con maquinas</t>
  </si>
  <si>
    <t xml:space="preserve">Señalización de areas
Buen almacenamiento de herramientas
Programa de inspecciones planeadas
Demarcación de pisos </t>
  </si>
  <si>
    <t xml:space="preserve">Guantes de carnaza
Overol enterizo
Botas punta de acero
Tapabocas </t>
  </si>
  <si>
    <t>Manejo de maquinas electricas</t>
  </si>
  <si>
    <r>
      <t xml:space="preserve"> </t>
    </r>
    <r>
      <rPr>
        <b/>
        <sz val="16"/>
        <color rgb="FF000000"/>
        <rFont val="Arial"/>
        <family val="2"/>
      </rPr>
      <t>MECÁNICO</t>
    </r>
  </si>
  <si>
    <t>Amputaciones, atrapamientos, heridas</t>
  </si>
  <si>
    <t>Inspecciones preventivas de mantenimiento de equipos y herramientas</t>
  </si>
  <si>
    <t>Reportar cualquier novedad que se presente con las maquinas</t>
  </si>
  <si>
    <t>Cortadas ,amputaciones y atrapamientos</t>
  </si>
  <si>
    <r>
      <rPr>
        <sz val="12"/>
        <color rgb="FF000000"/>
        <rFont val="Arial"/>
        <family val="2"/>
      </rPr>
      <t>Realizar mantenimiento preventivo e inspecciones de seguridad a los equipos, maquinas y epp                                                                                                                                                                                          Establecer normas de seguridad sobre el uso de las maquinaria</t>
    </r>
    <r>
      <rPr>
        <sz val="12"/>
        <color rgb="FF0000CC"/>
        <rFont val="Arial"/>
        <family val="2"/>
      </rPr>
      <t xml:space="preserve"> </t>
    </r>
  </si>
  <si>
    <t xml:space="preserve">Guantes de carnaza
careta altas temperaturas
</t>
  </si>
  <si>
    <t>Contacto con instrumentos de trabajo
corto punzantes o contundentes,
herramientas y materiales que se
manipulan en el moldeo y acabado</t>
  </si>
  <si>
    <r>
      <rPr>
        <sz val="16"/>
        <color rgb="FF000000"/>
        <rFont val="Arial"/>
        <family val="2"/>
      </rPr>
      <t xml:space="preserve">
</t>
    </r>
    <r>
      <rPr>
        <b/>
        <sz val="16"/>
        <color rgb="FF000000"/>
        <rFont val="Arial"/>
        <family val="2"/>
      </rPr>
      <t xml:space="preserve">MECANICO
</t>
    </r>
  </si>
  <si>
    <t>Cortadas, heridas leves, laseraciones</t>
  </si>
  <si>
    <t>Uso adecuado de epp
Concentración en la actidad</t>
  </si>
  <si>
    <t>Señalización preventiva en maquinas y demarcacion de pisos</t>
  </si>
  <si>
    <t>Guantes anticorte</t>
  </si>
  <si>
    <t>Elementos de maquinarias, herramientas o piezas en movimiento</t>
  </si>
  <si>
    <t>Atrapamientos por piezas en movimiento</t>
  </si>
  <si>
    <t>No uso de accesorios (collar, reloj, anillos)  en areas de trabajo</t>
  </si>
  <si>
    <t>Capcitacion manejo de herramientas</t>
  </si>
  <si>
    <t>Mantenimiento de las maquinas</t>
  </si>
  <si>
    <t xml:space="preserve">Overol enterizo 
Guantes carnaza
Gafas de seguridad
Protección auditiva
</t>
  </si>
  <si>
    <t>Caida de objetos y condiciones de las instalaciones</t>
  </si>
  <si>
    <r>
      <t xml:space="preserve">
</t>
    </r>
    <r>
      <rPr>
        <b/>
        <sz val="16"/>
        <color rgb="FF000000"/>
        <rFont val="Arial"/>
        <family val="2"/>
      </rPr>
      <t>LOCATIVO</t>
    </r>
  </si>
  <si>
    <t xml:space="preserve">Derrumbe estructural
</t>
  </si>
  <si>
    <t>Instalaciones antiguas no sismoresistentes</t>
  </si>
  <si>
    <t>Capacitación de brigadas de emergencia en evacuación y rescate</t>
  </si>
  <si>
    <t>Muerte por atrapamiento y colpso de estructura</t>
  </si>
  <si>
    <t>Demarcación y señalización de maquinas y equipos</t>
  </si>
  <si>
    <t>Choques con maquinas y equipos</t>
  </si>
  <si>
    <t>Mantener el orden y aseo del area de trabajo</t>
  </si>
  <si>
    <t>Cortadas, heridas en cualquier parte del cuerpo y golpes</t>
  </si>
  <si>
    <t xml:space="preserve">Reorganización del taller y reubicación de maquinas y equipós </t>
  </si>
  <si>
    <t>Elementos de protección necesario completosdentro del taller</t>
  </si>
  <si>
    <t>Almacenamiento de materiales, equipos y maquinas</t>
  </si>
  <si>
    <t xml:space="preserve">Golpes contra maquinas y equipos
Caida de objetos
</t>
  </si>
  <si>
    <t>Almacenameinto inadecuado de materiales por falta de espacios en el taller</t>
  </si>
  <si>
    <t>Disposición de espacios</t>
  </si>
  <si>
    <t>Comunicar las falencias y presentar informe al area encargada</t>
  </si>
  <si>
    <t>Machucones y golpes contra objetos</t>
  </si>
  <si>
    <t>Adpatar espacio en el taller</t>
  </si>
  <si>
    <t>Demaracación y señalización de areas de trabajo, maquinas y equipos</t>
  </si>
  <si>
    <t>Superficies de trabajo</t>
  </si>
  <si>
    <t>Caidas a mismo nivel, cortadas, golpes,</t>
  </si>
  <si>
    <t>Orden y aseo de area de trabajo y mantenimiento de taller</t>
  </si>
  <si>
    <t xml:space="preserve">Comunicar los riesgos existentes </t>
  </si>
  <si>
    <t>Fracturas, golpes</t>
  </si>
  <si>
    <t>Señalizaciones informativas
Espacios libres sin obstaculos
Mantenimientos preventivos de areas</t>
  </si>
  <si>
    <t xml:space="preserve">Mantenimiento de horno </t>
  </si>
  <si>
    <t>ALTURAS</t>
  </si>
  <si>
    <t>Caidas a diferente nivel</t>
  </si>
  <si>
    <t>Establecer programa de trabajo seguro</t>
  </si>
  <si>
    <t>Capacitación personal autorizado</t>
  </si>
  <si>
    <t>Caidas a diferente niel, golpes, fracturas</t>
  </si>
  <si>
    <t xml:space="preserve">Instalación de punto de anclaje certificado </t>
  </si>
  <si>
    <t>Capacitar al personal en alturas
Nivel de riesgo V
Equipos y elementos certificados</t>
  </si>
  <si>
    <t>Protestas, desorden publico</t>
  </si>
  <si>
    <r>
      <t xml:space="preserve">
</t>
    </r>
    <r>
      <rPr>
        <b/>
        <sz val="16"/>
        <color theme="1"/>
        <rFont val="Arial"/>
        <family val="2"/>
      </rPr>
      <t>PUBLICOS</t>
    </r>
  </si>
  <si>
    <t>Perdidas materiales
Robos, atracos</t>
  </si>
  <si>
    <t>Establecer protocolos de 
seguridad para el ingreso y
 salidas de personal de la entidad</t>
  </si>
  <si>
    <t>Seguir las instrucciones e
 informar las falencias que se presentan para determinar mejoras</t>
  </si>
  <si>
    <t>Protocolos de seguridad al ingreso con funcionarios y visitantes</t>
  </si>
  <si>
    <t xml:space="preserve">Perdidas materiales
</t>
  </si>
  <si>
    <t>Resbalones, caidas, fracturas</t>
  </si>
  <si>
    <t>Malos olores derivados de  animales</t>
  </si>
  <si>
    <r>
      <t xml:space="preserve">BIOLOGICO
</t>
    </r>
    <r>
      <rPr>
        <sz val="16"/>
        <color rgb="FF000000"/>
        <rFont val="Arial"/>
        <family val="2"/>
      </rPr>
      <t>Olores</t>
    </r>
  </si>
  <si>
    <t xml:space="preserve">Derivado de animales y vegetales 
</t>
  </si>
  <si>
    <t>Limpieza y desinfección de areas</t>
  </si>
  <si>
    <t xml:space="preserve"> 
Hacer aseo y desinfección de areas
 </t>
  </si>
  <si>
    <t>TALLER DE QUIMICA</t>
  </si>
  <si>
    <t>Fuga de gas</t>
  </si>
  <si>
    <t>Mantenimiento de tuberia por normativa cada 5 años</t>
  </si>
  <si>
    <t>Reportar cualquier novedad</t>
  </si>
  <si>
    <t>Asfixia, intoxicación</t>
  </si>
  <si>
    <t>Mantenimiento preventivo de tuberia cada 5 años por normativa legal vigente</t>
  </si>
  <si>
    <t>Protección respiratoria con doble filtro</t>
  </si>
  <si>
    <t xml:space="preserve">Almacenamiento de productos quimicos en estantes </t>
  </si>
  <si>
    <r>
      <t xml:space="preserve">QUIMICO
</t>
    </r>
    <r>
      <rPr>
        <sz val="16"/>
        <color rgb="FF000000"/>
        <rFont val="Arial"/>
        <family val="2"/>
      </rPr>
      <t>Liquidos</t>
    </r>
  </si>
  <si>
    <t>Golpes, Quemaduras, Evaporación de sustancias disueltas</t>
  </si>
  <si>
    <t>Inspeccion de estantes 
Cambios de estantes si presentan daños
Anclajes de estantes soportados en caso de movimiento sismico</t>
  </si>
  <si>
    <t>Reportar condiciones de areas</t>
  </si>
  <si>
    <t>Inflamacion y explosicion que puede conllevar a afectacion en las personas y daños en las instalaciones</t>
  </si>
  <si>
    <t>Lava ojos
Ducha</t>
  </si>
  <si>
    <t>Sistema globalmente armonizado</t>
  </si>
  <si>
    <t>Guantes de caucho de nitrilo</t>
  </si>
  <si>
    <t>Analisis y preparacion de prácticas 
Contacto con sustancias quimicas los cuales son utilizados para practicas</t>
  </si>
  <si>
    <r>
      <t xml:space="preserve">QUIMICO
</t>
    </r>
    <r>
      <rPr>
        <sz val="16"/>
        <color rgb="FF000000"/>
        <rFont val="Arial"/>
        <family val="2"/>
      </rPr>
      <t>Vapores</t>
    </r>
  </si>
  <si>
    <t>Intoxicación, dermatitis, quemaduras cutaneas y oculares</t>
  </si>
  <si>
    <t>Sustancias quimicas</t>
  </si>
  <si>
    <t xml:space="preserve">Fichas de seguridad
Señalización
Acompañamiento </t>
  </si>
  <si>
    <t xml:space="preserve">Instrucciones de seguridad
</t>
  </si>
  <si>
    <t>Intoxicacion o explosicion si algunos gases llegasen a tener el uso o combinacion incorrecta</t>
  </si>
  <si>
    <t>Plan de emergencias
Simulacro derrame de sustancias quimicas</t>
  </si>
  <si>
    <t>Supervision continua de estudiantes en practicas</t>
  </si>
  <si>
    <t xml:space="preserve">Dolor de espalda
Malestar osteomuscular
</t>
  </si>
  <si>
    <t>Programa de  pausas activas</t>
  </si>
  <si>
    <t>Participacion en actividades de promoción y prevención</t>
  </si>
  <si>
    <t>Problemas osteomusculares</t>
  </si>
  <si>
    <t>Pausas activas
Programa de estilos de vida saludable</t>
  </si>
  <si>
    <t>Overol enterizo 
Guantes de nitrilo</t>
  </si>
  <si>
    <t>Traslado de productos, frascos vidrios, equipos entre otros elementos para laboratorio</t>
  </si>
  <si>
    <t>Induccion, reinducción</t>
  </si>
  <si>
    <t xml:space="preserve">Simulacro de uso de kits antiderrame </t>
  </si>
  <si>
    <t>Laseraciones</t>
  </si>
  <si>
    <t>Realizar simulacro de sustancias quimicas</t>
  </si>
  <si>
    <t>Tapabocas
Overol enterizo
Gafas de lente claro
Protección auditiva
Guantes de caucho nitrilo</t>
  </si>
  <si>
    <t xml:space="preserve">Mantenimiento de postura forzada flexion de cuello actividades realizadas en postura bipeda </t>
  </si>
  <si>
    <t>Molestias cervicales, lumbares y dorsales</t>
  </si>
  <si>
    <t>Realizar pausas activas</t>
  </si>
  <si>
    <t>Lesiones de columna vertebral</t>
  </si>
  <si>
    <t>Capacitación higiene postural
Inducción, reinducción</t>
  </si>
  <si>
    <t xml:space="preserve">
Overol
Bota punta de acero
Protección auditiva
Protección visual</t>
  </si>
  <si>
    <t>Disposicion de reiduos peligrosos y no peligroso dentro de recipientes señalizados</t>
  </si>
  <si>
    <t>inhalación
afectaciones en el sistema nervioso central</t>
  </si>
  <si>
    <t>Punto de disposición de quimicos utilizados segun clase de inflacion y tipo</t>
  </si>
  <si>
    <t>Personal competente en laboratorio</t>
  </si>
  <si>
    <t>Intoxicacion por inhalación de sustancias</t>
  </si>
  <si>
    <t>Lavamanos
Duchas de bioseguridad</t>
  </si>
  <si>
    <t>Señalización de ares
Inspecciónes planeadas</t>
  </si>
  <si>
    <t>Botas de segurdad
Tapabocas N95 con doble filtro</t>
  </si>
  <si>
    <t>Roptura de eleemntos, utensilios de vidrios, recipientes de productos quimicos</t>
  </si>
  <si>
    <t>Cortadas, heridas leves, intoxicación por contacto con el quimico</t>
  </si>
  <si>
    <t>Recipientes de prueba en vidrio, probetas etc.</t>
  </si>
  <si>
    <t>Supervisión constante y alerta en momentos de practicas, respetando las señalización y el uso de los elementos de protección personal</t>
  </si>
  <si>
    <t>Comportamiento de autocuidado en laboratorio</t>
  </si>
  <si>
    <t>Cortadas y heridas leves</t>
  </si>
  <si>
    <t xml:space="preserve">Extractores de ventilación </t>
  </si>
  <si>
    <t>Kits de derrame de productos quimicos
Escoba
Recojerdor y elementos de protección personal adecuados a la necesidad.</t>
  </si>
  <si>
    <t>Guantes de nitrilo largos
Tapabocas N95 con filtro
Bota de seguridad
Bata antifluidos y/o overol tipo piloto</t>
  </si>
  <si>
    <t>Ruptura del material de vidrio me puede generar cortadas y heridas</t>
  </si>
  <si>
    <t>Quemaduras de 1 a 3 grado
Intoxicación</t>
  </si>
  <si>
    <t>Simulacro de derrame de sustancias quimica</t>
  </si>
  <si>
    <t>Quemaduras de 3 grado
Intoxicación por inhalación de sustancias</t>
  </si>
  <si>
    <t>Mantenimiento de extractores</t>
  </si>
  <si>
    <t>Sistema globalmente armonizado
Plan de emergencia
Simulacro de derrame de sustacias</t>
  </si>
  <si>
    <t xml:space="preserve">Kits antiderrames
</t>
  </si>
  <si>
    <t>Partes de animales muertos</t>
  </si>
  <si>
    <r>
      <t xml:space="preserve">QUIMICO
</t>
    </r>
    <r>
      <rPr>
        <sz val="16"/>
        <color rgb="FF000000"/>
        <rFont val="Arial"/>
        <family val="2"/>
      </rPr>
      <t>gases bacteriano</t>
    </r>
  </si>
  <si>
    <t>Enfermedades difgestivas</t>
  </si>
  <si>
    <t>Uso correcto de los elementos de protección personal y selección correcta de los mismos</t>
  </si>
  <si>
    <t>Enfermedades digestivas</t>
  </si>
  <si>
    <t>Control de las partes que ingresan de animal y una disposicón final adecuada</t>
  </si>
  <si>
    <t>Capacitación en seguridad y salud en el trabajo
Examen medico periodico</t>
  </si>
  <si>
    <t xml:space="preserve">Mascarilla con filtro
Guantes de nitrilo
Botas de seguridad
Bata antifluidos
</t>
  </si>
  <si>
    <t>Exposición a reactivos, insumos y
sustancias químicas (ácido nítrico, ácido
clorhídrico, nitrato de plata,sulfato de
cobre, hidróxido de potasio, hidróxido de sodio</t>
  </si>
  <si>
    <r>
      <t xml:space="preserve">QUIMICO
</t>
    </r>
    <r>
      <rPr>
        <sz val="16"/>
        <color rgb="FF000000"/>
        <rFont val="Arial"/>
        <family val="2"/>
      </rPr>
      <t>Reactivos</t>
    </r>
  </si>
  <si>
    <t>Irritación de ojos, irritación nasal,
irritación de vías respiratorias,
mareos, dolor de cabeza, malestar
general</t>
  </si>
  <si>
    <t>Extractores
Orden y limpieza del area de trabajo
Entrega de epp</t>
  </si>
  <si>
    <t>Capacitación de productos quimicos</t>
  </si>
  <si>
    <t>Campana extractora</t>
  </si>
  <si>
    <t>Fichas de seguridad
Sistema globalmente armonizado</t>
  </si>
  <si>
    <t>Lentes de seguridad
Overol, bata
Careta de seguridad
Kit antiderrames
Guantes de material Keblar</t>
  </si>
  <si>
    <t xml:space="preserve"> Cocción, calcinación de
materiales </t>
  </si>
  <si>
    <r>
      <rPr>
        <b/>
        <sz val="16"/>
        <color rgb="FF000000"/>
        <rFont val="Arial"/>
        <family val="2"/>
      </rPr>
      <t xml:space="preserve">FISICO
</t>
    </r>
    <r>
      <rPr>
        <sz val="16"/>
        <color rgb="FF000000"/>
        <rFont val="Arial"/>
        <family val="2"/>
      </rPr>
      <t>Temperaturas</t>
    </r>
  </si>
  <si>
    <t>Muflas</t>
  </si>
  <si>
    <t>Mantenimiento de muflas anualmente</t>
  </si>
  <si>
    <t>Informar condiciones inseguras</t>
  </si>
  <si>
    <t>Mantenimiento e inspeccion de muflas</t>
  </si>
  <si>
    <t xml:space="preserve">Plan de emergencias
Simulacro derrame de sustancias quimicas
</t>
  </si>
  <si>
    <t>Guantes aluminizados
Proteccion respiratoria con doble filtro
Careta</t>
  </si>
  <si>
    <t>Superficies de trabajo y ramplas</t>
  </si>
  <si>
    <t>Caidas a mismo nivel y golpes</t>
  </si>
  <si>
    <t>Orden y aseo de area de trabajo</t>
  </si>
  <si>
    <t>Golpes, esguinces</t>
  </si>
  <si>
    <t xml:space="preserve">Señalizaciones informativas
Espacios libres sin obstaculos
</t>
  </si>
  <si>
    <t>Almacenamiento de residuos deproductos quimicos   contaminantes de practicas de  laboratorio</t>
  </si>
  <si>
    <t>Incendio por mal almacenamiento de los productos</t>
  </si>
  <si>
    <t>Capacitar al personal en productos quimicos y almacenamiento</t>
  </si>
  <si>
    <t>Almacenar de manera idonea los quimicos y seguir los procedimeitnos de disposición final</t>
  </si>
  <si>
    <t>Incendios por revolver los quimicos en disposición por venimientos o tratados</t>
  </si>
  <si>
    <t xml:space="preserve">Establecer area y ruta  segura para almacenamiento </t>
  </si>
  <si>
    <t>Señalizar caga punto para no revolver los productos contaminados
Procedimiento de disposición de quimicos</t>
  </si>
  <si>
    <t xml:space="preserve">Guantes de nitrilo
Tapabocas </t>
  </si>
  <si>
    <t>Almacenamiento de residuos deproductos quimicos  derivados de animales y vegetales contaminantes de practicas de  laboratorio</t>
  </si>
  <si>
    <t>Infecciones por contacto con material o productos contaminandos</t>
  </si>
  <si>
    <t>Entrega de los epp coorrespondientes</t>
  </si>
  <si>
    <t>Dar uso adeuado de los epp y seguir los procedimeitnos</t>
  </si>
  <si>
    <t>Infecciones graves por contacto directo con estos contaminantes</t>
  </si>
  <si>
    <t xml:space="preserve">Establecer ruta de riesgo biologico </t>
  </si>
  <si>
    <t>En el plano de rutas de emergencia señalizar las rutas seguras de disposición a entrega</t>
  </si>
  <si>
    <t>Tomas y cableado en puesto de trabajo</t>
  </si>
  <si>
    <r>
      <rPr>
        <sz val="16"/>
        <color rgb="FF000000"/>
        <rFont val="Arial"/>
        <family val="2"/>
      </rPr>
      <t xml:space="preserve">
</t>
    </r>
    <r>
      <rPr>
        <b/>
        <sz val="16"/>
        <color rgb="FF000000"/>
        <rFont val="Arial"/>
        <family val="2"/>
      </rPr>
      <t>ELECTRICO</t>
    </r>
  </si>
  <si>
    <t xml:space="preserve">Corrientasos por contacto directo </t>
  </si>
  <si>
    <t>Inspecciones planeadas en talleres</t>
  </si>
  <si>
    <t>Mantener un orden y aseo de areas de trabajo</t>
  </si>
  <si>
    <t>Careta de esmerilizar
Gafas de seguridad</t>
  </si>
  <si>
    <t>Tipo de edificación</t>
  </si>
  <si>
    <t>Derrumbes de estructuras
Atrapamientos
Muerte</t>
  </si>
  <si>
    <t xml:space="preserve">Estudios previos listos para contratacion de reforzamiento estructural </t>
  </si>
  <si>
    <t>Brigada de emergencia</t>
  </si>
  <si>
    <r>
      <t xml:space="preserve">
</t>
    </r>
    <r>
      <rPr>
        <b/>
        <sz val="16"/>
        <color rgb="FF000000"/>
        <rFont val="Arial"/>
        <family val="2"/>
      </rPr>
      <t>PUBLICOS</t>
    </r>
  </si>
  <si>
    <t>Conformación de brigadas de emergencia
adecuación y manetenimiento de techos y canales</t>
  </si>
  <si>
    <t xml:space="preserve">VERSIÓN: 2			</t>
  </si>
  <si>
    <t xml:space="preserve">PÁGINA:    1 DE 1			</t>
  </si>
  <si>
    <t>AREA</t>
  </si>
  <si>
    <t>TALENTO HUMANO
VICEDAMINISTRATIVA Y FINANCIERA</t>
  </si>
  <si>
    <t>PROFESIONALES</t>
  </si>
  <si>
    <t>Postura sedente y continua por trabajo</t>
  </si>
  <si>
    <t>Biomecanico</t>
  </si>
  <si>
    <t>Problemas osteomusculares
Ernias discales</t>
  </si>
  <si>
    <t>Verificación del puesto de trabajo si cumple con los requisitos de normativa teletrabajo</t>
  </si>
  <si>
    <t>Hacer pausas activas una vez por semana</t>
  </si>
  <si>
    <t>Lumbagos</t>
  </si>
  <si>
    <t>Cambio de puesto de trabajo según necesidad</t>
  </si>
  <si>
    <t>Verificación autoreporte de condiciones de trabajo</t>
  </si>
  <si>
    <t>Escaleras, ascensores</t>
  </si>
  <si>
    <t>resbalones, caidas a mismo nivel</t>
  </si>
  <si>
    <t>Precausión en el paso por escaleras fijas</t>
  </si>
  <si>
    <t>Señalización de escaleras y ascensores, evitar usar en emergencias</t>
  </si>
  <si>
    <t>Esguinces, torceduras, heridas leves</t>
  </si>
  <si>
    <t xml:space="preserve">Capcitación en seguridad y salud </t>
  </si>
  <si>
    <t xml:space="preserve">Uso repetitivo de mouse y teclado </t>
  </si>
  <si>
    <t xml:space="preserve">
Dolores osteomusculares miembrossuperiores (manos, brazos)
Tendinitis
Tunel carpiano</t>
  </si>
  <si>
    <t>Programa de pausas activas</t>
  </si>
  <si>
    <t>Participar en las actividades de  sst</t>
  </si>
  <si>
    <t>Asistencia a las actividades programadas por sst</t>
  </si>
  <si>
    <t>Exposición a fuga de gas natural</t>
  </si>
  <si>
    <t>Quimico</t>
  </si>
  <si>
    <t>Intoxicación por inhalación</t>
  </si>
  <si>
    <t>Autoreporte de inspección de areas del hogar</t>
  </si>
  <si>
    <t>Verificación de condiciones de areas</t>
  </si>
  <si>
    <t>Intoxicación</t>
  </si>
  <si>
    <t>Verificacion autoreporte y condiciones de hogar
Divulgación de teletrabajo Matriz legal</t>
  </si>
  <si>
    <t>Exposición a virus por covid 19</t>
  </si>
  <si>
    <t>Biologico</t>
  </si>
  <si>
    <t>Alergias, infecciones y gripas</t>
  </si>
  <si>
    <t>Lavado de manos frecuentemente
Desinfección de areas</t>
  </si>
  <si>
    <t>Reportar sintomas por pagina web</t>
  </si>
  <si>
    <t xml:space="preserve">Contagio </t>
  </si>
  <si>
    <t>Carnet de vacuna covi 19</t>
  </si>
  <si>
    <t>Ruidos exteriores por ( vehiculos externos)</t>
  </si>
  <si>
    <t>Fisico</t>
  </si>
  <si>
    <t>Desconcentración</t>
  </si>
  <si>
    <t>Contar con un sitio apropiado para generar la actividad</t>
  </si>
  <si>
    <t xml:space="preserve">Campañas de promoción y prevención </t>
  </si>
  <si>
    <t>Exposición a humedad en paredes</t>
  </si>
  <si>
    <t>Bronconeumonia</t>
  </si>
  <si>
    <t xml:space="preserve">Autoreporte de condiciones </t>
  </si>
  <si>
    <t>reparar estados de muros</t>
  </si>
  <si>
    <t>Bronconeumonia
Renitis</t>
  </si>
  <si>
    <t>Autoreporte de condiciones estado de area de trabajo</t>
  </si>
  <si>
    <t>Manipulación de sustancias
químicas como limpiadores,
desengrasantes, solventes,
pinturas, etc.</t>
  </si>
  <si>
    <t>Químico</t>
  </si>
  <si>
    <t>Intoxicaciones por contacto en piel, inhalado o ingesta. Reacciones en piel: irritación y alergia</t>
  </si>
  <si>
    <t>Capacitación sobre riesgos en el hogar</t>
  </si>
  <si>
    <t>Almacenar adecuadamente los quimicos</t>
  </si>
  <si>
    <t>Programa de capacitaciones
Programa de vigilancia epidemiologica</t>
  </si>
  <si>
    <t>Uso de herramientas de oficina (Cosedora,
perforadora, ganchos legajadores, Retirador de ganchos, cauchos, clips, chinches entre otros) al momento de clasificar la documentación.</t>
  </si>
  <si>
    <t>Mecanico</t>
  </si>
  <si>
    <t>Cortadas, machucones, heridas leves, laseraciones</t>
  </si>
  <si>
    <t>Recomendaciones a los
funcionarios en
adecuaciones de sus puesto
de trabajo.</t>
  </si>
  <si>
    <t>Usar adecuadamente las herramientas de oficina</t>
  </si>
  <si>
    <t>Contusiones, laceracioes heridas en tejidos blandos entre otras lesiones en manos y dedos.</t>
  </si>
  <si>
    <t xml:space="preserve">Programa de capacitación tips de seguridad prevención de riesgos en teletrabajo
Fomentar el autocuidado en teletrabajo Sensibilizaciones en
factores de riesgo en el lugar de
trabajo, el hogar y la comunidad. </t>
  </si>
  <si>
    <t xml:space="preserve">Protestas, hurtos, atracos </t>
  </si>
  <si>
    <t>Públicos</t>
  </si>
  <si>
    <t>Heridas leves y graves</t>
  </si>
  <si>
    <t>Estar alerta a cualquier situación, no abrir la puerta a personas desconocidas</t>
  </si>
  <si>
    <t>Mantener las puertas con llave</t>
  </si>
  <si>
    <t>heridas leves</t>
  </si>
  <si>
    <t>Capacitación de riesgo público</t>
  </si>
  <si>
    <t>Condiciones de las
instalaciones locativas
(techos, paredes, pisos),
orden y aseo inadecuado</t>
  </si>
  <si>
    <t>Locativo</t>
  </si>
  <si>
    <t xml:space="preserve">Caídas al mismo y diferente nivel, heridas, contusiones y golpes. </t>
  </si>
  <si>
    <t>Campañas y tips de teletrabajo</t>
  </si>
  <si>
    <t>Adecuación de puestos de trabajo</t>
  </si>
  <si>
    <t xml:space="preserve">Contusiones
Heridas leves
</t>
  </si>
  <si>
    <t>Programa de capacitaciones 
Autoreporte de condiciones de hogar
Campañas y folletos de teletrabajo</t>
  </si>
  <si>
    <t>Natural</t>
  </si>
  <si>
    <t>Atrapamientos
Heridas y golpes</t>
  </si>
  <si>
    <t>Identificación de puestos de encuentro en el hogar</t>
  </si>
  <si>
    <t>Identificación de riesgos y amenazas</t>
  </si>
  <si>
    <t>Plan de emergencia del hogar</t>
  </si>
  <si>
    <t>Silvato
Linterna
Radio
botiquin tipo A</t>
  </si>
  <si>
    <t xml:space="preserve">Derrumbe de estructura </t>
  </si>
  <si>
    <t>Perdidas materiales y humanas</t>
  </si>
  <si>
    <t>Verificar tipo de vivienda si es antisismica
Cuenta con algun tipo de alarma</t>
  </si>
  <si>
    <t>Puntos de encuentro establecidos</t>
  </si>
  <si>
    <t>Atrapamiento por materiales y edificaciones</t>
  </si>
  <si>
    <t>Caida de estructuras y efectos catastroficos</t>
  </si>
  <si>
    <t>Fichas de plan de emergencia familiar</t>
  </si>
  <si>
    <t>Identificación de los riesgos existentes dentro y fuera de los hogares</t>
  </si>
  <si>
    <t>Colapso estructural</t>
  </si>
  <si>
    <t>Capacitación de que es y como se ejecuta un plan de emergencias y norma de base</t>
  </si>
  <si>
    <t>Botiquin de primeros auxilios</t>
  </si>
  <si>
    <t>Apagones, inundaciones y colpaso de techos</t>
  </si>
  <si>
    <t>Campañas de  que hacer antes, durante y despues del evento</t>
  </si>
  <si>
    <t>Seguir instrucciones dadas en las capacitaciones y divulgacion de plan de emergencias</t>
  </si>
  <si>
    <t>Derrumbe estructural
atrapamiento de miembros superiores e inferiores</t>
  </si>
  <si>
    <t xml:space="preserve">Si se cuenta con pararayos identificar si le han realizado mantenimiento </t>
  </si>
  <si>
    <t>Granizada</t>
  </si>
  <si>
    <t>Daños colaterales
Daños en techos y(o ser humano</t>
  </si>
  <si>
    <t>Activación plan de emergencias</t>
  </si>
  <si>
    <t>Daños colaterales a la estructura y al ser humano</t>
  </si>
  <si>
    <t>Botiquin primeros auxilios</t>
  </si>
  <si>
    <t xml:space="preserve">BIOLOGICO-
VIRUS </t>
  </si>
  <si>
    <r>
      <t xml:space="preserve">BIOLOGICO
</t>
    </r>
    <r>
      <rPr>
        <sz val="16"/>
        <color rgb="FF000000"/>
        <rFont val="Arial"/>
        <family val="2"/>
      </rPr>
      <t>Contagio en las zonas de trabajo
Virus del ambiente</t>
    </r>
  </si>
  <si>
    <t xml:space="preserve">Fuga de gas </t>
  </si>
  <si>
    <t xml:space="preserve">Fugas de gas </t>
  </si>
  <si>
    <t>QUIMICO
Liquidos</t>
  </si>
  <si>
    <t>Analisis y preparacion de paracticas 
Contacto con sustancias quimicas los cuales son utilizados para practicas</t>
  </si>
  <si>
    <t>QUIMICO
Vapores</t>
  </si>
  <si>
    <t>Cortadas, heridas.laseraciones</t>
  </si>
  <si>
    <t>FISICO
Temperaturas</t>
  </si>
  <si>
    <t>Caidas a mismo nivel, golpes</t>
  </si>
  <si>
    <t>Protestas y desorden público</t>
  </si>
  <si>
    <t xml:space="preserve">
PUBLICOS</t>
  </si>
  <si>
    <t xml:space="preserve">TALLER DE METALISTERIA </t>
  </si>
  <si>
    <t xml:space="preserve">Fluidos y excremento de animales </t>
  </si>
  <si>
    <t>Alergias, infecciones</t>
  </si>
  <si>
    <t>Derivado de animales</t>
  </si>
  <si>
    <t>Hacer aseo y desinfeccion de areas</t>
  </si>
  <si>
    <t>Comunicar las condiciones</t>
  </si>
  <si>
    <t>Realizar aseo y desinfección de areas</t>
  </si>
  <si>
    <t>Corte de elementos de metal y soldadura</t>
  </si>
  <si>
    <t>TRABAJOS EN CALIENTE</t>
  </si>
  <si>
    <t>Problemas pulmonares
alergias, irritación y hasta incendio</t>
  </si>
  <si>
    <t>Procedimiento de trabajo en caliente</t>
  </si>
  <si>
    <t>Seguir los pasos del procedimeinto de trabajo</t>
  </si>
  <si>
    <t>Quemaduras de primer y segundo grado</t>
  </si>
  <si>
    <t>Procedimiento de trabajo en caliente
Señalizaciónd el area a intervenir
Entrega de los elementos de protección personal</t>
  </si>
  <si>
    <t xml:space="preserve">Mascara con filtro humos
Mangas, polainas, delantal de carnaza
Bota de seguridad y careta </t>
  </si>
  <si>
    <t>Proyección de radiación ultravioleta
 Soldadura y oxicorte de elementos metalicos</t>
  </si>
  <si>
    <r>
      <rPr>
        <b/>
        <sz val="12"/>
        <color rgb="FF000000"/>
        <rFont val="Arial"/>
        <family val="2"/>
      </rPr>
      <t xml:space="preserve">FISICO
</t>
    </r>
    <r>
      <rPr>
        <sz val="12"/>
        <color rgb="FF000000"/>
        <rFont val="Arial"/>
        <family val="2"/>
      </rPr>
      <t>Radiaciones no ionizantes</t>
    </r>
  </si>
  <si>
    <t>Enrojecimiento de la piel
Trastorno ocular
Cancér
Cataratas</t>
  </si>
  <si>
    <t>Cabinas de soldadura</t>
  </si>
  <si>
    <t xml:space="preserve">Uso adecuado de los elementos y ares dispuestas </t>
  </si>
  <si>
    <t>Uso de careta con vidrio 10/12
Careta de soldar electronica
Peto de carnaza
Guantes de soldadura
Guantes de carnaza
Polainas</t>
  </si>
  <si>
    <t>Temperatura por piezas calientes y trabajos con herramienta electrica</t>
  </si>
  <si>
    <t>Desmayos y quemaduras</t>
  </si>
  <si>
    <t>lugar amplio y con buena ventilación</t>
  </si>
  <si>
    <t>Maquinas y equipos de taller que supera los 85 decibeles</t>
  </si>
  <si>
    <r>
      <rPr>
        <b/>
        <sz val="12"/>
        <color rgb="FF000000"/>
        <rFont val="Arial"/>
        <family val="2"/>
      </rPr>
      <t xml:space="preserve">FISICO
</t>
    </r>
    <r>
      <rPr>
        <sz val="12"/>
        <color rgb="FF000000"/>
        <rFont val="Arial"/>
        <family val="2"/>
      </rPr>
      <t>Ruido Frecuente</t>
    </r>
  </si>
  <si>
    <t>Malestar general
Sordera temporal
Dolor de cabeza</t>
  </si>
  <si>
    <t xml:space="preserve">Tronzadora de disco para corte de acero </t>
  </si>
  <si>
    <t>Entrega de elementos de protección personal
Sitio con buena ventilación</t>
  </si>
  <si>
    <t>Inspección de herramientas 
Inspección de talleres</t>
  </si>
  <si>
    <t>Vibración por maquinas ye quipos de computo</t>
  </si>
  <si>
    <t xml:space="preserve">
Lumbalgías y lesiones de columna vertebral</t>
  </si>
  <si>
    <t>Ubicación fija y nivelada de maquina</t>
  </si>
  <si>
    <t>Inspección de herramientas 
Capacitación de higiene postural</t>
  </si>
  <si>
    <t>Tapabocas
Overol
Gafas
Protección auditiva
Guantes de carnaza</t>
  </si>
  <si>
    <t>En horarios de la tarde / noche hace falta iluminación</t>
  </si>
  <si>
    <r>
      <rPr>
        <b/>
        <sz val="12"/>
        <color rgb="FF000000"/>
        <rFont val="Arial"/>
        <family val="2"/>
      </rPr>
      <t xml:space="preserve">FISICO
</t>
    </r>
    <r>
      <rPr>
        <sz val="12"/>
        <color rgb="FF000000"/>
        <rFont val="Arial"/>
        <family val="2"/>
      </rPr>
      <t>Iluminación</t>
    </r>
  </si>
  <si>
    <t>Golpes, caidas, choques, resbalones, cortadas</t>
  </si>
  <si>
    <t>Deficiencia iluminaria</t>
  </si>
  <si>
    <t>Golpes y choques</t>
  </si>
  <si>
    <t>Inspeccion de taller
Señalización y demarcación de areas</t>
  </si>
  <si>
    <r>
      <rPr>
        <b/>
        <sz val="12"/>
        <color rgb="FF000000"/>
        <rFont val="Arial"/>
        <family val="2"/>
      </rPr>
      <t xml:space="preserve">BIOMECANICO
</t>
    </r>
    <r>
      <rPr>
        <sz val="12"/>
        <color rgb="FF000000"/>
        <rFont val="Arial"/>
        <family val="2"/>
      </rPr>
      <t>Cargas</t>
    </r>
  </si>
  <si>
    <t xml:space="preserve">Practicas en maquinas o equipos </t>
  </si>
  <si>
    <t>Desviación de discos</t>
  </si>
  <si>
    <t>Mantenimiento de maquinas y equipos</t>
  </si>
  <si>
    <t>rastornos musculoesqueléticos en las extremidades superiores.</t>
  </si>
  <si>
    <r>
      <rPr>
        <b/>
        <sz val="12"/>
        <color rgb="FF000000"/>
        <rFont val="Arial"/>
        <family val="2"/>
      </rPr>
      <t xml:space="preserve">BIOMECANICO
</t>
    </r>
    <r>
      <rPr>
        <sz val="12"/>
        <color rgb="FF000000"/>
        <rFont val="Arial"/>
        <family val="2"/>
      </rPr>
      <t>Prolongada, mantenida y forzada</t>
    </r>
  </si>
  <si>
    <t>molestias cervicales, abdominales, trastornos en la zona lumbar de la espalda y alteraciones del sistema circulatorio y nervioso que afectan, principalmente, a las piernas</t>
  </si>
  <si>
    <t>Adecución de puestos de trabajo para maquinas</t>
  </si>
  <si>
    <t>Pausas activas
Programa de estilos de vida saaludable</t>
  </si>
  <si>
    <t>Salida de equipos de soldadura la tensión que suministra el regulador</t>
  </si>
  <si>
    <r>
      <t xml:space="preserve"> </t>
    </r>
    <r>
      <rPr>
        <b/>
        <sz val="12"/>
        <color rgb="FF000000"/>
        <rFont val="Arial"/>
        <family val="2"/>
      </rPr>
      <t xml:space="preserve">ELÉCTRICO
</t>
    </r>
    <r>
      <rPr>
        <sz val="12"/>
        <color rgb="FF000000"/>
        <rFont val="Arial"/>
        <family val="2"/>
      </rPr>
      <t>Baja tensión</t>
    </r>
  </si>
  <si>
    <t>Pase de corriente con energia electrica</t>
  </si>
  <si>
    <t>Pase de corriente</t>
  </si>
  <si>
    <t>Area dispuesta para la actividad
Inspección de equipos
Señalización de areas de trabajo</t>
  </si>
  <si>
    <t>Overol
Bota punta de acero
Tapabocas
Protección auiditiva</t>
  </si>
  <si>
    <t>Mantenimiento de equipo multiprocesos conexión directa a energia electrica</t>
  </si>
  <si>
    <t xml:space="preserve"> ELÉCTRICO</t>
  </si>
  <si>
    <t>Electrocución o atrapamiento por maquina conectada directamente al tablero</t>
  </si>
  <si>
    <t>Sistema energia electrica</t>
  </si>
  <si>
    <t>Permisos de trabajo en caliente
seguro y bloqueo de equipo</t>
  </si>
  <si>
    <t>Atrapamiento de miembros superiores</t>
  </si>
  <si>
    <t xml:space="preserve">Guantes Carnaza
Overol
Bota punta de acero dielectricas
Protección auditiva inserción
Protección visula 
Tapabocas </t>
  </si>
  <si>
    <r>
      <rPr>
        <b/>
        <sz val="12"/>
        <color rgb="FF000000"/>
        <rFont val="Arial"/>
        <family val="2"/>
      </rPr>
      <t xml:space="preserve">QUIMICO
</t>
    </r>
    <r>
      <rPr>
        <sz val="12"/>
        <color rgb="FF000000"/>
        <rFont val="Arial"/>
        <family val="2"/>
      </rPr>
      <t>Particulas</t>
    </r>
  </si>
  <si>
    <t>Cuando se barre o se limpia los talleres</t>
  </si>
  <si>
    <r>
      <rPr>
        <b/>
        <sz val="12"/>
        <color rgb="FF000000"/>
        <rFont val="Arial"/>
        <family val="2"/>
      </rPr>
      <t xml:space="preserve">QUIMICO
</t>
    </r>
    <r>
      <rPr>
        <sz val="12"/>
        <color rgb="FF000000"/>
        <rFont val="Arial"/>
        <family val="2"/>
      </rPr>
      <t>Polvos</t>
    </r>
  </si>
  <si>
    <t>Se hace aseo constantemente y cuando el area esta sin alumnos en practicas</t>
  </si>
  <si>
    <t>Remojar piso para evitar se expanda el polvo por todo el taller</t>
  </si>
  <si>
    <t>Señalización preventiva
Programa de orden y aseo
Disposición de residuos RESPEL</t>
  </si>
  <si>
    <t>Contacto con objetos calientes, objetos
que se calientan por la fricción y 
 partes de las máquinas</t>
  </si>
  <si>
    <t>QUIMICOS</t>
  </si>
  <si>
    <t>Quemaduras de1 y 2 grado</t>
  </si>
  <si>
    <t xml:space="preserve">Aislar el area </t>
  </si>
  <si>
    <t>Seguir las instrucciones de seguridad</t>
  </si>
  <si>
    <t>Quemaduras por contacto con piezas calientes</t>
  </si>
  <si>
    <t>Inducción, reinducción
Inspeccion de talleres</t>
  </si>
  <si>
    <t xml:space="preserve">Guantes carnaza o tipo ingeniero
Overol enterizo
</t>
  </si>
  <si>
    <r>
      <rPr>
        <b/>
        <sz val="12"/>
        <color rgb="FF000000"/>
        <rFont val="Arial"/>
        <family val="2"/>
      </rPr>
      <t xml:space="preserve">QUIMICO
</t>
    </r>
    <r>
      <rPr>
        <sz val="12"/>
        <color rgb="FF000000"/>
        <rFont val="Arial"/>
        <family val="2"/>
      </rPr>
      <t>Gases y vapores</t>
    </r>
  </si>
  <si>
    <t>asfixia o sofocasión</t>
  </si>
  <si>
    <t>Extintores ABC,CO2 ubicados en diferenetes areas del taller</t>
  </si>
  <si>
    <t>Inspección de cilindros 
Procedimiento de cargue y traslado de gases</t>
  </si>
  <si>
    <t xml:space="preserve">Muerte por asfixia </t>
  </si>
  <si>
    <t>Certificación de cilindros</t>
  </si>
  <si>
    <t>Inspección de taller
Procedimiento de cargue y traslado de gases comprimidos
Aislamiento de cilindros de areas de corte
Señalización de gases inflamables
Cada vez que se termina el gas llevan el cilindro a punto de acopio y vuelven a ingresar un nuevo cilindro.</t>
  </si>
  <si>
    <r>
      <rPr>
        <sz val="12"/>
        <color rgb="FF000000"/>
        <rFont val="Arial"/>
        <family val="2"/>
      </rPr>
      <t xml:space="preserve">
</t>
    </r>
    <r>
      <rPr>
        <b/>
        <sz val="12"/>
        <color rgb="FF000000"/>
        <rFont val="Arial"/>
        <family val="2"/>
      </rPr>
      <t xml:space="preserve">MECANICO
</t>
    </r>
    <r>
      <rPr>
        <sz val="12"/>
        <color rgb="FF000000"/>
        <rFont val="Arial"/>
        <family val="2"/>
      </rPr>
      <t xml:space="preserve">Particulas solidas
</t>
    </r>
  </si>
  <si>
    <t>Perdida de visión
Rotura de la cornea</t>
  </si>
  <si>
    <t>Inhalación de humos metalicos de soldadura</t>
  </si>
  <si>
    <r>
      <rPr>
        <b/>
        <sz val="12"/>
        <color rgb="FF000000"/>
        <rFont val="Arial"/>
        <family val="2"/>
      </rPr>
      <t xml:space="preserve">QUIMICO
</t>
    </r>
    <r>
      <rPr>
        <sz val="12"/>
        <color rgb="FF000000"/>
        <rFont val="Arial"/>
        <family val="2"/>
      </rPr>
      <t>Humos</t>
    </r>
  </si>
  <si>
    <t xml:space="preserve"> Irriitación de ojos,  nariz,  pecho, y las vías respiratorias
 causan tos
dificultad para respirar
 falta de aliento
 bronquitis
edema pulmonar (líquido en los pulmones)  neumonitis (inflamación de los pulmones).</t>
  </si>
  <si>
    <t>Soldadura
Cortes de hierro</t>
  </si>
  <si>
    <t>Machucones, golpes, cortadas, heridas y caida de objetos</t>
  </si>
  <si>
    <t>Humos de maquina cortadora laser de taler modeleria a taller metalisteria</t>
  </si>
  <si>
    <r>
      <rPr>
        <b/>
        <sz val="12"/>
        <color rgb="FF000000"/>
        <rFont val="Arial"/>
        <family val="2"/>
      </rPr>
      <t xml:space="preserve">QUIMICO
</t>
    </r>
    <r>
      <rPr>
        <sz val="12"/>
        <color rgb="FF000000"/>
        <rFont val="Arial"/>
        <family val="2"/>
      </rPr>
      <t>Humos metalicos</t>
    </r>
  </si>
  <si>
    <t>Inhalación y problemas respiratorios</t>
  </si>
  <si>
    <t xml:space="preserve">Cortadora laser </t>
  </si>
  <si>
    <t>Se estan ejecutando estudios para la reinstalación de la maquina</t>
  </si>
  <si>
    <t>Uso de proteccion respiratoria</t>
  </si>
  <si>
    <t>Estudios de inversion para diseño de puesto de la cortadora laser</t>
  </si>
  <si>
    <t>Protección respiratoria con filtro</t>
  </si>
  <si>
    <t>Manejo e inspecciones  de maquinas electricas</t>
  </si>
  <si>
    <r>
      <t xml:space="preserve"> </t>
    </r>
    <r>
      <rPr>
        <b/>
        <sz val="12"/>
        <color rgb="FF000000"/>
        <rFont val="Arial"/>
        <family val="2"/>
      </rPr>
      <t>MECÁNICO</t>
    </r>
  </si>
  <si>
    <t>Cortadas y amputaciones y atrapamientos</t>
  </si>
  <si>
    <t>Uso de máquinas con partes en
movimiento esmeriles, pulidoras,
taladros, cortadoras</t>
  </si>
  <si>
    <t>Falta de orden y aseo en el area de trabajo</t>
  </si>
  <si>
    <t>Fatiga visual
caidas y golpes</t>
  </si>
  <si>
    <t>Capacitación de las 5S</t>
  </si>
  <si>
    <t>Realizar las 5 S en los puestos de trabajo</t>
  </si>
  <si>
    <t>estrés y alergias</t>
  </si>
  <si>
    <t>Niguno</t>
  </si>
  <si>
    <t>Inducción y reinducción
Inspección administrativa
Inspección de puestos de trabajo</t>
  </si>
  <si>
    <t>Escaleras, pisos mojados</t>
  </si>
  <si>
    <t>Caida, resbalones y golpes en transito por escaleras y/o taller</t>
  </si>
  <si>
    <t>Cinta antideslizante en pasos de escalera y señalización</t>
  </si>
  <si>
    <t>Caminar con precaución y siempre tener una mano libre como apoyo</t>
  </si>
  <si>
    <t>Fracturas, esguinces y torceduras</t>
  </si>
  <si>
    <t>Programa de inspecciones planeadas
Inspección de talleres</t>
  </si>
  <si>
    <t>Caidas o resbalones en escaleras</t>
  </si>
  <si>
    <t>contusiones, golpes</t>
  </si>
  <si>
    <t>Contusiones, fracturas</t>
  </si>
  <si>
    <t xml:space="preserve">Instalalación de cintas antideslizantes </t>
  </si>
  <si>
    <t>Señalización de escaleras
Sensibilización siempre usar la derecha</t>
  </si>
  <si>
    <t>Epp completos para ingresar a taller</t>
  </si>
  <si>
    <t>Caidas a mismo nivel</t>
  </si>
  <si>
    <t>Conato de incendio por fuga de gases comprimidos</t>
  </si>
  <si>
    <t>CONDICIONES DE SEGURIDAD - FUEGO (CONATO DE INCENDIO)</t>
  </si>
  <si>
    <t>Extintores en diferentes areas del taller
Plan de emergencias</t>
  </si>
  <si>
    <t>Capacitación brigada de emergencia</t>
  </si>
  <si>
    <t xml:space="preserve">Capacitación brigadistas en control y manejo de incendios. Participar en simulacros
Llevar a cabo capacitación en el plan de emergencias de la Institución.
Realizar difusion del plan de Emergencias a los funcionarios 
Realizar inspección planeada de los equipos de emergencias 
</t>
  </si>
  <si>
    <r>
      <t xml:space="preserve">
</t>
    </r>
    <r>
      <rPr>
        <b/>
        <sz val="12"/>
        <color rgb="FF000000"/>
        <rFont val="Arial"/>
        <family val="2"/>
      </rPr>
      <t>PUBLICOS</t>
    </r>
  </si>
  <si>
    <t>Establecimiento de convenio para refoprzamiento estructural</t>
  </si>
  <si>
    <t>Muerte por vendavales</t>
  </si>
  <si>
    <t>TALLER DISEÑO</t>
  </si>
  <si>
    <t>TECNICO OPERATIVO</t>
  </si>
  <si>
    <t>Bata blanca</t>
  </si>
  <si>
    <t>Impresoras 3D encendidas</t>
  </si>
  <si>
    <t>Impresora 3D</t>
  </si>
  <si>
    <t>Uso de protección auditiva tipo inserción</t>
  </si>
  <si>
    <t>Mantenimiento preventivo y semanal de impresoras</t>
  </si>
  <si>
    <t>Señalización de prevención y uso de epp</t>
  </si>
  <si>
    <t>Uso de protección auditiva tipo inserción y guantes de nitrilo</t>
  </si>
  <si>
    <t>mantenimiento preventivo</t>
  </si>
  <si>
    <t>Informar condiciones inseguras de eqipos</t>
  </si>
  <si>
    <t>Tapabocas
Gafas
Protección auditiva
Guantes de nitrilo</t>
  </si>
  <si>
    <t>Malestar general y osteomuscular</t>
  </si>
  <si>
    <t xml:space="preserve">
Bata blanca
Guantes de nitrilo</t>
  </si>
  <si>
    <t>Hacer desconexión de equipos a energia electrica</t>
  </si>
  <si>
    <r>
      <rPr>
        <b/>
        <sz val="12"/>
        <color rgb="FF000000"/>
        <rFont val="Arial"/>
        <family val="2"/>
      </rPr>
      <t xml:space="preserve">ELECTRICO
</t>
    </r>
    <r>
      <rPr>
        <sz val="12"/>
        <color rgb="FF000000"/>
        <rFont val="Arial"/>
        <family val="2"/>
      </rPr>
      <t>Baja tensión</t>
    </r>
  </si>
  <si>
    <t>Corrientasos</t>
  </si>
  <si>
    <t>Hacer desconexión de maquinas y equipos antes de iniciar mantenimiento</t>
  </si>
  <si>
    <t xml:space="preserve">Analisis de trabajo </t>
  </si>
  <si>
    <t>Guantes de nitrilo y bata blanca</t>
  </si>
  <si>
    <t>Quemaduras por manejo de impresora
 3D tempertura de 200 grados centrigrados</t>
  </si>
  <si>
    <r>
      <rPr>
        <b/>
        <sz val="12"/>
        <color rgb="FF000000"/>
        <rFont val="Arial"/>
        <family val="2"/>
      </rPr>
      <t xml:space="preserve">QUIMICO 
</t>
    </r>
    <r>
      <rPr>
        <sz val="12"/>
        <color rgb="FF000000"/>
        <rFont val="Arial"/>
        <family val="2"/>
      </rPr>
      <t xml:space="preserve">Quemaduras
</t>
    </r>
  </si>
  <si>
    <t>Quemaduras de 1,2 y 3 grado</t>
  </si>
  <si>
    <t xml:space="preserve">Señalización de prevención
</t>
  </si>
  <si>
    <t>Quemaduras de 3 grado</t>
  </si>
  <si>
    <t>Mantenimiento preventivo de impresora 3D semanalmente</t>
  </si>
  <si>
    <t>Seañalización de prevención en maquinas y uso de epp</t>
  </si>
  <si>
    <t>Guantes de nitrilo azul o negro</t>
  </si>
  <si>
    <t>Atención al usuario ( estudiantes y profesores)</t>
  </si>
  <si>
    <r>
      <rPr>
        <b/>
        <sz val="12"/>
        <color rgb="FF000000"/>
        <rFont val="Arial"/>
        <family val="2"/>
      </rPr>
      <t xml:space="preserve">PSICOSOCIAL
</t>
    </r>
    <r>
      <rPr>
        <sz val="12"/>
        <color rgb="FF000000"/>
        <rFont val="Arial"/>
        <family val="2"/>
      </rPr>
      <t>Condiciones de la tarea</t>
    </r>
  </si>
  <si>
    <t>Estres 
Dolor de cabeza
confusión</t>
  </si>
  <si>
    <t>Ingreso y atención en orden de llegada</t>
  </si>
  <si>
    <t>Actividades recreativa que ejecuta el area de bienestar</t>
  </si>
  <si>
    <t>Participación en actividades recreativas y deportivas</t>
  </si>
  <si>
    <t>Uso de resina ocasionalmente</t>
  </si>
  <si>
    <r>
      <rPr>
        <b/>
        <sz val="12"/>
        <color rgb="FF000000"/>
        <rFont val="Arial"/>
        <family val="2"/>
      </rPr>
      <t xml:space="preserve">QUMICO
</t>
    </r>
    <r>
      <rPr>
        <sz val="12"/>
        <color rgb="FF000000"/>
        <rFont val="Arial"/>
        <family val="2"/>
      </rPr>
      <t xml:space="preserve"> polvo organico</t>
    </r>
  </si>
  <si>
    <t>daños significativos en la boca, garganta, ojos,  pulmones, esófago, nariz y el estómago.</t>
  </si>
  <si>
    <t>Inducción reinducción</t>
  </si>
  <si>
    <t>Irritación de piel 
Problemas respiratorios</t>
  </si>
  <si>
    <t>Mascarilla de carbón con doble filtro</t>
  </si>
  <si>
    <t xml:space="preserve">
Gafas de seguridad</t>
  </si>
  <si>
    <r>
      <t xml:space="preserve"> </t>
    </r>
    <r>
      <rPr>
        <b/>
        <sz val="12"/>
        <color rgb="FF000000"/>
        <rFont val="Arial"/>
        <family val="2"/>
      </rPr>
      <t xml:space="preserve">MECÁNICO
</t>
    </r>
    <r>
      <rPr>
        <sz val="12"/>
        <color rgb="FF000000"/>
        <rFont val="Arial"/>
        <family val="2"/>
      </rPr>
      <t>maquinas</t>
    </r>
  </si>
  <si>
    <t xml:space="preserve"> atrapamientos, heridas</t>
  </si>
  <si>
    <t xml:space="preserve">Inspecciones preventivas de mantenimiento de equipos </t>
  </si>
  <si>
    <t>Reportar cualquier novedad que se presente con los equipos</t>
  </si>
  <si>
    <t>Cortadas</t>
  </si>
  <si>
    <t>Superficies de trabajo, techos en mal estado</t>
  </si>
  <si>
    <t>Golpes en la cabeza, laseraciones</t>
  </si>
  <si>
    <t>Mantenimiento preventivo de techos</t>
  </si>
  <si>
    <t>golpes y laseraciones</t>
  </si>
  <si>
    <t xml:space="preserve">Edificación antigua </t>
  </si>
  <si>
    <t>derrumbe estructural
Fracturas, muertes, atrapamientos</t>
  </si>
  <si>
    <t>Estudios previos y contratación para reforzamiento estructural</t>
  </si>
  <si>
    <t>Capacitación a brigadists de emergencia</t>
  </si>
  <si>
    <t>Atrapamiento de miembros del cuerpo</t>
  </si>
  <si>
    <t>Lesiones leves</t>
  </si>
  <si>
    <t>Etablecimiento de convenios para reforzamiento estructural</t>
  </si>
  <si>
    <t>Muerte por vendabal</t>
  </si>
  <si>
    <t>Muerte por golpes con granizo</t>
  </si>
  <si>
    <t>MATRIZ DE IDENTIFICACIÓN DE PELIGROS, VALORACIÓN DE RIESGOS Y DETERMINCACION DE CONTROLES EN SEGURIDAD Y SALUD EN EL TRABAJO</t>
  </si>
  <si>
    <t>EMPRESA: AGENCIA LOGISTICA DE LAS FUERZAS MILITARES</t>
  </si>
  <si>
    <t>FECHA ELABORACIÓN: JULIO 2018</t>
  </si>
  <si>
    <t>SEDE:  RACIONES Y PANIFICADORA</t>
  </si>
  <si>
    <t>FECHA ACTUALIZACIÓN: Enero de 2019</t>
  </si>
  <si>
    <t>DIRECCIÓN: KM 2,5 VIA MEDELLIN VEREDA PARCELAS CENTRO EMPRESARIAL PORTOS SABANA 80</t>
  </si>
  <si>
    <t>ELABORADO POR: Juan Lorenzo Ramírez</t>
  </si>
  <si>
    <t>ZONA/ LUGAR</t>
  </si>
  <si>
    <t>ACTIVIDADES</t>
  </si>
  <si>
    <t>TAREAS</t>
  </si>
  <si>
    <t>EVALUACION DEL RIESGO</t>
  </si>
  <si>
    <t>VALORACION DEL RIESGO</t>
  </si>
  <si>
    <t>DESCRIPCION DEL PELIGRO</t>
  </si>
  <si>
    <t>DESCRIPCIÓN</t>
  </si>
  <si>
    <t>CLASIFICACION</t>
  </si>
  <si>
    <t>NIVEL DE EXPOSICION</t>
  </si>
  <si>
    <t>INTERPRETACION DEL NIVEL DE PROBABILIDAD</t>
  </si>
  <si>
    <t>NIVEL DE RIESGO (NR) E INTERVENCION</t>
  </si>
  <si>
    <t>INTERPRETACION DEL NR</t>
  </si>
  <si>
    <t>CONTROLES DE INGENIERIA</t>
  </si>
  <si>
    <t>SUSTITUCIÓN</t>
  </si>
  <si>
    <t>Grupo Industrial</t>
  </si>
  <si>
    <t>RACIONES</t>
  </si>
  <si>
    <t>BODEGA DE RACIONES #3</t>
  </si>
  <si>
    <t>Compra de la materia prima.</t>
  </si>
  <si>
    <t>Se recibe la materia prima, es organizada según producto, peso y demás, en la respectiva bodega de raciones.</t>
  </si>
  <si>
    <t>Los trabajadores se encuentran expuestos a caídas a nivel o alturas, en la acomodación de la materia prima en la estantería.</t>
  </si>
  <si>
    <t>CONDICIÓN DE SEGURIDAD</t>
  </si>
  <si>
    <t>Golpes, contusiones, fracturas (caída de personas, caída de objeto).</t>
  </si>
  <si>
    <t>Procedimiento para adecuado almacenamiento de la materia prima (se acomoda por peso)
Estantería tipo racks</t>
  </si>
  <si>
    <t>Uso de los Elementos de Protección (casco, guantes, botas de seguridad)</t>
  </si>
  <si>
    <t>Facturas, contusiones Graves.</t>
  </si>
  <si>
    <r>
      <rPr>
        <sz val="12"/>
        <color theme="1"/>
        <rFont val="Arial"/>
        <family val="2"/>
      </rPr>
      <t xml:space="preserve">1. Capacitación en riesgo locativo y autocuidado.
2. Capacitación en reporte de actos y condiciones inseguras.
3. Capacitación en adecuado almacenamiento en bodegas.
</t>
    </r>
    <r>
      <rPr>
        <b/>
        <sz val="12"/>
        <color rgb="FF0000CC"/>
        <rFont val="Arial"/>
        <family val="2"/>
      </rPr>
      <t>4. Asegurar que se desarrollan inspecciones no programadas de SST a las áreas de trabajo en cada etapa del proceso.</t>
    </r>
  </si>
  <si>
    <t>Casco
Botas de seguridad
Guantes</t>
  </si>
  <si>
    <t>Alta carga mental, (velocidad, complejidad, atención, minuciosidad) y cargas emocionales , en el desarrollos de las tareas.</t>
  </si>
  <si>
    <t>CONDICIONES DE LA TAREA</t>
  </si>
  <si>
    <t>Estrés, irritabilidad, fatiga, apatía laboral, desmotivación, depresión, falta de interés, baja productividad.</t>
  </si>
  <si>
    <t>Afecciones del sistema nervioso central, circulatorio, digestivo y cardiovascular.</t>
  </si>
  <si>
    <r>
      <rPr>
        <b/>
        <sz val="12"/>
        <color rgb="FF0000CC"/>
        <rFont val="Arial"/>
        <family val="2"/>
      </rPr>
      <t>1. Capacitacion a todos los trabajadores en:
- Riesgo Psicosocial que incluya estrategias para el manejo del estrés.</t>
    </r>
    <r>
      <rPr>
        <sz val="12"/>
        <color theme="1"/>
        <rFont val="Arial"/>
        <family val="2"/>
      </rPr>
      <t xml:space="preserve">
- Estilos de vida, trabajo saludables y Autocuidado
</t>
    </r>
    <r>
      <rPr>
        <b/>
        <sz val="12"/>
        <color rgb="FF0000CC"/>
        <rFont val="Arial"/>
        <family val="2"/>
      </rPr>
      <t>2. Aplicar la batería de instrumentos para la evaluación del riesgo psicosocial.
3. Hacer seguimiento a las recomendaciones incluidas en el informe de la aplicación de la batería de instrumentos para la evaluación del riesgo psicosocial.
4. Implementar el PVE Psicosocial.
5. Continuar con el programa de pausas activas</t>
    </r>
  </si>
  <si>
    <t>Postura de pie prolongada durante la jornada laboral</t>
  </si>
  <si>
    <t>POSTURA BÍPEDA</t>
  </si>
  <si>
    <t>BIOMÉCANICO</t>
  </si>
  <si>
    <t>Fatiga muscular, espasmos musculares, dolor en espalda, extremidades inferiores.</t>
  </si>
  <si>
    <t>Desórdenes musculo esqueléticos en extremidades inferiores.</t>
  </si>
  <si>
    <r>
      <rPr>
        <b/>
        <sz val="12"/>
        <color rgb="FF0000CC"/>
        <rFont val="Arial"/>
        <family val="2"/>
      </rPr>
      <t>1. Llevar a cabo análisis de puesto de trabajo.
2. Hacer seguimiento a las recomedanciones incluidas en el informe de análisis de puesto de trabajo
3. Realizar jornadas de capacitacion en higiene postural a todo el equipo de trabajo.
4. Continuar con el plan de pausas activas de fortalecimiento de estructuras musculares afectadas por este riesgo.</t>
    </r>
    <r>
      <rPr>
        <sz val="12"/>
        <color theme="1"/>
        <rFont val="Arial"/>
        <family val="2"/>
      </rPr>
      <t xml:space="preserve">
5. Rotación del personal en las actividades del área.
</t>
    </r>
    <r>
      <rPr>
        <b/>
        <sz val="12"/>
        <color rgb="FF0000CC"/>
        <rFont val="Arial"/>
        <family val="2"/>
      </rPr>
      <t>6. Asegurar que está implementado el PVE biomecánico.
7. Llevar a cabo auditorías médicas, a las historias laborales de los colaboradores de la ALFM, para determinar que el médico especialista que practica el examen peródico verifica el estado de salud osteomuscular del funcionario en función del profesiograma y de la IPEVR.</t>
    </r>
  </si>
  <si>
    <t>Exposición a gases y vapores derivados de la fumigación que se realiza según programación.</t>
  </si>
  <si>
    <t>GASES Y VAPORES</t>
  </si>
  <si>
    <t>QUÍMICO</t>
  </si>
  <si>
    <t>Afecciones respiratorias.</t>
  </si>
  <si>
    <t>El contratista usa productos autorizados para la fumigación</t>
  </si>
  <si>
    <t>Ventilar las áreas después de realizada la actividad de fumigación</t>
  </si>
  <si>
    <t>Los trabajadores no están presentes durante la fumigación, deben esperar un tiempo prudencial para ingresar nuevamente</t>
  </si>
  <si>
    <t>Efectos sistémicos generados por la exposición a vapores.</t>
  </si>
  <si>
    <t>Asegurar el cumplimiento del procedimiento de la actividad de fumigación (No personal en el área, uso de EPP)</t>
  </si>
  <si>
    <t>Manipulación del montacargas en la organización de la materia prima en la estantería.</t>
  </si>
  <si>
    <t>Atrapamientos, contusiones, golpes</t>
  </si>
  <si>
    <t>Uso de montacargas</t>
  </si>
  <si>
    <t>Capacitación para el uso y operación del montacargas</t>
  </si>
  <si>
    <t>Fracturas, atropellamiento</t>
  </si>
  <si>
    <t>Capacitación de riesgo mecánico. Sensibilización de autocuidado.
Adecuadas practicas de cargue y descargue con el montacargas.</t>
  </si>
  <si>
    <t>1. Casco de seguridad, 
2. Guantes que protejan de la abrasión, 
3. Calzado de seguridad dotado con suela antideslizante y puntera reforzada
4. Ropa de trabajo adecuada.</t>
  </si>
  <si>
    <t>Desplazamientos con la montacargas en la bodega en la organización de la materia prima en la estantería.</t>
  </si>
  <si>
    <t>ACCIDENTES DE TRANSITO</t>
  </si>
  <si>
    <t>Heridas, contusiones, fracturas</t>
  </si>
  <si>
    <t>Alarma acústica y señalización luminosa marcha atrás del montacargas</t>
  </si>
  <si>
    <t>Señalización y/o demarcación de transito peatonal y del montacargas.</t>
  </si>
  <si>
    <r>
      <rPr>
        <sz val="12"/>
        <color theme="1"/>
        <rFont val="Arial"/>
        <family val="2"/>
      </rPr>
      <t xml:space="preserve">1. Capacitación de riesgo mecánico. Sensibilización de autocuidado.
2. Adecuadas prácticas de cargue y descargue con el montacargas.
</t>
    </r>
    <r>
      <rPr>
        <b/>
        <sz val="12"/>
        <color rgb="FF0000CC"/>
        <rFont val="Arial"/>
        <family val="2"/>
      </rPr>
      <t>3. Asegurar que los montacarguistas están certificados.</t>
    </r>
  </si>
  <si>
    <r>
      <rPr>
        <sz val="12"/>
        <color theme="1"/>
        <rFont val="Arial"/>
        <family val="2"/>
      </rPr>
      <t xml:space="preserve">1. Casco de seguridad, 
2. Guantes, 
3. Calzado de seguridad </t>
    </r>
    <r>
      <rPr>
        <b/>
        <sz val="12"/>
        <color rgb="FF0000CC"/>
        <rFont val="Arial"/>
        <family val="2"/>
      </rPr>
      <t>dotado con suela antideslizante y refuerzo de seguridad en la puntera</t>
    </r>
  </si>
  <si>
    <t>Movimientos repetitivos en extremidades superiores en el desarrollo de la tarea.</t>
  </si>
  <si>
    <t>MOVIMIENTOS REPETITIVOS</t>
  </si>
  <si>
    <t>Dolores constantes y malestar en miembros superiores (manos, codos, hombros).</t>
  </si>
  <si>
    <t>Realización de pausas activas</t>
  </si>
  <si>
    <t>Desórdenes musculo esqueléticos en extremidades superiores.</t>
  </si>
  <si>
    <t>Manipulación y cargue de los bultos de la materia prima</t>
  </si>
  <si>
    <t>MANIPULACIÓN MANUAL DE CARGAS</t>
  </si>
  <si>
    <t>Fatiga muscular, espasmos musculares, dolor en espalda, extremidades superiores e inferiores.</t>
  </si>
  <si>
    <t xml:space="preserve">Uso de montacargas como ayuda para la manipulación de las cargas. </t>
  </si>
  <si>
    <t>Lesiones musculo esqueléticos a nivel dorso lumbar.</t>
  </si>
  <si>
    <r>
      <rPr>
        <b/>
        <sz val="12"/>
        <color rgb="FF0000CC"/>
        <rFont val="Arial"/>
        <family val="2"/>
      </rPr>
      <t>1. Llevar a cabo análisis de puesto de trabajo.
2. Hacer seguimiento a las recomedanciones incluidas en el informe de análisis de puesto de trabajo</t>
    </r>
    <r>
      <rPr>
        <sz val="12"/>
        <color theme="1"/>
        <rFont val="Arial"/>
        <family val="2"/>
      </rPr>
      <t xml:space="preserve">
</t>
    </r>
    <r>
      <rPr>
        <b/>
        <sz val="12"/>
        <color rgb="FF0000CC"/>
        <rFont val="Arial"/>
        <family val="2"/>
      </rPr>
      <t>3. Realizar jornadas de capacitacion en higiene postural que refuerce el tema levantamiento manual de cargas.
4. Continuar desarrollando el plan de pausas activas de fortalecimiento de estructuras musculares afectadas por este riesgo..
5. Asegurar que está implementado el PVE Ergonomico.
6.Llevar a cabo auditorías médicas, a las historias laborales de los colaboradores de la ALFM, para determinar que el médico especialista que practica el examen peródico verifica el estado de salud osteomuscular del funcionario en función del profesiograma y de la IPEVR.</t>
    </r>
  </si>
  <si>
    <t>Traslado de la materia prima para ubicarla en la estantería con ayuda en el montacargas.</t>
  </si>
  <si>
    <t>VIBRACIÓN</t>
  </si>
  <si>
    <t>FÍSICO</t>
  </si>
  <si>
    <t>Lesiones de espalda y columna</t>
  </si>
  <si>
    <t>Mantenimiento preventivo de la montacargas</t>
  </si>
  <si>
    <t>Pausas activas.</t>
  </si>
  <si>
    <t>Alteraciones de la salud (déficit neurovascular, molestia)</t>
  </si>
  <si>
    <r>
      <rPr>
        <b/>
        <sz val="12"/>
        <color rgb="FF0000CC"/>
        <rFont val="Arial "/>
      </rPr>
      <t>1. Llevar a cabo estudio de higiene industrial para determinar el nivel de riesgo generado por al exposición a vibraciones.
2. Hacer seguimiento a las recomendaciones incluidas en el informe de higiene industrial</t>
    </r>
    <r>
      <rPr>
        <sz val="12"/>
        <color theme="1"/>
        <rFont val="Arial "/>
      </rPr>
      <t xml:space="preserve">
2. Mantenimiento al montacargas.
3. Capacitar en higiene postural, pausas activas y hábitos de vida saludable.</t>
    </r>
  </si>
  <si>
    <t>Realización de trabajo en alturas en la organización de la materia prima en la estantería</t>
  </si>
  <si>
    <t>Caída de alturas</t>
  </si>
  <si>
    <t>Montacargas</t>
  </si>
  <si>
    <t>Elementos de protección contra caída
Certificación de personal para trabajo en altura</t>
  </si>
  <si>
    <r>
      <rPr>
        <b/>
        <sz val="12"/>
        <color rgb="FF0000CC"/>
        <rFont val="Arial "/>
      </rPr>
      <t xml:space="preserve">1. Asegurar que se llevana  cabo </t>
    </r>
    <r>
      <rPr>
        <sz val="12"/>
        <color theme="1"/>
        <rFont val="Arial "/>
      </rPr>
      <t xml:space="preserve">inspecciones periódicas para que el sistema de las líneas de vida funcione de manera correcta. </t>
    </r>
    <r>
      <rPr>
        <b/>
        <sz val="12"/>
        <color rgb="FF0000CC"/>
        <rFont val="Arial "/>
      </rPr>
      <t xml:space="preserve">NOTA: estas inspecciones deben registrarse y los hallazgos deben establecérseles  responsables y fechas de cumplimiento.
2. Asegurar que se cuenta con uin programa de protección contra caídas tal y como se especifica en el numeral 2, del Art. 3o. "Obligaciones del empleador" de la Res. 1409 de 2012.
</t>
    </r>
  </si>
  <si>
    <t>Elementos de protección contra caída</t>
  </si>
  <si>
    <t>Revisión producto</t>
  </si>
  <si>
    <t>Verificación del producto con la ficha técnica.</t>
  </si>
  <si>
    <t>Alistamiento</t>
  </si>
  <si>
    <t>Acomodación de productos según el menú requerido en las bandas transportadoras</t>
  </si>
  <si>
    <t>Recepción de la materia prima al área de alistamiento.</t>
  </si>
  <si>
    <t>Caída de personas a diferente nivel
Golpes, contusiones, traumas, fracturas</t>
  </si>
  <si>
    <t>Señalización y demarcación del área de alistamiento</t>
  </si>
  <si>
    <t xml:space="preserve">Caídas, golpes, accidentes, lesiones, daños a la propiedad, etc…) </t>
  </si>
  <si>
    <t>Manipulación y cargue para el alistamiento</t>
  </si>
  <si>
    <t>Traslado de la materia prima para ubicarla en el área de alistamiento.</t>
  </si>
  <si>
    <t>Generado por el ruido de la máquina transportadora (leve)</t>
  </si>
  <si>
    <t>RUIDO</t>
  </si>
  <si>
    <t>Cefalea, irritabilidad, falta de concentración</t>
  </si>
  <si>
    <t>Mantenimiento preventivo a la máquina</t>
  </si>
  <si>
    <t>Hipoacusia neurosensorial por exposicón a ruido</t>
  </si>
  <si>
    <r>
      <rPr>
        <b/>
        <sz val="12"/>
        <color rgb="FF0000CC"/>
        <rFont val="Arial "/>
      </rPr>
      <t xml:space="preserve">1. Llevar a cabo estudio de higiene industrial (dosimetrías de ruido) que permita determinar el nivel de exposicón a ruido.
2. Con base en el estudio de higiene industrial dotar a los trabajadores con el EPP auditivo sugerido.
3. Con base en el estudio de higiene industrial incluir en los exámenes médicos laborales periódicos audiometrías y seguimiento a recomendaciones que se incluyan en el certificado médico laboral </t>
    </r>
    <r>
      <rPr>
        <sz val="12"/>
        <color theme="1"/>
        <rFont val="Arial "/>
      </rPr>
      <t xml:space="preserve">
4. Capacitación en conservación auditiva.
5. Continuar con el mantenimiento preventivo de la máquina</t>
    </r>
  </si>
  <si>
    <t>Postura prolongada de pie durante la jornada laboral en la colocación de los menús en las bandas transportadoras</t>
  </si>
  <si>
    <t>Realización de Pausas activas</t>
  </si>
  <si>
    <t>Exposición a atrapamientos por la máquinas (Bandas transportadoras)</t>
  </si>
  <si>
    <t>Señalización de la máquina</t>
  </si>
  <si>
    <t>No uso de elementos que puedan ayudar a provocar un atrapamiento</t>
  </si>
  <si>
    <r>
      <rPr>
        <sz val="12"/>
        <color theme="1"/>
        <rFont val="Arial"/>
        <family val="2"/>
      </rPr>
      <t xml:space="preserve">1. Capacitación de riesgo mecánico enfocado en cuidado de manos. Sensibilización de autocuidado.
2. Adecuadas practicas de cargue y descargue con el montacargas.
</t>
    </r>
    <r>
      <rPr>
        <b/>
        <sz val="12"/>
        <color rgb="FF0000CC"/>
        <rFont val="Arial "/>
      </rPr>
      <t>3. Realizar análisis para determinar si se requieren guantes o no y cuales deben ser sus caracteríscas</t>
    </r>
  </si>
  <si>
    <t>1. Calzado de seguridad dotado con suela antideslizante y puntera reforzada
2. Ropa de trabajo adecuada.
3. Con base en el análisis de la necesidad de guntes en la banda transportadora aplicar las recomendaciones que se incluyan ene le informe</t>
  </si>
  <si>
    <t>Superficies de trabajo (irregulares, deslizantes, con diferencia de nivel) que existan en las diferentes locaciones donde se lleve a cabo la tarea.</t>
  </si>
  <si>
    <t>Caídas al mismo nivel y diferente nivel, contusiones.</t>
  </si>
  <si>
    <t>Politraumatismo</t>
  </si>
  <si>
    <t>Sellado y empaque de los menús</t>
  </si>
  <si>
    <t>Con las selladoras se procede a efectuar el proceso de sellado de los menús según lo establecido, se colocan los productos en cajas y se almacenan.</t>
  </si>
  <si>
    <t>Silla con reposa pies</t>
  </si>
  <si>
    <t>Desórdenes musculo esqueléticos en extremidades inferiores y superiores.</t>
  </si>
  <si>
    <t>Con las selladoras se procede a efectuar el proceso de sellado de los menús según lo establecido, se colocan de a 10 menús en las cajas y se almacenan.</t>
  </si>
  <si>
    <t>Uso de la selladora para el empaque de los menús.</t>
  </si>
  <si>
    <t>Quemaduras, aplastamientos.</t>
  </si>
  <si>
    <t>Señalización de la máquina
Mantenimiento preventivo a la máquina</t>
  </si>
  <si>
    <t>Inducción y capacitación del uso de la selladora</t>
  </si>
  <si>
    <t>Quemaduras de 2° grado, amputación</t>
  </si>
  <si>
    <r>
      <rPr>
        <sz val="12"/>
        <color theme="1"/>
        <rFont val="Arial"/>
        <family val="2"/>
      </rPr>
      <t xml:space="preserve">1. Capacitación de riesgo mecánico con enfoque en cuidado de manos. Sensibilización en autocuidado.
2. Dar continuidad a la inducción y capacitación en el uso de la selladora.
</t>
    </r>
    <r>
      <rPr>
        <b/>
        <sz val="12"/>
        <color rgb="FF0000CC"/>
        <rFont val="Arial "/>
      </rPr>
      <t>3. Asegurar que se hace un análisis de la máquina selladora para determinar puntos de peligro como: aplastamiento, atrapamiento, pellizco, otros y sus controles. NOTA: en este análisis incluir la determinación de los EPP que se deben utilizar en esta máquina.
4. Asegurar que se aplican las recomendaciones incluidas en el informe del análisis de las máquina selladora.</t>
    </r>
    <r>
      <rPr>
        <sz val="12"/>
        <color theme="1"/>
        <rFont val="Arial "/>
      </rPr>
      <t xml:space="preserve">
5. Realizar mantenimientos preventivos a la selladora.</t>
    </r>
  </si>
  <si>
    <t>1. Calzado de seguridad dotado con suela antideslizante y puntera reforzada
3. Ropa de trabajo adecuada.
4. Con base en el análisis de seguridad industrial de al máquina selladora aplicar las recomendaciones que se incluyan en el informe respecto a los EPP que se deben utilizar eneste área de tabajo.</t>
  </si>
  <si>
    <t>Uso de la maquina empacadora</t>
  </si>
  <si>
    <t>Inducción y capacitación del uso de la empacadora
No uso de elementos que puedan ayudar a provocar un atrapamiento</t>
  </si>
  <si>
    <t>Capacitación de riesgo mecánico con enfoque en cuidado de manos. Sensibilización de autocuidado.
Dar continuidad a la inducción y capacitación en el uso de la empacadora
Realizar mantenimientos preventivos a la selladora</t>
  </si>
  <si>
    <t>1. Calzado de seguridad dotado con suela antideslizante y puntera reforzada
2. Ropa de trabajo adecuada.
3. Con base en el análisis de seguridad industrial de al máquina selladora aplicar las recomendaciones que se incluyan en el informe respecto a los EPP que se deben utilizar eneste área de tabajo.</t>
  </si>
  <si>
    <t>Almacenamiento del producto</t>
  </si>
  <si>
    <t>Las estibas con el producto terminado se coloca en la estantería siguiendo los lineamientos del almacén.</t>
  </si>
  <si>
    <r>
      <rPr>
        <sz val="12"/>
        <color theme="1"/>
        <rFont val="Arial"/>
        <family val="2"/>
      </rPr>
      <t xml:space="preserve">1. Casco de seguridad, 
2. guantes, 
3. Calzado de seguridad </t>
    </r>
    <r>
      <rPr>
        <b/>
        <sz val="12"/>
        <color rgb="FF0000CC"/>
        <rFont val="Arial"/>
        <family val="2"/>
      </rPr>
      <t>dotado con suela antideslizante y refuerzo de seguridad en la puntera</t>
    </r>
  </si>
  <si>
    <t>Despacho de producto</t>
  </si>
  <si>
    <t>Los montacarguistas bajan el producto del estante y se realiza el despacho del producto empacado que será distribuido según solicitud.</t>
  </si>
  <si>
    <t>Los trabajadores se encuentran expuestos a caídas a nivel o alturas, en el despacho de los menús.</t>
  </si>
  <si>
    <t>Manipulación del montacargas en los despachos de los menús</t>
  </si>
  <si>
    <t>Manipulación y cargue de las cajas de los menús</t>
  </si>
  <si>
    <t xml:space="preserve">Traslado de las cajas de los menús para el despacho de ellos. </t>
  </si>
  <si>
    <t>Realización de trabajo en alturas en despacho de las cajas de los menús de la estantería</t>
  </si>
  <si>
    <t>Administrativo
Raciones</t>
  </si>
  <si>
    <t>Digitación de documentos, inspección y verificación de  demás labores de la bodega, archivo de documentos, análisis de documentos, inventario, verificación de requisitos de la materia prima y del producto final, cumplimiento de tareas diarias.</t>
  </si>
  <si>
    <t>Exposición a  ruido por las máquinas, montacargas y/o teléfonos.</t>
  </si>
  <si>
    <t>Mantenimiento preventivo a las máquinas</t>
  </si>
  <si>
    <t>Perdida de la capacidad auditiva</t>
  </si>
  <si>
    <t>Postura sedente prolongada durante la jornada laboral</t>
  </si>
  <si>
    <t>Sillas ergonómicas</t>
  </si>
  <si>
    <t>Por la continua digitación en la elaboración de informes, inspecciones, y demás documentos que están bajo su responsabilidad</t>
  </si>
  <si>
    <t>Uso de herramientas manuales de oficina (cosedora, perforadora y saca ganchos, tijeras, bisturí, guillotina)</t>
  </si>
  <si>
    <t>Cambios de herramientas de oficina en caso de estar dañadas</t>
  </si>
  <si>
    <t>Capacitación de riesgo mecánico. Sensibilización de autocuidado.</t>
  </si>
  <si>
    <t xml:space="preserve">Desplazamiento fuera de la entidad en vehículo asignado por la entidad hacia lugares donde se realizan reuniones y presentaciones de trabajo, en representación de la entidad </t>
  </si>
  <si>
    <t>Si los vehículos son suministrados por la empresa  se debe realizar la revisión técnico mecánica.
Realizar mantenimientos preventivos y correctivos a los vehículos.</t>
  </si>
  <si>
    <r>
      <rPr>
        <sz val="12"/>
        <color theme="1"/>
        <rFont val="Arial"/>
        <family val="2"/>
      </rPr>
      <t xml:space="preserve">1. Diseñar e implementar Plan Estratégico de seguridad vial. (PESV)
2. Para los conductores practicar exámenes médicos ocupacionales.
3. Capacitación en seguridad vial, seguridad basada en comportamientos, y manejo defensivo para los conductores.
</t>
    </r>
    <r>
      <rPr>
        <b/>
        <sz val="12"/>
        <color rgb="FF0000CC"/>
        <rFont val="Arial"/>
        <family val="2"/>
      </rPr>
      <t>4. Realizar auditorías médicas a las historias médicas ocupacionales y aplicar los correctivos necesarios a los hallazgos.
5. Hacer seguimiento a los halalzgos identificados en los certificados médicos laborales periódicos.</t>
    </r>
  </si>
  <si>
    <t>Exposición a virus y bacterias en la atención a personal y publico.</t>
  </si>
  <si>
    <t>VIRUS Y BACTERIAS</t>
  </si>
  <si>
    <t>BIOLÓGICO</t>
  </si>
  <si>
    <t>Infecciones, reacciones alérgicas, afecciones en la piel entre otras enfermedades comunes</t>
  </si>
  <si>
    <t>Enfermedades generales con relación a la exposición del riesgo.</t>
  </si>
  <si>
    <r>
      <rPr>
        <sz val="12"/>
        <color theme="1"/>
        <rFont val="Arial"/>
        <family val="2"/>
      </rPr>
      <t>1. Capacitar a los funcionarios expuestos en riesgo biológico (enfermedades de transmisión aérea). Campaña de Lavado de Manos. Sensibilización de auto cuidado enfocado a Riesgo Biológico.
2</t>
    </r>
    <r>
      <rPr>
        <b/>
        <sz val="12"/>
        <color rgb="FF0000CC"/>
        <rFont val="Arial"/>
        <family val="2"/>
      </rPr>
      <t>. Capacitar a todos los fucionarios en etiqueta del estornudo, del toser y del saludar, a aplicar durante cuadros gripales, a todos los funcionarios de la ALFM.
3. Dotar a colaboradores, con cuadros gripales, con protector bucofaríngeo.
4. Ventilar áreas de trabajo para asegurar cambios de aire y evitar el reciclaje de virus mediante la apertura de las puertas de las ventanas durante el momento que lo determine la ALFM.
5. Evaluar la posibilidad de incluir en el esquema de vacunación la de influenza para todos los colaboradores de la ALFM.
6. Asegurar la limpieza continua de superficies de cotacto frecuente como pasamanos, perillas llaves, pasamanos y otras</t>
    </r>
  </si>
  <si>
    <t>´p</t>
  </si>
  <si>
    <t>Fecha actualización:</t>
  </si>
  <si>
    <t xml:space="preserve">DESCRIPCION </t>
  </si>
  <si>
    <t>Gupo AgroIndustrial</t>
  </si>
  <si>
    <t>Produccion café AGLO</t>
  </si>
  <si>
    <t>Produccion, empaque y distribucion de café.</t>
  </si>
  <si>
    <t>Ruido generado por la maquinaria y equipos usados en los procesos productivos</t>
  </si>
  <si>
    <t>FÍSICO - RUIDO</t>
  </si>
  <si>
    <t>Dolor de cabeza
Agotamiento
Sordera 
Pérdida de equilibrio</t>
  </si>
  <si>
    <t>Protector auditivo</t>
  </si>
  <si>
    <t>Sordera</t>
  </si>
  <si>
    <t>Aislar / insonorizar fuentes de ruido</t>
  </si>
  <si>
    <t>Rotacion de puestos de trabajo en caso de presentarse desordenes auditivos o transtornos de salud relacionados.</t>
  </si>
  <si>
    <t>Vibraciones genradas por la maquinaria y equipos usados en los procesos productivos</t>
  </si>
  <si>
    <t>FÍSICO - VIBRACIONES</t>
  </si>
  <si>
    <t>Lesiones osteomusculares
Fatiga</t>
  </si>
  <si>
    <t>Lesiones osteomusclares</t>
  </si>
  <si>
    <t>Instalar elementos absorventes de vibracioens en máquinas y elementos de agarre por parte del operario</t>
  </si>
  <si>
    <t>1. Descansos periódicos después de largos períodos de exposición.
2. Analizar el tipo de exposición a vibraciones y con base en este:
- Se lleva a cabo mediciones de higiene industrial para determinar el nivel de riesgo. NOTA: asegurar que se hace seguimiento a las recomendaciones incluidas en el informe.
-  Asegurar que se incluyó el indicador biológico de exposicón en el profesiograma y que con base en este y la IPEVR se realiza el examén médico laboral periódico.
3. Asegurarse de que se hace seguimiento a las recomendaciones que el médico especialista incluye en los certificados médicos laborales periódicos.
4. Capacitar a los funcionarios expuestos a vibraciones en este tipo de riesgo.</t>
  </si>
  <si>
    <t>Exposicion a polvo de café molido</t>
  </si>
  <si>
    <t>QUIMICO - POLVO</t>
  </si>
  <si>
    <t>Neumoconiósis</t>
  </si>
  <si>
    <t>EPP respiratorio N95</t>
  </si>
  <si>
    <t>Neumoconiosis</t>
  </si>
  <si>
    <t>1. Llevar a cabo estudio de higiene industrial que determine el nivel de riesgo generado por la exposición a polvo de café tostado.
2. Asegurarse de que se hace seguimiento a las recomendaciones incluidas en el estudio de higiene industrial.
3. Capacitar en: 
 -  riesgo químico
 - Elementos de Protección Personal: sus características, cuidado y limpieza, mantenimiento y disposición final.
4. Llevar a cabo inspecciones periódicas al área de trabajo para identificar oportunidades de mejoramiento.</t>
  </si>
  <si>
    <t>1. Elemento de Protección Respiratoria N95
2. Indumentaria apropiada</t>
  </si>
  <si>
    <t>Exposición a altas temperaturas producto del proceso de producción</t>
  </si>
  <si>
    <t>FISICO - TEMPERATURAS EXTREMAS</t>
  </si>
  <si>
    <t>Agotamiento
Golpes de calor
Desmayos</t>
  </si>
  <si>
    <t>1. Llevar a cabo estudio de higiene industrial para determinar el nivel de riesgo a estrés térmico.
2. Asegurarse de que se hace seguimiento a las recomendaciones incluidas en el informe de higiene industrial
3. Con base en el estudio de higiene industrial establecer el tipo de descansos que se deben implementar.
4. Asegurar que se cuenta permanetnemente con  agua potable para todos los trabajadores expuestos a estrés térmico.</t>
  </si>
  <si>
    <t>Presencia bioaerosol que puede contener microorganismos generados al toser, estornudar o al hablar.</t>
  </si>
  <si>
    <t>BIOLÓGICO - VIRUS</t>
  </si>
  <si>
    <t xml:space="preserve">Tuberculosis (Mycobacterium tuberculosis), Faringitis causada por (Streptococcus pyogenes), Neumonía causada por (Streptococcus pneumoniae), Difteria (Corynebacterium diphteriae), Legionelosis causada por (Legionella pneumophila), Tosferina causada por Bordetella pertusis, Varicela ( virus Varicela-Zoster), Rubéola, Sarampión, Gripe, Resfriado común.
</t>
  </si>
  <si>
    <t>Enfermedad viral</t>
  </si>
  <si>
    <t>1. Capacitar a los funcionarios expuestos en riesgo biológico (enfermedades de transmisión aérea).
2. Capacitar a todos los fucionarios en etiqueta del estornudo, del toser y del saludar a todos los funcionarios de la ALFM.
3. Asegurar que los colaboradores, con cuadros gripales, utilicen adecudamente el EPP respiratorio N95.
4. Dotar a visitantes en estado gripal con protección buco faríngeo o, solicitar a visitantes con estado gripal, que ingresen al éra de tostado de café, utilizando protección bucofaríngea.
5. Evaluar la posibilidad de incluir en el esquema de vacunación la de influenza pra todos los caolaboradores de la ALFM.
6. Asegurar la limpieza continua de superficies de cotacto frecuente como pasamanos, perillas llaves, y otras</t>
  </si>
  <si>
    <t>1. Asegurar el uso adecuado del EPP respiratorio N95 en forma permanente.
2. Asegurar que todo colaborador de la ALFM que ingrese al área de tostado utilice el EPP respiratorio N95 especialmente aqeullos que tengan nnivel de supervisión.</t>
  </si>
  <si>
    <t xml:space="preserve">Monotonia en las tareas y procesos </t>
  </si>
  <si>
    <t>PSICOSOCIAL - CONDICIONES DE LA TAREA</t>
  </si>
  <si>
    <t>Estrés
Fatiga</t>
  </si>
  <si>
    <t>Descansos periodicos</t>
  </si>
  <si>
    <t>Estrés</t>
  </si>
  <si>
    <r>
      <rPr>
        <b/>
        <sz val="12"/>
        <color rgb="FF0000CC"/>
        <rFont val="Arial "/>
      </rPr>
      <t>1. Capacitacion a todos los trabajadores en Riesgo Psicosocial
2. Aplicar la batería de instrumentos para la evaluación del riesgo psicosocial.</t>
    </r>
    <r>
      <rPr>
        <sz val="12"/>
        <color theme="1"/>
        <rFont val="Arial "/>
      </rPr>
      <t xml:space="preserve">
</t>
    </r>
    <r>
      <rPr>
        <b/>
        <sz val="12"/>
        <color rgb="FF0000CC"/>
        <rFont val="Arial "/>
      </rPr>
      <t>3. Hacer seguimiento a las recomendaciones incluidas en el informe de la aplicación de la batería de instrumentos para la evaluación del riesgo psicosocial.</t>
    </r>
    <r>
      <rPr>
        <sz val="12"/>
        <color theme="1"/>
        <rFont val="Arial "/>
      </rPr>
      <t xml:space="preserve">
4. Implementar el PVE Psicosocial.
</t>
    </r>
    <r>
      <rPr>
        <b/>
        <sz val="12"/>
        <color rgb="FF0000CC"/>
        <rFont val="Arial "/>
      </rPr>
      <t>5. Continuar con el programa de pausas activas</t>
    </r>
  </si>
  <si>
    <t>Exposicion a cargas fisicas estaticas</t>
  </si>
  <si>
    <t>BIOMECANICOS - POSTURA MANTENIDA</t>
  </si>
  <si>
    <t>Tension muscular
Calambres
Cansancio</t>
  </si>
  <si>
    <t>Uso de equipos para levantamiento y transporte de cargas</t>
  </si>
  <si>
    <t>Tension lumbar</t>
  </si>
  <si>
    <t>1. Llevar a cabo análisis de puesto de trabajo.
2. Hacer seguimiento a las recomedanciones incluidas en el informe de análisis de puesto de trabajo
3. Realizar jornadas de capacitacion en higiene postural.
4. Implementar plan de pausas activas de fortalecimiento de estructuras musculares afectadas por este riesgo incluyendo ejercicios ortópticos.
5. Asegurar que está implementado el PVE biomecánico.
6. Llevar a cabo auditorías médicas, a las historias laborales de los colaboradores de la ALFM, para determinar que el médico especialista que practica el examen peródico verifica el estado de salud osteomuscular del funcionario en función del profesiograma y de la IPEVR.</t>
  </si>
  <si>
    <t>Exposicion a cargas fisicas dimanicas</t>
  </si>
  <si>
    <t>BIOMECANICOS - MANIPULACION MANUAL DE CARGAS</t>
  </si>
  <si>
    <t>Lesiones osteomusculares
Fatiga
Cansancio lumbar</t>
  </si>
  <si>
    <t>Exposicón a rotación del tronco con efectos a nivel de discos intravertebrales</t>
  </si>
  <si>
    <t>BIOMECÁNICO</t>
  </si>
  <si>
    <t>Fuerte dolor de espalda en la zona lumbar, así como dolor en piernas hormigueo y entumecimiento, ciatalgia</t>
  </si>
  <si>
    <t>1. Llevar a cabo análisis de puesto de trabajo que incluya la modificación del sistema de transporte de bolsas de café para empaque.
2. Hacer seguimiento a las recomedanciones incluidas en el informe de análisis de puesto de trabajo
3. Realizar jornadas de capacitacion en higiene postural.
4. Implementar plan de pausas activas de fortalecimiento de estructuras musculares afectadas por este riesgo incluyendo ejercicios ortópticos.
5. Asegurar que está implementado el PVE biomecánico.
6. Llevar a cabo auditorías médicas, a las historias laborales de los colaboradores de la ALFM, para determinar que el médico especialista que practica el examen peródico verifica el estado de salud osteomuscular del funcionario en función del profesiograma y de la IPEVR.</t>
  </si>
  <si>
    <t>1. Condiciones inadecuadas de orden en las áreas de trabajo
2. Piso con irregularidad frente a la tolva de alimentación de café crudo.
3. Señalización en mal estado.
4. Oportunidad de mejorar el almacenamiento de bolsas con tegumento del café.
5. Ladrillos, cartones, elementos de aseo en el suelo del área de tostación.
6. Oportundiad de mejorar la señalización de emergencias.</t>
  </si>
  <si>
    <t>CONDICIONES DE SEGURIDAD - LOCATIVO</t>
  </si>
  <si>
    <t>Lesiones lumbares
Cansancio</t>
  </si>
  <si>
    <t>Accientes con obstáculos</t>
  </si>
  <si>
    <t>1. Implementar un sistema de gestión de orden y aseo en toda la organización.
2. Asignar líderes de orden y aseo en cada área de trabajo.
3. Asegurar que el COPASST participa en inspecciones de orden y aseo a las áreas de trabajo.
4. Llevar a cabo un estudio de señalización para el área de tostación y hacer seguimiento a recomendaciones.
5. Hacer mantenimiento a piso de la bodega frente a la tolva de alimentación del grano crudo.
6. Asegurarse de que se cuenta con procedimiento para el almacenamiento y que este se implementa en las áreas de trabajo.</t>
  </si>
  <si>
    <t>Exposicion a elementos de maquinaria en movimiento y sistemas de transmisión de fuerza.</t>
  </si>
  <si>
    <t>CONDICIONES DE SEGURIDAD - MECANICO</t>
  </si>
  <si>
    <t>Atrapamiento/Aplastamiento
Mutilacion de extremidades en sistemas de transmisión en fuerza.</t>
  </si>
  <si>
    <t>Mantenimiento preventivo y Correctivo de equipos</t>
  </si>
  <si>
    <t>Señalización de la maquinaria</t>
  </si>
  <si>
    <t>Capacitacion en puesto de trabajo.</t>
  </si>
  <si>
    <t>Mutilacion de extremidades</t>
  </si>
  <si>
    <t>Instalar guardas en todos los puntos en que hayan partes sobreslientes de equipos rotando.</t>
  </si>
  <si>
    <t>1. Asegurar que el colaborador que haga trabajos de mantenimiento instales todos los elementos de seguridad de los sistemas de transmisión defuerza.
2. Capacitar a todo el personal en riesgo mecánico y sistema de control.
3. Asegura que todas las herramientas manuales se encuentran en buen estado.</t>
  </si>
  <si>
    <r>
      <rPr>
        <sz val="12"/>
        <color theme="1"/>
        <rFont val="Arial"/>
        <family val="2"/>
      </rPr>
      <t xml:space="preserve">Uso de guantes </t>
    </r>
    <r>
      <rPr>
        <b/>
        <sz val="12"/>
        <color rgb="FF0000CC"/>
        <rFont val="Arial "/>
      </rPr>
      <t>lejos de sistemas mecánicos en movimiento</t>
    </r>
  </si>
  <si>
    <r>
      <rPr>
        <sz val="12"/>
        <color theme="1"/>
        <rFont val="Arial"/>
        <family val="2"/>
      </rPr>
      <t xml:space="preserve">1. Contacto con conexiones eléctricas de alta y mediana tensión
</t>
    </r>
    <r>
      <rPr>
        <b/>
        <sz val="12"/>
        <color rgb="FF0000CC"/>
        <rFont val="Arial"/>
        <family val="2"/>
      </rPr>
      <t>2, Cables en desorden
3. Etensiones eléctricas subestándar
4. Caja de breakers sin tapa con cable eléctricos expuestos
5. Breaker sin su respectiva caja y sin señalizar</t>
    </r>
  </si>
  <si>
    <t>CONDICIONES DE SEGURIDAD - ELÉCTRICO</t>
  </si>
  <si>
    <t>Quemaduras 
Electrocución</t>
  </si>
  <si>
    <t>Tomas de corriente en buen estado</t>
  </si>
  <si>
    <t>Señalizacion de las fuentes de energia electrica</t>
  </si>
  <si>
    <t>Electrocución</t>
  </si>
  <si>
    <t>Asegurar que se lleva a cabo una inspección de seguridad al sistema eléctrico de la bodega 37 (Área de tostado y de administración) por un eléctricista que tenga la certificación establecida en el RETIE</t>
  </si>
  <si>
    <r>
      <rPr>
        <b/>
        <sz val="12"/>
        <color rgb="FF0000CC"/>
        <rFont val="Arial"/>
        <family val="2"/>
      </rPr>
      <t>1. Asegurar que se hace seguimiento a las recomendaciones incluidas en el informe de la inspección al sistema electrico de la bodega.
2. Capacitar a todo el personal en reisgo eléctrico.</t>
    </r>
    <r>
      <rPr>
        <sz val="12"/>
        <color theme="1"/>
        <rFont val="Arial"/>
        <family val="2"/>
      </rPr>
      <t xml:space="preserve">
3. Remover todas las extensiones eléctricas subestándar.
4. Organizar cables eléctricos
5. Colocar caja de interruptor al breaker ubicado en el área de tostado
6. Asegurar que al finalizar todo trabajo eléctrico se coloquen las lásminas de sobreponer en los breakers y se coloca la tapa a la caja de interruptores.
7. Asegurar que el colaborador que desrrolla trabajos eléctricos:
- cumple con los requistos del RETIE,
- que al final de los trabajo deja los sistemas en las mejores condicioens posibles.
- Aplica el sitema de bloqueo y etiquetado para trabajos con energías peligrosas.</t>
    </r>
  </si>
  <si>
    <t>1. Asegurar que el colaborador que desarrolla trabajos eléctricos utiliza EPP dieléctricos (aislantes) en función del voltaje de las líneas en que va a trabjar (casco de seguridad, gafas de seguridad, guantes apropiados para el trabajo, botas dielectricas)</t>
  </si>
  <si>
    <t>Materiales almacenados y apilados en partes altas de la estantería (sacos, bolsas con tegumento del café para hacer disposición final) con riesgo de caer</t>
  </si>
  <si>
    <t>CONDICIONES DE SEGURIDAD - ALMACENAMIENTO</t>
  </si>
  <si>
    <t>Aplastamientos
Lesiones
Caídas</t>
  </si>
  <si>
    <t>Estructuras de almacenamiento en buen estado</t>
  </si>
  <si>
    <t>Mantenimiento a instalaciones</t>
  </si>
  <si>
    <t>Aplastamiento</t>
  </si>
  <si>
    <r>
      <rPr>
        <sz val="12"/>
        <color theme="1"/>
        <rFont val="Arial"/>
        <family val="2"/>
      </rPr>
      <t xml:space="preserve">1. Divulgacion y/o capacitación sobre almacenamientos adecuados.
</t>
    </r>
    <r>
      <rPr>
        <b/>
        <sz val="12"/>
        <color rgb="FF0000CC"/>
        <rFont val="Arial "/>
      </rPr>
      <t>2. almacenar en partes bajas (durante la inspección la estantería estaba prácticamente vacía)</t>
    </r>
  </si>
  <si>
    <t>Sismo. Terremoto</t>
  </si>
  <si>
    <t>FENÓMENOS NATURALES</t>
  </si>
  <si>
    <t>Perdidas materiales, traumas, aplastamiento.</t>
  </si>
  <si>
    <t>Botiquín de Primeros Auxilios y Camilla, estucturas sismoresistentes</t>
  </si>
  <si>
    <t>Capacitación en acciones en caso de emergencia</t>
  </si>
  <si>
    <t>Perdida temporal de conocimiento por nervios Perdidas Materiales</t>
  </si>
  <si>
    <t>Continuar capacitando a los brigadistas.
Participar en simulacros de evacuacion.
Continuar capacitando en conocimiento del plan de emergencias.
Mantener actualizado y publicado el plan de Emergencias</t>
  </si>
  <si>
    <r>
      <rPr>
        <sz val="12"/>
        <color theme="1"/>
        <rFont val="Arial"/>
        <family val="2"/>
      </rPr>
      <t xml:space="preserve">Conato de </t>
    </r>
    <r>
      <rPr>
        <b/>
        <sz val="12"/>
        <color rgb="FF0000CC"/>
        <rFont val="Arial "/>
      </rPr>
      <t>fuego</t>
    </r>
    <r>
      <rPr>
        <sz val="12"/>
        <color theme="1"/>
        <rFont val="Arial "/>
      </rPr>
      <t>.
Incendio</t>
    </r>
  </si>
  <si>
    <t>Perdidas Materiales
Quemaduras de primer, segundo y tercer grado</t>
  </si>
  <si>
    <t>Extintores Cargados y ubicados en las areas, sistemas contraincendio</t>
  </si>
  <si>
    <t>Montar sistema de agua a presión de contra incendios dotada con regaderas automáticas.
Diseñar y montar sistema detector de humo.</t>
  </si>
  <si>
    <r>
      <rPr>
        <sz val="12"/>
        <color theme="1"/>
        <rFont val="Arial"/>
        <family val="2"/>
      </rPr>
      <t xml:space="preserve">1. Continuar capacitando a los brigadistas. 
2. </t>
    </r>
    <r>
      <rPr>
        <b/>
        <sz val="12"/>
        <color rgb="FF0000CC"/>
        <rFont val="Arial "/>
      </rPr>
      <t xml:space="preserve">Asegurar que en el cronograma de simulacros se haya incluido el de </t>
    </r>
    <r>
      <rPr>
        <sz val="12"/>
        <color theme="1"/>
        <rFont val="Arial "/>
      </rPr>
      <t>conato de incendio</t>
    </r>
    <r>
      <rPr>
        <b/>
        <sz val="12"/>
        <color rgb="FF0000CC"/>
        <rFont val="Arial "/>
      </rPr>
      <t xml:space="preserve"> y que se desarrolla y se hace seguimiento a las mejoras que se puedan incluir en futuros simulacros.</t>
    </r>
    <r>
      <rPr>
        <sz val="12"/>
        <color theme="1"/>
        <rFont val="Arial "/>
      </rPr>
      <t xml:space="preserve">
3. Continuar capacitando en conocimiento del plan de emergencias.
4. Mantener actualizado y publicado el plan de Emergencias
</t>
    </r>
    <r>
      <rPr>
        <b/>
        <sz val="12"/>
        <color rgb="FF0000CC"/>
        <rFont val="Arial "/>
      </rPr>
      <t>5. Asegurar que en todas las áreas las fuentes eléctricas esten buen estado que se elimina la probabilidd de generación de chispas.</t>
    </r>
  </si>
  <si>
    <t>EPP para bombero para brigadistas de control de fuego que esté certificado bajo normas nacionales o internacionales.</t>
  </si>
  <si>
    <t>Orden Publico (Manifestaciones)</t>
  </si>
  <si>
    <t>CONDICIONES DE SEGURIDAD - PUBLICOS</t>
  </si>
  <si>
    <t>Angustia</t>
  </si>
  <si>
    <t>Asegurar el Edificio, Cierre de las entradas del edificio</t>
  </si>
  <si>
    <t>Estar Alerta
Prestar atencion a las indicaciones de los brigadistas.</t>
  </si>
  <si>
    <t>Realizar capacitacion en Situaciones de emergencia por Orden publico.</t>
  </si>
  <si>
    <t xml:space="preserve">Labores administrativas </t>
  </si>
  <si>
    <t>Revisión de documentos, digitación de documentos  y demás labores administrativas,  uso de teléfono, archivo de documentos, análisis de documentos,  dar vistos buenos a documentos, verificación de requisitos legales,</t>
  </si>
  <si>
    <r>
      <rPr>
        <sz val="12"/>
        <color theme="1"/>
        <rFont val="Arial"/>
        <family val="2"/>
      </rPr>
      <t xml:space="preserve">1. Contacto directo con toma corrientes electricas de baja tension
</t>
    </r>
    <r>
      <rPr>
        <b/>
        <sz val="12"/>
        <color rgb="FF0000CC"/>
        <rFont val="Arial "/>
      </rPr>
      <t>2. Cables eléctricos en desorden en las estaciones de trabajo
3. Clavija de dos patas y cable eléctrico de dos hilos</t>
    </r>
  </si>
  <si>
    <t>Electrocucion 
Caídas</t>
  </si>
  <si>
    <t>Quemaduras superficiales</t>
  </si>
  <si>
    <t>1. Mantenimiento y/o revisipon a las instalaciones eléctricas que aseguren el cumplimiento de los requisitos establecidos en el RETIE,
2. Organizar cables en todas las oficinas
3. Asegurar que todas las clavijas y sus cables cumplan con los requisitos de seguridad industrial.
4. Capacitar a todos los funcionarios de la ALFM en riesgo eléctrico que incluya imágenes de reisgo identificados en las instalaciones de la ALFM</t>
  </si>
  <si>
    <t>Caídas</t>
  </si>
  <si>
    <r>
      <rPr>
        <b/>
        <sz val="12"/>
        <color rgb="FF0000CC"/>
        <rFont val="Arial "/>
      </rPr>
      <t xml:space="preserve">Baranda en un solo lado de las escaleras fijas, huellas de los pasos  de las </t>
    </r>
    <r>
      <rPr>
        <sz val="12"/>
        <color theme="1"/>
        <rFont val="Arial "/>
      </rPr>
      <t xml:space="preserve">escaleras </t>
    </r>
    <r>
      <rPr>
        <b/>
        <sz val="12"/>
        <color rgb="FF0000CC"/>
        <rFont val="Arial "/>
      </rPr>
      <t>con bandas</t>
    </r>
    <r>
      <rPr>
        <sz val="12"/>
        <color theme="1"/>
        <rFont val="Arial "/>
      </rPr>
      <t xml:space="preserve"> antideslizantes.</t>
    </r>
  </si>
  <si>
    <t>Áreas despejadas</t>
  </si>
  <si>
    <t>Lesión de tejidos blandos, golpes contusiones.</t>
  </si>
  <si>
    <t>Instalar pasamanos en ambos lados de las escaleras.</t>
  </si>
  <si>
    <t>1. Pintar de color amarillo los pasamanos de la bodega (ítem b, del numeral 3 del Art. 203 de la Res. 2400 de 1979)  y hacerle mantenimiento periódico
2.  Capacitar a todos los trabajadores de la ALFM en uso de escaleras fijas y de sus pasamanos.</t>
  </si>
  <si>
    <t>Presencia de Virus en el Ambiente</t>
  </si>
  <si>
    <t>Enfermedad Viral</t>
  </si>
  <si>
    <t>Condiciones inadecuadas de orden en las áreas de trabajo</t>
  </si>
  <si>
    <t>Estrés
Cansancio</t>
  </si>
  <si>
    <t>1. Implementar un sistema de gestión de orden y aseo en toda la organización.
2. Asignar líderes de orden y aseo en cada área de trabajo.
3. Asegurar que el COPASST participa en inspecciones de orden y aseo a las áreas de trabajo.</t>
  </si>
  <si>
    <t>Inundaciones por rompimiento de tuberías</t>
  </si>
  <si>
    <t>Perdidas materiales, accidentes.</t>
  </si>
  <si>
    <t>Instalaciones en perfectas condiciones de mantenimiento</t>
  </si>
  <si>
    <t>Inundacion del area - perdida de informacion digital y fisica</t>
  </si>
  <si>
    <t>Programar mantenimientos periodicos de las instaciones y/o realizar inspecciones de las mismas con el fin de verificar su perfecto estado.</t>
  </si>
  <si>
    <t xml:space="preserve">Desplazamiento fuera de la entidad en vehiculo asignado por la entidad hacia lugares donde se realizan reuniones y presentaciones de trabajo, en representación de la entidad </t>
  </si>
  <si>
    <t>CONDICIONES DE SEGURIDAD - ACCIDENTES DE TRANSITO</t>
  </si>
  <si>
    <t>Accidentes de tránsito</t>
  </si>
  <si>
    <t xml:space="preserve">Mantenimiento Correctivo y preventivo </t>
  </si>
  <si>
    <t>Tomar vias seguras</t>
  </si>
  <si>
    <t xml:space="preserve">
Cumplimiento de las normas de seguridad
Cumplimiento del Codigo de Transito</t>
  </si>
  <si>
    <t xml:space="preserve"> Muerte</t>
  </si>
  <si>
    <t>Diseñar e implementar Plan Estratégico de seguridad vial. (PESV)
Para los conductores practicar exámenes médicos ocupacionales.
Capacitación en seguridad vial, seguridad basada en comportamientos, y manejo defensivo para los conductores.</t>
  </si>
  <si>
    <t>Exposición a Radiaciones no ionizantes (Fuentes Lumínicas CLF,
pantalla computadores)</t>
  </si>
  <si>
    <t>FÍSICO - RADIACIONES NO IONIZANTES</t>
  </si>
  <si>
    <t>Fatiga Visual</t>
  </si>
  <si>
    <t>Mantenimiento a fuentes Luminicas
Limpieza y revision a las pantallas de los computadores</t>
  </si>
  <si>
    <t>Pausas durante la Jornada laboral</t>
  </si>
  <si>
    <t>Irritacion en los ojos</t>
  </si>
  <si>
    <t>1. Realizar estudios de iluminacion en las áreas de trabajo; tener en cuenta lo especificado en al Res. 2400 de 1979 respecto a coeficiente de uniformidad y los nivele de iluminación en función dela tarea establecidos en el RETIALP ene l numeral 410.1.
2. Realizar seguimiento a las recomendaciones incluidas en el informe de evalución del ambiente lumínico de las instalaciones.
2. Asegurarse de que se realicen los mantenimientos y hacer seguimiento a los mismos</t>
  </si>
  <si>
    <t>Exposición a Radiaciones no ionizantes ( Luz Solar)</t>
  </si>
  <si>
    <t>Persianas verticales</t>
  </si>
  <si>
    <t>Llevar a cabo el mantenimiento preventivo a  persianas.</t>
  </si>
  <si>
    <t>Presencia de ruido intermitente ocasionada por los teléfonos e  impresoras.</t>
  </si>
  <si>
    <t xml:space="preserve">Teléfonos con Volumen Moderado.
Mantenimiento de impresoras.
</t>
  </si>
  <si>
    <t>Modulacion de la voz</t>
  </si>
  <si>
    <t>Llevar a cabo medición de ruido en ambiente de oficinas para determinar nivel de exposición y hacer seguimiento a las recomendaciones incluidas en el informe.</t>
  </si>
  <si>
    <t>Exposicion a gases y vapores derivados de la fumigacion</t>
  </si>
  <si>
    <t>QUIMICO - GASES Y VAPORES</t>
  </si>
  <si>
    <t>Alergias
Malestar General</t>
  </si>
  <si>
    <t>Usar productos autorizados</t>
  </si>
  <si>
    <t>Ventilar las areas despues de realizada la actividad de fumigacion</t>
  </si>
  <si>
    <t>No estar presente al momento de la fumigacion</t>
  </si>
  <si>
    <t>Verficar por el cumplimiento de las directices previamiente dadas antes de desarrollar la fumigacion (No personal en el area, uso de EPP)</t>
  </si>
  <si>
    <t>1. Realizar estudios de iluminacion en las áreas de trabajo; tener en cuenta lo especificado en al Res. 2400 de 1979 respecto a coeficiente de uniformidad y los nivele de iluminación en función dela tarea establecidos en el RETIALP ene l numeral 410.1.
2. Realizar seguimiento a las recomendaciones incluidas en el informe de evalución del ambiente lumínico de las instalaciones.
2. Asegurarse de que se realicen el mantenimiento preventivo correctivo a las luminarias de techo y hacer seguimiento a los mismos</t>
  </si>
  <si>
    <t>Horas extras, descansos</t>
  </si>
  <si>
    <t>PSICOSOCIAL - HORAS DE TRABAJO</t>
  </si>
  <si>
    <t>Cansancio</t>
  </si>
  <si>
    <t>BIOMECÁNICO - POSTURA</t>
  </si>
  <si>
    <t>Uso de Reposa Pies</t>
  </si>
  <si>
    <t>Pausas Activas</t>
  </si>
  <si>
    <t>Lumbalgia Cronica, Desordenes Musculo Esqueleticos</t>
  </si>
  <si>
    <t>Movimiento repetitivo durante la utilización del mouse y del teclado de la computadora</t>
  </si>
  <si>
    <t>BIOMECÁNICO - DIGITACION</t>
  </si>
  <si>
    <t>Sindrome del túnel del carpo</t>
  </si>
  <si>
    <t>Desordenes Musculo Esqueleticos (Sindrome del Tunal del Carpo)</t>
  </si>
  <si>
    <t xml:space="preserve">Superficies resbalosas por limpieza </t>
  </si>
  <si>
    <t>Señalización sobre piso mojado</t>
  </si>
  <si>
    <t xml:space="preserve">Precauciones al caminar </t>
  </si>
  <si>
    <t>Fracturas, Trauma en tejidos blandos</t>
  </si>
  <si>
    <t>Realizar las actividades de aseo del piso en horas de baja circulacion del personal</t>
  </si>
  <si>
    <t>Uso de herramientas manuales de oficina (cosedora, perforadora y sacaganchos, tijeras, bisturí)</t>
  </si>
  <si>
    <t>Heridas, Golpes</t>
  </si>
  <si>
    <t>Herramientas en Buen Estado</t>
  </si>
  <si>
    <t>Cortaduras, heridas superficiales</t>
  </si>
  <si>
    <r>
      <rPr>
        <sz val="12"/>
        <color theme="1"/>
        <rFont val="Arial"/>
        <family val="2"/>
      </rPr>
      <t>Cambio de herramientas cuando se encuentren defectuosas.
Capacitacion en manejo de herramientas</t>
    </r>
    <r>
      <rPr>
        <b/>
        <sz val="12"/>
        <color rgb="FF0000CC"/>
        <rFont val="Arial "/>
      </rPr>
      <t xml:space="preserve"> manuales</t>
    </r>
    <r>
      <rPr>
        <sz val="12"/>
        <color theme="1"/>
        <rFont val="Arial "/>
      </rPr>
      <t xml:space="preserve"> y cuidado de las manos</t>
    </r>
  </si>
  <si>
    <t>Altos ritmos de trabajo, derivados de la organización de trabajo y en la toma de decisiones</t>
  </si>
  <si>
    <t xml:space="preserve">PSICOSOCIAL </t>
  </si>
  <si>
    <t xml:space="preserve">Casancio </t>
  </si>
  <si>
    <t>Almacenamiento de carpetas y papeleria en los puestos de trabajo</t>
  </si>
  <si>
    <t xml:space="preserve">Disconfort, fatiga </t>
  </si>
  <si>
    <t>Jornadas de orden y aseo</t>
  </si>
  <si>
    <t>Dar capacitación o sensibilización en Orden y Aseo de las áreas a los Servidores.</t>
  </si>
  <si>
    <t>Condiciones inadecuadas de orden en las superficies de trabajo</t>
  </si>
  <si>
    <t>Accidentes y perdida de tiempo en las labores</t>
  </si>
  <si>
    <t>Orden y Aseo en las Areas de trabajo</t>
  </si>
  <si>
    <t>Capacitaciones, divulgaciones sobre Jornadas de Orden y Aseo.</t>
  </si>
  <si>
    <t>Golpes en extremidades superiores e inferiores - Heridas</t>
  </si>
  <si>
    <t>Realizar Campañas en pro del mantenimiento del  Orden en las superficies de trabajo.
Realizar inspecciones de  orden y aseo.</t>
  </si>
  <si>
    <t>No confortabilidad por espacio en el área de trabajo debido a la ubicación de los elementos</t>
  </si>
  <si>
    <t>Orden y Aseo</t>
  </si>
  <si>
    <t>Golpes en extremidades Inferiores</t>
  </si>
  <si>
    <t>Ubicar los puestos de manera adecuada</t>
  </si>
  <si>
    <t>Diferentes Zonas del Pais</t>
  </si>
  <si>
    <t>Seminarios, Conferencias, rendicion de cuentas, Comites u cualquier otra actividad que se realice fuera de la oficina o la ciudad de Bogotá D.C.</t>
  </si>
  <si>
    <t xml:space="preserve">Desplazamientos, visitas de trabajo
revision de documentos
elaboracion de Documentos,reuniores, charlas, 
</t>
  </si>
  <si>
    <t>Orden Publico (Robos - Atracos)</t>
  </si>
  <si>
    <t>Estar Alerta
no desplazarse por zonas peligrosas</t>
  </si>
  <si>
    <t>Heridas
Perdidad de informacion</t>
  </si>
  <si>
    <t>Divulgciones sobre seguridad fisica y/o autocuidado.</t>
  </si>
  <si>
    <t xml:space="preserve">Desplazamiento en medios de transporte terrestre o  aéreo </t>
  </si>
  <si>
    <t>Golpes 
Traumas
Fracturas</t>
  </si>
  <si>
    <t>Tomar medios de transporte autorizados</t>
  </si>
  <si>
    <t>Cumplimiento de las medidas de seguridad previstas por la compañía de transporte</t>
  </si>
  <si>
    <t xml:space="preserve">Picaduras </t>
  </si>
  <si>
    <t>Enfermedades
virales</t>
  </si>
  <si>
    <t>Vacunacion</t>
  </si>
  <si>
    <t>Verificar que los Funcionarios que se movilizan a zonas de riesgo tengan Vacunas</t>
  </si>
  <si>
    <t>Superficies de Trabajo Irregulares</t>
  </si>
  <si>
    <t>Golpes
Traumas</t>
  </si>
  <si>
    <t>Fractura</t>
  </si>
  <si>
    <t>Capacitacion sobre observación y autocuidado</t>
  </si>
  <si>
    <t>Orden Publico (Agresiones)</t>
  </si>
  <si>
    <t>Golpes
Heridas</t>
  </si>
  <si>
    <t>Estar Alerta
Solicitar ayuda</t>
  </si>
  <si>
    <t>Fracturas
Alteraciones emocionales</t>
  </si>
  <si>
    <t>Capacitaciones de Seguridad fisica</t>
  </si>
  <si>
    <t>Fecha actualización:ABRIL 2024</t>
  </si>
  <si>
    <t>TALLER DE MODELERIA</t>
  </si>
  <si>
    <t xml:space="preserve">Limpieza y desinfección de las supeficies (mesas, sillas), pisos y áreas comunes </t>
  </si>
  <si>
    <r>
      <rPr>
        <b/>
        <sz val="12"/>
        <color rgb="FF000000"/>
        <rFont val="Arial"/>
        <family val="2"/>
      </rPr>
      <t xml:space="preserve">BIOLOGICO
</t>
    </r>
    <r>
      <rPr>
        <sz val="12"/>
        <color rgb="FF000000"/>
        <rFont val="Arial"/>
        <family val="2"/>
      </rPr>
      <t>Olores</t>
    </r>
  </si>
  <si>
    <t>Manejo de cortadora laser</t>
  </si>
  <si>
    <t>Sordera temporal
Hipoacusia
Dolor de cabeza</t>
  </si>
  <si>
    <t>Mediciones de sonometria</t>
  </si>
  <si>
    <t>Correcto uso de los epp</t>
  </si>
  <si>
    <t>Perdida de la audicion</t>
  </si>
  <si>
    <t xml:space="preserve">Programa de inspecciones planeadas
Entrega de elementos de proteccion personal
Examen medico periodico
</t>
  </si>
  <si>
    <t>Protección auditiva tipo copa 
Protección auditiva tipo inserción, moldeables</t>
  </si>
  <si>
    <t>Productos gravados con cortadora</t>
  </si>
  <si>
    <t>Problemas de columna</t>
  </si>
  <si>
    <t xml:space="preserve">Mantenimiento preventivo </t>
  </si>
  <si>
    <t>Inducción, reinduccion</t>
  </si>
  <si>
    <t>Daños lumbales</t>
  </si>
  <si>
    <t>Guantes de carnaza, nitrilo</t>
  </si>
  <si>
    <t>Almacenamiento de productos quimicos thiner, resinas, solventes</t>
  </si>
  <si>
    <t>Derrames de sustancias liquidas</t>
  </si>
  <si>
    <t>Disposicion de sitio y estantes</t>
  </si>
  <si>
    <t>Comunicar las condiciones de almacenamiento de quimicos</t>
  </si>
  <si>
    <t>Incendios</t>
  </si>
  <si>
    <t>Instación de estantes</t>
  </si>
  <si>
    <t>Inspeccion de talleres
Brindar sitio y estantes adecuados para estos almacenamientos de quimicos como aceites, solventes, resinas
Señalización preventiva y de advertencia
Disposición final de recipientes inflamables en  cuarto de RESPEL</t>
  </si>
  <si>
    <t>Guantes de nitrilo o caucho</t>
  </si>
  <si>
    <t>Humos metalicos</t>
  </si>
  <si>
    <t>Cancer de pulmón
riñones</t>
  </si>
  <si>
    <t>Uso adecuado de los epp</t>
  </si>
  <si>
    <t xml:space="preserve">Adecuar altura de cortadora </t>
  </si>
  <si>
    <t xml:space="preserve">Señalización preventiva
Entrega de elementos de protección personal
Inspeccion preventiva de cortadora
</t>
  </si>
  <si>
    <t>Inhalación del polvo producido en las operaciones de lijado
Polvo procedente del material trabajado / no utilizar sistema de extracción.</t>
  </si>
  <si>
    <r>
      <rPr>
        <b/>
        <sz val="12"/>
        <color rgb="FF000000"/>
        <rFont val="Arial"/>
        <family val="2"/>
      </rPr>
      <t xml:space="preserve">QUIMICO
</t>
    </r>
    <r>
      <rPr>
        <sz val="12"/>
        <color rgb="FF000000"/>
        <rFont val="Arial"/>
        <family val="2"/>
      </rPr>
      <t>Material particulado</t>
    </r>
  </si>
  <si>
    <t xml:space="preserve">Inducción, reinducción </t>
  </si>
  <si>
    <t xml:space="preserve">Disposicion adecuada del aserrin
</t>
  </si>
  <si>
    <t>Usar los epp adecuados durante la ejecusion de la tarea</t>
  </si>
  <si>
    <t>Proyección de fragmentos o partículas</t>
  </si>
  <si>
    <r>
      <rPr>
        <sz val="12"/>
        <color rgb="FF000000"/>
        <rFont val="Arial"/>
        <family val="2"/>
      </rPr>
      <t xml:space="preserve">
</t>
    </r>
    <r>
      <rPr>
        <b/>
        <sz val="12"/>
        <color rgb="FF000000"/>
        <rFont val="Arial"/>
        <family val="2"/>
      </rPr>
      <t>MECANICO</t>
    </r>
  </si>
  <si>
    <t>Perdida de visión
Daños de cornea</t>
  </si>
  <si>
    <t>Es obligatorio hechas por los fabricantes en sus manuales.</t>
  </si>
  <si>
    <t>Daños en visión</t>
  </si>
  <si>
    <t>Inducción, reinducción
Inspeccion y mantenimiento de equipos</t>
  </si>
  <si>
    <t>Overol enterizo
Botas punta ade acero
Guantes anticorte</t>
  </si>
  <si>
    <t>Abrasiones con la lija, cortes tanto con la propia máquina como con el material a trabajar</t>
  </si>
  <si>
    <t xml:space="preserve"> Atrapamientos con partes móviles de la máquina. </t>
  </si>
  <si>
    <t>Capacitacion de herramientas e inspecciones planeadas</t>
  </si>
  <si>
    <t>Asistir a las capacitaciones programadas</t>
  </si>
  <si>
    <t xml:space="preserve">Capacitaciones de seguridad y salud en el trabajo
Entrega de los elementos de protección personal
Señalizacion de equipos
</t>
  </si>
  <si>
    <t>Gafas de seguridad
Botas de seguridad
Guantes anticorte
Protección respiratoria con filtro</t>
  </si>
  <si>
    <t xml:space="preserve">Contactos eléctricos tanto directos como indirectos por
mal montaje de la lija o lija en mal estado o no apta para el material a trabajar, lo que podría dar lugar su rotura impulsiva y a la proyección de la misma.
</t>
  </si>
  <si>
    <t>Quemaduras de 1 grado
Tetanizacion muscular</t>
  </si>
  <si>
    <t>Energia electrica por fallas mecanicas o falta de puestas a tierra</t>
  </si>
  <si>
    <t>Aislamiento
Puesta a tierra de masas</t>
  </si>
  <si>
    <t>Formación en riesgos y peligros</t>
  </si>
  <si>
    <t>Instalación de puesta a tierra de masas
Doble aislamiento</t>
  </si>
  <si>
    <t xml:space="preserve">Capacitación y evaluación de riesgo electrico 
</t>
  </si>
  <si>
    <t xml:space="preserve">Botas dielectricas
Careta </t>
  </si>
  <si>
    <t>Extensiones, tomas y cableado en condiciones regulares</t>
  </si>
  <si>
    <t xml:space="preserve">Descarga electrica
Quemaduras
corto circuito
</t>
  </si>
  <si>
    <t>Cambio de elementos electricos</t>
  </si>
  <si>
    <t>Informar consiciones inseguras</t>
  </si>
  <si>
    <t>la corriente eléctrica que atraviesa el cuerpo puede provocar daños internos, paro cardíaco y otros tipos de lesiones.</t>
  </si>
  <si>
    <t>Compra de elementos electricos, tomas, extensiones etc.</t>
  </si>
  <si>
    <t>Inspecciones administrativas con informe</t>
  </si>
  <si>
    <t xml:space="preserve">Posturas inadecuadas o trabajo en posición inestable. </t>
  </si>
  <si>
    <t>Lumbagos
Hernias discales
Problemas osteomusculares</t>
  </si>
  <si>
    <t>Capacitaciones y actividades de estilos de vida saludable</t>
  </si>
  <si>
    <t>Programa estilos de vida saludable
Examene medico ingreso, periodico y egreso
Inducción, reinducción</t>
  </si>
  <si>
    <t>Traslado de laminas triplex calibre 18 de 30 y 50 Kl *  2*40</t>
  </si>
  <si>
    <t>Faiga fisica
Traumatismos 
Desviación de discos</t>
  </si>
  <si>
    <t>Laminas triples de 50 kl</t>
  </si>
  <si>
    <t>Capacitación de manejo de cargas
Trabajo en equipo para dos personas maximo 3</t>
  </si>
  <si>
    <t xml:space="preserve">Asistir a capacitaciones
Informar las condiciones inseguras de area </t>
  </si>
  <si>
    <t>Traumatismos</t>
  </si>
  <si>
    <t>Programa de capacitacitaciones en seguridad y salud en el trabajo
Examen medico ingreso, periodico y egreso
Induccion, reinducción</t>
  </si>
  <si>
    <t>Overol enterizo
Botas de seguridad</t>
  </si>
  <si>
    <t>Supervision de actividades en taller</t>
  </si>
  <si>
    <r>
      <rPr>
        <b/>
        <sz val="12"/>
        <color rgb="FF000000"/>
        <rFont val="Arial"/>
        <family val="2"/>
      </rPr>
      <t xml:space="preserve">BIOMECANICO
</t>
    </r>
    <r>
      <rPr>
        <sz val="12"/>
        <color rgb="FF000000"/>
        <rFont val="Arial"/>
        <family val="2"/>
      </rPr>
      <t xml:space="preserve">Posturas bipedas </t>
    </r>
  </si>
  <si>
    <t>Malestar en los miembros inferiores</t>
  </si>
  <si>
    <t>Pausas activas
Hacer cambios de postura</t>
  </si>
  <si>
    <t>Malestar en miembros inferiores
(pirenas, pies)</t>
  </si>
  <si>
    <t>Edificació antigua</t>
  </si>
  <si>
    <t>Derrumbes estructural
Atrapamientos</t>
  </si>
  <si>
    <t>Estudios previos de contratacion de reforzamiento estructural</t>
  </si>
  <si>
    <t>Reforzamiento estructural</t>
  </si>
  <si>
    <t>Plan de emergencias
Conformacion de brigada de emergencia
Capacitación a brigadistas</t>
  </si>
  <si>
    <t>Techo de pasillos y alrededores</t>
  </si>
  <si>
    <t>Caida de lamparas por mal estado</t>
  </si>
  <si>
    <t>Humedad
Lmaparas medio puestas</t>
  </si>
  <si>
    <t>Mantenimiento de techos y cubiertas</t>
  </si>
  <si>
    <t>Reporte de condiciones inseguras e incidentes de trabajo</t>
  </si>
  <si>
    <t>Mantenimiento de techos</t>
  </si>
  <si>
    <t xml:space="preserve">Señalización de seguridad
Plan de emergencias
Inspecciones de talleres </t>
  </si>
  <si>
    <t>Botas de seguridad</t>
  </si>
  <si>
    <t>Caidas, tropezones, esguinces, luxaciones y fracturas</t>
  </si>
  <si>
    <t>desnivel de pisos, obstrucción de pasillos</t>
  </si>
  <si>
    <t>Mantener el area ordenada y en limpieza</t>
  </si>
  <si>
    <t>Luxaciones</t>
  </si>
  <si>
    <t xml:space="preserve">Programa de orden y aseo
Cronograma de inspecciones planeadas
</t>
  </si>
  <si>
    <t>Dolor de cabeza y estrés</t>
  </si>
  <si>
    <t>Estres, ansiedad y
 dolor de cabeza</t>
  </si>
  <si>
    <t>Maquinas mal ubicadas en obstruccion del paso</t>
  </si>
  <si>
    <t>Demarcar areas de maquinas y equipos fijos</t>
  </si>
  <si>
    <t xml:space="preserve">Reportar y organizar los pasillos </t>
  </si>
  <si>
    <t>Demarcar pisos para maquinas y equipos</t>
  </si>
  <si>
    <t>Clasificar los equipos de cada taller y evitar desorden de elementos no pertencientes al area o equipos sin uso</t>
  </si>
  <si>
    <t>Conformación de brigadas de emeregncia</t>
  </si>
  <si>
    <t>TALLER DE MECANICA</t>
  </si>
  <si>
    <t>TECNICO OPERATIVO Y DOCENTES</t>
  </si>
  <si>
    <t>Uso de maquinas y equipos electricos</t>
  </si>
  <si>
    <t>Sordera temporal
Dolor de cabeza</t>
  </si>
  <si>
    <t>Mantenimiento de maquinas</t>
  </si>
  <si>
    <t>Seguir instrucciones de seguridad</t>
  </si>
  <si>
    <t>Dolor de cabeza</t>
  </si>
  <si>
    <t>Señalización
Entrega de elementos de proteccion personal</t>
  </si>
  <si>
    <t>Overol enterizo
Proteccion auditiva tipo copa</t>
  </si>
  <si>
    <t>Uso de maquinas y equipos</t>
  </si>
  <si>
    <t>Problemas musculuoesqueleticos</t>
  </si>
  <si>
    <t>Tiempo estimado para uso de cada maquina</t>
  </si>
  <si>
    <t xml:space="preserve">Correcto uso de las maquinas y equipos </t>
  </si>
  <si>
    <t>Problemas musculoesqueleticos</t>
  </si>
  <si>
    <t>Capacitación de manejo de máquinas y equipos</t>
  </si>
  <si>
    <t>Techos desprendidos con presencia de mucha humedad y grietas en muros</t>
  </si>
  <si>
    <t>Laseraciones, golpes, contusiones, heridas leves</t>
  </si>
  <si>
    <t>Laseraciones, picasón</t>
  </si>
  <si>
    <t xml:space="preserve">Entrega de elementos de protección personal
Señalización y demarcación de areas
Inspeccion de talleres
</t>
  </si>
  <si>
    <t>Bota punta de acero o composity</t>
  </si>
  <si>
    <t>Capacitación a brigadistas de emergencia</t>
  </si>
  <si>
    <t>Plan de emergencias
Conformacion de brigadas
Capacitación a brigadistas</t>
  </si>
  <si>
    <t>Falta de orden y aseo del area de trabajo</t>
  </si>
  <si>
    <t>Caidas a nive, tropezones, esguinces, luxaciones</t>
  </si>
  <si>
    <t>Organización de areas de trabajo</t>
  </si>
  <si>
    <t>Mantener el orden y buen almacenamiento en taller</t>
  </si>
  <si>
    <t>Esguince, luxaciones</t>
  </si>
  <si>
    <t xml:space="preserve">Programa de orden y aseo
Inspección de talleres
</t>
  </si>
  <si>
    <t>Guantes de carnaza</t>
  </si>
  <si>
    <t>humos metlicos producidos por maquinas como el esmeril</t>
  </si>
  <si>
    <t xml:space="preserve">
La inhalación de partículas de óxido de hierro puede causar el trastorno de pulmón llamado siderosis. </t>
  </si>
  <si>
    <t>Extractores en taller</t>
  </si>
  <si>
    <t>Uso de mascarilla con doble filtro cuando valla a realizar la actividad</t>
  </si>
  <si>
    <t>Inhalación de particulas de oxido</t>
  </si>
  <si>
    <t xml:space="preserve">Buena ventilación en el taller
Entrega y reposicion de epp
Reportes de condiciones inseguras
</t>
  </si>
  <si>
    <t>Guantes anticorte
Tapabocas N95 con filtro</t>
  </si>
  <si>
    <t>Barrido en seco de areas</t>
  </si>
  <si>
    <t>Señalizar area a intervenir
Entrega y reposicion de los elementos de protección personal</t>
  </si>
  <si>
    <t xml:space="preserve">Limpieza de herramientas manuales </t>
  </si>
  <si>
    <t>Alergias, quemaduras</t>
  </si>
  <si>
    <t>Uso de epp adecuado a la actividad</t>
  </si>
  <si>
    <t>Alergias, dermatitis</t>
  </si>
  <si>
    <t xml:space="preserve">Entrega de elementos d eprotección personal adecuado para cada actividad
</t>
  </si>
  <si>
    <t>Tejas de asbesto en diferentes puntos de la entidad</t>
  </si>
  <si>
    <t>Dificultad para respirar
Problemas pulmonales</t>
  </si>
  <si>
    <t>Tejas de asbesto</t>
  </si>
  <si>
    <t>Se esta ejecutando los cambios de la teja</t>
  </si>
  <si>
    <t>Problemas pulmonales</t>
  </si>
  <si>
    <t>Estan en proceso de contratación</t>
  </si>
  <si>
    <t>Aceite refrigerante para torno y almacenamiento de aceites</t>
  </si>
  <si>
    <t>Explosión</t>
  </si>
  <si>
    <t>Señalizacion de liquidos inflamables
Extintores distribuidos</t>
  </si>
  <si>
    <t xml:space="preserve">Disponer adecuadamente de los liquidos </t>
  </si>
  <si>
    <t>Disposicion final y reutilización de aceites</t>
  </si>
  <si>
    <t xml:space="preserve">Compra y mantenimiento de extintores
</t>
  </si>
  <si>
    <t>Gafas de seguridad lente claro</t>
  </si>
  <si>
    <t>Atencion de funcionarios y estudiantes
Organización y caracteristicas de trabajos</t>
  </si>
  <si>
    <t>Estrés, cefaleas</t>
  </si>
  <si>
    <t>Actividades recreativas y deportivas 
Semana de la salud
Caminatas 
Comite de convivencia laboral</t>
  </si>
  <si>
    <t>Participacion en las actividades realizadas</t>
  </si>
  <si>
    <t>Estres y dolor de cabeza</t>
  </si>
  <si>
    <t>Comite de convivencia laboral
Promoveer la participacion en las actividades programadas</t>
  </si>
  <si>
    <t>Supervisión de actividades realizadas por los estudiantes</t>
  </si>
  <si>
    <t>Cansancio en los miembros inferiores
Fatiga
Malestar general en parte baja de la espalda</t>
  </si>
  <si>
    <t xml:space="preserve">Uso adecuado de los elementos y áreas dispuestas </t>
  </si>
  <si>
    <t>Cansancio muscular</t>
  </si>
  <si>
    <t xml:space="preserve">Programa de Pausas activas </t>
  </si>
  <si>
    <t>Postura en los puestos de trabajo falta de ergonomia por sillas y mesas</t>
  </si>
  <si>
    <t>Ernias discales, problemas musculoesqueleticos</t>
  </si>
  <si>
    <t>Puestos de trabajo ( muebles)</t>
  </si>
  <si>
    <t>Inspección de puestos de trabajo</t>
  </si>
  <si>
    <t>lumbalgias, dolor osteomuscular, cansancio de espalda</t>
  </si>
  <si>
    <t>Diseño y compra de sillas y puestos ergonomics según antropometria de la persona</t>
  </si>
  <si>
    <t>Programa de pausas a
Examen medico periodico
Inspección de puestos de trabajo
Inspección administrativa</t>
  </si>
  <si>
    <t>Traslado y levantamiento de barras de acero de 3 metros con peso hasta de 95k
Caja de herramientas</t>
  </si>
  <si>
    <t>Lumbagos
Hernias
Deslocacion de discos</t>
  </si>
  <si>
    <t>Capacitacion de manejo de cargas</t>
  </si>
  <si>
    <t xml:space="preserve">Uso adecuado de los elementos de protección personal en las areas de trabajo </t>
  </si>
  <si>
    <t>Lumbagos y hernias discales</t>
  </si>
  <si>
    <t>Inspeccion de estanteria de materiales de acero
Actividad realizada por tres persona
Area señalizada para materiales</t>
  </si>
  <si>
    <t>Botas punta de acero o composity</t>
  </si>
  <si>
    <t>Maquinas y equipos sin demarcación obstruyendo espacios de circulación</t>
  </si>
  <si>
    <t>Golpes contra equipos
Caidas de objetos
Machucones
Caida de personas</t>
  </si>
  <si>
    <t>Falta de espacio en el taller</t>
  </si>
  <si>
    <t>Comunicar las  condiciones subestandar</t>
  </si>
  <si>
    <t>Golpes o heridas con maquinas o equipos</t>
  </si>
  <si>
    <t>Mantenimento y distribución de espacios</t>
  </si>
  <si>
    <t xml:space="preserve">Demaracación y señalización de senderos y maquinas </t>
  </si>
  <si>
    <t>Manejo de maquinas y equipos</t>
  </si>
  <si>
    <t>Amputación, fractura, atrapamiento</t>
  </si>
  <si>
    <t>Maquinaria</t>
  </si>
  <si>
    <t>Mantenimiento preventivo
Señalización
Ropa adecuada para ingresar al taller
Cero accesorios</t>
  </si>
  <si>
    <t>Induccion y reinduccion</t>
  </si>
  <si>
    <t>Mantenimiento preventivo de maquinas y equipos</t>
  </si>
  <si>
    <t xml:space="preserve">Inducción y reinducción en seguridad y salud 
Entrega y reposición de elementos de protección personal
Señalización de áreas y máquinas
</t>
  </si>
  <si>
    <t>Corto circuito por mal estado de cableado o tomas electricas</t>
  </si>
  <si>
    <t xml:space="preserve">Choques electricos por contacto indirecto
</t>
  </si>
  <si>
    <t>Fuentes de energia electrica</t>
  </si>
  <si>
    <t>Cambio de sistemas de cableado o extensiones</t>
  </si>
  <si>
    <t>Realizar informe de condiciones de talleres</t>
  </si>
  <si>
    <t>Pase de eenrgia electrica en el cuerpo humano</t>
  </si>
  <si>
    <t>Mantenimeitno y cambio de tomas electricas</t>
  </si>
  <si>
    <t>Demarcar areas
Inspeccionar los talleres y laboratorios</t>
  </si>
  <si>
    <t>Prendas completas para ingreso a talleres</t>
  </si>
  <si>
    <t>Desgaste de  motores por los sistema electricos</t>
  </si>
  <si>
    <t>Cortos circuitos
Quemaduras
Electrocusión
Fibrilación ventricular</t>
  </si>
  <si>
    <t>Inspeccion de maquinas y equipos</t>
  </si>
  <si>
    <t>Fibrilación ventricular</t>
  </si>
  <si>
    <t>Inspeccion y mantenimiento preventivo de maquinas y equipos</t>
  </si>
  <si>
    <t xml:space="preserve">Señalización preventiva en maquinas
</t>
  </si>
  <si>
    <t>Tanque de agua</t>
  </si>
  <si>
    <t>Derrumbe de tanque de agua por falta de mantenimiento</t>
  </si>
  <si>
    <t xml:space="preserve">Mantenimiento e inspeccion de estructura </t>
  </si>
  <si>
    <t>Comunicar cualquier novedad de condicion insegura</t>
  </si>
  <si>
    <t>Mantenimiento prevenivo en tanque</t>
  </si>
  <si>
    <t xml:space="preserve">Plan de emergencias y contingencias
Conformacion de brigadas de emergencia
Capacitación a brigadistas </t>
  </si>
  <si>
    <t>Explosion de maquina torno por altas y bajas en los breakers</t>
  </si>
  <si>
    <t>Pérdidas Materiales
Quemaduras de primer, segundo y tercer grado</t>
  </si>
  <si>
    <t>Paradas de emergencia
Inspeccion preventiva de maquinas</t>
  </si>
  <si>
    <t>capacitación a brigadistas de emergencia</t>
  </si>
  <si>
    <t>Qiemaduras de 1 y tercer grado</t>
  </si>
  <si>
    <t>Señalización de areas de trabajo
Señalización de maquinas y equipos
Tres paradas de emergencia por maquina</t>
  </si>
  <si>
    <t xml:space="preserve">Manejo de sustancias quimicas como acpm, solventes y gases comprimidos </t>
  </si>
  <si>
    <t>TECNOLOGICOS</t>
  </si>
  <si>
    <t>Conato de incendio</t>
  </si>
  <si>
    <t>Almacenamiento de productos y manipulación de los mismos</t>
  </si>
  <si>
    <t>Incendios, quemaduras y perdidad materiales</t>
  </si>
  <si>
    <t>Establecer estanterias para almacenamiento adecuado de las sustancias quimicas</t>
  </si>
  <si>
    <t xml:space="preserve">Capacitacitación manipulación de quimicos
Estanteria anclada </t>
  </si>
  <si>
    <t>Realizar simulacro anual 
Conformación de brigadas de emergencia
Divulgar  el plan de emergencias
Personal capacitado en primeros auxilios</t>
  </si>
  <si>
    <t>TALLER DE MOTORES</t>
  </si>
  <si>
    <t>Overol enterizo
Bata</t>
  </si>
  <si>
    <t>Trabajos de soldadura en el taller del lado</t>
  </si>
  <si>
    <r>
      <rPr>
        <b/>
        <sz val="12"/>
        <color rgb="FF000000"/>
        <rFont val="Arial"/>
        <family val="2"/>
      </rPr>
      <t xml:space="preserve">FISICO
</t>
    </r>
    <r>
      <rPr>
        <sz val="12"/>
        <color rgb="FF000000"/>
        <rFont val="Arial"/>
        <family val="2"/>
      </rPr>
      <t xml:space="preserve">Ruido </t>
    </r>
  </si>
  <si>
    <t xml:space="preserve">Malestar general
Dolor de cabeza
</t>
  </si>
  <si>
    <t>generado por otro taller</t>
  </si>
  <si>
    <t xml:space="preserve">Distribución de talleres separados por muros </t>
  </si>
  <si>
    <t>Entrega de elementos de protección personal
Examen medico periodico</t>
  </si>
  <si>
    <t>Deficiencia de luz  en aula segundo piso horario noche</t>
  </si>
  <si>
    <t>Caida a mismo nivel 
Tropezones</t>
  </si>
  <si>
    <t>Deficiencia de lamparas o bombillas</t>
  </si>
  <si>
    <t>Informar condiciones de seguridad</t>
  </si>
  <si>
    <t>Golpes, tropezones</t>
  </si>
  <si>
    <t>Bota punta de acero</t>
  </si>
  <si>
    <t>Altas temperaturas de frio en horas de la mañana y noche</t>
  </si>
  <si>
    <r>
      <t xml:space="preserve">FISICO
</t>
    </r>
    <r>
      <rPr>
        <sz val="12"/>
        <color rgb="FF000000"/>
        <rFont val="Arial"/>
        <family val="2"/>
      </rPr>
      <t>Temperatura extrema</t>
    </r>
  </si>
  <si>
    <t>Hipotermia
Alergias y gripas</t>
  </si>
  <si>
    <t xml:space="preserve">Traslado de cajas con materiales </t>
  </si>
  <si>
    <t xml:space="preserve">Overol enterizo
Botas punta ade acero
Guantes de nitrilo o anticortes
</t>
  </si>
  <si>
    <t>Uso de teclado y mause</t>
  </si>
  <si>
    <t>Epicondilitis
Tendinitis
Problemas osteomusculares</t>
  </si>
  <si>
    <t>Mause ergonomico o pat mause
Base para pantalla
Descansapies</t>
  </si>
  <si>
    <t>Rotación de actividades en el taller</t>
  </si>
  <si>
    <t>trastornos musculoesqueléticos en las extremidades superiores.</t>
  </si>
  <si>
    <t>Base para pantallas
Pat mause
Descansapies
Examenes medicos periodicos</t>
  </si>
  <si>
    <t xml:space="preserve">Overol enterizo
Bata blanca
</t>
  </si>
  <si>
    <t>Inhalación de humos metalicos que traspasan de
 taller a taller</t>
  </si>
  <si>
    <t>Problemas en el sistema respiratorio</t>
  </si>
  <si>
    <r>
      <rPr>
        <b/>
        <sz val="12"/>
        <color rgb="FF000000"/>
        <rFont val="Arial"/>
        <family val="2"/>
      </rPr>
      <t xml:space="preserve">QUIMICO
</t>
    </r>
    <r>
      <rPr>
        <sz val="12"/>
        <color rgb="FF000000"/>
        <rFont val="Arial"/>
        <family val="2"/>
      </rPr>
      <t>material particulado</t>
    </r>
  </si>
  <si>
    <t>Refigerante para mantenimiento de equipos
Fuga de productos</t>
  </si>
  <si>
    <r>
      <rPr>
        <b/>
        <sz val="12"/>
        <color rgb="FF000000"/>
        <rFont val="Arial"/>
        <family val="2"/>
      </rPr>
      <t xml:space="preserve">TECNOLOGICO
</t>
    </r>
    <r>
      <rPr>
        <sz val="12"/>
        <color rgb="FF000000"/>
        <rFont val="Arial"/>
        <family val="2"/>
      </rPr>
      <t>Incendio</t>
    </r>
  </si>
  <si>
    <t>Incendio</t>
  </si>
  <si>
    <t>Buen proceso de almacenamiento y disposición final de RESPEL</t>
  </si>
  <si>
    <t>Capacitación de uso de almacenamiento de quimicos</t>
  </si>
  <si>
    <t>Disposición de sitio de almacenamiento
Plan de emergencia
Disposición final de recipientes RESPEL</t>
  </si>
  <si>
    <t>Extintores
Botiquin</t>
  </si>
  <si>
    <t>Almacenamiento de gas butano y propano</t>
  </si>
  <si>
    <r>
      <rPr>
        <b/>
        <sz val="12"/>
        <color rgb="FF000000"/>
        <rFont val="Arial"/>
        <family val="2"/>
      </rPr>
      <t xml:space="preserve">QUIMICO
</t>
    </r>
    <r>
      <rPr>
        <sz val="12"/>
        <color rgb="FF000000"/>
        <rFont val="Arial"/>
        <family val="2"/>
      </rPr>
      <t xml:space="preserve">Gases </t>
    </r>
  </si>
  <si>
    <t>Conato de incendio por fuga</t>
  </si>
  <si>
    <t>Espacio de almacenamiento señalizado y demarcado</t>
  </si>
  <si>
    <t xml:space="preserve">Inspección de taller
Aislamiento de cilindros de areas de corte
Señalización de prevención y advertencia
</t>
  </si>
  <si>
    <t>Overol enterizo
Botas punta de acero
Guantes de nitrilo
Tapabocas</t>
  </si>
  <si>
    <t xml:space="preserve">Proyección de fragmentos o particulas solidas cuando se encienden los motores </t>
  </si>
  <si>
    <t>Molestias oculares
Daños en visión y piel</t>
  </si>
  <si>
    <t>Area de prácticas</t>
  </si>
  <si>
    <t xml:space="preserve">
Gafas de seguridad
Overol enterizo
Guantes de carnaza</t>
  </si>
  <si>
    <t>Manejo de motores en practicas</t>
  </si>
  <si>
    <r>
      <rPr>
        <b/>
        <sz val="12"/>
        <color rgb="FF000000"/>
        <rFont val="Arial"/>
        <family val="2"/>
      </rPr>
      <t xml:space="preserve">MECANICO
</t>
    </r>
    <r>
      <rPr>
        <sz val="12"/>
        <color rgb="FF000000"/>
        <rFont val="Arial"/>
        <family val="2"/>
      </rPr>
      <t>atrapamientos</t>
    </r>
  </si>
  <si>
    <t>Atrapamientos, fracturas, heridas</t>
  </si>
  <si>
    <t>Desmonte y monte de motores</t>
  </si>
  <si>
    <t>Area demarcada pero obstaculizada</t>
  </si>
  <si>
    <t>Uso de los epp
Concentración en la actividad</t>
  </si>
  <si>
    <t>Atrapamiento de miembros superiores e inferiores</t>
  </si>
  <si>
    <t>Señalizaciones de prevención y uso de epp</t>
  </si>
  <si>
    <t>Overol enterizo
Guantes de vaqueta
Botas punta de composity</t>
  </si>
  <si>
    <t>Mantenimientos preventivos de maquinas y equipos</t>
  </si>
  <si>
    <r>
      <rPr>
        <sz val="12"/>
        <color rgb="FF000000"/>
        <rFont val="Arial"/>
        <family val="2"/>
      </rPr>
      <t xml:space="preserve">
</t>
    </r>
    <r>
      <rPr>
        <b/>
        <sz val="12"/>
        <color rgb="FF000000"/>
        <rFont val="Arial"/>
        <family val="2"/>
      </rPr>
      <t xml:space="preserve">MECANICO
</t>
    </r>
  </si>
  <si>
    <t>cortadas y atrapamientos</t>
  </si>
  <si>
    <t>Desenchufar 
Bloqueo
Uso de epp</t>
  </si>
  <si>
    <t xml:space="preserve">Ats y capacitación en seguridad y salud en e l trabajo </t>
  </si>
  <si>
    <t xml:space="preserve">Analisis de trabajo para la actividad
Inspección de maquina o equipo 
Entrega de los elementos de protección personal
</t>
  </si>
  <si>
    <t>Guantes de nitrilo o anticorte
overol enterizo
Gafas de seguridad
Botas de composity</t>
  </si>
  <si>
    <t xml:space="preserve">Machucones, golpes y cortadas
</t>
  </si>
  <si>
    <t>Machucones y choque con maquinas y equipos en el  area</t>
  </si>
  <si>
    <t>Capacitacion manejo de herramientas</t>
  </si>
  <si>
    <t>Demarcación y señalización de areas de maquinas de taller</t>
  </si>
  <si>
    <t>Caida de objetos y regueros de aceites y grasas y condiciones de las instalaciones</t>
  </si>
  <si>
    <t>Derrumbe estructural
Resbalones, incendio por chispa</t>
  </si>
  <si>
    <t>Plan de emergencias
Capacitacion de personal de talleres en procedimientos de derrames de quimicos</t>
  </si>
  <si>
    <t>Caidas a mismo nivel por desorden de cableado</t>
  </si>
  <si>
    <t>BLOQUE J</t>
  </si>
  <si>
    <r>
      <rPr>
        <b/>
        <sz val="12"/>
        <color rgb="FF000000"/>
        <rFont val="Arial"/>
        <family val="2"/>
      </rPr>
      <t xml:space="preserve">BIOLOGICO-
</t>
    </r>
    <r>
      <rPr>
        <sz val="12"/>
        <color rgb="FF000000"/>
        <rFont val="Arial"/>
        <family val="2"/>
      </rPr>
      <t>Virus</t>
    </r>
  </si>
  <si>
    <t>Exposición a fluidos y excrementos de palomas y dema animales</t>
  </si>
  <si>
    <r>
      <rPr>
        <b/>
        <sz val="12"/>
        <color rgb="FF000000"/>
        <rFont val="Arial"/>
        <family val="2"/>
      </rPr>
      <t xml:space="preserve">BIOLOGICO
</t>
    </r>
    <r>
      <rPr>
        <sz val="12"/>
        <color rgb="FF000000"/>
        <rFont val="Arial"/>
        <family val="2"/>
      </rPr>
      <t>Fluidos y excrementos</t>
    </r>
  </si>
  <si>
    <t>Alergias, infección respiratoria</t>
  </si>
  <si>
    <t>Derivado de animales y vegetales</t>
  </si>
  <si>
    <t>Hacer aseo y desinfección de area de trabajo</t>
  </si>
  <si>
    <t>Entrega y reposición de elementos de protección personal</t>
  </si>
  <si>
    <t>Infección respiratoria</t>
  </si>
  <si>
    <t>Instalación de techo o mallas</t>
  </si>
  <si>
    <t>Sumistrar personal de servicios y los elementos de aseo</t>
  </si>
  <si>
    <t>Uso de tapabocas desechables</t>
  </si>
  <si>
    <t>Dolor de cabeza,  enferedades varias a 
causa del estres</t>
  </si>
  <si>
    <t>Uso de teclado, telefono y mouse</t>
  </si>
  <si>
    <t xml:space="preserve">Tendinitis, tunel del carpo, manguito rotador
</t>
  </si>
  <si>
    <t>Mause ergonomico
base para monitor
Estilos de vida saludable</t>
  </si>
  <si>
    <t xml:space="preserve">Programa de pausas activas
</t>
  </si>
  <si>
    <t>Sillas ergonomicas
Base y reposapies</t>
  </si>
  <si>
    <t xml:space="preserve">Procedimientos con energia electrica para dar la inducción a los estudiantes
Mantenimiento o inspección de equipos </t>
  </si>
  <si>
    <t>Quemaduras de 1 o 3 grado
Corto circuito
Corrientasos por todo el cuerpo, tetanización muscular</t>
  </si>
  <si>
    <t>Conducción de energia electrica</t>
  </si>
  <si>
    <t>Desconectar equipos y hacer paso a paso la actividad que se desarrolla</t>
  </si>
  <si>
    <t>Fibrilación ventricualr</t>
  </si>
  <si>
    <t>Mantenimiento preventivo de los equipos y computos electricos</t>
  </si>
  <si>
    <t>Informar periodicamente lascondiciones de equipos del taller</t>
  </si>
  <si>
    <t>Overol tipo piloto
Guantes de mylon</t>
  </si>
  <si>
    <t>Equipos electricos  conectados continuamente</t>
  </si>
  <si>
    <t>Fibrilación
Tetanización
Paro cadiaco</t>
  </si>
  <si>
    <t>Energia electrica</t>
  </si>
  <si>
    <t>Inspección de cableado y tomas continuamente</t>
  </si>
  <si>
    <t>Personal formado en riesgo electrico</t>
  </si>
  <si>
    <t>Inspección de talleres
Inpección de cableados y tomas constantemente
Usar los elementos de protección eprsonal y aplicar las 5 reglas d eoro antes de una inspección</t>
  </si>
  <si>
    <t>Bota dielectrica
Overol tipo piloto
Guantes de nylon</t>
  </si>
  <si>
    <t>Tableros electricos en madera y sin puesta a tierra</t>
  </si>
  <si>
    <r>
      <rPr>
        <sz val="12"/>
        <color rgb="FF000000"/>
        <rFont val="Arial"/>
        <family val="2"/>
      </rPr>
      <t xml:space="preserve">
</t>
    </r>
    <r>
      <rPr>
        <b/>
        <sz val="12"/>
        <color rgb="FF000000"/>
        <rFont val="Arial"/>
        <family val="2"/>
      </rPr>
      <t xml:space="preserve">ELECTRICO
</t>
    </r>
  </si>
  <si>
    <t xml:space="preserve">Arco electrico
Fibrilación ventricular
</t>
  </si>
  <si>
    <t>Tableros sin medidas de seguridad por normativa</t>
  </si>
  <si>
    <t>Instalación de sitemas polo a tierra</t>
  </si>
  <si>
    <t>Reportar, comunicar ese tipo de incidentes</t>
  </si>
  <si>
    <t>Arco electrico</t>
  </si>
  <si>
    <t>Capacitación
Compra de equipos de etiquetado y bloqueo</t>
  </si>
  <si>
    <t>Manejo , limpieza, mantenimiento de herramientas</t>
  </si>
  <si>
    <t>Cortadas, laseraciones, golpes</t>
  </si>
  <si>
    <t>Mantenimiento de equipos</t>
  </si>
  <si>
    <t>Hacer uso apropiado de los guantes anticorte</t>
  </si>
  <si>
    <t>Cortadas, golpes</t>
  </si>
  <si>
    <t>Traslado   por escaleras de piso a piso 
Pisos levantados</t>
  </si>
  <si>
    <t>Golpes, caidas a mismo nivel , fracturas, resbalones y tropezones</t>
  </si>
  <si>
    <t>Instalación de barandas
Mantenimiento de pisos</t>
  </si>
  <si>
    <t>Demarcación y cintas antideslizantes</t>
  </si>
  <si>
    <t>bota de seguridad</t>
  </si>
  <si>
    <t xml:space="preserve">Pisos mojados en pasillos por aseo general, falta de señalización o imprudencia al pasar </t>
  </si>
  <si>
    <t>Resbalones, fracturas, esguinces de 1 o 3 grado</t>
  </si>
  <si>
    <t>Fractura de miembros inferiores y superiores</t>
  </si>
  <si>
    <t>Superficies de trabajo
Escaleras, desnivel de pisos</t>
  </si>
  <si>
    <t>Esguinces, luxaciones y caidas a nivel</t>
  </si>
  <si>
    <t>Escaleras y pisos</t>
  </si>
  <si>
    <t>Señalización de prevención
Barandas de seguridad
Escaleras antideslizantes</t>
  </si>
  <si>
    <t>Caidas a nivel</t>
  </si>
  <si>
    <t>Instalación de barandas de seguridad en escaleras con anchura a mas de 1,20m</t>
  </si>
  <si>
    <t>Escaleras antideslizantes y señalización preventiva</t>
  </si>
  <si>
    <t>Polvos surgidos del aseo que se realiza en el area</t>
  </si>
  <si>
    <t>Alergias, gripa, tos</t>
  </si>
  <si>
    <t>Señalizacion preventiva</t>
  </si>
  <si>
    <t>Gripas</t>
  </si>
  <si>
    <t>Estar haciendo limpieza y desinfección de areas con constansia</t>
  </si>
  <si>
    <t>Pérdidas Materiales
Caida de bandeja de cables electricos</t>
  </si>
  <si>
    <t>Plan de emergencias y contingencias</t>
  </si>
  <si>
    <t>INDUSTRIA 4.0
AUTOMATIZACIÓN</t>
  </si>
  <si>
    <t xml:space="preserve">Trabajos en computador </t>
  </si>
  <si>
    <r>
      <rPr>
        <b/>
        <sz val="12"/>
        <color rgb="FF000000"/>
        <rFont val="Arial"/>
        <family val="2"/>
      </rPr>
      <t xml:space="preserve">BIOMECANICO
</t>
    </r>
    <r>
      <rPr>
        <sz val="12"/>
        <color rgb="FF000000"/>
        <rFont val="Arial"/>
        <family val="2"/>
      </rPr>
      <t>Postura prolongada</t>
    </r>
  </si>
  <si>
    <t>Dolor osteomuscular
Cansancio lumbar
Cansancio visual</t>
  </si>
  <si>
    <t>Descansapies
Base monitores</t>
  </si>
  <si>
    <t>Mantener distancia de seguridad con la pantalla
Espalda recta</t>
  </si>
  <si>
    <t xml:space="preserve">Tendinitis
</t>
  </si>
  <si>
    <t xml:space="preserve">Pausas activas
</t>
  </si>
  <si>
    <t>Equipo de alta tensión</t>
  </si>
  <si>
    <r>
      <t xml:space="preserve">
</t>
    </r>
    <r>
      <rPr>
        <b/>
        <sz val="12"/>
        <color rgb="FF000000"/>
        <rFont val="Arial"/>
        <family val="2"/>
      </rPr>
      <t xml:space="preserve">ELECTRICO
</t>
    </r>
  </si>
  <si>
    <t xml:space="preserve">
Electrocusión</t>
  </si>
  <si>
    <t>Doble aislamiento instructivo de proveedor
Puesta a tierra de masas
Equipos con alta certificación
Señalización de equipos</t>
  </si>
  <si>
    <t>Reportar incidentes</t>
  </si>
  <si>
    <t>Mantenimiento semestral de equipos según mantun</t>
  </si>
  <si>
    <t>Equipos con alta certificación para evitar e contacto eléctrico
Inspección de los equipos segun Mantum</t>
  </si>
  <si>
    <t>Pisos mojados</t>
  </si>
  <si>
    <t>Compra de señales de seguridad
Capacitar al personal de servicio sobre la importancia de los avisos de prevención</t>
  </si>
  <si>
    <t>Superficies de trabajo
 desnivel de pisos</t>
  </si>
  <si>
    <t>Desconfor por cambios climáticos</t>
  </si>
  <si>
    <r>
      <rPr>
        <b/>
        <sz val="12"/>
        <color rgb="FF000000"/>
        <rFont val="Arial"/>
        <family val="2"/>
      </rPr>
      <t xml:space="preserve">FISICO
</t>
    </r>
    <r>
      <rPr>
        <sz val="12"/>
        <color rgb="FF000000"/>
        <rFont val="Arial"/>
        <family val="2"/>
      </rPr>
      <t>Temperatura (frio)</t>
    </r>
  </si>
  <si>
    <t>Resfriados, gripa y tos</t>
  </si>
  <si>
    <t>Servicios de greca y cafeteria</t>
  </si>
  <si>
    <t>Reportar condiciones de salud</t>
  </si>
  <si>
    <t>Resfriados</t>
  </si>
  <si>
    <t xml:space="preserve">Servicio de greca y cafeteria
</t>
  </si>
  <si>
    <t>Voces y gritos de estudiantes</t>
  </si>
  <si>
    <t>Ruido extremo</t>
  </si>
  <si>
    <t>Asistir a la realización de los EMO</t>
  </si>
  <si>
    <t>Examen médico periodico</t>
  </si>
  <si>
    <t>Talleres y Laboratorios</t>
  </si>
  <si>
    <t>TALLER DE TERMO</t>
  </si>
  <si>
    <t>Falta de señalización preventiva de pisos cuando se hace aseo y limpieza</t>
  </si>
  <si>
    <t>Resbalones, caidas, golpes, esguinces y torceduras</t>
  </si>
  <si>
    <t xml:space="preserve">Señalización preventiva </t>
  </si>
  <si>
    <t>Capacitación de la importancia de las señalizaiones de seguridad preventva.</t>
  </si>
  <si>
    <t>Esguinces y luxaciones</t>
  </si>
  <si>
    <t>Compra de señalizaciones de prevención e informativas</t>
  </si>
  <si>
    <t>Señalización de prevención
Lavamanos portatil con dispensador de jabon liquido</t>
  </si>
  <si>
    <t xml:space="preserve">Lavado de manos </t>
  </si>
  <si>
    <t>Polvos surgidos por el aseo realizado en areas</t>
  </si>
  <si>
    <t xml:space="preserve">Alergias, gripas y tos </t>
  </si>
  <si>
    <t>Contacto con partes de animales</t>
  </si>
  <si>
    <t>Partes internas y externas de animales vertebrados</t>
  </si>
  <si>
    <t xml:space="preserve">Brindar buenas condiciones de area
Disposición final  adecuada del producto
</t>
  </si>
  <si>
    <t>Capacitar al personal laboratorista en autocuidado y uso de epp segun necesidad</t>
  </si>
  <si>
    <t>Exposición a temperaturas</t>
  </si>
  <si>
    <t>calambres, deshidratación, insolación, golpe de calor</t>
  </si>
  <si>
    <t>Uso de los elementos de proteccion personal</t>
  </si>
  <si>
    <t>Supervisión de actividad en taller</t>
  </si>
  <si>
    <r>
      <rPr>
        <b/>
        <sz val="12"/>
        <color rgb="FF000000"/>
        <rFont val="Arial"/>
        <family val="2"/>
      </rPr>
      <t xml:space="preserve">BIOMECANICO
</t>
    </r>
    <r>
      <rPr>
        <sz val="12"/>
        <color rgb="FF000000"/>
        <rFont val="Arial"/>
        <family val="2"/>
      </rPr>
      <t>Postura bipeda</t>
    </r>
  </si>
  <si>
    <t>Malestar en miembros superiores
Vena varice</t>
  </si>
  <si>
    <t>Pausas activas
Estilos de vida saludable</t>
  </si>
  <si>
    <t>Examenes medicos periodicos anuales</t>
  </si>
  <si>
    <t>Malestar en miembros inferiores
vena varice</t>
  </si>
  <si>
    <t>Actividades y capacitaciones de estilos de vida saludable</t>
  </si>
  <si>
    <t xml:space="preserve">Uso de equipos </t>
  </si>
  <si>
    <t>Machucones y golpes</t>
  </si>
  <si>
    <t xml:space="preserve">Inspecciones de mantenimiento preventivo </t>
  </si>
  <si>
    <t>Informar las condiciones inseguras que se presenten en el area</t>
  </si>
  <si>
    <t>Mantenimiento preventivo de los equipos</t>
  </si>
  <si>
    <t>Inducción y reinducción
Examen medico periodico
Entrega y reposición de los elementos de protección personal</t>
  </si>
  <si>
    <t>Postura sedente y mantenida</t>
  </si>
  <si>
    <r>
      <rPr>
        <b/>
        <sz val="12"/>
        <color rgb="FF000000"/>
        <rFont val="Arial"/>
        <family val="2"/>
      </rPr>
      <t xml:space="preserve">BIOMECANICO
</t>
    </r>
    <r>
      <rPr>
        <sz val="12"/>
        <color rgb="FF000000"/>
        <rFont val="Arial"/>
        <family val="2"/>
      </rPr>
      <t>Postura sedente</t>
    </r>
  </si>
  <si>
    <t>Dolor  de espalda, malestar osteomuscular</t>
  </si>
  <si>
    <t>Examen medico periodico
Inducción, reinducción
Actividades culturales y deportivas</t>
  </si>
  <si>
    <t>Asistencia a los examenes medicos periodicos 
Asistensia a las actividades realizadas por bienestar</t>
  </si>
  <si>
    <t>Proceso de trapiado, barrido y limpieza en taller</t>
  </si>
  <si>
    <r>
      <t xml:space="preserve">
LOCATIVO
</t>
    </r>
    <r>
      <rPr>
        <sz val="12"/>
        <color rgb="FF000000"/>
        <rFont val="Arial"/>
        <family val="2"/>
      </rPr>
      <t>Orden y aseo</t>
    </r>
  </si>
  <si>
    <t>Resbalones, caidas, golpes, luxaciones y tropezones</t>
  </si>
  <si>
    <t>Uso de señalizaciones preventivas de seguridad</t>
  </si>
  <si>
    <t>Capacitación de inducción</t>
  </si>
  <si>
    <t>Resbalones, caidas, caidas a nivel</t>
  </si>
  <si>
    <t>Guantes de caucho</t>
  </si>
  <si>
    <t>Superficie de trabajo
Pisos</t>
  </si>
  <si>
    <t>Tropezones, luxaciones, esguinces y torceduras</t>
  </si>
  <si>
    <t>Desnivel de pisos</t>
  </si>
  <si>
    <t>Mantenimiento locativo</t>
  </si>
  <si>
    <t>Inspeccion de taller</t>
  </si>
  <si>
    <t>Tropezones generando esguinces y/o caidas</t>
  </si>
  <si>
    <t>Mantenimientos preventivos</t>
  </si>
  <si>
    <t xml:space="preserve">Bota de seguridad 
</t>
  </si>
  <si>
    <t>Atención a funcionarios y estudiantes
Demanda de la tarea</t>
  </si>
  <si>
    <t>Dolor de cabeza y estres</t>
  </si>
  <si>
    <t>Perdida de materiales por ruptura del techo y
 lesiones en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</si>
</sst>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scheme val="minor"/>
    </font>
    <font>
      <sz val="12"/>
      <color theme="1"/>
      <name val="Arial Narrow"/>
      <family val="2"/>
    </font>
    <font>
      <sz val="11"/>
      <name val="Calibri"/>
      <family val="2"/>
    </font>
    <font>
      <b/>
      <sz val="26"/>
      <color theme="1"/>
      <name val="Arial Narrow"/>
      <family val="2"/>
    </font>
    <font>
      <b/>
      <sz val="16"/>
      <color theme="1"/>
      <name val="Arial Narrow"/>
      <family val="2"/>
    </font>
    <font>
      <b/>
      <sz val="12"/>
      <color theme="0"/>
      <name val="Arial"/>
      <family val="2"/>
    </font>
    <font>
      <b/>
      <sz val="12"/>
      <color rgb="FFFFFFFF"/>
      <name val="Arial"/>
      <family val="2"/>
    </font>
    <font>
      <b/>
      <sz val="26"/>
      <color theme="1"/>
      <name val="Arial"/>
      <family val="2"/>
    </font>
    <font>
      <b/>
      <sz val="12"/>
      <color theme="1"/>
      <name val="Arial"/>
      <family val="2"/>
    </font>
    <font>
      <sz val="12"/>
      <color theme="1"/>
      <name val="Arial"/>
      <family val="2"/>
    </font>
    <font>
      <b/>
      <sz val="12"/>
      <color rgb="FF000000"/>
      <name val="Arial"/>
      <family val="2"/>
    </font>
    <font>
      <b/>
      <sz val="12"/>
      <color rgb="FF0000CC"/>
      <name val="Arial"/>
      <family val="2"/>
    </font>
    <font>
      <sz val="11"/>
      <color theme="1"/>
      <name val="Calibri"/>
      <family val="2"/>
    </font>
    <font>
      <b/>
      <sz val="12"/>
      <color rgb="FF0000CC"/>
      <name val="Calibri"/>
      <family val="2"/>
    </font>
    <font>
      <sz val="12"/>
      <color theme="1"/>
      <name val="Calibri"/>
      <family val="2"/>
    </font>
    <font>
      <b/>
      <sz val="10"/>
      <color theme="1"/>
      <name val="Arial"/>
      <family val="2"/>
    </font>
    <font>
      <sz val="11"/>
      <color theme="1"/>
      <name val="Arial"/>
      <family val="2"/>
    </font>
    <font>
      <b/>
      <sz val="12"/>
      <color rgb="FF0000CC"/>
      <name val="Arial "/>
    </font>
    <font>
      <sz val="12"/>
      <color theme="1"/>
      <name val="Arial "/>
    </font>
    <font>
      <sz val="12"/>
      <color rgb="FF000000"/>
      <name val="Arial"/>
      <family val="2"/>
    </font>
    <font>
      <sz val="12"/>
      <color theme="1"/>
      <name val="Calibri"/>
      <family val="2"/>
      <scheme val="minor"/>
    </font>
    <font>
      <sz val="12"/>
      <color rgb="FF202124"/>
      <name val="Arial"/>
      <family val="2"/>
    </font>
    <font>
      <sz val="12"/>
      <color rgb="FF0000CC"/>
      <name val="Arial"/>
      <family val="2"/>
    </font>
    <font>
      <b/>
      <sz val="11"/>
      <color theme="1"/>
      <name val="Calibri"/>
      <family val="2"/>
      <scheme val="minor"/>
    </font>
    <font>
      <b/>
      <sz val="18"/>
      <color rgb="FF000000"/>
      <name val="Arial"/>
      <family val="2"/>
    </font>
    <font>
      <b/>
      <sz val="14"/>
      <name val="Arial"/>
      <family val="2"/>
    </font>
    <font>
      <sz val="12"/>
      <name val="Arial "/>
    </font>
    <font>
      <b/>
      <sz val="36"/>
      <color theme="1"/>
      <name val="Arial"/>
      <family val="2"/>
    </font>
    <font>
      <b/>
      <sz val="28"/>
      <color theme="1"/>
      <name val="Arial"/>
      <family val="2"/>
    </font>
    <font>
      <sz val="36"/>
      <name val="Calibri"/>
      <family val="2"/>
    </font>
    <font>
      <sz val="11"/>
      <color rgb="FF000000"/>
      <name val="Arial"/>
      <family val="2"/>
    </font>
    <font>
      <sz val="11"/>
      <name val="Arial"/>
      <family val="2"/>
    </font>
    <font>
      <b/>
      <sz val="11"/>
      <color rgb="FF000000"/>
      <name val="Arial"/>
      <family val="2"/>
    </font>
    <font>
      <sz val="11"/>
      <color rgb="FF000000"/>
      <name val="Calibri"/>
      <family val="2"/>
    </font>
    <font>
      <b/>
      <sz val="26"/>
      <color rgb="FF000000"/>
      <name val="Arial"/>
      <family val="2"/>
    </font>
    <font>
      <b/>
      <sz val="36"/>
      <color rgb="FF000000"/>
      <name val="Arial"/>
      <family val="2"/>
    </font>
    <font>
      <sz val="36"/>
      <color rgb="FF000000"/>
      <name val="Calibri"/>
      <family val="2"/>
    </font>
    <font>
      <sz val="11"/>
      <color indexed="8"/>
      <name val="Calibri"/>
      <family val="2"/>
    </font>
    <font>
      <b/>
      <sz val="11"/>
      <color indexed="8"/>
      <name val="Calibri"/>
      <family val="2"/>
    </font>
    <font>
      <sz val="10"/>
      <name val="Arial"/>
      <family val="2"/>
    </font>
    <font>
      <b/>
      <sz val="18"/>
      <name val="Calibri"/>
      <family val="2"/>
    </font>
    <font>
      <b/>
      <sz val="16"/>
      <color theme="1"/>
      <name val="Calibri"/>
      <scheme val="minor"/>
    </font>
    <font>
      <b/>
      <sz val="26"/>
      <color indexed="8"/>
      <name val="Arial"/>
      <family val="2"/>
    </font>
    <font>
      <b/>
      <sz val="16"/>
      <color indexed="8"/>
      <name val="Arial"/>
      <family val="2"/>
    </font>
    <font>
      <sz val="16"/>
      <color rgb="FF000000"/>
      <name val="Arial"/>
      <family val="2"/>
    </font>
    <font>
      <b/>
      <sz val="12"/>
      <color rgb="FF000000"/>
      <name val="Arial"/>
    </font>
    <font>
      <sz val="12"/>
      <color rgb="FF000000"/>
      <name val="Arial"/>
    </font>
    <font>
      <sz val="12"/>
      <color theme="1"/>
      <name val="Arial"/>
      <family val="2"/>
      <charset val="1"/>
    </font>
    <font>
      <b/>
      <sz val="16"/>
      <color theme="0"/>
      <name val="Arial"/>
      <family val="2"/>
    </font>
    <font>
      <b/>
      <sz val="16"/>
      <color rgb="FF000000"/>
      <name val="Arial"/>
      <family val="2"/>
    </font>
    <font>
      <b/>
      <sz val="16"/>
      <color theme="1"/>
      <name val="Arial"/>
      <family val="2"/>
    </font>
    <font>
      <sz val="16"/>
      <color theme="1"/>
      <name val="Arial"/>
      <family val="2"/>
    </font>
    <font>
      <sz val="16"/>
      <color theme="1"/>
      <name val="Calibri"/>
      <family val="2"/>
      <scheme val="minor"/>
    </font>
    <font>
      <sz val="18"/>
      <color theme="0"/>
      <name val="Arial"/>
      <family val="2"/>
    </font>
    <font>
      <sz val="18"/>
      <color rgb="FF000000"/>
      <name val="Arial"/>
      <family val="2"/>
    </font>
    <font>
      <b/>
      <sz val="18"/>
      <color theme="1"/>
      <name val="Arial"/>
      <family val="2"/>
    </font>
    <font>
      <sz val="18"/>
      <color theme="1"/>
      <name val="Arial"/>
      <family val="2"/>
    </font>
    <font>
      <sz val="18"/>
      <color theme="1"/>
      <name val="Calibri"/>
      <family val="2"/>
      <scheme val="minor"/>
    </font>
    <font>
      <b/>
      <sz val="18"/>
      <color theme="0"/>
      <name val="Arial"/>
      <family val="2"/>
    </font>
    <font>
      <b/>
      <sz val="18"/>
      <color theme="1"/>
      <name val="Calibri"/>
      <family val="2"/>
      <scheme val="minor"/>
    </font>
    <font>
      <b/>
      <sz val="16"/>
      <color theme="1"/>
      <name val="Calibri"/>
      <family val="2"/>
      <scheme val="minor"/>
    </font>
    <font>
      <b/>
      <sz val="48"/>
      <color theme="1"/>
      <name val="Calibri"/>
      <family val="2"/>
      <scheme val="minor"/>
    </font>
    <font>
      <sz val="11"/>
      <color indexed="8"/>
      <name val="Arial  "/>
    </font>
    <font>
      <sz val="11"/>
      <name val="Arial  "/>
    </font>
    <font>
      <b/>
      <sz val="14"/>
      <color indexed="8"/>
      <name val="Arial  "/>
    </font>
    <font>
      <b/>
      <sz val="20"/>
      <name val="Arial"/>
      <family val="2"/>
    </font>
    <font>
      <sz val="11"/>
      <color theme="1"/>
      <name val="Calibri"/>
      <family val="2"/>
      <scheme val="minor"/>
    </font>
  </fonts>
  <fills count="41">
    <fill>
      <patternFill patternType="none"/>
    </fill>
    <fill>
      <patternFill patternType="gray125"/>
    </fill>
    <fill>
      <patternFill patternType="solid">
        <fgColor theme="4"/>
        <bgColor theme="4"/>
      </patternFill>
    </fill>
    <fill>
      <patternFill patternType="solid">
        <fgColor theme="0"/>
        <bgColor theme="0"/>
      </patternFill>
    </fill>
    <fill>
      <patternFill patternType="solid">
        <fgColor rgb="FFD99594"/>
        <bgColor rgb="FFD99594"/>
      </patternFill>
    </fill>
    <fill>
      <patternFill patternType="solid">
        <fgColor rgb="FF7F7F7F"/>
        <bgColor rgb="FF7F7F7F"/>
      </patternFill>
    </fill>
    <fill>
      <patternFill patternType="solid">
        <fgColor rgb="FFFFFFFF"/>
        <bgColor indexed="64"/>
      </patternFill>
    </fill>
    <fill>
      <patternFill patternType="solid">
        <fgColor indexed="65"/>
        <bgColor rgb="FF000000"/>
      </patternFill>
    </fill>
    <fill>
      <patternFill patternType="solid">
        <fgColor rgb="FFFFFFFF"/>
        <bgColor rgb="FF000000"/>
      </patternFill>
    </fill>
    <fill>
      <patternFill patternType="solid">
        <fgColor rgb="FFFFFF00"/>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5" tint="0.59999389629810485"/>
        <bgColor indexed="64"/>
      </patternFill>
    </fill>
    <fill>
      <patternFill patternType="solid">
        <fgColor theme="5" tint="0.59999389629810485"/>
        <bgColor theme="0"/>
      </patternFill>
    </fill>
    <fill>
      <patternFill patternType="solid">
        <fgColor theme="8" tint="0.59999389629810485"/>
        <bgColor indexed="64"/>
      </patternFill>
    </fill>
    <fill>
      <patternFill patternType="solid">
        <fgColor theme="8" tint="0.59999389629810485"/>
        <bgColor theme="0"/>
      </patternFill>
    </fill>
    <fill>
      <patternFill patternType="solid">
        <fgColor theme="7" tint="0.59999389629810485"/>
        <bgColor indexed="64"/>
      </patternFill>
    </fill>
    <fill>
      <patternFill patternType="solid">
        <fgColor rgb="FF00B0F0"/>
        <bgColor theme="0"/>
      </patternFill>
    </fill>
    <fill>
      <patternFill patternType="solid">
        <fgColor rgb="FF00B0F0"/>
        <bgColor indexed="64"/>
      </patternFill>
    </fill>
    <fill>
      <patternFill patternType="solid">
        <fgColor rgb="FF00B050"/>
        <bgColor indexed="64"/>
      </patternFill>
    </fill>
    <fill>
      <patternFill patternType="solid">
        <fgColor theme="6" tint="-0.499984740745262"/>
        <bgColor theme="0"/>
      </patternFill>
    </fill>
    <fill>
      <patternFill patternType="solid">
        <fgColor theme="6" tint="-0.499984740745262"/>
        <bgColor indexed="64"/>
      </patternFill>
    </fill>
    <fill>
      <patternFill patternType="solid">
        <fgColor rgb="FF00B050"/>
        <bgColor theme="0"/>
      </patternFill>
    </fill>
    <fill>
      <patternFill patternType="solid">
        <fgColor theme="9" tint="-0.249977111117893"/>
        <bgColor indexed="64"/>
      </patternFill>
    </fill>
    <fill>
      <patternFill patternType="solid">
        <fgColor theme="9" tint="-0.249977111117893"/>
        <bgColor theme="0"/>
      </patternFill>
    </fill>
    <fill>
      <patternFill patternType="solid">
        <fgColor rgb="FF00B0F0"/>
        <bgColor rgb="FF000000"/>
      </patternFill>
    </fill>
    <fill>
      <patternFill patternType="solid">
        <fgColor rgb="FFFFFF00"/>
        <bgColor theme="0"/>
      </patternFill>
    </fill>
    <fill>
      <patternFill patternType="solid">
        <fgColor theme="2" tint="-0.249977111117893"/>
        <bgColor indexed="64"/>
      </patternFill>
    </fill>
    <fill>
      <patternFill patternType="solid">
        <fgColor theme="7" tint="0.59999389629810485"/>
        <bgColor theme="0"/>
      </patternFill>
    </fill>
    <fill>
      <patternFill patternType="solid">
        <fgColor theme="5" tint="-0.249977111117893"/>
        <bgColor indexed="64"/>
      </patternFill>
    </fill>
    <fill>
      <patternFill patternType="solid">
        <fgColor theme="8" tint="-0.499984740745262"/>
        <bgColor theme="0"/>
      </patternFill>
    </fill>
    <fill>
      <patternFill patternType="solid">
        <fgColor theme="8" tint="-0.249977111117893"/>
        <bgColor indexed="64"/>
      </patternFill>
    </fill>
    <fill>
      <patternFill patternType="solid">
        <fgColor theme="2" tint="-0.249977111117893"/>
        <bgColor theme="0"/>
      </patternFill>
    </fill>
    <fill>
      <patternFill patternType="solid">
        <fgColor theme="5" tint="0.39997558519241921"/>
        <bgColor indexed="64"/>
      </patternFill>
    </fill>
    <fill>
      <patternFill patternType="solid">
        <fgColor theme="6" tint="0.59999389629810485"/>
        <bgColor theme="0"/>
      </patternFill>
    </fill>
    <fill>
      <patternFill patternType="solid">
        <fgColor theme="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39997558519241921"/>
        <bgColor theme="0"/>
      </patternFill>
    </fill>
    <fill>
      <patternFill patternType="solid">
        <fgColor theme="5" tint="0.39997558519241921"/>
        <bgColor theme="0"/>
      </patternFill>
    </fill>
    <fill>
      <patternFill patternType="solid">
        <fgColor theme="9" tint="0.39997558519241921"/>
        <bgColor theme="0"/>
      </patternFill>
    </fill>
  </fills>
  <borders count="60">
    <border>
      <left/>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rgb="FF000000"/>
      </right>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top style="medium">
        <color rgb="FF000000"/>
      </top>
      <bottom/>
      <diagonal/>
    </border>
    <border>
      <left style="medium">
        <color rgb="FF000000"/>
      </left>
      <right/>
      <top/>
      <bottom/>
      <diagonal/>
    </border>
    <border>
      <left/>
      <right style="thin">
        <color indexed="64"/>
      </right>
      <top/>
      <bottom style="thin">
        <color indexed="64"/>
      </bottom>
      <diagonal/>
    </border>
    <border>
      <left style="thin">
        <color rgb="FF000000"/>
      </left>
      <right/>
      <top style="thin">
        <color rgb="FF000000"/>
      </top>
      <bottom style="medium">
        <color rgb="FF000000"/>
      </bottom>
      <diagonal/>
    </border>
    <border>
      <left/>
      <right style="medium">
        <color rgb="FF000000"/>
      </right>
      <top style="medium">
        <color rgb="FF000000"/>
      </top>
      <bottom/>
      <diagonal/>
    </border>
    <border>
      <left/>
      <right style="thin">
        <color rgb="FF000000"/>
      </right>
      <top style="thin">
        <color rgb="FF000000"/>
      </top>
      <bottom style="thin">
        <color indexed="64"/>
      </bottom>
      <diagonal/>
    </border>
    <border>
      <left/>
      <right/>
      <top/>
      <bottom style="thin">
        <color indexed="64"/>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s>
  <cellStyleXfs count="3">
    <xf numFmtId="0" fontId="0" fillId="0" borderId="0"/>
    <xf numFmtId="0" fontId="37" fillId="0" borderId="28"/>
    <xf numFmtId="0" fontId="39" fillId="0" borderId="28"/>
  </cellStyleXfs>
  <cellXfs count="691">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textRotation="90" wrapText="1"/>
    </xf>
    <xf numFmtId="0" fontId="5" fillId="2" borderId="11" xfId="0" applyFont="1" applyFill="1" applyBorder="1" applyAlignment="1">
      <alignment horizontal="center" vertical="center" textRotation="90"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9" fillId="3" borderId="14" xfId="0" applyFont="1" applyFill="1" applyBorder="1" applyAlignment="1">
      <alignment horizontal="center" vertical="center" wrapText="1"/>
    </xf>
    <xf numFmtId="0" fontId="9" fillId="0" borderId="13" xfId="0" applyFont="1" applyBorder="1" applyAlignment="1">
      <alignment horizontal="left" vertical="center" wrapText="1"/>
    </xf>
    <xf numFmtId="0" fontId="11" fillId="0" borderId="13"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left" vertical="top" wrapText="1"/>
    </xf>
    <xf numFmtId="0" fontId="12" fillId="5" borderId="15" xfId="0" applyFont="1" applyFill="1" applyBorder="1" applyAlignment="1">
      <alignment horizontal="center" vertical="center" textRotation="90" wrapText="1"/>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8" fillId="0" borderId="18" xfId="0" applyFont="1" applyBorder="1" applyAlignment="1">
      <alignment horizontal="center" vertical="center" textRotation="90" wrapText="1"/>
    </xf>
    <xf numFmtId="0" fontId="9" fillId="3" borderId="13" xfId="0" applyFont="1" applyFill="1" applyBorder="1" applyAlignment="1">
      <alignment horizontal="center" vertical="center" wrapText="1"/>
    </xf>
    <xf numFmtId="0" fontId="13" fillId="0" borderId="13" xfId="0" applyFont="1" applyBorder="1" applyAlignment="1">
      <alignment horizontal="center" vertical="center"/>
    </xf>
    <xf numFmtId="0" fontId="14" fillId="0" borderId="13" xfId="0" applyFont="1" applyBorder="1" applyAlignment="1">
      <alignment horizontal="center" vertical="center"/>
    </xf>
    <xf numFmtId="0" fontId="9" fillId="0" borderId="13" xfId="0" applyFont="1" applyBorder="1" applyAlignment="1">
      <alignment vertical="center" wrapText="1"/>
    </xf>
    <xf numFmtId="0" fontId="9" fillId="0" borderId="13" xfId="0" applyFont="1" applyBorder="1" applyAlignment="1">
      <alignment horizontal="left" vertical="top" wrapText="1"/>
    </xf>
    <xf numFmtId="0" fontId="11" fillId="3" borderId="1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0" borderId="13" xfId="0" applyFont="1" applyBorder="1" applyAlignment="1">
      <alignment horizontal="center" vertical="center"/>
    </xf>
    <xf numFmtId="0" fontId="14" fillId="0" borderId="0" xfId="0" applyFont="1"/>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textRotation="90" wrapText="1"/>
    </xf>
    <xf numFmtId="0" fontId="8" fillId="0" borderId="13" xfId="0" applyFont="1" applyBorder="1" applyAlignment="1">
      <alignment horizontal="center" vertical="center" textRotation="90" wrapText="1"/>
    </xf>
    <xf numFmtId="0" fontId="8" fillId="0" borderId="13" xfId="0" applyFont="1" applyBorder="1" applyAlignment="1">
      <alignment horizontal="center" vertical="center" wrapText="1"/>
    </xf>
    <xf numFmtId="0" fontId="9" fillId="0" borderId="13" xfId="0" applyFont="1" applyBorder="1" applyAlignment="1">
      <alignment horizontal="center" vertical="center" wrapText="1" readingOrder="1"/>
    </xf>
    <xf numFmtId="0" fontId="9" fillId="0" borderId="13" xfId="0" applyFont="1" applyBorder="1" applyAlignment="1">
      <alignment vertical="center"/>
    </xf>
    <xf numFmtId="0" fontId="16" fillId="0" borderId="13" xfId="0" applyFont="1" applyBorder="1" applyAlignment="1">
      <alignment horizontal="center" vertical="center" wrapText="1"/>
    </xf>
    <xf numFmtId="0" fontId="5" fillId="2" borderId="15"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14" fillId="0" borderId="13" xfId="0" applyFont="1" applyBorder="1"/>
    <xf numFmtId="0" fontId="13" fillId="0" borderId="13" xfId="0" applyFont="1" applyBorder="1"/>
    <xf numFmtId="0" fontId="13" fillId="0" borderId="13" xfId="0" applyFont="1" applyBorder="1" applyAlignment="1">
      <alignment horizontal="left" vertical="top" wrapText="1"/>
    </xf>
    <xf numFmtId="0" fontId="9"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9" fillId="0" borderId="18" xfId="0" applyFont="1" applyBorder="1" applyAlignment="1">
      <alignment horizontal="left" vertical="center" wrapText="1"/>
    </xf>
    <xf numFmtId="0" fontId="8" fillId="0" borderId="22" xfId="0" applyFont="1" applyBorder="1" applyAlignment="1">
      <alignment horizontal="center" vertical="center" textRotation="90"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22"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Alignment="1">
      <alignment wrapText="1"/>
    </xf>
    <xf numFmtId="0" fontId="9" fillId="3" borderId="13"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8" xfId="0" applyFont="1" applyBorder="1"/>
    <xf numFmtId="0" fontId="14" fillId="0" borderId="13" xfId="0" applyFont="1" applyBorder="1" applyAlignment="1">
      <alignment horizontal="center"/>
    </xf>
    <xf numFmtId="0" fontId="5" fillId="2" borderId="1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8" fillId="0" borderId="29"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5" fillId="2" borderId="18"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2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28" xfId="0" applyBorder="1"/>
    <xf numFmtId="0" fontId="9" fillId="0" borderId="23" xfId="0" applyFont="1" applyBorder="1" applyAlignment="1">
      <alignment horizontal="center" vertical="center" wrapText="1"/>
    </xf>
    <xf numFmtId="0" fontId="9" fillId="3" borderId="15" xfId="0" applyFont="1" applyFill="1" applyBorder="1" applyAlignment="1">
      <alignment horizontal="center" vertical="center" wrapText="1"/>
    </xf>
    <xf numFmtId="0" fontId="20" fillId="0" borderId="13" xfId="0" applyFont="1" applyBorder="1" applyAlignment="1">
      <alignment horizontal="center" vertical="center"/>
    </xf>
    <xf numFmtId="0" fontId="9" fillId="0" borderId="25" xfId="0" applyFont="1" applyBorder="1" applyAlignment="1">
      <alignment horizontal="center" vertical="center" wrapText="1"/>
    </xf>
    <xf numFmtId="0" fontId="9" fillId="3" borderId="2" xfId="0" applyFont="1" applyFill="1" applyBorder="1" applyAlignment="1">
      <alignment horizontal="center" vertical="center" wrapText="1"/>
    </xf>
    <xf numFmtId="0" fontId="5" fillId="2" borderId="31" xfId="0" applyFont="1" applyFill="1" applyBorder="1" applyAlignment="1">
      <alignment horizontal="center" vertical="center" textRotation="90" wrapText="1"/>
    </xf>
    <xf numFmtId="0" fontId="9" fillId="0" borderId="28" xfId="0" applyFont="1" applyBorder="1"/>
    <xf numFmtId="0" fontId="8" fillId="0" borderId="0" xfId="0" applyFont="1"/>
    <xf numFmtId="0" fontId="23" fillId="0" borderId="0" xfId="0" applyFont="1"/>
    <xf numFmtId="0" fontId="20" fillId="0" borderId="22" xfId="0" applyFont="1" applyBorder="1" applyAlignment="1">
      <alignment horizontal="center" vertical="center"/>
    </xf>
    <xf numFmtId="0" fontId="1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 xfId="0" applyFont="1" applyBorder="1" applyAlignment="1">
      <alignment horizontal="center" vertical="center" wrapText="1"/>
    </xf>
    <xf numFmtId="0" fontId="19" fillId="0" borderId="22" xfId="0" applyFont="1" applyBorder="1" applyAlignment="1">
      <alignment horizontal="center" vertical="center" wrapText="1"/>
    </xf>
    <xf numFmtId="0" fontId="21" fillId="0" borderId="15" xfId="0" applyFont="1" applyBorder="1" applyAlignment="1">
      <alignment horizontal="center" vertical="center"/>
    </xf>
    <xf numFmtId="0" fontId="9" fillId="0" borderId="28" xfId="0" applyFont="1" applyBorder="1" applyAlignment="1">
      <alignment horizontal="center" vertical="center"/>
    </xf>
    <xf numFmtId="0" fontId="19" fillId="0" borderId="13" xfId="0" applyFont="1" applyBorder="1" applyAlignment="1">
      <alignment horizontal="left" vertical="center" wrapText="1"/>
    </xf>
    <xf numFmtId="0" fontId="21" fillId="0" borderId="0" xfId="0" applyFont="1" applyAlignment="1">
      <alignment horizontal="center" vertical="center" wrapText="1"/>
    </xf>
    <xf numFmtId="0" fontId="8" fillId="0" borderId="23" xfId="0" applyFont="1" applyBorder="1" applyAlignment="1">
      <alignment horizontal="center" vertical="center" wrapText="1"/>
    </xf>
    <xf numFmtId="0" fontId="8" fillId="6" borderId="13" xfId="0" applyFont="1" applyFill="1" applyBorder="1" applyAlignment="1">
      <alignment horizontal="center" vertical="center" textRotation="90" wrapText="1"/>
    </xf>
    <xf numFmtId="0" fontId="10" fillId="0" borderId="23" xfId="0" applyFont="1" applyBorder="1" applyAlignment="1">
      <alignment horizontal="center" vertical="center" wrapText="1"/>
    </xf>
    <xf numFmtId="0" fontId="9" fillId="0" borderId="28" xfId="0" applyFont="1" applyBorder="1" applyAlignment="1">
      <alignment horizontal="center"/>
    </xf>
    <xf numFmtId="0" fontId="5" fillId="3"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8"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8" xfId="0" applyFont="1" applyBorder="1"/>
    <xf numFmtId="0" fontId="9" fillId="0" borderId="25" xfId="0" applyFont="1" applyBorder="1" applyAlignment="1">
      <alignment horizontal="center" vertical="center"/>
    </xf>
    <xf numFmtId="0" fontId="12" fillId="5" borderId="27" xfId="0" applyFont="1" applyFill="1" applyBorder="1" applyAlignment="1">
      <alignment horizontal="center" vertical="center" textRotation="90" wrapText="1"/>
    </xf>
    <xf numFmtId="0" fontId="8"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8" fillId="0" borderId="22" xfId="0" applyFont="1" applyBorder="1" applyAlignment="1">
      <alignment horizontal="center" vertical="center" wrapText="1"/>
    </xf>
    <xf numFmtId="3" fontId="9" fillId="0" borderId="0" xfId="0" applyNumberFormat="1" applyFont="1"/>
    <xf numFmtId="0" fontId="26" fillId="0" borderId="34" xfId="0" applyFont="1" applyBorder="1" applyAlignment="1">
      <alignment horizontal="center" vertical="center" wrapText="1"/>
    </xf>
    <xf numFmtId="0" fontId="18" fillId="0" borderId="34" xfId="0" applyFont="1" applyBorder="1" applyAlignment="1">
      <alignment horizontal="center" vertical="center" wrapText="1"/>
    </xf>
    <xf numFmtId="0" fontId="9" fillId="0" borderId="34" xfId="0" applyFont="1" applyBorder="1" applyAlignment="1">
      <alignment horizontal="center" vertical="center" wrapText="1"/>
    </xf>
    <xf numFmtId="0" fontId="19" fillId="0" borderId="34" xfId="0" applyFont="1" applyBorder="1" applyAlignment="1">
      <alignment horizontal="center" vertical="center" wrapText="1"/>
    </xf>
    <xf numFmtId="0" fontId="9" fillId="0" borderId="18" xfId="0" applyFont="1" applyBorder="1" applyAlignment="1">
      <alignment horizontal="center" vertical="center"/>
    </xf>
    <xf numFmtId="0" fontId="19" fillId="0" borderId="18" xfId="0" applyFont="1" applyBorder="1" applyAlignment="1">
      <alignment horizontal="center" vertical="center" wrapText="1"/>
    </xf>
    <xf numFmtId="0" fontId="9" fillId="0" borderId="2" xfId="0" applyFont="1" applyBorder="1" applyAlignment="1">
      <alignment horizontal="center" vertical="center"/>
    </xf>
    <xf numFmtId="0" fontId="19" fillId="7" borderId="35" xfId="0" applyFont="1" applyFill="1" applyBorder="1" applyAlignment="1">
      <alignment horizontal="center" vertical="center" wrapText="1"/>
    </xf>
    <xf numFmtId="0" fontId="9" fillId="0" borderId="14"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15" xfId="0" applyFont="1" applyBorder="1" applyAlignment="1">
      <alignment horizontal="left" vertical="center" wrapText="1"/>
    </xf>
    <xf numFmtId="0" fontId="8"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6" xfId="0" applyFont="1" applyBorder="1" applyAlignment="1">
      <alignment horizontal="center" vertical="center" wrapText="1"/>
    </xf>
    <xf numFmtId="0" fontId="18" fillId="0" borderId="36"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9" xfId="0" applyFont="1" applyBorder="1" applyAlignment="1">
      <alignment horizontal="center" vertical="center" wrapText="1"/>
    </xf>
    <xf numFmtId="0" fontId="19" fillId="0" borderId="36" xfId="0" applyFont="1" applyBorder="1" applyAlignment="1">
      <alignment horizontal="center" vertical="center" wrapText="1"/>
    </xf>
    <xf numFmtId="0" fontId="9" fillId="3" borderId="34" xfId="0" applyFont="1" applyFill="1" applyBorder="1" applyAlignment="1">
      <alignment horizontal="center" vertical="center" wrapText="1"/>
    </xf>
    <xf numFmtId="0" fontId="10" fillId="0" borderId="34"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0" borderId="34" xfId="0" applyFont="1" applyBorder="1" applyAlignment="1">
      <alignment horizontal="center" vertical="center" wrapText="1"/>
    </xf>
    <xf numFmtId="0" fontId="9" fillId="3" borderId="25" xfId="0" applyFont="1" applyFill="1" applyBorder="1" applyAlignment="1">
      <alignment horizontal="center" vertical="center" wrapText="1"/>
    </xf>
    <xf numFmtId="0" fontId="9" fillId="0" borderId="17"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9" fillId="3" borderId="36" xfId="0" applyFont="1" applyFill="1" applyBorder="1" applyAlignment="1">
      <alignment horizontal="center" vertical="center" wrapText="1"/>
    </xf>
    <xf numFmtId="0" fontId="9" fillId="0" borderId="34" xfId="0" applyFont="1" applyBorder="1" applyAlignment="1">
      <alignment horizontal="center" vertical="center"/>
    </xf>
    <xf numFmtId="0" fontId="9"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10" fillId="0" borderId="38" xfId="0" applyFont="1" applyBorder="1" applyAlignment="1">
      <alignment horizontal="center" vertical="center" wrapText="1"/>
    </xf>
    <xf numFmtId="0" fontId="39" fillId="0" borderId="28" xfId="2"/>
    <xf numFmtId="0" fontId="5" fillId="2" borderId="22" xfId="0" applyFont="1" applyFill="1" applyBorder="1" applyAlignment="1">
      <alignment horizontal="center" vertical="center" wrapText="1"/>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8" xfId="0" applyFont="1" applyBorder="1" applyAlignment="1">
      <alignment horizontal="center" vertical="center" wrapText="1"/>
    </xf>
    <xf numFmtId="0" fontId="19" fillId="6" borderId="28"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4" xfId="0" applyFont="1" applyBorder="1" applyAlignment="1">
      <alignment horizontal="center" vertical="center" wrapText="1"/>
    </xf>
    <xf numFmtId="0" fontId="19"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8" xfId="0" applyFont="1" applyBorder="1" applyAlignment="1">
      <alignment horizontal="center" vertical="center"/>
    </xf>
    <xf numFmtId="0" fontId="19" fillId="0" borderId="2" xfId="0" applyFont="1" applyBorder="1" applyAlignment="1">
      <alignment horizontal="center" vertical="center" wrapText="1"/>
    </xf>
    <xf numFmtId="0" fontId="19" fillId="0" borderId="14" xfId="0" applyFont="1" applyBorder="1" applyAlignment="1">
      <alignment horizontal="center" vertical="center"/>
    </xf>
    <xf numFmtId="0" fontId="9" fillId="0" borderId="35" xfId="0" applyFont="1" applyBorder="1" applyAlignment="1">
      <alignment horizontal="center" vertical="center" wrapText="1"/>
    </xf>
    <xf numFmtId="0" fontId="9" fillId="0" borderId="48" xfId="0" applyFont="1" applyBorder="1" applyAlignment="1">
      <alignment horizontal="center" vertical="center" wrapText="1"/>
    </xf>
    <xf numFmtId="0" fontId="33" fillId="0" borderId="16" xfId="0" applyFont="1" applyBorder="1"/>
    <xf numFmtId="0" fontId="20" fillId="0" borderId="22" xfId="0" applyFont="1" applyBorder="1" applyAlignment="1">
      <alignment horizontal="center" vertical="center" wrapText="1"/>
    </xf>
    <xf numFmtId="0" fontId="16" fillId="0" borderId="15" xfId="0" applyFont="1" applyBorder="1" applyAlignment="1">
      <alignment horizontal="center" vertical="center" wrapText="1"/>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wrapText="1"/>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26" fillId="0" borderId="15" xfId="0" applyFont="1" applyBorder="1" applyAlignment="1">
      <alignment horizontal="center" vertical="center" wrapText="1"/>
    </xf>
    <xf numFmtId="0" fontId="26" fillId="0" borderId="22"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9" fillId="0" borderId="14" xfId="0" applyFont="1" applyBorder="1" applyAlignment="1">
      <alignment horizontal="center" vertical="center" wrapText="1"/>
    </xf>
    <xf numFmtId="0" fontId="18" fillId="0" borderId="21" xfId="0" applyFont="1" applyBorder="1" applyAlignment="1">
      <alignment horizontal="center" vertical="center" wrapText="1"/>
    </xf>
    <xf numFmtId="0" fontId="19" fillId="10" borderId="18" xfId="0" applyFont="1" applyFill="1" applyBorder="1" applyAlignment="1">
      <alignment horizontal="center" vertical="center" wrapText="1"/>
    </xf>
    <xf numFmtId="0" fontId="19" fillId="0" borderId="23" xfId="0" applyFont="1" applyBorder="1" applyAlignment="1">
      <alignment horizontal="center" vertical="center"/>
    </xf>
    <xf numFmtId="0" fontId="19" fillId="10" borderId="34"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12" borderId="34" xfId="0" applyFont="1" applyFill="1" applyBorder="1" applyAlignment="1">
      <alignment horizontal="center" vertical="center" wrapText="1"/>
    </xf>
    <xf numFmtId="0" fontId="19" fillId="14" borderId="13"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9" fillId="14" borderId="34"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10" fillId="11" borderId="39" xfId="0" applyFont="1" applyFill="1" applyBorder="1" applyAlignment="1">
      <alignment horizontal="center" vertical="center" wrapText="1"/>
    </xf>
    <xf numFmtId="0" fontId="10" fillId="14" borderId="34" xfId="0" applyFont="1" applyFill="1" applyBorder="1" applyAlignment="1">
      <alignment horizontal="center" vertical="center" wrapText="1"/>
    </xf>
    <xf numFmtId="0" fontId="19" fillId="15" borderId="34" xfId="0" applyFont="1" applyFill="1" applyBorder="1" applyAlignment="1">
      <alignment horizontal="center" vertical="center" wrapText="1"/>
    </xf>
    <xf numFmtId="0" fontId="19" fillId="0" borderId="16" xfId="0" applyFont="1" applyBorder="1" applyAlignment="1">
      <alignment horizontal="center" vertical="center" wrapText="1"/>
    </xf>
    <xf numFmtId="0" fontId="10" fillId="16" borderId="34" xfId="0" applyFont="1" applyFill="1" applyBorder="1" applyAlignment="1">
      <alignment horizontal="center" vertical="center" wrapText="1"/>
    </xf>
    <xf numFmtId="0" fontId="19" fillId="16" borderId="34" xfId="0" applyFont="1" applyFill="1" applyBorder="1" applyAlignment="1">
      <alignment horizontal="center" vertical="center" wrapText="1"/>
    </xf>
    <xf numFmtId="0" fontId="9" fillId="0" borderId="37" xfId="0" applyFont="1" applyBorder="1" applyAlignment="1">
      <alignment horizontal="center" vertical="center" wrapText="1"/>
    </xf>
    <xf numFmtId="0" fontId="10" fillId="10" borderId="39"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9" fillId="17" borderId="18" xfId="0" applyFont="1" applyFill="1" applyBorder="1" applyAlignment="1">
      <alignment horizontal="center" vertical="center" wrapText="1"/>
    </xf>
    <xf numFmtId="0" fontId="19" fillId="18" borderId="13" xfId="0"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19" fillId="16" borderId="13" xfId="0" applyFont="1" applyFill="1" applyBorder="1" applyAlignment="1">
      <alignment horizontal="center" vertical="center" wrapText="1"/>
    </xf>
    <xf numFmtId="0" fontId="19" fillId="19" borderId="13" xfId="0" applyFont="1" applyFill="1" applyBorder="1" applyAlignment="1">
      <alignment horizontal="center" vertical="center" wrapText="1"/>
    </xf>
    <xf numFmtId="0" fontId="19" fillId="19" borderId="25" xfId="0" applyFont="1" applyFill="1" applyBorder="1" applyAlignment="1">
      <alignment horizontal="center" vertical="center" wrapText="1"/>
    </xf>
    <xf numFmtId="0" fontId="10" fillId="19" borderId="25" xfId="0" applyFont="1" applyFill="1" applyBorder="1" applyAlignment="1">
      <alignment horizontal="center" vertical="center" wrapText="1"/>
    </xf>
    <xf numFmtId="0" fontId="47" fillId="0" borderId="13" xfId="0" applyFont="1" applyBorder="1" applyAlignment="1">
      <alignment horizontal="center" vertical="center" wrapText="1"/>
    </xf>
    <xf numFmtId="0" fontId="10" fillId="19" borderId="22" xfId="0" applyFont="1" applyFill="1" applyBorder="1" applyAlignment="1">
      <alignment horizontal="center" vertical="center" wrapText="1"/>
    </xf>
    <xf numFmtId="0" fontId="48" fillId="2" borderId="10" xfId="0" applyFont="1" applyFill="1" applyBorder="1" applyAlignment="1">
      <alignment horizontal="center" vertical="center" textRotation="90" wrapText="1"/>
    </xf>
    <xf numFmtId="0" fontId="44" fillId="10" borderId="18" xfId="0" applyFont="1" applyFill="1" applyBorder="1" applyAlignment="1">
      <alignment horizontal="center" vertical="center" wrapText="1"/>
    </xf>
    <xf numFmtId="0" fontId="44" fillId="17" borderId="18" xfId="0" applyFont="1" applyFill="1" applyBorder="1" applyAlignment="1">
      <alignment horizontal="center" vertical="center" wrapText="1"/>
    </xf>
    <xf numFmtId="0" fontId="44" fillId="16" borderId="13" xfId="0" applyFont="1" applyFill="1" applyBorder="1" applyAlignment="1">
      <alignment horizontal="center" vertical="center" wrapText="1"/>
    </xf>
    <xf numFmtId="0" fontId="49" fillId="9" borderId="25" xfId="0" applyFont="1" applyFill="1" applyBorder="1" applyAlignment="1">
      <alignment horizontal="center" vertical="center" wrapText="1"/>
    </xf>
    <xf numFmtId="0" fontId="44" fillId="19" borderId="13" xfId="0" applyFont="1" applyFill="1" applyBorder="1" applyAlignment="1">
      <alignment horizontal="center" vertical="center" wrapText="1"/>
    </xf>
    <xf numFmtId="0" fontId="44" fillId="19" borderId="25" xfId="0" applyFont="1" applyFill="1" applyBorder="1" applyAlignment="1">
      <alignment horizontal="center" vertical="center" wrapText="1"/>
    </xf>
    <xf numFmtId="0" fontId="49" fillId="19" borderId="25" xfId="0" applyFont="1" applyFill="1" applyBorder="1" applyAlignment="1">
      <alignment horizontal="center" vertical="center" wrapText="1"/>
    </xf>
    <xf numFmtId="0" fontId="49" fillId="12" borderId="25" xfId="0" applyFont="1" applyFill="1" applyBorder="1" applyAlignment="1">
      <alignment horizontal="center" vertical="center" wrapText="1"/>
    </xf>
    <xf numFmtId="0" fontId="44" fillId="12" borderId="25" xfId="0" applyFont="1" applyFill="1" applyBorder="1" applyAlignment="1">
      <alignment horizontal="center" vertical="center" wrapText="1"/>
    </xf>
    <xf numFmtId="0" fontId="44" fillId="12" borderId="13" xfId="0" applyFont="1" applyFill="1" applyBorder="1" applyAlignment="1">
      <alignment horizontal="center" vertical="center" wrapText="1"/>
    </xf>
    <xf numFmtId="0" fontId="49" fillId="12" borderId="13" xfId="0" applyFont="1" applyFill="1" applyBorder="1" applyAlignment="1">
      <alignment horizontal="center" vertical="center" wrapText="1"/>
    </xf>
    <xf numFmtId="0" fontId="44" fillId="14" borderId="13" xfId="0" applyFont="1" applyFill="1" applyBorder="1" applyAlignment="1">
      <alignment horizontal="center" vertical="center" wrapText="1"/>
    </xf>
    <xf numFmtId="0" fontId="49" fillId="10" borderId="13" xfId="0" applyFont="1" applyFill="1" applyBorder="1" applyAlignment="1">
      <alignment horizontal="center" vertical="center" wrapText="1"/>
    </xf>
    <xf numFmtId="0" fontId="51" fillId="0" borderId="28" xfId="0" applyFont="1" applyBorder="1"/>
    <xf numFmtId="0" fontId="51" fillId="0" borderId="0" xfId="0" applyFont="1"/>
    <xf numFmtId="0" fontId="52" fillId="0" borderId="0" xfId="0" applyFont="1"/>
    <xf numFmtId="0" fontId="44" fillId="10" borderId="34" xfId="0" applyFont="1" applyFill="1" applyBorder="1" applyAlignment="1">
      <alignment horizontal="center" vertical="center" wrapText="1"/>
    </xf>
    <xf numFmtId="0" fontId="49" fillId="10" borderId="34" xfId="0" applyFont="1" applyFill="1" applyBorder="1" applyAlignment="1">
      <alignment horizontal="center" vertical="center" wrapText="1"/>
    </xf>
    <xf numFmtId="0" fontId="49" fillId="22" borderId="34" xfId="0" applyFont="1" applyFill="1" applyBorder="1" applyAlignment="1">
      <alignment horizontal="center" vertical="center" wrapText="1"/>
    </xf>
    <xf numFmtId="0" fontId="49" fillId="13" borderId="34" xfId="0" applyFont="1" applyFill="1" applyBorder="1" applyAlignment="1">
      <alignment horizontal="center" vertical="center" wrapText="1"/>
    </xf>
    <xf numFmtId="0" fontId="53" fillId="2" borderId="18" xfId="0" applyFont="1" applyFill="1" applyBorder="1" applyAlignment="1">
      <alignment horizontal="center" vertical="center" textRotation="90" wrapText="1"/>
    </xf>
    <xf numFmtId="0" fontId="54" fillId="10" borderId="34"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22" borderId="34" xfId="0" applyFont="1" applyFill="1" applyBorder="1" applyAlignment="1">
      <alignment horizontal="center" vertical="center" wrapText="1"/>
    </xf>
    <xf numFmtId="0" fontId="54" fillId="14" borderId="34" xfId="0" applyFont="1" applyFill="1" applyBorder="1" applyAlignment="1">
      <alignment horizontal="center" vertical="center" wrapText="1"/>
    </xf>
    <xf numFmtId="0" fontId="54" fillId="9" borderId="34" xfId="0" applyFont="1" applyFill="1" applyBorder="1" applyAlignment="1">
      <alignment horizontal="center" vertical="center" wrapText="1"/>
    </xf>
    <xf numFmtId="0" fontId="24" fillId="9" borderId="36" xfId="0" applyFont="1" applyFill="1" applyBorder="1" applyAlignment="1">
      <alignment horizontal="center" vertical="center" wrapText="1"/>
    </xf>
    <xf numFmtId="0" fontId="54" fillId="18" borderId="34" xfId="0" applyFont="1" applyFill="1" applyBorder="1" applyAlignment="1">
      <alignment horizontal="center" vertical="center" wrapText="1"/>
    </xf>
    <xf numFmtId="0" fontId="24" fillId="16" borderId="39"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9" borderId="13" xfId="0" applyFont="1" applyFill="1" applyBorder="1" applyAlignment="1">
      <alignment horizontal="center" vertical="center" wrapText="1"/>
    </xf>
    <xf numFmtId="0" fontId="24" fillId="21" borderId="18" xfId="0" applyFont="1" applyFill="1" applyBorder="1" applyAlignment="1">
      <alignment horizontal="center" vertical="center" wrapText="1"/>
    </xf>
    <xf numFmtId="0" fontId="54" fillId="16" borderId="34" xfId="0" applyFont="1" applyFill="1" applyBorder="1" applyAlignment="1">
      <alignment horizontal="center" vertical="center" wrapText="1"/>
    </xf>
    <xf numFmtId="0" fontId="24" fillId="18" borderId="34" xfId="0" applyFont="1" applyFill="1" applyBorder="1" applyAlignment="1">
      <alignment horizontal="center" vertical="center" wrapText="1"/>
    </xf>
    <xf numFmtId="0" fontId="56" fillId="0" borderId="28" xfId="0" applyFont="1" applyBorder="1"/>
    <xf numFmtId="0" fontId="56" fillId="0" borderId="0" xfId="0" applyFont="1"/>
    <xf numFmtId="0" fontId="57" fillId="0" borderId="0" xfId="0" applyFont="1"/>
    <xf numFmtId="0" fontId="10" fillId="24" borderId="18"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5" fillId="2" borderId="18" xfId="0" applyFont="1" applyFill="1" applyBorder="1" applyAlignment="1">
      <alignment horizontal="center" vertical="center" textRotation="90" wrapText="1"/>
    </xf>
    <xf numFmtId="0" fontId="19" fillId="17" borderId="36" xfId="0" applyFont="1" applyFill="1" applyBorder="1" applyAlignment="1">
      <alignment horizontal="center" vertical="center" wrapText="1"/>
    </xf>
    <xf numFmtId="0" fontId="19" fillId="17" borderId="38"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9" fillId="26" borderId="18" xfId="0" applyFont="1" applyFill="1" applyBorder="1" applyAlignment="1">
      <alignment horizontal="center" vertical="center" wrapText="1"/>
    </xf>
    <xf numFmtId="0" fontId="19" fillId="13" borderId="18" xfId="0" applyFont="1" applyFill="1" applyBorder="1" applyAlignment="1">
      <alignment horizontal="center" vertical="center" wrapText="1"/>
    </xf>
    <xf numFmtId="0" fontId="19" fillId="0" borderId="16" xfId="0" applyFont="1" applyBorder="1" applyAlignment="1">
      <alignment horizontal="center" vertical="center"/>
    </xf>
    <xf numFmtId="0" fontId="10" fillId="18" borderId="38" xfId="0" applyFont="1" applyFill="1" applyBorder="1" applyAlignment="1">
      <alignment horizontal="center" vertical="center" wrapText="1"/>
    </xf>
    <xf numFmtId="0" fontId="10" fillId="11" borderId="36" xfId="0" applyFont="1" applyFill="1" applyBorder="1" applyAlignment="1">
      <alignment horizontal="center" vertical="center" wrapText="1"/>
    </xf>
    <xf numFmtId="0" fontId="19" fillId="11" borderId="38" xfId="0" applyFont="1" applyFill="1" applyBorder="1" applyAlignment="1">
      <alignment horizontal="center" vertical="center" wrapText="1"/>
    </xf>
    <xf numFmtId="0" fontId="8" fillId="11" borderId="38" xfId="0" applyFont="1" applyFill="1" applyBorder="1" applyAlignment="1">
      <alignment horizontal="center" vertical="center"/>
    </xf>
    <xf numFmtId="0" fontId="19" fillId="18" borderId="38" xfId="0" applyFont="1" applyFill="1" applyBorder="1" applyAlignment="1">
      <alignment horizontal="center" vertical="center" wrapText="1"/>
    </xf>
    <xf numFmtId="0" fontId="19" fillId="13" borderId="34" xfId="0" applyFont="1" applyFill="1" applyBorder="1" applyAlignment="1">
      <alignment horizontal="center" vertical="center" wrapText="1"/>
    </xf>
    <xf numFmtId="0" fontId="19" fillId="13" borderId="15" xfId="0" applyFont="1" applyFill="1" applyBorder="1" applyAlignment="1">
      <alignment horizontal="center" vertical="center" wrapText="1"/>
    </xf>
    <xf numFmtId="0" fontId="45" fillId="22" borderId="15" xfId="0" applyFont="1" applyFill="1" applyBorder="1" applyAlignment="1">
      <alignment horizontal="center" vertical="center" wrapText="1"/>
    </xf>
    <xf numFmtId="0" fontId="19" fillId="22" borderId="15" xfId="0" applyFont="1" applyFill="1" applyBorder="1" applyAlignment="1">
      <alignment horizontal="center" vertical="center" wrapText="1"/>
    </xf>
    <xf numFmtId="0" fontId="10" fillId="22" borderId="15" xfId="0" applyFont="1" applyFill="1" applyBorder="1" applyAlignment="1">
      <alignment horizontal="center" vertical="center" wrapText="1"/>
    </xf>
    <xf numFmtId="0" fontId="10" fillId="22" borderId="18" xfId="0" applyFont="1" applyFill="1" applyBorder="1" applyAlignment="1">
      <alignment horizontal="center" vertical="center" wrapText="1"/>
    </xf>
    <xf numFmtId="0" fontId="10" fillId="19" borderId="29" xfId="0" applyFont="1" applyFill="1" applyBorder="1" applyAlignment="1">
      <alignment horizontal="center" vertical="center" wrapText="1"/>
    </xf>
    <xf numFmtId="0" fontId="10" fillId="19" borderId="18" xfId="0" applyFont="1" applyFill="1" applyBorder="1" applyAlignment="1">
      <alignment horizontal="center" vertical="center" wrapText="1"/>
    </xf>
    <xf numFmtId="0" fontId="19" fillId="19" borderId="15" xfId="0" applyFont="1" applyFill="1" applyBorder="1" applyAlignment="1">
      <alignment horizontal="center" vertical="center" wrapText="1"/>
    </xf>
    <xf numFmtId="0" fontId="10" fillId="26" borderId="18" xfId="0" applyFont="1" applyFill="1" applyBorder="1" applyAlignment="1">
      <alignment horizontal="center" vertical="center" wrapText="1"/>
    </xf>
    <xf numFmtId="0" fontId="50" fillId="27" borderId="13" xfId="0" applyFont="1" applyFill="1" applyBorder="1" applyAlignment="1">
      <alignment horizontal="center" vertical="center" wrapText="1"/>
    </xf>
    <xf numFmtId="0" fontId="49" fillId="27" borderId="13" xfId="0" applyFont="1" applyFill="1" applyBorder="1" applyAlignment="1">
      <alignment horizontal="center" vertical="center" wrapText="1"/>
    </xf>
    <xf numFmtId="0" fontId="50" fillId="27" borderId="14" xfId="0" applyFont="1" applyFill="1" applyBorder="1" applyAlignment="1">
      <alignment horizontal="center" vertical="center" wrapText="1"/>
    </xf>
    <xf numFmtId="0" fontId="55" fillId="27" borderId="16" xfId="0" applyFont="1" applyFill="1" applyBorder="1" applyAlignment="1">
      <alignment horizontal="center" vertical="center" wrapText="1"/>
    </xf>
    <xf numFmtId="0" fontId="55" fillId="27" borderId="13" xfId="0" applyFont="1" applyFill="1" applyBorder="1" applyAlignment="1">
      <alignment horizontal="center" vertical="center" wrapText="1"/>
    </xf>
    <xf numFmtId="0" fontId="9" fillId="0" borderId="1" xfId="0" applyFont="1" applyBorder="1" applyAlignment="1">
      <alignment horizontal="center" vertical="center"/>
    </xf>
    <xf numFmtId="0" fontId="8" fillId="27" borderId="22"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54" fillId="12" borderId="34"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18" fillId="0" borderId="36" xfId="0" applyFont="1" applyBorder="1" applyAlignment="1">
      <alignment horizontal="justify" vertical="center" wrapText="1"/>
    </xf>
    <xf numFmtId="0" fontId="19" fillId="3" borderId="14" xfId="0" applyFont="1" applyFill="1" applyBorder="1" applyAlignment="1">
      <alignment horizontal="center" vertical="center" wrapText="1"/>
    </xf>
    <xf numFmtId="0" fontId="19" fillId="10" borderId="38" xfId="0" applyFont="1" applyFill="1" applyBorder="1" applyAlignment="1">
      <alignment horizontal="center" vertical="center" wrapText="1"/>
    </xf>
    <xf numFmtId="0" fontId="10" fillId="20" borderId="34" xfId="0" applyFont="1" applyFill="1" applyBorder="1" applyAlignment="1">
      <alignment horizontal="center" vertical="center" wrapText="1"/>
    </xf>
    <xf numFmtId="0" fontId="8" fillId="21" borderId="34" xfId="0" applyFont="1" applyFill="1" applyBorder="1" applyAlignment="1">
      <alignment horizontal="center" vertical="center" wrapText="1"/>
    </xf>
    <xf numFmtId="0" fontId="54" fillId="15" borderId="34" xfId="0" applyFont="1" applyFill="1" applyBorder="1" applyAlignment="1">
      <alignment horizontal="center" vertical="center" wrapText="1"/>
    </xf>
    <xf numFmtId="0" fontId="24" fillId="20" borderId="34" xfId="0" applyFont="1" applyFill="1" applyBorder="1" applyAlignment="1">
      <alignment horizontal="center" vertical="center" wrapText="1"/>
    </xf>
    <xf numFmtId="0" fontId="19" fillId="28" borderId="34" xfId="0" applyFont="1" applyFill="1" applyBorder="1" applyAlignment="1">
      <alignment horizontal="center" vertical="center" wrapText="1"/>
    </xf>
    <xf numFmtId="0" fontId="10" fillId="28" borderId="34" xfId="0" applyFont="1" applyFill="1" applyBorder="1" applyAlignment="1">
      <alignment horizontal="center" vertical="center" wrapText="1"/>
    </xf>
    <xf numFmtId="0" fontId="45" fillId="28" borderId="34" xfId="0" applyFont="1" applyFill="1" applyBorder="1" applyAlignment="1">
      <alignment horizontal="center" vertical="center" wrapText="1"/>
    </xf>
    <xf numFmtId="0" fontId="19" fillId="16" borderId="36" xfId="0" applyFont="1" applyFill="1" applyBorder="1" applyAlignment="1">
      <alignment horizontal="center" vertical="center" wrapText="1"/>
    </xf>
    <xf numFmtId="0" fontId="8" fillId="16" borderId="34" xfId="0" applyFont="1" applyFill="1" applyBorder="1" applyAlignment="1">
      <alignment horizontal="center" vertical="center"/>
    </xf>
    <xf numFmtId="0" fontId="10" fillId="28" borderId="36" xfId="0" applyFont="1" applyFill="1" applyBorder="1" applyAlignment="1">
      <alignment horizontal="center" vertical="center" wrapText="1"/>
    </xf>
    <xf numFmtId="0" fontId="55" fillId="27" borderId="18" xfId="0" applyFont="1" applyFill="1" applyBorder="1" applyAlignment="1">
      <alignment horizontal="center" vertical="center" wrapText="1"/>
    </xf>
    <xf numFmtId="0" fontId="10" fillId="27" borderId="13" xfId="0" applyFont="1" applyFill="1" applyBorder="1" applyAlignment="1">
      <alignment horizontal="center" vertical="center" wrapText="1"/>
    </xf>
    <xf numFmtId="0" fontId="8" fillId="21" borderId="13" xfId="0" applyFont="1" applyFill="1" applyBorder="1" applyAlignment="1">
      <alignment horizontal="center" vertical="center"/>
    </xf>
    <xf numFmtId="0" fontId="51" fillId="29" borderId="13" xfId="0" applyFont="1" applyFill="1" applyBorder="1" applyAlignment="1">
      <alignment horizontal="center" vertical="center" wrapText="1"/>
    </xf>
    <xf numFmtId="0" fontId="24" fillId="29" borderId="34" xfId="0" applyFont="1" applyFill="1" applyBorder="1" applyAlignment="1">
      <alignment horizontal="center" vertical="center" wrapText="1"/>
    </xf>
    <xf numFmtId="0" fontId="24" fillId="23" borderId="36" xfId="0" applyFont="1" applyFill="1" applyBorder="1" applyAlignment="1">
      <alignment horizontal="center" vertical="center" wrapText="1"/>
    </xf>
    <xf numFmtId="0" fontId="8" fillId="29" borderId="34" xfId="0" applyFont="1" applyFill="1" applyBorder="1" applyAlignment="1">
      <alignment horizontal="center" vertical="center"/>
    </xf>
    <xf numFmtId="0" fontId="10" fillId="29" borderId="34" xfId="0" applyFont="1" applyFill="1" applyBorder="1" applyAlignment="1">
      <alignment horizontal="center" vertical="center" wrapText="1"/>
    </xf>
    <xf numFmtId="0" fontId="19" fillId="29" borderId="13" xfId="0" applyFont="1" applyFill="1" applyBorder="1" applyAlignment="1">
      <alignment horizontal="center" vertical="center" wrapText="1"/>
    </xf>
    <xf numFmtId="0" fontId="49" fillId="22" borderId="18" xfId="0" applyFont="1" applyFill="1" applyBorder="1" applyAlignment="1">
      <alignment horizontal="center" vertical="center" wrapText="1"/>
    </xf>
    <xf numFmtId="0" fontId="49" fillId="13" borderId="18" xfId="0" applyFont="1" applyFill="1" applyBorder="1" applyAlignment="1">
      <alignment horizontal="center" vertical="center" wrapText="1"/>
    </xf>
    <xf numFmtId="0" fontId="50" fillId="21" borderId="13" xfId="0" applyFont="1" applyFill="1" applyBorder="1" applyAlignment="1">
      <alignment horizontal="center" vertical="center"/>
    </xf>
    <xf numFmtId="0" fontId="44" fillId="29" borderId="13" xfId="0" applyFont="1" applyFill="1" applyBorder="1" applyAlignment="1">
      <alignment horizontal="center" vertical="center" wrapText="1"/>
    </xf>
    <xf numFmtId="0" fontId="50" fillId="27" borderId="23" xfId="0" applyFont="1" applyFill="1" applyBorder="1" applyAlignment="1">
      <alignment horizontal="center" vertical="center" wrapText="1"/>
    </xf>
    <xf numFmtId="0" fontId="10" fillId="24" borderId="34" xfId="0" applyFont="1" applyFill="1" applyBorder="1" applyAlignment="1">
      <alignment horizontal="center" vertical="center" wrapText="1"/>
    </xf>
    <xf numFmtId="0" fontId="10" fillId="30" borderId="18" xfId="0" applyFont="1" applyFill="1" applyBorder="1" applyAlignment="1">
      <alignment horizontal="center" vertical="center" wrapText="1"/>
    </xf>
    <xf numFmtId="0" fontId="49" fillId="22" borderId="1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6" borderId="38" xfId="0" applyFont="1" applyFill="1" applyBorder="1" applyAlignment="1">
      <alignment horizontal="center" vertical="center" wrapText="1"/>
    </xf>
    <xf numFmtId="0" fontId="19" fillId="12" borderId="39"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 fillId="2" borderId="18" xfId="0" applyFont="1" applyFill="1" applyBorder="1" applyAlignment="1">
      <alignment horizontal="center" vertical="center" textRotation="90" wrapText="1"/>
    </xf>
    <xf numFmtId="0" fontId="0" fillId="0" borderId="0" xfId="0" applyAlignment="1">
      <alignment horizontal="center"/>
    </xf>
    <xf numFmtId="0" fontId="10" fillId="13" borderId="29" xfId="0" applyFont="1" applyFill="1" applyBorder="1" applyAlignment="1">
      <alignment horizontal="center" vertical="center" wrapText="1"/>
    </xf>
    <xf numFmtId="0" fontId="10" fillId="13" borderId="39" xfId="0" applyFont="1" applyFill="1" applyBorder="1" applyAlignment="1">
      <alignment horizontal="center" vertical="center" wrapText="1"/>
    </xf>
    <xf numFmtId="0" fontId="24" fillId="28" borderId="18" xfId="0" applyFont="1" applyFill="1" applyBorder="1" applyAlignment="1">
      <alignment horizontal="center" vertical="center" wrapText="1"/>
    </xf>
    <xf numFmtId="0" fontId="24" fillId="28" borderId="13" xfId="0" applyFont="1" applyFill="1" applyBorder="1" applyAlignment="1">
      <alignment horizontal="center" vertical="center" wrapText="1"/>
    </xf>
    <xf numFmtId="0" fontId="55" fillId="22" borderId="13" xfId="0" applyFont="1" applyFill="1" applyBorder="1" applyAlignment="1">
      <alignment horizontal="center" vertical="center" wrapText="1"/>
    </xf>
    <xf numFmtId="0" fontId="24" fillId="10" borderId="28" xfId="0" applyFont="1" applyFill="1" applyBorder="1" applyAlignment="1">
      <alignment horizontal="center" vertical="center" wrapText="1"/>
    </xf>
    <xf numFmtId="0" fontId="24" fillId="17"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22"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32" borderId="34"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59" fillId="0" borderId="0" xfId="0" applyFont="1"/>
    <xf numFmtId="0" fontId="50" fillId="0" borderId="0" xfId="0" applyFont="1"/>
    <xf numFmtId="0" fontId="60" fillId="0" borderId="0" xfId="0" applyFont="1"/>
    <xf numFmtId="0" fontId="48" fillId="2" borderId="18" xfId="0" applyFont="1" applyFill="1" applyBorder="1" applyAlignment="1">
      <alignment horizontal="center" vertical="center" textRotation="90" wrapText="1"/>
    </xf>
    <xf numFmtId="0" fontId="49" fillId="14" borderId="25" xfId="0" applyFont="1" applyFill="1" applyBorder="1" applyAlignment="1">
      <alignment horizontal="center" vertical="center" wrapText="1"/>
    </xf>
    <xf numFmtId="0" fontId="49" fillId="28" borderId="15" xfId="0" applyFont="1" applyFill="1" applyBorder="1" applyAlignment="1">
      <alignment horizontal="center" vertical="center" wrapText="1"/>
    </xf>
    <xf numFmtId="0" fontId="49" fillId="22" borderId="36" xfId="0" applyFont="1" applyFill="1" applyBorder="1" applyAlignment="1">
      <alignment horizontal="center" vertical="center" wrapText="1"/>
    </xf>
    <xf numFmtId="0" fontId="49" fillId="14" borderId="21" xfId="0" applyFont="1" applyFill="1" applyBorder="1" applyAlignment="1">
      <alignment horizontal="center" vertical="center" wrapText="1"/>
    </xf>
    <xf numFmtId="0" fontId="49" fillId="17" borderId="34"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49" fillId="28"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49" fillId="29" borderId="13"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27" borderId="23" xfId="0" applyFont="1" applyFill="1" applyBorder="1" applyAlignment="1">
      <alignment horizontal="center" vertical="center" wrapText="1"/>
    </xf>
    <xf numFmtId="0" fontId="10" fillId="33" borderId="25"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21" borderId="13" xfId="0" applyFont="1" applyFill="1" applyBorder="1" applyAlignment="1">
      <alignment horizontal="center" vertical="center" wrapText="1"/>
    </xf>
    <xf numFmtId="0" fontId="19" fillId="19" borderId="21"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9" fillId="22" borderId="18"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28" borderId="18" xfId="0" applyFont="1" applyFill="1" applyBorder="1" applyAlignment="1">
      <alignment horizontal="center" vertical="center" wrapText="1"/>
    </xf>
    <xf numFmtId="0" fontId="19" fillId="28" borderId="18"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10" fillId="34" borderId="18"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9" fillId="28" borderId="15" xfId="0" applyFont="1" applyFill="1" applyBorder="1" applyAlignment="1">
      <alignment horizontal="center" vertical="center" wrapText="1"/>
    </xf>
    <xf numFmtId="0" fontId="10" fillId="27" borderId="18"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19" fillId="28" borderId="13" xfId="0" applyFont="1" applyFill="1" applyBorder="1" applyAlignment="1">
      <alignment horizontal="center" vertical="center" wrapText="1"/>
    </xf>
    <xf numFmtId="0" fontId="10" fillId="13" borderId="18" xfId="0" applyFont="1" applyFill="1" applyBorder="1" applyAlignment="1">
      <alignment horizontal="center" vertical="center" wrapText="1"/>
    </xf>
    <xf numFmtId="0" fontId="10" fillId="13" borderId="34" xfId="0" applyFont="1" applyFill="1" applyBorder="1" applyAlignment="1">
      <alignment horizontal="center" vertical="center" wrapText="1"/>
    </xf>
    <xf numFmtId="0" fontId="49" fillId="16" borderId="13"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49" fillId="28" borderId="50" xfId="0" applyFont="1" applyFill="1" applyBorder="1" applyAlignment="1">
      <alignment horizontal="center" vertical="center" wrapText="1"/>
    </xf>
    <xf numFmtId="0" fontId="19" fillId="0" borderId="13" xfId="0" applyFont="1" applyBorder="1" applyAlignment="1">
      <alignment horizontal="center" vertical="top" wrapText="1"/>
    </xf>
    <xf numFmtId="0" fontId="10" fillId="15" borderId="15" xfId="0" applyFont="1" applyFill="1" applyBorder="1" applyAlignment="1">
      <alignment horizontal="center" vertical="center" wrapText="1"/>
    </xf>
    <xf numFmtId="0" fontId="19" fillId="28" borderId="50" xfId="0" applyFont="1" applyFill="1" applyBorder="1" applyAlignment="1">
      <alignment horizontal="center" vertical="center" wrapText="1"/>
    </xf>
    <xf numFmtId="0" fontId="9" fillId="0" borderId="50" xfId="0" applyFont="1" applyBorder="1" applyAlignment="1">
      <alignment horizontal="center" vertical="center" wrapText="1"/>
    </xf>
    <xf numFmtId="0" fontId="62" fillId="0" borderId="34" xfId="0" applyFont="1" applyBorder="1" applyAlignment="1" applyProtection="1">
      <alignment horizontal="center" vertical="center" wrapText="1"/>
      <protection locked="0"/>
    </xf>
    <xf numFmtId="0" fontId="63" fillId="0" borderId="34" xfId="0" applyFont="1" applyBorder="1" applyAlignment="1" applyProtection="1">
      <alignment horizontal="center" vertical="center"/>
      <protection locked="0"/>
    </xf>
    <xf numFmtId="0" fontId="63" fillId="0" borderId="34" xfId="0" applyFont="1" applyBorder="1" applyAlignment="1">
      <alignment horizontal="center" vertical="center"/>
    </xf>
    <xf numFmtId="0" fontId="31" fillId="0" borderId="34" xfId="0" applyFont="1" applyBorder="1" applyAlignment="1" applyProtection="1">
      <alignment horizontal="center" vertical="center" wrapText="1"/>
      <protection locked="0"/>
    </xf>
    <xf numFmtId="0" fontId="63" fillId="0" borderId="34" xfId="0" applyFont="1" applyBorder="1" applyAlignment="1" applyProtection="1">
      <alignment horizontal="center" vertical="center" wrapText="1"/>
      <protection locked="0"/>
    </xf>
    <xf numFmtId="0" fontId="64" fillId="9" borderId="34" xfId="0" applyFont="1" applyFill="1" applyBorder="1" applyAlignment="1" applyProtection="1">
      <alignment horizontal="center" vertical="center" wrapText="1"/>
      <protection locked="0"/>
    </xf>
    <xf numFmtId="0" fontId="24" fillId="31" borderId="27" xfId="0" applyFont="1" applyFill="1" applyBorder="1" applyAlignment="1">
      <alignment horizontal="center" vertical="center" wrapText="1"/>
    </xf>
    <xf numFmtId="0" fontId="24" fillId="0" borderId="34" xfId="0" applyFont="1" applyBorder="1" applyAlignment="1">
      <alignment horizontal="center" vertical="center" wrapText="1"/>
    </xf>
    <xf numFmtId="0" fontId="27" fillId="6" borderId="15" xfId="0" applyFont="1" applyFill="1" applyBorder="1" applyAlignment="1">
      <alignment horizontal="center" vertical="center" textRotation="90" wrapText="1"/>
    </xf>
    <xf numFmtId="0" fontId="24" fillId="14" borderId="36" xfId="0" applyFont="1" applyFill="1" applyBorder="1" applyAlignment="1">
      <alignment horizontal="center" vertical="center" wrapText="1"/>
    </xf>
    <xf numFmtId="0" fontId="24" fillId="18" borderId="3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18" fillId="0" borderId="36" xfId="0" applyFont="1" applyBorder="1" applyAlignment="1">
      <alignment horizontal="left" vertical="center" wrapText="1"/>
    </xf>
    <xf numFmtId="0" fontId="55" fillId="27"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54" fillId="17" borderId="38" xfId="0" applyFont="1" applyFill="1" applyBorder="1" applyAlignment="1">
      <alignment horizontal="center" vertical="center" wrapText="1"/>
    </xf>
    <xf numFmtId="0" fontId="54" fillId="14" borderId="39" xfId="0" applyFont="1" applyFill="1" applyBorder="1" applyAlignment="1">
      <alignment horizontal="center" vertical="center" wrapText="1"/>
    </xf>
    <xf numFmtId="0" fontId="26" fillId="0" borderId="29" xfId="0" applyFont="1" applyBorder="1" applyAlignment="1">
      <alignment horizontal="center" vertical="center" wrapText="1"/>
    </xf>
    <xf numFmtId="0" fontId="18" fillId="0" borderId="39" xfId="0" applyFont="1" applyBorder="1" applyAlignment="1">
      <alignment horizontal="center" vertical="center" wrapText="1"/>
    </xf>
    <xf numFmtId="0" fontId="9" fillId="0" borderId="39" xfId="0" applyFont="1" applyBorder="1" applyAlignment="1">
      <alignment horizontal="center" vertical="center" wrapText="1"/>
    </xf>
    <xf numFmtId="0" fontId="55" fillId="27" borderId="15" xfId="0" applyFont="1" applyFill="1" applyBorder="1" applyAlignment="1">
      <alignment horizontal="center" vertical="center" wrapText="1"/>
    </xf>
    <xf numFmtId="0" fontId="19" fillId="0" borderId="34" xfId="0" applyFont="1" applyBorder="1" applyAlignment="1">
      <alignment horizontal="center" vertical="center"/>
    </xf>
    <xf numFmtId="0" fontId="9" fillId="3" borderId="4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49" fillId="22" borderId="29" xfId="0" applyFont="1" applyFill="1" applyBorder="1" applyAlignment="1">
      <alignment horizontal="center" vertical="center" wrapText="1"/>
    </xf>
    <xf numFmtId="0" fontId="44" fillId="17" borderId="15" xfId="0" applyFont="1" applyFill="1" applyBorder="1" applyAlignment="1">
      <alignment horizontal="center" vertical="center" wrapText="1"/>
    </xf>
    <xf numFmtId="0" fontId="49" fillId="22" borderId="3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24" fillId="20" borderId="39" xfId="0" applyFont="1" applyFill="1" applyBorder="1" applyAlignment="1">
      <alignment horizontal="center" vertical="center" wrapText="1"/>
    </xf>
    <xf numFmtId="0" fontId="9" fillId="0" borderId="27" xfId="0" applyFont="1" applyBorder="1" applyAlignment="1">
      <alignment horizontal="center" vertical="center" wrapText="1"/>
    </xf>
    <xf numFmtId="0" fontId="24" fillId="13" borderId="34" xfId="0" applyFont="1" applyFill="1" applyBorder="1" applyAlignment="1">
      <alignment horizontal="center" vertical="center" wrapText="1"/>
    </xf>
    <xf numFmtId="0" fontId="21" fillId="0" borderId="34" xfId="0" applyFont="1" applyBorder="1" applyAlignment="1">
      <alignment horizontal="center" vertical="center"/>
    </xf>
    <xf numFmtId="0" fontId="30" fillId="7" borderId="34" xfId="0" applyFont="1" applyFill="1" applyBorder="1" applyAlignment="1">
      <alignment horizontal="center" vertical="center" wrapText="1"/>
    </xf>
    <xf numFmtId="0" fontId="8" fillId="11" borderId="36" xfId="0" applyFont="1" applyFill="1" applyBorder="1" applyAlignment="1">
      <alignment horizontal="center" vertical="center"/>
    </xf>
    <xf numFmtId="0" fontId="19" fillId="8" borderId="39"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0" fillId="18" borderId="34" xfId="0" applyFont="1" applyFill="1" applyBorder="1" applyAlignment="1">
      <alignment horizontal="center" vertical="center" wrapText="1"/>
    </xf>
    <xf numFmtId="0" fontId="9" fillId="0" borderId="16" xfId="0" applyFont="1" applyBorder="1" applyAlignment="1">
      <alignment horizontal="center" vertical="center"/>
    </xf>
    <xf numFmtId="0" fontId="27" fillId="6" borderId="27" xfId="0" applyFont="1" applyFill="1" applyBorder="1" applyAlignment="1">
      <alignment horizontal="center" vertical="center" textRotation="90" wrapText="1"/>
    </xf>
    <xf numFmtId="0" fontId="9" fillId="0" borderId="17" xfId="0" applyFont="1" applyBorder="1" applyAlignment="1">
      <alignment horizontal="center" vertical="center"/>
    </xf>
    <xf numFmtId="0" fontId="31" fillId="8" borderId="39" xfId="0" applyFont="1" applyFill="1" applyBorder="1" applyAlignment="1">
      <alignment horizontal="center" vertical="center" wrapText="1"/>
    </xf>
    <xf numFmtId="0" fontId="30" fillId="25" borderId="39" xfId="0" applyFont="1" applyFill="1" applyBorder="1" applyAlignment="1">
      <alignment horizontal="center" vertical="center" wrapText="1"/>
    </xf>
    <xf numFmtId="0" fontId="9" fillId="0" borderId="39" xfId="0" applyFont="1" applyBorder="1" applyAlignment="1">
      <alignment horizontal="center" vertical="center"/>
    </xf>
    <xf numFmtId="0" fontId="9" fillId="0" borderId="49" xfId="0" applyFont="1" applyBorder="1" applyAlignment="1">
      <alignment horizontal="center" vertical="center"/>
    </xf>
    <xf numFmtId="0" fontId="8" fillId="18" borderId="34" xfId="0" applyFont="1" applyFill="1" applyBorder="1" applyAlignment="1">
      <alignment horizontal="center" vertical="center" wrapText="1"/>
    </xf>
    <xf numFmtId="0" fontId="44" fillId="16" borderId="18" xfId="0" applyFont="1" applyFill="1" applyBorder="1" applyAlignment="1">
      <alignment horizontal="center" vertical="center" wrapText="1"/>
    </xf>
    <xf numFmtId="0" fontId="49" fillId="12" borderId="29" xfId="0" applyFont="1" applyFill="1" applyBorder="1" applyAlignment="1">
      <alignment horizontal="center" vertical="center" wrapText="1"/>
    </xf>
    <xf numFmtId="0" fontId="49" fillId="21" borderId="2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4" fillId="9" borderId="34" xfId="0" applyFont="1" applyFill="1" applyBorder="1" applyAlignment="1">
      <alignment horizontal="center" vertical="center" wrapText="1"/>
    </xf>
    <xf numFmtId="0" fontId="49" fillId="9" borderId="34" xfId="0" applyFont="1" applyFill="1" applyBorder="1" applyAlignment="1">
      <alignment horizontal="center" vertical="center" wrapText="1"/>
    </xf>
    <xf numFmtId="0" fontId="10" fillId="0" borderId="14" xfId="0" applyFont="1" applyBorder="1" applyAlignment="1">
      <alignment horizontal="center" vertical="center" wrapText="1"/>
    </xf>
    <xf numFmtId="0" fontId="28" fillId="0" borderId="28" xfId="0" applyFont="1" applyBorder="1" applyAlignment="1">
      <alignment horizontal="center"/>
    </xf>
    <xf numFmtId="0" fontId="19" fillId="18" borderId="34" xfId="0" applyFont="1" applyFill="1" applyBorder="1" applyAlignment="1">
      <alignment horizontal="center" vertical="center" wrapText="1"/>
    </xf>
    <xf numFmtId="0" fontId="50" fillId="14" borderId="18" xfId="0" applyFont="1" applyFill="1" applyBorder="1" applyAlignment="1">
      <alignment horizontal="center" vertical="center" wrapText="1"/>
    </xf>
    <xf numFmtId="0" fontId="49" fillId="23" borderId="22" xfId="0" applyFont="1" applyFill="1" applyBorder="1" applyAlignment="1">
      <alignment horizontal="center" vertical="center" wrapText="1"/>
    </xf>
    <xf numFmtId="0" fontId="50" fillId="14" borderId="34" xfId="0" applyFont="1" applyFill="1" applyBorder="1" applyAlignment="1">
      <alignment horizontal="center" vertical="center" wrapText="1"/>
    </xf>
    <xf numFmtId="0" fontId="44" fillId="14" borderId="34" xfId="0" applyFont="1" applyFill="1" applyBorder="1" applyAlignment="1">
      <alignment horizontal="center" vertical="center" wrapText="1"/>
    </xf>
    <xf numFmtId="0" fontId="44" fillId="18" borderId="18" xfId="0" applyFont="1" applyFill="1" applyBorder="1" applyAlignment="1">
      <alignment horizontal="center" vertical="center" wrapText="1"/>
    </xf>
    <xf numFmtId="0" fontId="44" fillId="16" borderId="22" xfId="0" applyFont="1" applyFill="1" applyBorder="1" applyAlignment="1">
      <alignment horizontal="center" vertical="center" wrapText="1"/>
    </xf>
    <xf numFmtId="0" fontId="44" fillId="18" borderId="34" xfId="0" applyFont="1" applyFill="1" applyBorder="1" applyAlignment="1">
      <alignment horizontal="center" vertical="center" wrapText="1"/>
    </xf>
    <xf numFmtId="0" fontId="19" fillId="26" borderId="34" xfId="0" applyFont="1" applyFill="1" applyBorder="1" applyAlignment="1">
      <alignment horizontal="center" vertical="center" wrapText="1"/>
    </xf>
    <xf numFmtId="0" fontId="10" fillId="26" borderId="34"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9" fillId="15" borderId="15" xfId="0" applyFont="1" applyFill="1" applyBorder="1" applyAlignment="1">
      <alignment horizontal="center" vertical="center" wrapText="1"/>
    </xf>
    <xf numFmtId="0" fontId="10" fillId="31" borderId="22"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0" borderId="34" xfId="0" applyFont="1" applyBorder="1" applyAlignment="1">
      <alignment horizontal="center" vertical="top" wrapText="1"/>
    </xf>
    <xf numFmtId="0" fontId="10" fillId="28" borderId="15" xfId="0" applyFont="1" applyFill="1" applyBorder="1" applyAlignment="1">
      <alignment horizontal="center" vertical="center" wrapText="1"/>
    </xf>
    <xf numFmtId="0" fontId="5" fillId="2" borderId="54" xfId="0" applyFont="1" applyFill="1" applyBorder="1" applyAlignment="1">
      <alignment horizontal="center" vertical="center" textRotation="90" wrapText="1"/>
    </xf>
    <xf numFmtId="0" fontId="5" fillId="2" borderId="34" xfId="0" applyFont="1" applyFill="1" applyBorder="1" applyAlignment="1">
      <alignment horizontal="center" vertical="center" textRotation="90" wrapText="1"/>
    </xf>
    <xf numFmtId="0" fontId="10" fillId="28"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40" borderId="18"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18" xfId="0" applyFont="1" applyFill="1" applyBorder="1" applyAlignment="1">
      <alignment horizontal="center" vertical="center" wrapText="1"/>
    </xf>
    <xf numFmtId="0" fontId="19" fillId="0" borderId="15" xfId="0" applyFont="1" applyBorder="1" applyAlignment="1">
      <alignment horizontal="center" vertical="center"/>
    </xf>
    <xf numFmtId="0" fontId="19" fillId="19" borderId="29" xfId="0" applyFont="1" applyFill="1" applyBorder="1" applyAlignment="1">
      <alignment horizontal="center" vertical="center" wrapText="1"/>
    </xf>
    <xf numFmtId="0" fontId="19" fillId="19" borderId="34" xfId="0" applyFont="1" applyFill="1" applyBorder="1" applyAlignment="1">
      <alignment horizontal="center" vertical="center" wrapText="1"/>
    </xf>
    <xf numFmtId="0" fontId="10" fillId="10" borderId="38"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24" fillId="19" borderId="28" xfId="0" applyFont="1" applyFill="1" applyBorder="1" applyAlignment="1">
      <alignment horizontal="center" vertical="center" wrapText="1"/>
    </xf>
    <xf numFmtId="0" fontId="24" fillId="29" borderId="39"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0" borderId="35" xfId="0" applyFont="1" applyBorder="1" applyAlignment="1">
      <alignment horizontal="center" vertical="center" wrapText="1"/>
    </xf>
    <xf numFmtId="0" fontId="24" fillId="16" borderId="36" xfId="0" applyFont="1" applyFill="1" applyBorder="1" applyAlignment="1">
      <alignment horizontal="center" vertical="center" wrapText="1"/>
    </xf>
    <xf numFmtId="0" fontId="24" fillId="35" borderId="39" xfId="0" applyFont="1" applyFill="1" applyBorder="1" applyAlignment="1">
      <alignment horizontal="center" vertical="center" wrapText="1"/>
    </xf>
    <xf numFmtId="0" fontId="19" fillId="0" borderId="27" xfId="0" applyFont="1" applyBorder="1" applyAlignment="1">
      <alignment horizontal="center" vertical="center" wrapText="1"/>
    </xf>
    <xf numFmtId="0" fontId="24" fillId="14" borderId="39" xfId="0" applyFont="1" applyFill="1" applyBorder="1" applyAlignment="1">
      <alignment horizontal="center" vertical="center" wrapText="1"/>
    </xf>
    <xf numFmtId="0" fontId="24" fillId="10" borderId="38" xfId="0" applyFont="1" applyFill="1" applyBorder="1" applyAlignment="1">
      <alignment horizontal="center" vertical="center" wrapText="1"/>
    </xf>
    <xf numFmtId="0" fontId="8" fillId="0" borderId="3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34" xfId="0" applyFont="1" applyBorder="1" applyAlignment="1">
      <alignment horizontal="left" vertical="center" wrapText="1"/>
    </xf>
    <xf numFmtId="0" fontId="9" fillId="3" borderId="3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19" fillId="0" borderId="21" xfId="0" applyFont="1" applyBorder="1" applyAlignment="1">
      <alignment horizontal="center" vertical="center"/>
    </xf>
    <xf numFmtId="0" fontId="49" fillId="11" borderId="25" xfId="0" applyFont="1" applyFill="1" applyBorder="1" applyAlignment="1">
      <alignment horizontal="center" vertical="center" wrapText="1"/>
    </xf>
    <xf numFmtId="0" fontId="49" fillId="18" borderId="13" xfId="0" applyFont="1" applyFill="1" applyBorder="1" applyAlignment="1">
      <alignment horizontal="center" vertical="center" wrapText="1"/>
    </xf>
    <xf numFmtId="0" fontId="10" fillId="26" borderId="39"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0" borderId="35" xfId="0" applyFont="1" applyBorder="1" applyAlignment="1">
      <alignment horizontal="center" vertical="center"/>
    </xf>
    <xf numFmtId="0" fontId="8" fillId="21" borderId="36" xfId="0" applyFont="1" applyFill="1" applyBorder="1" applyAlignment="1">
      <alignment horizontal="center" vertical="center"/>
    </xf>
    <xf numFmtId="0" fontId="10" fillId="28" borderId="38"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3" borderId="48"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3" xfId="0" applyFont="1" applyBorder="1" applyAlignment="1">
      <alignment horizontal="center" vertical="center" wrapText="1"/>
    </xf>
    <xf numFmtId="0" fontId="63" fillId="0" borderId="35" xfId="0" applyFont="1" applyBorder="1" applyAlignment="1" applyProtection="1">
      <alignment horizontal="center" vertical="center" wrapText="1"/>
      <protection locked="0"/>
    </xf>
    <xf numFmtId="0" fontId="65" fillId="38" borderId="34" xfId="0" applyFont="1" applyFill="1" applyBorder="1" applyAlignment="1">
      <alignment horizontal="center" vertical="center" textRotation="255" wrapText="1"/>
    </xf>
    <xf numFmtId="0" fontId="65" fillId="39" borderId="12" xfId="0" applyFont="1" applyFill="1" applyBorder="1" applyAlignment="1">
      <alignment horizontal="center" vertical="center" textRotation="255" wrapText="1"/>
    </xf>
    <xf numFmtId="0" fontId="65" fillId="39" borderId="15" xfId="0" applyFont="1" applyFill="1" applyBorder="1" applyAlignment="1">
      <alignment horizontal="center" vertical="center" textRotation="255" wrapText="1"/>
    </xf>
    <xf numFmtId="0" fontId="27" fillId="0" borderId="18" xfId="0" applyFont="1" applyBorder="1" applyAlignment="1">
      <alignment horizontal="center" vertical="center" textRotation="90" wrapText="1"/>
    </xf>
    <xf numFmtId="0" fontId="27" fillId="0" borderId="15" xfId="0" applyFont="1" applyBorder="1" applyAlignment="1">
      <alignment horizontal="center" vertical="center" textRotation="90" wrapText="1"/>
    </xf>
    <xf numFmtId="0" fontId="27" fillId="0" borderId="27" xfId="0" applyFont="1" applyBorder="1" applyAlignment="1">
      <alignment horizontal="center" vertical="center" textRotation="90"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0" fillId="0" borderId="13" xfId="0" applyFont="1" applyBorder="1" applyAlignment="1">
      <alignment horizontal="center" vertical="center"/>
    </xf>
    <xf numFmtId="0" fontId="40" fillId="0" borderId="22" xfId="0" applyFont="1" applyBorder="1" applyAlignment="1">
      <alignment horizontal="center" vertical="center"/>
    </xf>
    <xf numFmtId="0" fontId="27" fillId="6" borderId="25" xfId="0" applyFont="1" applyFill="1" applyBorder="1" applyAlignment="1">
      <alignment horizontal="center" vertical="center" textRotation="90" wrapText="1"/>
    </xf>
    <xf numFmtId="0" fontId="28" fillId="0" borderId="34" xfId="0" applyFont="1" applyBorder="1" applyAlignment="1">
      <alignment horizontal="center"/>
    </xf>
    <xf numFmtId="0" fontId="27" fillId="6" borderId="34" xfId="0" applyFont="1" applyFill="1" applyBorder="1" applyAlignment="1">
      <alignment horizontal="center" vertical="center" textRotation="90" wrapText="1"/>
    </xf>
    <xf numFmtId="0" fontId="27" fillId="6" borderId="23" xfId="0" applyFont="1" applyFill="1" applyBorder="1" applyAlignment="1">
      <alignment horizontal="center" vertical="center" textRotation="90" wrapText="1"/>
    </xf>
    <xf numFmtId="0" fontId="27" fillId="6" borderId="22" xfId="0" applyFont="1" applyFill="1" applyBorder="1" applyAlignment="1">
      <alignment horizontal="center" vertical="center" textRotation="90" wrapText="1"/>
    </xf>
    <xf numFmtId="0" fontId="27" fillId="6" borderId="13" xfId="0" applyFont="1" applyFill="1" applyBorder="1" applyAlignment="1">
      <alignment horizontal="center" vertical="center" textRotation="90" wrapText="1"/>
    </xf>
    <xf numFmtId="0" fontId="5" fillId="3" borderId="22" xfId="0" applyFont="1" applyFill="1" applyBorder="1" applyAlignment="1">
      <alignment horizontal="center" vertical="center" wrapText="1"/>
    </xf>
    <xf numFmtId="0" fontId="27" fillId="12" borderId="22" xfId="0" applyFont="1" applyFill="1" applyBorder="1" applyAlignment="1">
      <alignment horizontal="center" vertical="center" textRotation="255" wrapText="1"/>
    </xf>
    <xf numFmtId="0" fontId="27" fillId="12" borderId="13" xfId="0" applyFont="1" applyFill="1" applyBorder="1" applyAlignment="1">
      <alignment horizontal="center" vertical="center" textRotation="255" wrapText="1"/>
    </xf>
    <xf numFmtId="0" fontId="27" fillId="12" borderId="18" xfId="0" applyFont="1" applyFill="1" applyBorder="1" applyAlignment="1">
      <alignment horizontal="center" vertical="center" textRotation="255" wrapText="1"/>
    </xf>
    <xf numFmtId="0" fontId="27" fillId="6" borderId="18" xfId="0" applyFont="1" applyFill="1" applyBorder="1" applyAlignment="1">
      <alignment horizontal="center" vertical="center" textRotation="90" wrapText="1"/>
    </xf>
    <xf numFmtId="0" fontId="27" fillId="6" borderId="15" xfId="0" applyFont="1" applyFill="1" applyBorder="1" applyAlignment="1">
      <alignment horizontal="center" vertical="center" textRotation="90" wrapText="1"/>
    </xf>
    <xf numFmtId="0" fontId="27" fillId="36" borderId="22" xfId="0" applyFont="1" applyFill="1" applyBorder="1" applyAlignment="1">
      <alignment horizontal="center" vertical="center" textRotation="90" wrapText="1"/>
    </xf>
    <xf numFmtId="0" fontId="27" fillId="36" borderId="13" xfId="0" applyFont="1" applyFill="1" applyBorder="1" applyAlignment="1">
      <alignment horizontal="center" vertical="center" textRotation="90" wrapText="1"/>
    </xf>
    <xf numFmtId="0" fontId="27" fillId="36" borderId="18" xfId="0" applyFont="1" applyFill="1" applyBorder="1" applyAlignment="1">
      <alignment horizontal="center" vertical="center" textRotation="90" wrapText="1"/>
    </xf>
    <xf numFmtId="0" fontId="27" fillId="6" borderId="16" xfId="0" applyFont="1" applyFill="1" applyBorder="1" applyAlignment="1">
      <alignment horizontal="center" vertical="center" textRotation="90" wrapText="1"/>
    </xf>
    <xf numFmtId="0" fontId="27" fillId="6" borderId="14" xfId="0" applyFont="1" applyFill="1" applyBorder="1" applyAlignment="1">
      <alignment horizontal="center" vertical="center" textRotation="90" wrapText="1"/>
    </xf>
    <xf numFmtId="0" fontId="27" fillId="37" borderId="13" xfId="0" applyFont="1" applyFill="1" applyBorder="1" applyAlignment="1">
      <alignment horizontal="center" vertical="center" textRotation="90" wrapText="1"/>
    </xf>
    <xf numFmtId="0" fontId="5" fillId="3" borderId="13" xfId="0" applyFont="1" applyFill="1" applyBorder="1" applyAlignment="1">
      <alignment horizontal="center" vertical="center" wrapText="1"/>
    </xf>
    <xf numFmtId="0" fontId="28" fillId="0" borderId="22" xfId="0" applyFont="1" applyBorder="1" applyAlignment="1">
      <alignment horizontal="center"/>
    </xf>
    <xf numFmtId="0" fontId="28" fillId="0" borderId="13" xfId="0" applyFont="1" applyBorder="1" applyAlignment="1">
      <alignment horizontal="center"/>
    </xf>
    <xf numFmtId="0" fontId="27" fillId="6" borderId="27" xfId="0" applyFont="1" applyFill="1" applyBorder="1" applyAlignment="1">
      <alignment horizontal="center" vertical="center" textRotation="90" wrapText="1"/>
    </xf>
    <xf numFmtId="0" fontId="40" fillId="0" borderId="13"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38" fillId="0" borderId="34" xfId="1" applyFont="1" applyBorder="1" applyAlignment="1">
      <alignment horizontal="center" vertical="center"/>
    </xf>
    <xf numFmtId="0" fontId="0" fillId="0" borderId="13" xfId="0"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61" fillId="0" borderId="27" xfId="0" applyFont="1" applyBorder="1" applyAlignment="1">
      <alignment horizontal="center" vertical="center"/>
    </xf>
    <xf numFmtId="0" fontId="61" fillId="0" borderId="28" xfId="0" applyFont="1" applyBorder="1" applyAlignment="1">
      <alignment horizontal="center" vertical="center"/>
    </xf>
    <xf numFmtId="0" fontId="61" fillId="0" borderId="29" xfId="0" applyFont="1" applyBorder="1" applyAlignment="1">
      <alignment horizontal="center" vertical="center"/>
    </xf>
    <xf numFmtId="0" fontId="61" fillId="0" borderId="16" xfId="0" applyFont="1" applyBorder="1" applyAlignment="1">
      <alignment horizontal="center" vertical="center"/>
    </xf>
    <xf numFmtId="0" fontId="61" fillId="0" borderId="17" xfId="0" applyFont="1" applyBorder="1" applyAlignment="1">
      <alignment horizontal="center" vertical="center"/>
    </xf>
    <xf numFmtId="0" fontId="61" fillId="0" borderId="21" xfId="0" applyFont="1" applyBorder="1" applyAlignment="1">
      <alignment horizontal="center" vertical="center"/>
    </xf>
    <xf numFmtId="0" fontId="4" fillId="0" borderId="28"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0" borderId="14" xfId="0" applyFont="1" applyBorder="1" applyAlignment="1">
      <alignment horizontal="center" vertical="center"/>
    </xf>
    <xf numFmtId="0" fontId="5" fillId="2" borderId="3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 fillId="0" borderId="14" xfId="0" applyFont="1" applyBorder="1" applyAlignment="1">
      <alignment horizont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6" xfId="0" applyFont="1" applyBorder="1" applyAlignment="1">
      <alignment horizontal="center" vertical="center" wrapText="1"/>
    </xf>
    <xf numFmtId="49" fontId="44" fillId="3" borderId="16" xfId="0" applyNumberFormat="1" applyFont="1" applyFill="1" applyBorder="1" applyAlignment="1">
      <alignment horizontal="center" vertical="center" wrapText="1"/>
    </xf>
    <xf numFmtId="49" fontId="44" fillId="3" borderId="23" xfId="0" applyNumberFormat="1" applyFont="1" applyFill="1" applyBorder="1" applyAlignment="1">
      <alignment horizontal="center" vertical="center" wrapText="1"/>
    </xf>
    <xf numFmtId="49" fontId="44" fillId="3" borderId="13" xfId="0" applyNumberFormat="1" applyFont="1" applyFill="1" applyBorder="1" applyAlignment="1">
      <alignment horizontal="center" vertical="center" wrapText="1"/>
    </xf>
    <xf numFmtId="49" fontId="44" fillId="3" borderId="18" xfId="0" applyNumberFormat="1" applyFont="1" applyFill="1" applyBorder="1" applyAlignment="1">
      <alignment horizontal="center" vertical="center" wrapText="1"/>
    </xf>
    <xf numFmtId="49" fontId="44" fillId="3" borderId="34" xfId="0" applyNumberFormat="1" applyFont="1" applyFill="1" applyBorder="1" applyAlignment="1">
      <alignment horizontal="center" vertical="center" wrapText="1"/>
    </xf>
    <xf numFmtId="49" fontId="44" fillId="3" borderId="39" xfId="0" applyNumberFormat="1" applyFont="1" applyFill="1" applyBorder="1" applyAlignment="1">
      <alignment horizontal="center" vertical="center" wrapText="1"/>
    </xf>
    <xf numFmtId="49" fontId="44" fillId="3" borderId="22" xfId="0" applyNumberFormat="1" applyFont="1" applyFill="1" applyBorder="1" applyAlignment="1">
      <alignment horizontal="center" vertical="center" wrapText="1"/>
    </xf>
    <xf numFmtId="49" fontId="44" fillId="3" borderId="27" xfId="0" applyNumberFormat="1" applyFont="1" applyFill="1" applyBorder="1" applyAlignment="1">
      <alignment horizontal="center" vertical="center" wrapText="1"/>
    </xf>
    <xf numFmtId="0" fontId="7" fillId="0" borderId="13" xfId="0" applyFont="1" applyBorder="1" applyAlignment="1">
      <alignment horizontal="center" vertical="center" textRotation="90" wrapText="1"/>
    </xf>
    <xf numFmtId="0" fontId="7" fillId="0" borderId="18" xfId="0" applyFont="1" applyBorder="1" applyAlignment="1">
      <alignment horizontal="center" vertical="center" textRotation="90" wrapText="1"/>
    </xf>
    <xf numFmtId="0" fontId="7" fillId="0" borderId="34" xfId="0" applyFont="1" applyBorder="1" applyAlignment="1">
      <alignment horizontal="center" vertical="center" textRotation="90" wrapText="1"/>
    </xf>
    <xf numFmtId="0" fontId="7" fillId="0" borderId="22"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24" fillId="3" borderId="27"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37" fillId="0" borderId="34" xfId="1" applyBorder="1" applyAlignment="1">
      <alignment horizontal="center" vertical="center"/>
    </xf>
    <xf numFmtId="0" fontId="42" fillId="0" borderId="40" xfId="1" applyFont="1" applyBorder="1" applyAlignment="1">
      <alignment horizontal="center" vertical="center"/>
    </xf>
    <xf numFmtId="0" fontId="42" fillId="0" borderId="41" xfId="1" applyFont="1" applyBorder="1" applyAlignment="1">
      <alignment horizontal="center" vertical="center"/>
    </xf>
    <xf numFmtId="0" fontId="42" fillId="0" borderId="42" xfId="1" applyFont="1" applyBorder="1" applyAlignment="1">
      <alignment horizontal="center" vertical="center"/>
    </xf>
    <xf numFmtId="0" fontId="42" fillId="0" borderId="43" xfId="1" applyFont="1" applyBorder="1" applyAlignment="1">
      <alignment horizontal="center" vertical="center"/>
    </xf>
    <xf numFmtId="0" fontId="42" fillId="0" borderId="28" xfId="1" applyFont="1" applyAlignment="1">
      <alignment horizontal="center" vertical="center"/>
    </xf>
    <xf numFmtId="0" fontId="42" fillId="0" borderId="44" xfId="1" applyFont="1" applyBorder="1" applyAlignment="1">
      <alignment horizontal="center" vertical="center"/>
    </xf>
    <xf numFmtId="0" fontId="42" fillId="0" borderId="45" xfId="1" applyFont="1" applyBorder="1" applyAlignment="1">
      <alignment horizontal="center" vertical="center"/>
    </xf>
    <xf numFmtId="0" fontId="42" fillId="0" borderId="17" xfId="1" applyFont="1" applyBorder="1" applyAlignment="1">
      <alignment horizontal="center" vertical="center"/>
    </xf>
    <xf numFmtId="0" fontId="42" fillId="0" borderId="46" xfId="1" applyFont="1" applyBorder="1" applyAlignment="1">
      <alignment horizontal="center" vertical="center"/>
    </xf>
    <xf numFmtId="0" fontId="5" fillId="3" borderId="1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3" fillId="0" borderId="40" xfId="1" applyFont="1" applyBorder="1" applyAlignment="1">
      <alignment horizontal="center" vertical="center"/>
    </xf>
    <xf numFmtId="0" fontId="43" fillId="0" borderId="41" xfId="1" applyFont="1" applyBorder="1" applyAlignment="1">
      <alignment horizontal="center" vertical="center"/>
    </xf>
    <xf numFmtId="0" fontId="43" fillId="0" borderId="42" xfId="1" applyFont="1" applyBorder="1" applyAlignment="1">
      <alignment horizontal="center" vertical="center"/>
    </xf>
    <xf numFmtId="0" fontId="43" fillId="0" borderId="43" xfId="1" applyFont="1" applyBorder="1" applyAlignment="1">
      <alignment horizontal="center" vertical="center"/>
    </xf>
    <xf numFmtId="0" fontId="43" fillId="0" borderId="28" xfId="1" applyFont="1" applyAlignment="1">
      <alignment horizontal="center" vertical="center"/>
    </xf>
    <xf numFmtId="0" fontId="43" fillId="0" borderId="44" xfId="1" applyFont="1" applyBorder="1" applyAlignment="1">
      <alignment horizontal="center" vertical="center"/>
    </xf>
    <xf numFmtId="0" fontId="43" fillId="0" borderId="45" xfId="1" applyFont="1" applyBorder="1" applyAlignment="1">
      <alignment horizontal="center" vertical="center"/>
    </xf>
    <xf numFmtId="0" fontId="43" fillId="0" borderId="17" xfId="1" applyFont="1" applyBorder="1" applyAlignment="1">
      <alignment horizontal="center" vertical="center"/>
    </xf>
    <xf numFmtId="0" fontId="43" fillId="0" borderId="46" xfId="1" applyFont="1" applyBorder="1" applyAlignment="1">
      <alignment horizontal="center" vertical="center"/>
    </xf>
    <xf numFmtId="0" fontId="34" fillId="0" borderId="13" xfId="0" applyFont="1" applyBorder="1" applyAlignment="1">
      <alignment horizontal="center" vertical="center" textRotation="90" wrapText="1"/>
    </xf>
    <xf numFmtId="0" fontId="34" fillId="0" borderId="37" xfId="0" applyFont="1" applyBorder="1" applyAlignment="1">
      <alignment horizontal="center" vertical="center" textRotation="90" wrapText="1"/>
    </xf>
    <xf numFmtId="0" fontId="34" fillId="0" borderId="16" xfId="0" applyFont="1" applyBorder="1" applyAlignment="1">
      <alignment horizontal="center" vertical="center" textRotation="90" wrapText="1"/>
    </xf>
    <xf numFmtId="0" fontId="34" fillId="0" borderId="23" xfId="0" applyFont="1" applyBorder="1" applyAlignment="1">
      <alignment horizontal="center" vertical="center" textRotation="90" wrapText="1"/>
    </xf>
    <xf numFmtId="0" fontId="34" fillId="0" borderId="34" xfId="0" applyFont="1" applyBorder="1" applyAlignment="1">
      <alignment horizontal="center" vertical="center" textRotation="90" wrapText="1"/>
    </xf>
    <xf numFmtId="0" fontId="8" fillId="0" borderId="13" xfId="0" applyFont="1" applyBorder="1" applyAlignment="1">
      <alignment horizontal="center" vertical="center" textRotation="90" wrapText="1"/>
    </xf>
    <xf numFmtId="0" fontId="8" fillId="6" borderId="16" xfId="0" applyFont="1" applyFill="1" applyBorder="1" applyAlignment="1">
      <alignment horizontal="center" vertical="center" textRotation="90" wrapText="1"/>
    </xf>
    <xf numFmtId="0" fontId="0" fillId="0" borderId="24" xfId="0" applyBorder="1" applyAlignment="1">
      <alignment horizontal="center"/>
    </xf>
    <xf numFmtId="0" fontId="0" fillId="0" borderId="25"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41" fillId="0" borderId="13" xfId="0" applyFont="1" applyBorder="1" applyAlignment="1">
      <alignment horizontal="center" vertical="center"/>
    </xf>
    <xf numFmtId="0" fontId="34" fillId="0" borderId="22" xfId="0" applyFont="1" applyBorder="1" applyAlignment="1">
      <alignment horizontal="center" vertical="center" textRotation="90" wrapText="1"/>
    </xf>
    <xf numFmtId="0" fontId="8" fillId="0" borderId="18"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22" xfId="0" applyFont="1" applyBorder="1" applyAlignment="1">
      <alignment horizontal="center" vertical="center" textRotation="90" wrapText="1"/>
    </xf>
    <xf numFmtId="0" fontId="8" fillId="6" borderId="22" xfId="0" applyFont="1" applyFill="1" applyBorder="1" applyAlignment="1">
      <alignment horizontal="center" vertical="center" textRotation="90" wrapText="1"/>
    </xf>
    <xf numFmtId="0" fontId="5" fillId="2" borderId="23" xfId="0" applyFont="1" applyFill="1" applyBorder="1" applyAlignment="1">
      <alignment horizontal="center" vertical="center" wrapText="1"/>
    </xf>
    <xf numFmtId="0" fontId="1" fillId="0" borderId="0" xfId="0" applyFont="1" applyAlignment="1">
      <alignment horizontal="center"/>
    </xf>
    <xf numFmtId="0" fontId="8" fillId="0" borderId="23" xfId="0" applyFont="1" applyBorder="1" applyAlignment="1">
      <alignment horizontal="center" vertical="center"/>
    </xf>
    <xf numFmtId="0" fontId="15" fillId="0" borderId="23" xfId="0" applyFont="1" applyBorder="1" applyAlignment="1">
      <alignment horizontal="left" vertical="center" wrapText="1"/>
    </xf>
    <xf numFmtId="0" fontId="15" fillId="0" borderId="23"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horizontal="left" vertical="center" wrapText="1"/>
    </xf>
    <xf numFmtId="0" fontId="15" fillId="0" borderId="14" xfId="0" applyFont="1" applyBorder="1" applyAlignment="1">
      <alignment vertical="center" wrapText="1"/>
    </xf>
    <xf numFmtId="0" fontId="15" fillId="0" borderId="14" xfId="0" applyFont="1" applyBorder="1" applyAlignment="1">
      <alignment horizontal="left" vertical="center"/>
    </xf>
    <xf numFmtId="0" fontId="8" fillId="5" borderId="23" xfId="0" applyFont="1" applyFill="1" applyBorder="1" applyAlignment="1">
      <alignment horizontal="center" vertical="center" textRotation="90" wrapText="1"/>
    </xf>
    <xf numFmtId="0" fontId="9" fillId="4" borderId="23" xfId="0" applyFont="1" applyFill="1" applyBorder="1" applyAlignment="1">
      <alignment horizontal="center" vertical="center" wrapText="1"/>
    </xf>
    <xf numFmtId="0" fontId="8" fillId="5" borderId="27"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27" fillId="0" borderId="13" xfId="0" applyFont="1" applyBorder="1" applyAlignment="1">
      <alignment horizontal="center" vertical="center" textRotation="90" wrapText="1"/>
    </xf>
    <xf numFmtId="0" fontId="35" fillId="0" borderId="13" xfId="0" applyFont="1" applyBorder="1" applyAlignment="1">
      <alignment horizontal="center" vertical="center" textRotation="90" wrapText="1"/>
    </xf>
    <xf numFmtId="0" fontId="27" fillId="0" borderId="2" xfId="0" applyFont="1" applyBorder="1" applyAlignment="1">
      <alignment horizontal="center" vertical="center" textRotation="90" wrapText="1"/>
    </xf>
    <xf numFmtId="0" fontId="27" fillId="0" borderId="29" xfId="0" applyFont="1" applyBorder="1" applyAlignment="1">
      <alignment horizontal="center" vertical="center" textRotation="90" wrapText="1"/>
    </xf>
    <xf numFmtId="0" fontId="8" fillId="0" borderId="29" xfId="0" applyFont="1" applyBorder="1" applyAlignment="1">
      <alignment horizontal="center" vertical="center" textRotation="90" wrapText="1"/>
    </xf>
    <xf numFmtId="0" fontId="5" fillId="2" borderId="30" xfId="0" applyFont="1" applyFill="1" applyBorder="1" applyAlignment="1">
      <alignment horizontal="center" vertical="center" wrapText="1"/>
    </xf>
    <xf numFmtId="0" fontId="7" fillId="0" borderId="2" xfId="0" applyFont="1" applyBorder="1" applyAlignment="1">
      <alignment horizontal="center" vertical="center" textRotation="90" wrapText="1"/>
    </xf>
    <xf numFmtId="0" fontId="7" fillId="0" borderId="29" xfId="0" applyFont="1" applyBorder="1" applyAlignment="1">
      <alignment horizontal="center" vertical="center" textRotation="90" wrapText="1"/>
    </xf>
    <xf numFmtId="0" fontId="7" fillId="0" borderId="28" xfId="0" applyFont="1" applyBorder="1" applyAlignment="1">
      <alignment horizontal="center" vertical="center" textRotation="90" wrapText="1"/>
    </xf>
    <xf numFmtId="0" fontId="24" fillId="29" borderId="1" xfId="0" applyFont="1" applyFill="1" applyBorder="1" applyAlignment="1">
      <alignment horizontal="center" vertical="center" wrapText="1"/>
    </xf>
    <xf numFmtId="0" fontId="21" fillId="0" borderId="14" xfId="0" applyFont="1" applyBorder="1" applyAlignment="1">
      <alignment horizontal="center" vertical="center" wrapText="1"/>
    </xf>
    <xf numFmtId="0" fontId="37" fillId="0" borderId="13" xfId="1" applyBorder="1" applyAlignment="1">
      <alignment horizontal="center" vertical="center"/>
    </xf>
    <xf numFmtId="0" fontId="38" fillId="0" borderId="13" xfId="1"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wrapText="1"/>
    </xf>
    <xf numFmtId="0" fontId="5" fillId="2" borderId="13" xfId="0" applyFont="1" applyFill="1" applyBorder="1" applyAlignment="1">
      <alignment horizontal="center" vertical="center" wrapText="1"/>
    </xf>
    <xf numFmtId="0" fontId="6" fillId="2" borderId="13" xfId="0" applyFont="1" applyFill="1" applyBorder="1" applyAlignment="1">
      <alignment horizontal="center" vertical="center" textRotation="90" wrapText="1"/>
    </xf>
    <xf numFmtId="0" fontId="58" fillId="2" borderId="13" xfId="0" applyFont="1" applyFill="1" applyBorder="1" applyAlignment="1">
      <alignment horizontal="center" vertical="center" textRotation="90" wrapText="1"/>
    </xf>
    <xf numFmtId="0" fontId="5" fillId="2" borderId="2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9" xfId="0" applyFont="1" applyFill="1" applyBorder="1" applyAlignment="1">
      <alignment horizontal="center" vertical="center" textRotation="90" wrapText="1"/>
    </xf>
    <xf numFmtId="0" fontId="24" fillId="28" borderId="15" xfId="0" applyFont="1" applyFill="1" applyBorder="1" applyAlignment="1">
      <alignment horizontal="center" vertical="center" wrapText="1"/>
    </xf>
    <xf numFmtId="0" fontId="2" fillId="0" borderId="21" xfId="0" applyFont="1" applyBorder="1" applyAlignment="1"/>
    <xf numFmtId="0" fontId="2" fillId="0" borderId="17" xfId="0" applyFont="1" applyBorder="1" applyAlignment="1"/>
    <xf numFmtId="0" fontId="2" fillId="0" borderId="47" xfId="0" applyFont="1" applyBorder="1" applyAlignment="1"/>
    <xf numFmtId="0" fontId="2" fillId="0" borderId="1" xfId="0" applyFont="1" applyBorder="1" applyAlignment="1"/>
    <xf numFmtId="0" fontId="2" fillId="0" borderId="2" xfId="0" applyFont="1" applyBorder="1" applyAlignment="1"/>
    <xf numFmtId="0" fontId="2" fillId="0" borderId="28" xfId="0" applyFont="1" applyBorder="1" applyAlignment="1"/>
    <xf numFmtId="0" fontId="2" fillId="0" borderId="29" xfId="0" applyFont="1" applyBorder="1" applyAlignment="1"/>
    <xf numFmtId="0" fontId="2" fillId="0" borderId="16" xfId="0" applyFont="1" applyBorder="1" applyAlignment="1"/>
    <xf numFmtId="0" fontId="2" fillId="0" borderId="27"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33" fillId="0" borderId="13" xfId="0" applyFont="1" applyBorder="1" applyAlignment="1"/>
    <xf numFmtId="0" fontId="33" fillId="0" borderId="23" xfId="0" applyFont="1" applyBorder="1" applyAlignment="1"/>
    <xf numFmtId="0" fontId="33" fillId="0" borderId="34" xfId="0" applyFont="1" applyBorder="1" applyAlignment="1"/>
    <xf numFmtId="0" fontId="2" fillId="0" borderId="13" xfId="0" applyFont="1" applyBorder="1" applyAlignment="1"/>
    <xf numFmtId="0" fontId="2" fillId="6" borderId="17" xfId="0" applyFont="1" applyFill="1" applyBorder="1" applyAlignment="1"/>
    <xf numFmtId="0" fontId="2" fillId="6" borderId="21" xfId="0" applyFont="1" applyFill="1" applyBorder="1" applyAlignment="1"/>
    <xf numFmtId="0" fontId="2" fillId="0" borderId="18" xfId="0" applyFont="1" applyBorder="1" applyAlignment="1"/>
    <xf numFmtId="0" fontId="33" fillId="0" borderId="18" xfId="0" applyFont="1" applyBorder="1" applyAlignment="1"/>
    <xf numFmtId="0" fontId="33" fillId="0" borderId="22" xfId="0" applyFont="1" applyBorder="1" applyAlignment="1"/>
    <xf numFmtId="0" fontId="2" fillId="0" borderId="22" xfId="0" applyFont="1" applyBorder="1" applyAlignment="1"/>
    <xf numFmtId="0" fontId="2" fillId="6" borderId="22" xfId="0" applyFont="1" applyFill="1" applyBorder="1" applyAlignment="1"/>
    <xf numFmtId="0" fontId="2" fillId="6" borderId="13" xfId="0" applyFont="1" applyFill="1" applyBorder="1" applyAlignment="1"/>
    <xf numFmtId="0" fontId="0" fillId="0" borderId="0" xfId="0" applyAlignment="1"/>
    <xf numFmtId="0" fontId="2" fillId="0" borderId="24" xfId="0" applyFont="1" applyBorder="1" applyAlignment="1"/>
    <xf numFmtId="0" fontId="2" fillId="0" borderId="25" xfId="0" applyFont="1" applyBorder="1" applyAlignment="1"/>
    <xf numFmtId="0" fontId="29" fillId="0" borderId="13" xfId="0" applyFont="1" applyBorder="1" applyAlignment="1"/>
    <xf numFmtId="0" fontId="36" fillId="0" borderId="13" xfId="0" applyFont="1" applyBorder="1" applyAlignment="1"/>
    <xf numFmtId="0" fontId="2" fillId="0" borderId="55" xfId="0" applyFont="1" applyBorder="1" applyAlignment="1"/>
    <xf numFmtId="0" fontId="29" fillId="0" borderId="29" xfId="0" applyFont="1" applyBorder="1" applyAlignment="1"/>
    <xf numFmtId="0" fontId="29" fillId="0" borderId="28" xfId="0" applyFont="1" applyBorder="1" applyAlignment="1"/>
    <xf numFmtId="0" fontId="29" fillId="0" borderId="34" xfId="0" applyFont="1" applyBorder="1" applyAlignment="1"/>
    <xf numFmtId="0" fontId="2" fillId="0" borderId="34" xfId="0" applyFont="1" applyBorder="1" applyAlignment="1"/>
    <xf numFmtId="0" fontId="29" fillId="0" borderId="37" xfId="0" applyFont="1" applyBorder="1" applyAlignment="1"/>
    <xf numFmtId="0" fontId="2" fillId="0" borderId="15" xfId="0" applyFont="1" applyBorder="1" applyAlignment="1"/>
  </cellXfs>
  <cellStyles count="3">
    <cellStyle name="Normal" xfId="0" builtinId="0"/>
    <cellStyle name="Normal 2" xfId="2" xr:uid="{11A08857-EB1B-4D99-83C9-7B392AF47E53}"/>
    <cellStyle name="Normal_Hoja1" xfId="1" xr:uid="{651939D7-7EA0-4FF1-9E7B-A40284D8738D}"/>
  </cellStyles>
  <dxfs count="158">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bgColor theme="6"/>
        </patternFill>
      </fill>
    </dxf>
    <dxf>
      <fill>
        <patternFill>
          <bgColor rgb="FFFFFF00"/>
        </patternFill>
      </fill>
    </dxf>
    <dxf>
      <fill>
        <patternFill>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8.xml.rels><?xml version="1.0" encoding="UTF-8" standalone="yes"?>
<Relationships xmlns="http://schemas.openxmlformats.org/package/2006/relationships"><Relationship Id="rId1" Type="http://customschemas.google.com/relationships/workbookmetadata" Target="commentsmeta9"/></Relationships>
</file>

<file path=xl/_rels/comments9.xml.rels><?xml version="1.0" encoding="UTF-8" standalone="yes"?>
<Relationships xmlns="http://schemas.openxmlformats.org/package/2006/relationships"><Relationship Id="rId1" Type="http://customschemas.google.com/relationships/workbookmetadata" Target="commentsmeta1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790575</xdr:colOff>
      <xdr:row>0</xdr:row>
      <xdr:rowOff>0</xdr:rowOff>
    </xdr:from>
    <xdr:to>
      <xdr:col>1</xdr:col>
      <xdr:colOff>317500</xdr:colOff>
      <xdr:row>3</xdr:row>
      <xdr:rowOff>142874</xdr:rowOff>
    </xdr:to>
    <xdr:pic>
      <xdr:nvPicPr>
        <xdr:cNvPr id="2" name="Imagen 1" descr="Logotipo&#10;&#10;Descripción generada automáticamente">
          <a:extLst>
            <a:ext uri="{FF2B5EF4-FFF2-40B4-BE49-F238E27FC236}">
              <a16:creationId xmlns:a16="http://schemas.microsoft.com/office/drawing/2014/main" id="{0035F474-A177-4FF4-ADEA-920997AAA43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790575" y="0"/>
          <a:ext cx="12731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110256</xdr:colOff>
      <xdr:row>0</xdr:row>
      <xdr:rowOff>54429</xdr:rowOff>
    </xdr:from>
    <xdr:to>
      <xdr:col>1</xdr:col>
      <xdr:colOff>771769</xdr:colOff>
      <xdr:row>3</xdr:row>
      <xdr:rowOff>283308</xdr:rowOff>
    </xdr:to>
    <xdr:pic>
      <xdr:nvPicPr>
        <xdr:cNvPr id="2" name="Imagen 1" descr="Logotipo&#10;&#10;Descripción generada automáticamente">
          <a:extLst>
            <a:ext uri="{FF2B5EF4-FFF2-40B4-BE49-F238E27FC236}">
              <a16:creationId xmlns:a16="http://schemas.microsoft.com/office/drawing/2014/main" id="{E7649613-89C6-4E43-AE17-2BC8506B7FC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10256" y="54429"/>
          <a:ext cx="1318738" cy="1143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1162050</xdr:colOff>
      <xdr:row>0</xdr:row>
      <xdr:rowOff>0</xdr:rowOff>
    </xdr:from>
    <xdr:to>
      <xdr:col>1</xdr:col>
      <xdr:colOff>876300</xdr:colOff>
      <xdr:row>3</xdr:row>
      <xdr:rowOff>133350</xdr:rowOff>
    </xdr:to>
    <xdr:pic>
      <xdr:nvPicPr>
        <xdr:cNvPr id="2" name="Imagen 1" descr="Logotipo&#10;&#10;Descripción generada automáticamente">
          <a:extLst>
            <a:ext uri="{FF2B5EF4-FFF2-40B4-BE49-F238E27FC236}">
              <a16:creationId xmlns:a16="http://schemas.microsoft.com/office/drawing/2014/main" id="{25EED645-6595-4B10-AAD3-664870EBB40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162050" y="0"/>
          <a:ext cx="1466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110256</xdr:colOff>
      <xdr:row>0</xdr:row>
      <xdr:rowOff>54429</xdr:rowOff>
    </xdr:from>
    <xdr:to>
      <xdr:col>1</xdr:col>
      <xdr:colOff>771769</xdr:colOff>
      <xdr:row>3</xdr:row>
      <xdr:rowOff>283308</xdr:rowOff>
    </xdr:to>
    <xdr:pic>
      <xdr:nvPicPr>
        <xdr:cNvPr id="2" name="Imagen 1" descr="Logotipo&#10;&#10;Descripción generada automáticamente">
          <a:extLst>
            <a:ext uri="{FF2B5EF4-FFF2-40B4-BE49-F238E27FC236}">
              <a16:creationId xmlns:a16="http://schemas.microsoft.com/office/drawing/2014/main" id="{293CE6E7-1B1D-4DB4-8451-67BF8E7955C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10256" y="54429"/>
          <a:ext cx="2414113" cy="705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110256</xdr:colOff>
      <xdr:row>0</xdr:row>
      <xdr:rowOff>54429</xdr:rowOff>
    </xdr:from>
    <xdr:to>
      <xdr:col>1</xdr:col>
      <xdr:colOff>771769</xdr:colOff>
      <xdr:row>3</xdr:row>
      <xdr:rowOff>283308</xdr:rowOff>
    </xdr:to>
    <xdr:pic>
      <xdr:nvPicPr>
        <xdr:cNvPr id="2" name="Imagen 1" descr="Logotipo&#10;&#10;Descripción generada automáticamente">
          <a:extLst>
            <a:ext uri="{FF2B5EF4-FFF2-40B4-BE49-F238E27FC236}">
              <a16:creationId xmlns:a16="http://schemas.microsoft.com/office/drawing/2014/main" id="{4CF546AF-D470-45A4-A9EB-915DE630DAD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10256" y="54429"/>
          <a:ext cx="2480788" cy="1143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110256</xdr:colOff>
      <xdr:row>0</xdr:row>
      <xdr:rowOff>54429</xdr:rowOff>
    </xdr:from>
    <xdr:to>
      <xdr:col>1</xdr:col>
      <xdr:colOff>771769</xdr:colOff>
      <xdr:row>3</xdr:row>
      <xdr:rowOff>283308</xdr:rowOff>
    </xdr:to>
    <xdr:pic>
      <xdr:nvPicPr>
        <xdr:cNvPr id="2" name="Imagen 1" descr="Logotipo&#10;&#10;Descripción generada automáticamente">
          <a:extLst>
            <a:ext uri="{FF2B5EF4-FFF2-40B4-BE49-F238E27FC236}">
              <a16:creationId xmlns:a16="http://schemas.microsoft.com/office/drawing/2014/main" id="{EA1FA824-2A97-44C2-9021-82327984067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10256" y="54429"/>
          <a:ext cx="2480788" cy="1143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1181100</xdr:colOff>
      <xdr:row>0</xdr:row>
      <xdr:rowOff>0</xdr:rowOff>
    </xdr:from>
    <xdr:to>
      <xdr:col>1</xdr:col>
      <xdr:colOff>647700</xdr:colOff>
      <xdr:row>3</xdr:row>
      <xdr:rowOff>66675</xdr:rowOff>
    </xdr:to>
    <xdr:pic>
      <xdr:nvPicPr>
        <xdr:cNvPr id="2" name="Imagen 1" descr="Logotipo&#10;&#10;Descripción generada automáticamente">
          <a:extLst>
            <a:ext uri="{FF2B5EF4-FFF2-40B4-BE49-F238E27FC236}">
              <a16:creationId xmlns:a16="http://schemas.microsoft.com/office/drawing/2014/main" id="{1F57CD39-DB77-4C0E-92A8-E9C476D1E9F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181100" y="0"/>
          <a:ext cx="1219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1323975</xdr:colOff>
      <xdr:row>0</xdr:row>
      <xdr:rowOff>19050</xdr:rowOff>
    </xdr:from>
    <xdr:to>
      <xdr:col>1</xdr:col>
      <xdr:colOff>819150</xdr:colOff>
      <xdr:row>3</xdr:row>
      <xdr:rowOff>152400</xdr:rowOff>
    </xdr:to>
    <xdr:pic>
      <xdr:nvPicPr>
        <xdr:cNvPr id="2" name="Imagen 1" descr="Logotipo&#10;&#10;Descripción generada automáticamente">
          <a:extLst>
            <a:ext uri="{FF2B5EF4-FFF2-40B4-BE49-F238E27FC236}">
              <a16:creationId xmlns:a16="http://schemas.microsoft.com/office/drawing/2014/main" id="{011DD1BF-CE88-4FCE-A1BB-AE89D6601A9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323975" y="19050"/>
          <a:ext cx="1247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1104900</xdr:colOff>
      <xdr:row>0</xdr:row>
      <xdr:rowOff>190500</xdr:rowOff>
    </xdr:from>
    <xdr:ext cx="4114800" cy="1428750"/>
    <xdr:pic>
      <xdr:nvPicPr>
        <xdr:cNvPr id="2" name="image3.jpg" descr="logo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26</xdr:col>
      <xdr:colOff>771525</xdr:colOff>
      <xdr:row>1</xdr:row>
      <xdr:rowOff>142875</xdr:rowOff>
    </xdr:from>
    <xdr:ext cx="2209800" cy="1143000"/>
    <xdr:pic>
      <xdr:nvPicPr>
        <xdr:cNvPr id="3" name="image2.jp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1371600</xdr:colOff>
      <xdr:row>0</xdr:row>
      <xdr:rowOff>76200</xdr:rowOff>
    </xdr:from>
    <xdr:ext cx="3448050" cy="1304925"/>
    <xdr:pic>
      <xdr:nvPicPr>
        <xdr:cNvPr id="2" name="image3.jpg" descr="logo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1276350</xdr:colOff>
      <xdr:row>0</xdr:row>
      <xdr:rowOff>57150</xdr:rowOff>
    </xdr:from>
    <xdr:to>
      <xdr:col>1</xdr:col>
      <xdr:colOff>771525</xdr:colOff>
      <xdr:row>4</xdr:row>
      <xdr:rowOff>0</xdr:rowOff>
    </xdr:to>
    <xdr:pic>
      <xdr:nvPicPr>
        <xdr:cNvPr id="2" name="Imagen 1" descr="Logotipo&#10;&#10;Descripción generada automáticamente">
          <a:extLst>
            <a:ext uri="{FF2B5EF4-FFF2-40B4-BE49-F238E27FC236}">
              <a16:creationId xmlns:a16="http://schemas.microsoft.com/office/drawing/2014/main" id="{7BF644D7-7A3D-4604-8077-965C5C6D2BA4}"/>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276350" y="57150"/>
          <a:ext cx="1247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1352550</xdr:colOff>
      <xdr:row>0</xdr:row>
      <xdr:rowOff>0</xdr:rowOff>
    </xdr:from>
    <xdr:to>
      <xdr:col>1</xdr:col>
      <xdr:colOff>790575</xdr:colOff>
      <xdr:row>3</xdr:row>
      <xdr:rowOff>133350</xdr:rowOff>
    </xdr:to>
    <xdr:pic>
      <xdr:nvPicPr>
        <xdr:cNvPr id="2" name="Imagen 1" descr="Logotipo&#10;&#10;Descripción generada automáticamente">
          <a:extLst>
            <a:ext uri="{FF2B5EF4-FFF2-40B4-BE49-F238E27FC236}">
              <a16:creationId xmlns:a16="http://schemas.microsoft.com/office/drawing/2014/main" id="{E19912E2-DDC7-4079-957E-DD7CFECC365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352550" y="0"/>
          <a:ext cx="11906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1057275</xdr:colOff>
      <xdr:row>0</xdr:row>
      <xdr:rowOff>0</xdr:rowOff>
    </xdr:from>
    <xdr:to>
      <xdr:col>1</xdr:col>
      <xdr:colOff>676275</xdr:colOff>
      <xdr:row>3</xdr:row>
      <xdr:rowOff>133350</xdr:rowOff>
    </xdr:to>
    <xdr:pic>
      <xdr:nvPicPr>
        <xdr:cNvPr id="2" name="Imagen 1" descr="Logotipo&#10;&#10;Descripción generada automáticamente">
          <a:extLst>
            <a:ext uri="{FF2B5EF4-FFF2-40B4-BE49-F238E27FC236}">
              <a16:creationId xmlns:a16="http://schemas.microsoft.com/office/drawing/2014/main" id="{6445F865-ADA4-475C-8B49-E0AAB201483C}"/>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057275" y="0"/>
          <a:ext cx="1371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1228725</xdr:colOff>
      <xdr:row>0</xdr:row>
      <xdr:rowOff>57150</xdr:rowOff>
    </xdr:from>
    <xdr:to>
      <xdr:col>1</xdr:col>
      <xdr:colOff>752475</xdr:colOff>
      <xdr:row>4</xdr:row>
      <xdr:rowOff>0</xdr:rowOff>
    </xdr:to>
    <xdr:pic>
      <xdr:nvPicPr>
        <xdr:cNvPr id="2" name="Imagen 1" descr="Logotipo&#10;&#10;Descripción generada automáticamente">
          <a:extLst>
            <a:ext uri="{FF2B5EF4-FFF2-40B4-BE49-F238E27FC236}">
              <a16:creationId xmlns:a16="http://schemas.microsoft.com/office/drawing/2014/main" id="{134DBF64-0B4C-4CA5-9676-D6156AF0318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228725" y="57150"/>
          <a:ext cx="1276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1219200</xdr:colOff>
      <xdr:row>0</xdr:row>
      <xdr:rowOff>9525</xdr:rowOff>
    </xdr:from>
    <xdr:to>
      <xdr:col>1</xdr:col>
      <xdr:colOff>1085850</xdr:colOff>
      <xdr:row>3</xdr:row>
      <xdr:rowOff>142875</xdr:rowOff>
    </xdr:to>
    <xdr:pic>
      <xdr:nvPicPr>
        <xdr:cNvPr id="2" name="Imagen 1" descr="Logotipo&#10;&#10;Descripción generada automáticamente">
          <a:extLst>
            <a:ext uri="{FF2B5EF4-FFF2-40B4-BE49-F238E27FC236}">
              <a16:creationId xmlns:a16="http://schemas.microsoft.com/office/drawing/2014/main" id="{DC4729E2-5B9D-4B79-9ABE-107DBA2CBE8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1219200" y="9525"/>
          <a:ext cx="1619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904875</xdr:colOff>
      <xdr:row>0</xdr:row>
      <xdr:rowOff>0</xdr:rowOff>
    </xdr:from>
    <xdr:to>
      <xdr:col>1</xdr:col>
      <xdr:colOff>628650</xdr:colOff>
      <xdr:row>3</xdr:row>
      <xdr:rowOff>66675</xdr:rowOff>
    </xdr:to>
    <xdr:pic>
      <xdr:nvPicPr>
        <xdr:cNvPr id="2" name="Imagen 1" descr="Logotipo&#10;&#10;Descripción generada automáticamente">
          <a:extLst>
            <a:ext uri="{FF2B5EF4-FFF2-40B4-BE49-F238E27FC236}">
              <a16:creationId xmlns:a16="http://schemas.microsoft.com/office/drawing/2014/main" id="{CD8A7781-B2D1-48C9-806B-C025C708B30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70" r="8656"/>
        <a:stretch>
          <a:fillRect/>
        </a:stretch>
      </xdr:blipFill>
      <xdr:spPr bwMode="auto">
        <a:xfrm>
          <a:off x="904875" y="0"/>
          <a:ext cx="1476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fabian.pongota\Configuraci&#243;n%20local\Archivos%20temporales%20de%20Internet\Content.Outlook\H9EKOHEC\Copia%20de%20Matriz%20de%20riesg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 val="Tabla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EA7E-9D3B-4739-8FA7-8E17112E4063}">
  <sheetPr filterMode="1">
    <tabColor rgb="FF833C0C"/>
  </sheetPr>
  <dimension ref="A1:AD1038"/>
  <sheetViews>
    <sheetView topLeftCell="A61" zoomScale="60" zoomScaleNormal="60" workbookViewId="0">
      <selection activeCell="Y90" sqref="Y90"/>
    </sheetView>
  </sheetViews>
  <sheetFormatPr defaultColWidth="14.42578125" defaultRowHeight="15" customHeight="1"/>
  <cols>
    <col min="1" max="2" width="26.28515625" customWidth="1"/>
    <col min="3" max="3" width="22.140625" customWidth="1"/>
    <col min="4" max="4" width="22.425781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4" width="10.7109375" customWidth="1"/>
    <col min="15" max="15" width="11.42578125" customWidth="1"/>
    <col min="16" max="18" width="10.7109375" customWidth="1"/>
    <col min="19" max="19" width="32.7109375" customWidth="1"/>
    <col min="20" max="20" width="10.7109375" customWidth="1"/>
    <col min="21" max="21" width="36.28515625" customWidth="1"/>
    <col min="22" max="22" width="18.7109375" customWidth="1"/>
    <col min="23" max="23" width="21.28515625" customWidth="1"/>
    <col min="24" max="24" width="22.28515625" customWidth="1"/>
    <col min="25" max="25" width="52.7109375" customWidth="1"/>
    <col min="26" max="26" width="67.140625" customWidth="1"/>
    <col min="27" max="27" width="28.140625" customWidth="1"/>
  </cols>
  <sheetData>
    <row r="1" spans="1:28" ht="15" customHeight="1">
      <c r="A1" s="529"/>
      <c r="B1" s="530"/>
      <c r="C1" s="537" t="s">
        <v>0</v>
      </c>
      <c r="D1" s="538"/>
      <c r="E1" s="538"/>
      <c r="F1" s="538"/>
      <c r="G1" s="538"/>
      <c r="H1" s="538"/>
      <c r="I1" s="538"/>
      <c r="J1" s="538"/>
      <c r="K1" s="538"/>
      <c r="L1" s="538"/>
      <c r="M1" s="538"/>
      <c r="N1" s="538"/>
      <c r="O1" s="538"/>
      <c r="P1" s="538"/>
      <c r="Q1" s="538"/>
      <c r="R1" s="538"/>
      <c r="S1" s="538"/>
      <c r="T1" s="538"/>
      <c r="U1" s="538"/>
      <c r="V1" s="538"/>
      <c r="W1" s="539"/>
      <c r="X1" s="533" t="s">
        <v>1</v>
      </c>
      <c r="Y1" s="533"/>
      <c r="Z1" s="533"/>
      <c r="AA1" s="533"/>
      <c r="AB1" s="66"/>
    </row>
    <row r="2" spans="1:28" ht="15" customHeight="1">
      <c r="A2" s="529"/>
      <c r="B2" s="530"/>
      <c r="C2" s="537"/>
      <c r="D2" s="538"/>
      <c r="E2" s="538"/>
      <c r="F2" s="538"/>
      <c r="G2" s="538"/>
      <c r="H2" s="538"/>
      <c r="I2" s="538"/>
      <c r="J2" s="538"/>
      <c r="K2" s="538"/>
      <c r="L2" s="538"/>
      <c r="M2" s="538"/>
      <c r="N2" s="538"/>
      <c r="O2" s="538"/>
      <c r="P2" s="538"/>
      <c r="Q2" s="538"/>
      <c r="R2" s="538"/>
      <c r="S2" s="538"/>
      <c r="T2" s="538"/>
      <c r="U2" s="538"/>
      <c r="V2" s="538"/>
      <c r="W2" s="539"/>
      <c r="X2" s="534" t="s">
        <v>2</v>
      </c>
      <c r="Y2" s="534"/>
      <c r="Z2" s="534"/>
      <c r="AA2" s="534"/>
      <c r="AB2" s="66"/>
    </row>
    <row r="3" spans="1:28" ht="15" customHeight="1">
      <c r="A3" s="529"/>
      <c r="B3" s="530"/>
      <c r="C3" s="537"/>
      <c r="D3" s="538"/>
      <c r="E3" s="538"/>
      <c r="F3" s="538"/>
      <c r="G3" s="538"/>
      <c r="H3" s="538"/>
      <c r="I3" s="538"/>
      <c r="J3" s="538"/>
      <c r="K3" s="538"/>
      <c r="L3" s="538"/>
      <c r="M3" s="538"/>
      <c r="N3" s="538"/>
      <c r="O3" s="538"/>
      <c r="P3" s="538"/>
      <c r="Q3" s="538"/>
      <c r="R3" s="538"/>
      <c r="S3" s="538"/>
      <c r="T3" s="538"/>
      <c r="U3" s="538"/>
      <c r="V3" s="538"/>
      <c r="W3" s="539"/>
      <c r="X3" s="534" t="s">
        <v>3</v>
      </c>
      <c r="Y3" s="534"/>
      <c r="Z3" s="534"/>
      <c r="AA3" s="534"/>
      <c r="AB3" s="66"/>
    </row>
    <row r="4" spans="1:28" ht="15" customHeight="1">
      <c r="A4" s="531"/>
      <c r="B4" s="532"/>
      <c r="C4" s="540"/>
      <c r="D4" s="541"/>
      <c r="E4" s="541"/>
      <c r="F4" s="541"/>
      <c r="G4" s="541"/>
      <c r="H4" s="541"/>
      <c r="I4" s="541"/>
      <c r="J4" s="541"/>
      <c r="K4" s="541"/>
      <c r="L4" s="541"/>
      <c r="M4" s="541"/>
      <c r="N4" s="541"/>
      <c r="O4" s="541"/>
      <c r="P4" s="541"/>
      <c r="Q4" s="541"/>
      <c r="R4" s="541"/>
      <c r="S4" s="541"/>
      <c r="T4" s="541"/>
      <c r="U4" s="541"/>
      <c r="V4" s="541"/>
      <c r="W4" s="542"/>
      <c r="X4" s="534" t="s">
        <v>4</v>
      </c>
      <c r="Y4" s="534"/>
      <c r="Z4" s="534"/>
      <c r="AA4" s="534"/>
      <c r="AB4" s="66"/>
    </row>
    <row r="5" spans="1:28" ht="40.5" customHeight="1">
      <c r="A5" s="528"/>
      <c r="B5" s="528"/>
      <c r="C5" s="528"/>
      <c r="D5" s="504" t="s">
        <v>5</v>
      </c>
      <c r="E5" s="504"/>
      <c r="F5" s="504"/>
      <c r="G5" s="504"/>
      <c r="H5" s="504"/>
      <c r="I5" s="504"/>
      <c r="J5" s="504"/>
      <c r="K5" s="504"/>
      <c r="L5" s="504"/>
      <c r="M5" s="504"/>
      <c r="N5" s="504"/>
      <c r="O5" s="504"/>
      <c r="P5" s="504"/>
      <c r="Q5" s="504"/>
      <c r="R5" s="504"/>
      <c r="S5" s="504"/>
      <c r="T5" s="504"/>
      <c r="U5" s="504"/>
      <c r="V5" s="504"/>
      <c r="W5" s="504"/>
      <c r="X5" s="505"/>
      <c r="Y5" s="505"/>
      <c r="Z5" s="535" t="s">
        <v>6</v>
      </c>
      <c r="AA5" s="536"/>
      <c r="AB5" s="66"/>
    </row>
    <row r="6" spans="1:28" ht="15.75">
      <c r="A6" s="500" t="s">
        <v>7</v>
      </c>
      <c r="B6" s="501" t="s">
        <v>8</v>
      </c>
      <c r="C6" s="501" t="s">
        <v>9</v>
      </c>
      <c r="D6" s="501" t="s">
        <v>10</v>
      </c>
      <c r="E6" s="501" t="s">
        <v>11</v>
      </c>
      <c r="F6" s="503" t="s">
        <v>12</v>
      </c>
      <c r="G6" s="655"/>
      <c r="H6" s="501" t="s">
        <v>13</v>
      </c>
      <c r="I6" s="503" t="s">
        <v>14</v>
      </c>
      <c r="J6" s="656"/>
      <c r="K6" s="655"/>
      <c r="L6" s="503" t="s">
        <v>15</v>
      </c>
      <c r="M6" s="656"/>
      <c r="N6" s="656"/>
      <c r="O6" s="656"/>
      <c r="P6" s="656"/>
      <c r="Q6" s="656"/>
      <c r="R6" s="655"/>
      <c r="S6" s="139" t="s">
        <v>16</v>
      </c>
      <c r="T6" s="503" t="s">
        <v>17</v>
      </c>
      <c r="U6" s="656"/>
      <c r="V6" s="655"/>
      <c r="W6" s="503" t="s">
        <v>18</v>
      </c>
      <c r="X6" s="656"/>
      <c r="Y6" s="656"/>
      <c r="Z6" s="656"/>
      <c r="AA6" s="657"/>
    </row>
    <row r="7" spans="1:28" ht="138.75" customHeight="1" thickBot="1">
      <c r="A7" s="500"/>
      <c r="B7" s="502"/>
      <c r="C7" s="501"/>
      <c r="D7" s="502"/>
      <c r="E7" s="502"/>
      <c r="F7" s="6" t="s">
        <v>19</v>
      </c>
      <c r="G7" s="245" t="s">
        <v>20</v>
      </c>
      <c r="H7" s="502"/>
      <c r="I7" s="5" t="s">
        <v>21</v>
      </c>
      <c r="J7" s="5" t="s">
        <v>22</v>
      </c>
      <c r="K7" s="5" t="s">
        <v>23</v>
      </c>
      <c r="L7" s="7" t="s">
        <v>24</v>
      </c>
      <c r="M7" s="7" t="s">
        <v>25</v>
      </c>
      <c r="N7" s="7" t="s">
        <v>26</v>
      </c>
      <c r="O7" s="7" t="s">
        <v>27</v>
      </c>
      <c r="P7" s="7" t="s">
        <v>28</v>
      </c>
      <c r="Q7" s="7" t="s">
        <v>29</v>
      </c>
      <c r="R7" s="7" t="s">
        <v>30</v>
      </c>
      <c r="S7" s="7" t="s">
        <v>31</v>
      </c>
      <c r="T7" s="7" t="s">
        <v>32</v>
      </c>
      <c r="U7" s="7" t="s">
        <v>33</v>
      </c>
      <c r="V7" s="7" t="s">
        <v>34</v>
      </c>
      <c r="W7" s="7" t="s">
        <v>35</v>
      </c>
      <c r="X7" s="7" t="s">
        <v>36</v>
      </c>
      <c r="Y7" s="7" t="s">
        <v>37</v>
      </c>
      <c r="Z7" s="7" t="s">
        <v>38</v>
      </c>
      <c r="AA7" s="72" t="s">
        <v>39</v>
      </c>
    </row>
    <row r="8" spans="1:28" ht="138" customHeight="1">
      <c r="A8" s="495" t="s">
        <v>40</v>
      </c>
      <c r="B8" s="498" t="s">
        <v>41</v>
      </c>
      <c r="C8" s="495" t="s">
        <v>42</v>
      </c>
      <c r="D8" s="493" t="s">
        <v>43</v>
      </c>
      <c r="E8" s="9" t="s">
        <v>44</v>
      </c>
      <c r="F8" s="11" t="s">
        <v>45</v>
      </c>
      <c r="G8" s="175" t="s">
        <v>46</v>
      </c>
      <c r="H8" s="71" t="s">
        <v>47</v>
      </c>
      <c r="I8" s="58" t="s">
        <v>48</v>
      </c>
      <c r="J8" s="58" t="s">
        <v>49</v>
      </c>
      <c r="K8" s="58" t="s">
        <v>50</v>
      </c>
      <c r="L8" s="9">
        <v>2</v>
      </c>
      <c r="M8" s="9">
        <v>3</v>
      </c>
      <c r="N8" s="9">
        <f>M8*L8</f>
        <v>6</v>
      </c>
      <c r="O8" s="33" t="str">
        <f t="shared" ref="O8:O86" si="0">IF(AND(N8&gt;=2,N8&lt;=4),"BAJO",IF(AND(N8&gt;=6,N8&lt;=8),"MEDIO",IF(AND(N8&gt;=10,N8&lt;=20),"ALTO",IF(AND(N8&gt;=24,N8&lt;=40),"MUY ALTO",""))))</f>
        <v>MEDIO</v>
      </c>
      <c r="P8" s="9">
        <v>25</v>
      </c>
      <c r="Q8" s="9">
        <f t="shared" ref="Q8:Q86" si="1">+N8*P8</f>
        <v>150</v>
      </c>
      <c r="R8" s="9" t="str">
        <f t="shared" ref="R8:R86" si="2">IF(AND(Q8&gt;=10,Q8&lt;=20),"IV",IF(AND(Q8&gt;=40,Q8&lt;=120),"III",IF(AND(Q8&gt;=150,Q8&lt;=500),"II",IF(AND(Q8&gt;=600,Q8&lt;=4000),"I",""))))</f>
        <v>II</v>
      </c>
      <c r="S8" s="10" t="str">
        <f t="shared" ref="S8:S86" si="3">IF(AND(R8&gt;="IV",R8&lt;="IV"),"ACEPTABLE",IF(AND(R8&gt;="III",R8&lt;="III"),"ACEPTABLE",IF(AND(R8&gt;="II",R8&lt;="II"),"ACEPTABLE CON CONTROL ESPECIFICO",IF(AND(R8&gt;="I",R8&lt;="I"),"NO ACEPTABLE",""))))</f>
        <v>ACEPTABLE CON CONTROL ESPECIFICO</v>
      </c>
      <c r="T8" s="58">
        <v>7</v>
      </c>
      <c r="U8" s="58" t="s">
        <v>51</v>
      </c>
      <c r="V8" s="58" t="s">
        <v>44</v>
      </c>
      <c r="W8" s="58" t="s">
        <v>52</v>
      </c>
      <c r="X8" s="58" t="s">
        <v>53</v>
      </c>
      <c r="Y8" s="58" t="s">
        <v>54</v>
      </c>
      <c r="Z8" s="11" t="s">
        <v>55</v>
      </c>
      <c r="AA8" s="21" t="s">
        <v>56</v>
      </c>
      <c r="AB8" s="66"/>
    </row>
    <row r="9" spans="1:28" ht="138" hidden="1" customHeight="1">
      <c r="A9" s="496"/>
      <c r="B9" s="499"/>
      <c r="C9" s="496"/>
      <c r="D9" s="494"/>
      <c r="E9" s="9"/>
      <c r="F9" s="11" t="s">
        <v>57</v>
      </c>
      <c r="G9" s="244" t="s">
        <v>58</v>
      </c>
      <c r="H9" s="71" t="s">
        <v>59</v>
      </c>
      <c r="I9" s="58" t="s">
        <v>60</v>
      </c>
      <c r="J9" s="58" t="s">
        <v>61</v>
      </c>
      <c r="K9" s="58" t="s">
        <v>62</v>
      </c>
      <c r="L9" s="9">
        <v>2</v>
      </c>
      <c r="M9" s="9">
        <v>2</v>
      </c>
      <c r="N9" s="9">
        <f>M9*L9</f>
        <v>4</v>
      </c>
      <c r="O9" s="33" t="str">
        <f t="shared" si="0"/>
        <v>BAJO</v>
      </c>
      <c r="P9" s="9">
        <v>25</v>
      </c>
      <c r="Q9" s="9">
        <f t="shared" si="1"/>
        <v>100</v>
      </c>
      <c r="R9" s="9" t="str">
        <f t="shared" si="2"/>
        <v>III</v>
      </c>
      <c r="S9" s="10" t="str">
        <f t="shared" si="3"/>
        <v>ACEPTABLE</v>
      </c>
      <c r="T9" s="58">
        <v>7</v>
      </c>
      <c r="U9" s="58" t="s">
        <v>63</v>
      </c>
      <c r="V9" s="58" t="s">
        <v>44</v>
      </c>
      <c r="W9" s="58" t="s">
        <v>52</v>
      </c>
      <c r="X9" s="58" t="s">
        <v>52</v>
      </c>
      <c r="Y9" s="58" t="s">
        <v>64</v>
      </c>
      <c r="Z9" s="11" t="s">
        <v>65</v>
      </c>
      <c r="AA9" s="62" t="s">
        <v>66</v>
      </c>
      <c r="AB9" s="66"/>
    </row>
    <row r="10" spans="1:28" ht="138" hidden="1" customHeight="1">
      <c r="A10" s="496"/>
      <c r="B10" s="499"/>
      <c r="C10" s="496"/>
      <c r="D10" s="494"/>
      <c r="E10" s="9" t="s">
        <v>67</v>
      </c>
      <c r="F10" s="11" t="s">
        <v>68</v>
      </c>
      <c r="G10" s="247" t="s">
        <v>69</v>
      </c>
      <c r="H10" s="71" t="s">
        <v>70</v>
      </c>
      <c r="I10" s="58" t="s">
        <v>71</v>
      </c>
      <c r="J10" s="58" t="s">
        <v>72</v>
      </c>
      <c r="K10" s="58" t="s">
        <v>73</v>
      </c>
      <c r="L10" s="9">
        <v>2</v>
      </c>
      <c r="M10" s="9">
        <v>2</v>
      </c>
      <c r="N10" s="9">
        <f>M10*L10</f>
        <v>4</v>
      </c>
      <c r="O10" s="33" t="str">
        <f t="shared" si="0"/>
        <v>BAJO</v>
      </c>
      <c r="P10" s="9">
        <v>10</v>
      </c>
      <c r="Q10" s="9">
        <f t="shared" si="1"/>
        <v>40</v>
      </c>
      <c r="R10" s="9" t="str">
        <f t="shared" si="2"/>
        <v>III</v>
      </c>
      <c r="S10" s="10" t="str">
        <f t="shared" si="3"/>
        <v>ACEPTABLE</v>
      </c>
      <c r="T10" s="58">
        <v>7</v>
      </c>
      <c r="U10" s="58" t="s">
        <v>74</v>
      </c>
      <c r="V10" s="58" t="s">
        <v>44</v>
      </c>
      <c r="W10" s="58" t="s">
        <v>52</v>
      </c>
      <c r="X10" s="58" t="s">
        <v>52</v>
      </c>
      <c r="Y10" s="58" t="s">
        <v>75</v>
      </c>
      <c r="Z10" s="11" t="s">
        <v>76</v>
      </c>
      <c r="AA10" s="62" t="s">
        <v>52</v>
      </c>
      <c r="AB10" s="66"/>
    </row>
    <row r="11" spans="1:28" ht="138" customHeight="1">
      <c r="A11" s="496"/>
      <c r="B11" s="499"/>
      <c r="C11" s="497"/>
      <c r="D11" s="492" t="s">
        <v>77</v>
      </c>
      <c r="E11" s="70" t="s">
        <v>44</v>
      </c>
      <c r="F11" s="11" t="s">
        <v>78</v>
      </c>
      <c r="G11" s="175" t="s">
        <v>79</v>
      </c>
      <c r="H11" s="124" t="s">
        <v>80</v>
      </c>
      <c r="I11" s="71" t="s">
        <v>75</v>
      </c>
      <c r="J11" s="58" t="s">
        <v>81</v>
      </c>
      <c r="K11" s="58" t="s">
        <v>82</v>
      </c>
      <c r="L11" s="9">
        <v>2</v>
      </c>
      <c r="M11" s="9">
        <v>3</v>
      </c>
      <c r="N11" s="9">
        <f t="shared" ref="N11:N87" si="4">M11*L11</f>
        <v>6</v>
      </c>
      <c r="O11" s="33" t="str">
        <f t="shared" si="0"/>
        <v>MEDIO</v>
      </c>
      <c r="P11" s="9">
        <v>10</v>
      </c>
      <c r="Q11" s="9">
        <f t="shared" si="1"/>
        <v>60</v>
      </c>
      <c r="R11" s="9" t="str">
        <f t="shared" si="2"/>
        <v>III</v>
      </c>
      <c r="S11" s="10" t="str">
        <f t="shared" si="3"/>
        <v>ACEPTABLE</v>
      </c>
      <c r="T11" s="58">
        <v>7</v>
      </c>
      <c r="U11" s="58" t="s">
        <v>83</v>
      </c>
      <c r="V11" s="58" t="s">
        <v>44</v>
      </c>
      <c r="W11" s="58" t="s">
        <v>75</v>
      </c>
      <c r="X11" s="58" t="s">
        <v>75</v>
      </c>
      <c r="Y11" s="58" t="s">
        <v>75</v>
      </c>
      <c r="Z11" s="11" t="s">
        <v>84</v>
      </c>
      <c r="AA11" s="62" t="s">
        <v>85</v>
      </c>
      <c r="AB11" s="66"/>
    </row>
    <row r="12" spans="1:28" ht="146.25" customHeight="1">
      <c r="A12" s="496"/>
      <c r="B12" s="499"/>
      <c r="C12" s="497"/>
      <c r="D12" s="492"/>
      <c r="E12" s="70" t="s">
        <v>67</v>
      </c>
      <c r="F12" s="11" t="s">
        <v>86</v>
      </c>
      <c r="G12" s="175" t="s">
        <v>87</v>
      </c>
      <c r="H12" s="112" t="s">
        <v>88</v>
      </c>
      <c r="I12" s="58" t="s">
        <v>89</v>
      </c>
      <c r="J12" s="58" t="s">
        <v>90</v>
      </c>
      <c r="K12" s="58" t="s">
        <v>91</v>
      </c>
      <c r="L12" s="9">
        <v>2</v>
      </c>
      <c r="M12" s="9">
        <v>2</v>
      </c>
      <c r="N12" s="9">
        <f t="shared" si="4"/>
        <v>4</v>
      </c>
      <c r="O12" s="33" t="str">
        <f t="shared" si="0"/>
        <v>BAJO</v>
      </c>
      <c r="P12" s="9">
        <v>25</v>
      </c>
      <c r="Q12" s="9">
        <f t="shared" si="1"/>
        <v>100</v>
      </c>
      <c r="R12" s="9" t="str">
        <f t="shared" si="2"/>
        <v>III</v>
      </c>
      <c r="S12" s="10" t="str">
        <f t="shared" si="3"/>
        <v>ACEPTABLE</v>
      </c>
      <c r="T12" s="58">
        <v>7</v>
      </c>
      <c r="U12" s="58" t="s">
        <v>88</v>
      </c>
      <c r="V12" s="58" t="s">
        <v>44</v>
      </c>
      <c r="W12" s="58" t="s">
        <v>75</v>
      </c>
      <c r="X12" s="58" t="s">
        <v>75</v>
      </c>
      <c r="Y12" s="58" t="s">
        <v>92</v>
      </c>
      <c r="Z12" s="11" t="s">
        <v>93</v>
      </c>
      <c r="AA12" s="62" t="s">
        <v>94</v>
      </c>
      <c r="AB12" s="66"/>
    </row>
    <row r="13" spans="1:28" ht="146.25" hidden="1" customHeight="1">
      <c r="A13" s="496"/>
      <c r="B13" s="499"/>
      <c r="C13" s="497"/>
      <c r="D13" s="492"/>
      <c r="E13" s="70" t="s">
        <v>44</v>
      </c>
      <c r="F13" s="58" t="s">
        <v>95</v>
      </c>
      <c r="G13" s="260" t="s">
        <v>96</v>
      </c>
      <c r="H13" s="58" t="s">
        <v>97</v>
      </c>
      <c r="I13" s="58" t="s">
        <v>75</v>
      </c>
      <c r="J13" s="58" t="s">
        <v>98</v>
      </c>
      <c r="K13" s="58" t="s">
        <v>62</v>
      </c>
      <c r="L13" s="9">
        <v>2</v>
      </c>
      <c r="M13" s="9">
        <v>3</v>
      </c>
      <c r="N13" s="9">
        <f t="shared" si="4"/>
        <v>6</v>
      </c>
      <c r="O13" s="33" t="str">
        <f>IF(AND(N13&gt;=2,N13&lt;=4),"BAJO",IF(AND(N13&gt;=6,N13&lt;=8),"MEDIO",IF(AND(N13&gt;=10,N13&lt;=20),"ALTO",IF(AND(N13&gt;=24,N13&lt;=40),"MUY ALTO",""))))</f>
        <v>MEDIO</v>
      </c>
      <c r="P13" s="9">
        <v>10</v>
      </c>
      <c r="Q13" s="9">
        <f t="shared" si="1"/>
        <v>60</v>
      </c>
      <c r="R13" s="9" t="str">
        <f t="shared" si="2"/>
        <v>III</v>
      </c>
      <c r="S13" s="10" t="str">
        <f t="shared" si="3"/>
        <v>ACEPTABLE</v>
      </c>
      <c r="T13" s="58">
        <v>7</v>
      </c>
      <c r="U13" s="58" t="s">
        <v>99</v>
      </c>
      <c r="V13" s="58" t="s">
        <v>44</v>
      </c>
      <c r="W13" s="58" t="s">
        <v>75</v>
      </c>
      <c r="X13" s="58" t="s">
        <v>75</v>
      </c>
      <c r="Y13" s="58" t="s">
        <v>75</v>
      </c>
      <c r="Z13" s="11" t="s">
        <v>100</v>
      </c>
      <c r="AA13" s="62" t="s">
        <v>101</v>
      </c>
      <c r="AB13" s="66"/>
    </row>
    <row r="14" spans="1:28" ht="146.25" hidden="1" customHeight="1">
      <c r="A14" s="496"/>
      <c r="B14" s="499"/>
      <c r="C14" s="497"/>
      <c r="D14" s="492"/>
      <c r="E14" s="70" t="s">
        <v>44</v>
      </c>
      <c r="F14" s="11" t="s">
        <v>102</v>
      </c>
      <c r="G14" s="192" t="s">
        <v>103</v>
      </c>
      <c r="H14" s="71" t="s">
        <v>104</v>
      </c>
      <c r="I14" s="58" t="s">
        <v>75</v>
      </c>
      <c r="J14" s="58" t="s">
        <v>105</v>
      </c>
      <c r="K14" s="58" t="s">
        <v>106</v>
      </c>
      <c r="L14" s="9">
        <v>2</v>
      </c>
      <c r="M14" s="9">
        <v>3</v>
      </c>
      <c r="N14" s="9">
        <f t="shared" si="4"/>
        <v>6</v>
      </c>
      <c r="O14" s="33" t="str">
        <f t="shared" si="0"/>
        <v>MEDIO</v>
      </c>
      <c r="P14" s="9">
        <v>10</v>
      </c>
      <c r="Q14" s="9">
        <f t="shared" si="1"/>
        <v>60</v>
      </c>
      <c r="R14" s="9" t="str">
        <f t="shared" si="2"/>
        <v>III</v>
      </c>
      <c r="S14" s="10" t="str">
        <f t="shared" si="3"/>
        <v>ACEPTABLE</v>
      </c>
      <c r="T14" s="58">
        <v>7</v>
      </c>
      <c r="U14" s="58" t="s">
        <v>107</v>
      </c>
      <c r="V14" s="58" t="s">
        <v>44</v>
      </c>
      <c r="W14" s="58" t="s">
        <v>75</v>
      </c>
      <c r="X14" s="58" t="s">
        <v>75</v>
      </c>
      <c r="Y14" s="58" t="s">
        <v>75</v>
      </c>
      <c r="Z14" s="11" t="s">
        <v>108</v>
      </c>
      <c r="AA14" s="62" t="s">
        <v>109</v>
      </c>
      <c r="AB14" s="66"/>
    </row>
    <row r="15" spans="1:28" ht="207.75" hidden="1" customHeight="1">
      <c r="A15" s="496"/>
      <c r="B15" s="499"/>
      <c r="C15" s="497"/>
      <c r="D15" s="492"/>
      <c r="E15" s="70" t="s">
        <v>44</v>
      </c>
      <c r="F15" s="11" t="s">
        <v>110</v>
      </c>
      <c r="G15" s="192" t="s">
        <v>111</v>
      </c>
      <c r="H15" s="71" t="s">
        <v>112</v>
      </c>
      <c r="I15" s="58" t="s">
        <v>75</v>
      </c>
      <c r="J15" s="58" t="s">
        <v>113</v>
      </c>
      <c r="K15" s="58" t="s">
        <v>114</v>
      </c>
      <c r="L15" s="9">
        <v>2</v>
      </c>
      <c r="M15" s="9">
        <v>3</v>
      </c>
      <c r="N15" s="9">
        <f t="shared" si="4"/>
        <v>6</v>
      </c>
      <c r="O15" s="33" t="str">
        <f t="shared" si="0"/>
        <v>MEDIO</v>
      </c>
      <c r="P15" s="9">
        <v>10</v>
      </c>
      <c r="Q15" s="9">
        <f t="shared" si="1"/>
        <v>60</v>
      </c>
      <c r="R15" s="9" t="str">
        <f t="shared" si="2"/>
        <v>III</v>
      </c>
      <c r="S15" s="10" t="str">
        <f t="shared" si="3"/>
        <v>ACEPTABLE</v>
      </c>
      <c r="T15" s="58">
        <v>7</v>
      </c>
      <c r="U15" s="9" t="s">
        <v>115</v>
      </c>
      <c r="V15" s="9" t="s">
        <v>44</v>
      </c>
      <c r="W15" s="9" t="s">
        <v>75</v>
      </c>
      <c r="X15" s="9" t="s">
        <v>75</v>
      </c>
      <c r="Y15" s="9" t="s">
        <v>113</v>
      </c>
      <c r="Z15" s="12" t="s">
        <v>116</v>
      </c>
      <c r="AA15" s="46" t="s">
        <v>52</v>
      </c>
    </row>
    <row r="16" spans="1:28" ht="207.75" hidden="1" customHeight="1">
      <c r="A16" s="496"/>
      <c r="B16" s="499"/>
      <c r="C16" s="497"/>
      <c r="D16" s="492"/>
      <c r="E16" s="70" t="s">
        <v>44</v>
      </c>
      <c r="F16" s="11" t="s">
        <v>117</v>
      </c>
      <c r="G16" s="258" t="s">
        <v>118</v>
      </c>
      <c r="H16" s="71" t="s">
        <v>119</v>
      </c>
      <c r="I16" s="58" t="s">
        <v>75</v>
      </c>
      <c r="J16" s="58" t="s">
        <v>120</v>
      </c>
      <c r="K16" s="58" t="s">
        <v>121</v>
      </c>
      <c r="L16" s="9">
        <v>2</v>
      </c>
      <c r="M16" s="9">
        <v>3</v>
      </c>
      <c r="N16" s="9">
        <f t="shared" si="4"/>
        <v>6</v>
      </c>
      <c r="O16" s="33" t="str">
        <f t="shared" si="0"/>
        <v>MEDIO</v>
      </c>
      <c r="P16" s="9">
        <v>10</v>
      </c>
      <c r="Q16" s="9">
        <f t="shared" si="1"/>
        <v>60</v>
      </c>
      <c r="R16" s="9" t="str">
        <f t="shared" si="2"/>
        <v>III</v>
      </c>
      <c r="S16" s="10" t="str">
        <f t="shared" si="3"/>
        <v>ACEPTABLE</v>
      </c>
      <c r="T16" s="58">
        <v>7</v>
      </c>
      <c r="U16" s="9" t="s">
        <v>122</v>
      </c>
      <c r="V16" s="9" t="s">
        <v>44</v>
      </c>
      <c r="W16" s="9" t="s">
        <v>75</v>
      </c>
      <c r="X16" s="9" t="s">
        <v>75</v>
      </c>
      <c r="Y16" s="9" t="s">
        <v>75</v>
      </c>
      <c r="Z16" s="12" t="s">
        <v>123</v>
      </c>
      <c r="AA16" s="48" t="s">
        <v>124</v>
      </c>
    </row>
    <row r="17" spans="1:27" ht="207.75" hidden="1" customHeight="1">
      <c r="A17" s="496"/>
      <c r="B17" s="499"/>
      <c r="C17" s="497"/>
      <c r="D17" s="492"/>
      <c r="E17" s="70" t="s">
        <v>44</v>
      </c>
      <c r="F17" s="58" t="s">
        <v>125</v>
      </c>
      <c r="G17" s="261" t="s">
        <v>126</v>
      </c>
      <c r="H17" s="58" t="s">
        <v>127</v>
      </c>
      <c r="I17" s="58" t="s">
        <v>75</v>
      </c>
      <c r="J17" s="58" t="s">
        <v>128</v>
      </c>
      <c r="K17" s="58" t="s">
        <v>129</v>
      </c>
      <c r="L17" s="9">
        <v>2</v>
      </c>
      <c r="M17" s="9">
        <v>2</v>
      </c>
      <c r="N17" s="9">
        <f t="shared" si="4"/>
        <v>4</v>
      </c>
      <c r="O17" s="33" t="str">
        <f t="shared" si="0"/>
        <v>BAJO</v>
      </c>
      <c r="P17" s="9">
        <v>10</v>
      </c>
      <c r="Q17" s="9">
        <f t="shared" si="1"/>
        <v>40</v>
      </c>
      <c r="R17" s="9" t="str">
        <f t="shared" si="2"/>
        <v>III</v>
      </c>
      <c r="S17" s="10" t="str">
        <f t="shared" si="3"/>
        <v>ACEPTABLE</v>
      </c>
      <c r="T17" s="58">
        <v>7</v>
      </c>
      <c r="U17" s="9" t="s">
        <v>130</v>
      </c>
      <c r="V17" s="9" t="s">
        <v>44</v>
      </c>
      <c r="W17" s="9" t="s">
        <v>75</v>
      </c>
      <c r="X17" s="9" t="s">
        <v>75</v>
      </c>
      <c r="Y17" s="9" t="s">
        <v>75</v>
      </c>
      <c r="Z17" s="12" t="s">
        <v>131</v>
      </c>
      <c r="AA17" s="48" t="s">
        <v>132</v>
      </c>
    </row>
    <row r="18" spans="1:27" ht="241.5" hidden="1" customHeight="1">
      <c r="A18" s="496"/>
      <c r="B18" s="499"/>
      <c r="C18" s="497"/>
      <c r="D18" s="492"/>
      <c r="E18" s="70" t="s">
        <v>67</v>
      </c>
      <c r="F18" s="58" t="s">
        <v>133</v>
      </c>
      <c r="G18" s="307" t="s">
        <v>134</v>
      </c>
      <c r="H18" s="58" t="s">
        <v>135</v>
      </c>
      <c r="I18" s="58" t="s">
        <v>75</v>
      </c>
      <c r="J18" s="58" t="s">
        <v>136</v>
      </c>
      <c r="K18" s="58" t="s">
        <v>137</v>
      </c>
      <c r="L18" s="9">
        <v>6</v>
      </c>
      <c r="M18" s="9">
        <v>1</v>
      </c>
      <c r="N18" s="9">
        <f t="shared" si="4"/>
        <v>6</v>
      </c>
      <c r="O18" s="33" t="str">
        <f t="shared" si="0"/>
        <v>MEDIO</v>
      </c>
      <c r="P18" s="9">
        <v>25</v>
      </c>
      <c r="Q18" s="9">
        <f t="shared" si="1"/>
        <v>150</v>
      </c>
      <c r="R18" s="9" t="str">
        <f t="shared" si="2"/>
        <v>II</v>
      </c>
      <c r="S18" s="10" t="str">
        <f t="shared" si="3"/>
        <v>ACEPTABLE CON CONTROL ESPECIFICO</v>
      </c>
      <c r="T18" s="58">
        <v>7</v>
      </c>
      <c r="U18" s="9" t="s">
        <v>138</v>
      </c>
      <c r="V18" s="9" t="s">
        <v>44</v>
      </c>
      <c r="W18" s="9" t="s">
        <v>75</v>
      </c>
      <c r="X18" s="9" t="s">
        <v>75</v>
      </c>
      <c r="Y18" s="9" t="s">
        <v>75</v>
      </c>
      <c r="Z18" s="12" t="s">
        <v>139</v>
      </c>
      <c r="AA18" s="48" t="s">
        <v>140</v>
      </c>
    </row>
    <row r="19" spans="1:27" ht="241.5" hidden="1" customHeight="1">
      <c r="A19" s="496"/>
      <c r="B19" s="499"/>
      <c r="C19" s="497"/>
      <c r="D19" s="492"/>
      <c r="E19" s="70" t="s">
        <v>67</v>
      </c>
      <c r="F19" s="11" t="s">
        <v>141</v>
      </c>
      <c r="G19" s="371" t="s">
        <v>142</v>
      </c>
      <c r="H19" s="71" t="s">
        <v>143</v>
      </c>
      <c r="I19" s="58" t="s">
        <v>60</v>
      </c>
      <c r="J19" s="58" t="s">
        <v>75</v>
      </c>
      <c r="K19" s="58" t="s">
        <v>144</v>
      </c>
      <c r="L19" s="9">
        <v>2</v>
      </c>
      <c r="M19" s="9">
        <v>1</v>
      </c>
      <c r="N19" s="9">
        <f t="shared" si="4"/>
        <v>2</v>
      </c>
      <c r="O19" s="33" t="str">
        <f t="shared" si="0"/>
        <v>BAJO</v>
      </c>
      <c r="P19" s="9">
        <v>10</v>
      </c>
      <c r="Q19" s="9">
        <f t="shared" si="1"/>
        <v>20</v>
      </c>
      <c r="R19" s="9" t="str">
        <f t="shared" si="2"/>
        <v>IV</v>
      </c>
      <c r="S19" s="10" t="str">
        <f t="shared" si="3"/>
        <v>ACEPTABLE</v>
      </c>
      <c r="T19" s="58">
        <v>7</v>
      </c>
      <c r="U19" s="9" t="s">
        <v>145</v>
      </c>
      <c r="V19" s="9" t="s">
        <v>44</v>
      </c>
      <c r="W19" s="9" t="s">
        <v>75</v>
      </c>
      <c r="X19" s="9" t="s">
        <v>75</v>
      </c>
      <c r="Y19" s="9" t="s">
        <v>146</v>
      </c>
      <c r="Z19" s="12" t="s">
        <v>147</v>
      </c>
      <c r="AA19" s="48" t="s">
        <v>148</v>
      </c>
    </row>
    <row r="20" spans="1:27" ht="241.5" hidden="1" customHeight="1">
      <c r="A20" s="496"/>
      <c r="B20" s="499"/>
      <c r="C20" s="497"/>
      <c r="D20" s="492"/>
      <c r="E20" s="70" t="s">
        <v>44</v>
      </c>
      <c r="F20" s="11" t="s">
        <v>149</v>
      </c>
      <c r="G20" s="287" t="s">
        <v>150</v>
      </c>
      <c r="H20" s="71" t="s">
        <v>151</v>
      </c>
      <c r="I20" s="58" t="s">
        <v>75</v>
      </c>
      <c r="J20" s="58" t="s">
        <v>75</v>
      </c>
      <c r="K20" s="58" t="s">
        <v>152</v>
      </c>
      <c r="L20" s="9">
        <v>2</v>
      </c>
      <c r="M20" s="9">
        <v>3</v>
      </c>
      <c r="N20" s="9">
        <f t="shared" si="4"/>
        <v>6</v>
      </c>
      <c r="O20" s="33" t="str">
        <f t="shared" si="0"/>
        <v>MEDIO</v>
      </c>
      <c r="P20" s="9">
        <v>10</v>
      </c>
      <c r="Q20" s="9">
        <f t="shared" si="1"/>
        <v>60</v>
      </c>
      <c r="R20" s="9" t="str">
        <f t="shared" si="2"/>
        <v>III</v>
      </c>
      <c r="S20" s="10" t="str">
        <f t="shared" si="3"/>
        <v>ACEPTABLE</v>
      </c>
      <c r="T20" s="58">
        <v>7</v>
      </c>
      <c r="U20" s="9" t="s">
        <v>153</v>
      </c>
      <c r="V20" s="9" t="s">
        <v>44</v>
      </c>
      <c r="W20" s="9" t="s">
        <v>75</v>
      </c>
      <c r="X20" s="9" t="s">
        <v>75</v>
      </c>
      <c r="Y20" s="9" t="s">
        <v>75</v>
      </c>
      <c r="Z20" s="12" t="s">
        <v>154</v>
      </c>
      <c r="AA20" s="48" t="s">
        <v>155</v>
      </c>
    </row>
    <row r="21" spans="1:27" ht="207.75" hidden="1" customHeight="1">
      <c r="A21" s="496"/>
      <c r="B21" s="499"/>
      <c r="C21" s="497"/>
      <c r="D21" s="492"/>
      <c r="E21" s="70" t="s">
        <v>67</v>
      </c>
      <c r="F21" s="11" t="s">
        <v>156</v>
      </c>
      <c r="G21" s="287" t="s">
        <v>157</v>
      </c>
      <c r="H21" s="71" t="s">
        <v>158</v>
      </c>
      <c r="I21" s="58" t="s">
        <v>159</v>
      </c>
      <c r="J21" s="58" t="s">
        <v>75</v>
      </c>
      <c r="K21" s="58" t="s">
        <v>160</v>
      </c>
      <c r="L21" s="9">
        <v>2</v>
      </c>
      <c r="M21" s="9">
        <v>3</v>
      </c>
      <c r="N21" s="9">
        <f t="shared" si="4"/>
        <v>6</v>
      </c>
      <c r="O21" s="33" t="str">
        <f t="shared" si="0"/>
        <v>MEDIO</v>
      </c>
      <c r="P21" s="9">
        <v>10</v>
      </c>
      <c r="Q21" s="9">
        <f t="shared" si="1"/>
        <v>60</v>
      </c>
      <c r="R21" s="9" t="str">
        <f t="shared" si="2"/>
        <v>III</v>
      </c>
      <c r="S21" s="10" t="str">
        <f t="shared" si="3"/>
        <v>ACEPTABLE</v>
      </c>
      <c r="T21" s="58">
        <v>7</v>
      </c>
      <c r="U21" s="9" t="s">
        <v>161</v>
      </c>
      <c r="V21" s="9" t="s">
        <v>44</v>
      </c>
      <c r="W21" s="9" t="s">
        <v>75</v>
      </c>
      <c r="X21" s="9" t="s">
        <v>75</v>
      </c>
      <c r="Y21" s="9" t="s">
        <v>162</v>
      </c>
      <c r="Z21" s="12" t="s">
        <v>163</v>
      </c>
      <c r="AA21" s="48" t="s">
        <v>164</v>
      </c>
    </row>
    <row r="22" spans="1:27" ht="207.75" hidden="1" customHeight="1">
      <c r="A22" s="496"/>
      <c r="B22" s="499"/>
      <c r="C22" s="497"/>
      <c r="D22" s="492"/>
      <c r="E22" s="70" t="s">
        <v>67</v>
      </c>
      <c r="F22" s="11" t="s">
        <v>165</v>
      </c>
      <c r="G22" s="247" t="s">
        <v>69</v>
      </c>
      <c r="H22" s="71" t="s">
        <v>166</v>
      </c>
      <c r="I22" s="58" t="s">
        <v>167</v>
      </c>
      <c r="J22" s="58" t="s">
        <v>168</v>
      </c>
      <c r="K22" s="58" t="s">
        <v>169</v>
      </c>
      <c r="L22" s="9">
        <v>2</v>
      </c>
      <c r="M22" s="9">
        <v>3</v>
      </c>
      <c r="N22" s="9">
        <f t="shared" si="4"/>
        <v>6</v>
      </c>
      <c r="O22" s="33" t="str">
        <f t="shared" si="0"/>
        <v>MEDIO</v>
      </c>
      <c r="P22" s="9">
        <v>10</v>
      </c>
      <c r="Q22" s="9">
        <f t="shared" si="1"/>
        <v>60</v>
      </c>
      <c r="R22" s="9" t="str">
        <f t="shared" si="2"/>
        <v>III</v>
      </c>
      <c r="S22" s="10" t="str">
        <f t="shared" si="3"/>
        <v>ACEPTABLE</v>
      </c>
      <c r="T22" s="58">
        <v>7</v>
      </c>
      <c r="U22" s="9" t="s">
        <v>170</v>
      </c>
      <c r="V22" s="9" t="s">
        <v>44</v>
      </c>
      <c r="W22" s="9" t="s">
        <v>75</v>
      </c>
      <c r="X22" s="9" t="s">
        <v>75</v>
      </c>
      <c r="Y22" s="9" t="s">
        <v>75</v>
      </c>
      <c r="Z22" s="12" t="s">
        <v>171</v>
      </c>
      <c r="AA22" s="48" t="s">
        <v>172</v>
      </c>
    </row>
    <row r="23" spans="1:27" ht="207.75" hidden="1" customHeight="1">
      <c r="A23" s="496"/>
      <c r="B23" s="499"/>
      <c r="C23" s="497"/>
      <c r="D23" s="492"/>
      <c r="E23" s="70" t="s">
        <v>67</v>
      </c>
      <c r="F23" s="11" t="s">
        <v>173</v>
      </c>
      <c r="G23" s="287" t="s">
        <v>174</v>
      </c>
      <c r="H23" s="71" t="s">
        <v>175</v>
      </c>
      <c r="I23" s="58" t="s">
        <v>176</v>
      </c>
      <c r="J23" s="58" t="s">
        <v>177</v>
      </c>
      <c r="K23" s="58" t="s">
        <v>178</v>
      </c>
      <c r="L23" s="9">
        <v>2</v>
      </c>
      <c r="M23" s="9">
        <v>1</v>
      </c>
      <c r="N23" s="9">
        <f t="shared" si="4"/>
        <v>2</v>
      </c>
      <c r="O23" s="33" t="str">
        <f t="shared" si="0"/>
        <v>BAJO</v>
      </c>
      <c r="P23" s="9">
        <v>10</v>
      </c>
      <c r="Q23" s="9">
        <f t="shared" si="1"/>
        <v>20</v>
      </c>
      <c r="R23" s="9" t="str">
        <f t="shared" si="2"/>
        <v>IV</v>
      </c>
      <c r="S23" s="10" t="str">
        <f t="shared" si="3"/>
        <v>ACEPTABLE</v>
      </c>
      <c r="T23" s="58">
        <v>10</v>
      </c>
      <c r="U23" s="9" t="s">
        <v>153</v>
      </c>
      <c r="V23" s="9" t="s">
        <v>44</v>
      </c>
      <c r="W23" s="9" t="s">
        <v>75</v>
      </c>
      <c r="X23" s="9" t="s">
        <v>75</v>
      </c>
      <c r="Y23" s="9" t="s">
        <v>179</v>
      </c>
      <c r="Z23" s="12" t="s">
        <v>180</v>
      </c>
      <c r="AA23" s="48" t="s">
        <v>181</v>
      </c>
    </row>
    <row r="24" spans="1:27" ht="207.75" hidden="1" customHeight="1">
      <c r="A24" s="496"/>
      <c r="B24" s="499"/>
      <c r="C24" s="497"/>
      <c r="D24" s="492"/>
      <c r="E24" s="70" t="s">
        <v>44</v>
      </c>
      <c r="F24" s="11" t="s">
        <v>182</v>
      </c>
      <c r="G24" s="286" t="s">
        <v>183</v>
      </c>
      <c r="H24" s="71" t="s">
        <v>184</v>
      </c>
      <c r="I24" s="58" t="s">
        <v>75</v>
      </c>
      <c r="J24" s="58" t="s">
        <v>177</v>
      </c>
      <c r="K24" s="58" t="s">
        <v>185</v>
      </c>
      <c r="L24" s="9">
        <v>2</v>
      </c>
      <c r="M24" s="9">
        <v>3</v>
      </c>
      <c r="N24" s="9">
        <f t="shared" si="4"/>
        <v>6</v>
      </c>
      <c r="O24" s="33" t="str">
        <f t="shared" si="0"/>
        <v>MEDIO</v>
      </c>
      <c r="P24" s="9">
        <v>10</v>
      </c>
      <c r="Q24" s="9">
        <f t="shared" si="1"/>
        <v>60</v>
      </c>
      <c r="R24" s="9" t="str">
        <f t="shared" si="2"/>
        <v>III</v>
      </c>
      <c r="S24" s="10" t="str">
        <f t="shared" si="3"/>
        <v>ACEPTABLE</v>
      </c>
      <c r="T24" s="58">
        <v>7</v>
      </c>
      <c r="U24" s="9" t="s">
        <v>186</v>
      </c>
      <c r="V24" s="9" t="s">
        <v>44</v>
      </c>
      <c r="W24" s="9" t="s">
        <v>75</v>
      </c>
      <c r="X24" s="9" t="s">
        <v>75</v>
      </c>
      <c r="Y24" s="9" t="s">
        <v>75</v>
      </c>
      <c r="Z24" s="12" t="s">
        <v>152</v>
      </c>
      <c r="AA24" s="48" t="s">
        <v>187</v>
      </c>
    </row>
    <row r="25" spans="1:27" ht="207.75" hidden="1" customHeight="1">
      <c r="A25" s="496"/>
      <c r="B25" s="499"/>
      <c r="C25" s="497"/>
      <c r="D25" s="492"/>
      <c r="E25" s="70" t="s">
        <v>44</v>
      </c>
      <c r="F25" s="11" t="s">
        <v>188</v>
      </c>
      <c r="G25" s="286" t="s">
        <v>189</v>
      </c>
      <c r="H25" s="71" t="s">
        <v>190</v>
      </c>
      <c r="I25" s="58" t="s">
        <v>75</v>
      </c>
      <c r="J25" s="58" t="s">
        <v>191</v>
      </c>
      <c r="K25" s="58" t="s">
        <v>192</v>
      </c>
      <c r="L25" s="9">
        <v>2</v>
      </c>
      <c r="M25" s="9">
        <v>3</v>
      </c>
      <c r="N25" s="9">
        <f t="shared" si="4"/>
        <v>6</v>
      </c>
      <c r="O25" s="33" t="str">
        <f t="shared" si="0"/>
        <v>MEDIO</v>
      </c>
      <c r="P25" s="9">
        <v>25</v>
      </c>
      <c r="Q25" s="9">
        <f t="shared" si="1"/>
        <v>150</v>
      </c>
      <c r="R25" s="9" t="str">
        <f t="shared" si="2"/>
        <v>II</v>
      </c>
      <c r="S25" s="10" t="str">
        <f t="shared" si="3"/>
        <v>ACEPTABLE CON CONTROL ESPECIFICO</v>
      </c>
      <c r="T25" s="58">
        <v>7</v>
      </c>
      <c r="U25" s="9" t="s">
        <v>193</v>
      </c>
      <c r="V25" s="9" t="s">
        <v>44</v>
      </c>
      <c r="W25" s="9" t="s">
        <v>75</v>
      </c>
      <c r="X25" s="9" t="s">
        <v>75</v>
      </c>
      <c r="Y25" s="9" t="s">
        <v>194</v>
      </c>
      <c r="Z25" s="12" t="s">
        <v>195</v>
      </c>
      <c r="AA25" s="48" t="s">
        <v>196</v>
      </c>
    </row>
    <row r="26" spans="1:27" ht="252.75" hidden="1" customHeight="1">
      <c r="A26" s="496"/>
      <c r="B26" s="499"/>
      <c r="C26" s="497"/>
      <c r="D26" s="492"/>
      <c r="E26" s="70" t="s">
        <v>67</v>
      </c>
      <c r="F26" s="11" t="s">
        <v>197</v>
      </c>
      <c r="G26" s="306" t="s">
        <v>198</v>
      </c>
      <c r="H26" s="71" t="s">
        <v>199</v>
      </c>
      <c r="I26" s="58" t="s">
        <v>200</v>
      </c>
      <c r="J26" s="58" t="s">
        <v>201</v>
      </c>
      <c r="K26" s="58" t="s">
        <v>202</v>
      </c>
      <c r="L26" s="9">
        <v>6</v>
      </c>
      <c r="M26" s="9">
        <v>3</v>
      </c>
      <c r="N26" s="9">
        <f t="shared" si="4"/>
        <v>18</v>
      </c>
      <c r="O26" s="33" t="str">
        <f>IF(AND(N26&gt;=2,N26&lt;=4),"BAJO",IF(AND(N26&gt;=6,N26&lt;=8),"MEDIO",IF(AND(N26&gt;=10,N26&lt;=20),"ALTO",IF(AND(N26&gt;=24,N26&lt;=40),"MUY ALTO",""))))</f>
        <v>ALTO</v>
      </c>
      <c r="P26" s="9">
        <v>100</v>
      </c>
      <c r="Q26" s="9">
        <f t="shared" si="1"/>
        <v>1800</v>
      </c>
      <c r="R26" s="9" t="str">
        <f t="shared" si="2"/>
        <v>I</v>
      </c>
      <c r="S26" s="10" t="str">
        <f t="shared" si="3"/>
        <v>NO ACEPTABLE</v>
      </c>
      <c r="T26" s="9">
        <v>7</v>
      </c>
      <c r="U26" s="9" t="s">
        <v>203</v>
      </c>
      <c r="V26" s="9" t="s">
        <v>44</v>
      </c>
      <c r="W26" s="9" t="s">
        <v>75</v>
      </c>
      <c r="X26" s="9" t="s">
        <v>75</v>
      </c>
      <c r="Y26" s="9" t="s">
        <v>75</v>
      </c>
      <c r="Z26" s="9" t="s">
        <v>204</v>
      </c>
      <c r="AA26" s="9" t="s">
        <v>205</v>
      </c>
    </row>
    <row r="27" spans="1:27" ht="144.75" hidden="1" customHeight="1">
      <c r="A27" s="496"/>
      <c r="B27" s="499"/>
      <c r="C27" s="497"/>
      <c r="D27" s="492"/>
      <c r="E27" s="70" t="s">
        <v>44</v>
      </c>
      <c r="F27" s="11" t="s">
        <v>206</v>
      </c>
      <c r="G27" s="318" t="s">
        <v>142</v>
      </c>
      <c r="H27" s="71" t="s">
        <v>207</v>
      </c>
      <c r="I27" s="58" t="s">
        <v>75</v>
      </c>
      <c r="J27" s="58" t="s">
        <v>208</v>
      </c>
      <c r="K27" s="58" t="s">
        <v>209</v>
      </c>
      <c r="L27" s="9">
        <v>2</v>
      </c>
      <c r="M27" s="9">
        <v>3</v>
      </c>
      <c r="N27" s="9">
        <f t="shared" si="4"/>
        <v>6</v>
      </c>
      <c r="O27" s="33" t="str">
        <f t="shared" si="0"/>
        <v>MEDIO</v>
      </c>
      <c r="P27" s="9">
        <v>10</v>
      </c>
      <c r="Q27" s="9">
        <f t="shared" si="1"/>
        <v>60</v>
      </c>
      <c r="R27" s="9" t="str">
        <f t="shared" si="2"/>
        <v>III</v>
      </c>
      <c r="S27" s="10" t="str">
        <f>IF(AND(R27&gt;="IV",R27&lt;="IV"),"ACEPTABLE",IF(AND(R27&gt;="III",R27&lt;="III"),"ACEPTABLE",IF(AND(R27&gt;="II",R27&lt;="II"),"ACEPTABLE CON CONTROL ESPECIFICO",IF(AND(R27&gt;="I",R27&lt;="I"),"NO ACEPTABLE",""))))</f>
        <v>ACEPTABLE</v>
      </c>
      <c r="T27" s="58">
        <v>7</v>
      </c>
      <c r="U27" s="9" t="s">
        <v>210</v>
      </c>
      <c r="V27" s="9" t="s">
        <v>44</v>
      </c>
      <c r="W27" s="9" t="s">
        <v>53</v>
      </c>
      <c r="X27" s="9" t="s">
        <v>53</v>
      </c>
      <c r="Y27" s="9" t="s">
        <v>75</v>
      </c>
      <c r="Z27" s="83" t="s">
        <v>211</v>
      </c>
      <c r="AA27" s="9" t="s">
        <v>212</v>
      </c>
    </row>
    <row r="28" spans="1:27" ht="144.75" hidden="1" customHeight="1">
      <c r="A28" s="496"/>
      <c r="B28" s="499"/>
      <c r="C28" s="497"/>
      <c r="D28" s="492"/>
      <c r="E28" s="78" t="s">
        <v>44</v>
      </c>
      <c r="F28" s="11" t="s">
        <v>213</v>
      </c>
      <c r="G28" s="192" t="s">
        <v>214</v>
      </c>
      <c r="H28" s="71" t="s">
        <v>215</v>
      </c>
      <c r="I28" s="58" t="s">
        <v>216</v>
      </c>
      <c r="J28" s="58" t="s">
        <v>217</v>
      </c>
      <c r="K28" s="58" t="s">
        <v>218</v>
      </c>
      <c r="L28" s="9">
        <v>2</v>
      </c>
      <c r="M28" s="9">
        <v>1</v>
      </c>
      <c r="N28" s="9">
        <f t="shared" si="4"/>
        <v>2</v>
      </c>
      <c r="O28" s="33" t="str">
        <f t="shared" si="0"/>
        <v>BAJO</v>
      </c>
      <c r="P28" s="9">
        <v>25</v>
      </c>
      <c r="Q28" s="9">
        <f t="shared" si="1"/>
        <v>50</v>
      </c>
      <c r="R28" s="9" t="str">
        <f t="shared" si="2"/>
        <v>III</v>
      </c>
      <c r="S28" s="10" t="str">
        <f>IF(AND(R28&gt;="IV",R28&lt;="IV"),"ACEPTABLE",IF(AND(R28&gt;="III",R28&lt;="III"),"ACEPTABLE",IF(AND(R28&gt;="II",R28&lt;="II"),"ACEPTABLE CON CONTROL ESPECIFICO",IF(AND(R28&gt;="I",R28&lt;="I"),"NO ACEPTABLE",""))))</f>
        <v>ACEPTABLE</v>
      </c>
      <c r="T28" s="58">
        <v>7</v>
      </c>
      <c r="U28" s="9" t="s">
        <v>219</v>
      </c>
      <c r="V28" s="9" t="s">
        <v>44</v>
      </c>
      <c r="W28" s="9" t="s">
        <v>52</v>
      </c>
      <c r="X28" s="9" t="s">
        <v>52</v>
      </c>
      <c r="Y28" s="9" t="s">
        <v>75</v>
      </c>
      <c r="Z28" s="83" t="s">
        <v>220</v>
      </c>
      <c r="AA28" s="9" t="s">
        <v>221</v>
      </c>
    </row>
    <row r="29" spans="1:27" ht="144.75" hidden="1" customHeight="1">
      <c r="A29" s="496"/>
      <c r="B29" s="499"/>
      <c r="C29" s="497"/>
      <c r="D29" s="492"/>
      <c r="E29" s="78" t="s">
        <v>44</v>
      </c>
      <c r="F29" s="140" t="s">
        <v>222</v>
      </c>
      <c r="G29" s="317" t="s">
        <v>142</v>
      </c>
      <c r="H29" s="58" t="s">
        <v>223</v>
      </c>
      <c r="I29" s="58" t="s">
        <v>224</v>
      </c>
      <c r="J29" s="58" t="s">
        <v>225</v>
      </c>
      <c r="K29" s="58" t="s">
        <v>226</v>
      </c>
      <c r="L29" s="9">
        <v>6</v>
      </c>
      <c r="M29" s="9">
        <v>3</v>
      </c>
      <c r="N29" s="9">
        <f t="shared" si="4"/>
        <v>18</v>
      </c>
      <c r="O29" s="33" t="str">
        <f t="shared" si="0"/>
        <v>ALTO</v>
      </c>
      <c r="P29" s="9">
        <v>25</v>
      </c>
      <c r="Q29" s="9">
        <f t="shared" si="1"/>
        <v>450</v>
      </c>
      <c r="R29" s="9" t="str">
        <f t="shared" si="2"/>
        <v>II</v>
      </c>
      <c r="S29" s="10" t="str">
        <f>IF(AND(R29&gt;="IV",R29&lt;="IV"),"ACEPTABLE",IF(AND(R29&gt;="III",R29&lt;="III"),"ACEPTABLE",IF(AND(R29&gt;="II",R29&lt;="II"),"ACEPTABLE CON CONTROL ESPECIFICO",IF(AND(R29&gt;="I",R29&lt;="I"),"NO ACEPTABLE",""))))</f>
        <v>ACEPTABLE CON CONTROL ESPECIFICO</v>
      </c>
      <c r="T29" s="58">
        <v>7</v>
      </c>
      <c r="U29" s="9" t="s">
        <v>227</v>
      </c>
      <c r="V29" s="9" t="s">
        <v>44</v>
      </c>
      <c r="W29" s="9" t="s">
        <v>52</v>
      </c>
      <c r="X29" s="9" t="s">
        <v>52</v>
      </c>
      <c r="Y29" s="9" t="s">
        <v>228</v>
      </c>
      <c r="Z29" s="83" t="s">
        <v>229</v>
      </c>
      <c r="AA29" s="9" t="s">
        <v>230</v>
      </c>
    </row>
    <row r="30" spans="1:27" ht="144.75" hidden="1" customHeight="1">
      <c r="A30" s="496"/>
      <c r="B30" s="499"/>
      <c r="C30" s="497"/>
      <c r="D30" s="492"/>
      <c r="E30" s="78" t="s">
        <v>44</v>
      </c>
      <c r="F30" s="80" t="s">
        <v>231</v>
      </c>
      <c r="G30" s="310" t="s">
        <v>232</v>
      </c>
      <c r="H30" s="9" t="s">
        <v>233</v>
      </c>
      <c r="I30" s="58" t="s">
        <v>234</v>
      </c>
      <c r="J30" s="58" t="s">
        <v>235</v>
      </c>
      <c r="K30" s="58" t="s">
        <v>236</v>
      </c>
      <c r="L30" s="9">
        <v>2</v>
      </c>
      <c r="M30" s="9">
        <v>1</v>
      </c>
      <c r="N30" s="9">
        <f t="shared" si="4"/>
        <v>2</v>
      </c>
      <c r="O30" s="33" t="str">
        <f t="shared" si="0"/>
        <v>BAJO</v>
      </c>
      <c r="P30" s="9">
        <v>25</v>
      </c>
      <c r="Q30" s="9">
        <f t="shared" si="1"/>
        <v>50</v>
      </c>
      <c r="R30" s="9" t="str">
        <f t="shared" si="2"/>
        <v>III</v>
      </c>
      <c r="S30" s="10" t="str">
        <f>IF(AND(R30&gt;="IV",R30&lt;="IV"),"ACEPTABLE",IF(AND(R30&gt;="III",R30&lt;="III"),"ACEPTABLE",IF(AND(R30&gt;="II",R30&lt;="II"),"ACEPTABLE CON CONTROL ESPECIFICO",IF(AND(R30&gt;="I",R30&lt;="I"),"NO ACEPTABLE",""))))</f>
        <v>ACEPTABLE</v>
      </c>
      <c r="T30" s="58">
        <v>7</v>
      </c>
      <c r="U30" s="9" t="s">
        <v>237</v>
      </c>
      <c r="V30" s="9" t="s">
        <v>52</v>
      </c>
      <c r="W30" s="9" t="s">
        <v>52</v>
      </c>
      <c r="X30" s="9" t="s">
        <v>52</v>
      </c>
      <c r="Y30" s="9" t="s">
        <v>75</v>
      </c>
      <c r="Z30" s="83" t="s">
        <v>238</v>
      </c>
      <c r="AA30" s="9" t="s">
        <v>239</v>
      </c>
    </row>
    <row r="31" spans="1:27" ht="144.75" hidden="1" customHeight="1">
      <c r="A31" s="496"/>
      <c r="B31" s="499"/>
      <c r="C31" s="497"/>
      <c r="D31" s="492"/>
      <c r="E31" s="78" t="s">
        <v>44</v>
      </c>
      <c r="F31" s="187" t="s">
        <v>240</v>
      </c>
      <c r="G31" s="181" t="s">
        <v>241</v>
      </c>
      <c r="H31" s="70" t="s">
        <v>242</v>
      </c>
      <c r="I31" s="58" t="s">
        <v>243</v>
      </c>
      <c r="J31" s="58" t="s">
        <v>75</v>
      </c>
      <c r="K31" s="58" t="s">
        <v>75</v>
      </c>
      <c r="L31" s="9">
        <v>2</v>
      </c>
      <c r="M31" s="9">
        <v>4</v>
      </c>
      <c r="N31" s="9">
        <f t="shared" si="4"/>
        <v>8</v>
      </c>
      <c r="O31" s="33" t="str">
        <f t="shared" si="0"/>
        <v>MEDIO</v>
      </c>
      <c r="P31" s="9">
        <v>25</v>
      </c>
      <c r="Q31" s="9">
        <f t="shared" si="1"/>
        <v>200</v>
      </c>
      <c r="R31" s="9" t="str">
        <f t="shared" si="2"/>
        <v>II</v>
      </c>
      <c r="S31" s="10" t="str">
        <f>IF(AND(R31&gt;="IV",R31&lt;="IV"),"ACEPTABLE",IF(AND(R31&gt;="III",R31&lt;="III"),"ACEPTABLE",IF(AND(R31&gt;="II",R31&lt;="II"),"ACEPTABLE CON CONTROL ESPECIFICO",IF(AND(R31&gt;="I",R31&lt;="I"),"NO ACEPTABLE",""))))</f>
        <v>ACEPTABLE CON CONTROL ESPECIFICO</v>
      </c>
      <c r="T31" s="58">
        <v>7</v>
      </c>
      <c r="U31" s="9" t="s">
        <v>244</v>
      </c>
      <c r="V31" s="9" t="s">
        <v>44</v>
      </c>
      <c r="W31" s="9" t="s">
        <v>52</v>
      </c>
      <c r="X31" s="9" t="s">
        <v>52</v>
      </c>
      <c r="Y31" s="9" t="s">
        <v>75</v>
      </c>
      <c r="Z31" s="83" t="s">
        <v>245</v>
      </c>
      <c r="AA31" s="9" t="s">
        <v>246</v>
      </c>
    </row>
    <row r="32" spans="1:27" ht="117" hidden="1" customHeight="1">
      <c r="A32" s="496"/>
      <c r="B32" s="499"/>
      <c r="C32" s="497"/>
      <c r="D32" s="492"/>
      <c r="E32" s="70" t="s">
        <v>44</v>
      </c>
      <c r="F32" s="63" t="s">
        <v>247</v>
      </c>
      <c r="G32" s="185" t="s">
        <v>248</v>
      </c>
      <c r="H32" s="70" t="s">
        <v>249</v>
      </c>
      <c r="I32" s="58" t="s">
        <v>75</v>
      </c>
      <c r="J32" s="58" t="s">
        <v>250</v>
      </c>
      <c r="K32" s="58" t="s">
        <v>251</v>
      </c>
      <c r="L32" s="9">
        <v>2</v>
      </c>
      <c r="M32" s="9">
        <v>3</v>
      </c>
      <c r="N32" s="9">
        <f t="shared" si="4"/>
        <v>6</v>
      </c>
      <c r="O32" s="33" t="str">
        <f t="shared" si="0"/>
        <v>MEDIO</v>
      </c>
      <c r="P32" s="9">
        <v>25</v>
      </c>
      <c r="Q32" s="9">
        <f t="shared" si="1"/>
        <v>150</v>
      </c>
      <c r="R32" s="9" t="str">
        <f t="shared" si="2"/>
        <v>II</v>
      </c>
      <c r="S32" s="10" t="str">
        <f t="shared" si="3"/>
        <v>ACEPTABLE CON CONTROL ESPECIFICO</v>
      </c>
      <c r="T32" s="58">
        <v>7</v>
      </c>
      <c r="U32" s="9" t="s">
        <v>252</v>
      </c>
      <c r="V32" s="9" t="s">
        <v>44</v>
      </c>
      <c r="W32" s="9" t="s">
        <v>53</v>
      </c>
      <c r="X32" s="9" t="s">
        <v>53</v>
      </c>
      <c r="Y32" s="9" t="s">
        <v>253</v>
      </c>
      <c r="Z32" s="83" t="s">
        <v>254</v>
      </c>
      <c r="AA32" s="9" t="s">
        <v>255</v>
      </c>
    </row>
    <row r="33" spans="1:27" ht="117" hidden="1" customHeight="1">
      <c r="A33" s="496"/>
      <c r="B33" s="499"/>
      <c r="C33" s="497"/>
      <c r="D33" s="492"/>
      <c r="E33" s="70"/>
      <c r="F33" s="177" t="s">
        <v>256</v>
      </c>
      <c r="G33" s="311" t="s">
        <v>257</v>
      </c>
      <c r="H33" s="70" t="s">
        <v>258</v>
      </c>
      <c r="I33" s="9" t="s">
        <v>259</v>
      </c>
      <c r="J33" s="9" t="s">
        <v>260</v>
      </c>
      <c r="K33" s="9" t="s">
        <v>261</v>
      </c>
      <c r="L33" s="9">
        <v>2</v>
      </c>
      <c r="M33" s="9">
        <v>4</v>
      </c>
      <c r="N33" s="9">
        <f t="shared" ref="N33" si="5">L33*M33</f>
        <v>8</v>
      </c>
      <c r="O33" s="33" t="str">
        <f t="shared" si="0"/>
        <v>MEDIO</v>
      </c>
      <c r="P33" s="9">
        <v>25</v>
      </c>
      <c r="Q33" s="9">
        <f t="shared" si="1"/>
        <v>200</v>
      </c>
      <c r="R33" s="9" t="str">
        <f t="shared" si="2"/>
        <v>II</v>
      </c>
      <c r="S33" s="10" t="str">
        <f t="shared" si="3"/>
        <v>ACEPTABLE CON CONTROL ESPECIFICO</v>
      </c>
      <c r="T33" s="58">
        <v>97</v>
      </c>
      <c r="U33" s="114" t="s">
        <v>262</v>
      </c>
      <c r="V33" s="9" t="s">
        <v>44</v>
      </c>
      <c r="W33" s="65" t="s">
        <v>52</v>
      </c>
      <c r="X33" s="65" t="s">
        <v>52</v>
      </c>
      <c r="Y33" s="9" t="s">
        <v>75</v>
      </c>
      <c r="Z33" s="65" t="s">
        <v>263</v>
      </c>
      <c r="AA33" s="65" t="s">
        <v>264</v>
      </c>
    </row>
    <row r="34" spans="1:27" ht="117" hidden="1" customHeight="1">
      <c r="A34" s="509" t="s">
        <v>40</v>
      </c>
      <c r="B34" s="524"/>
      <c r="C34" s="511" t="s">
        <v>265</v>
      </c>
      <c r="D34" s="513" t="s">
        <v>266</v>
      </c>
      <c r="E34" s="70" t="s">
        <v>44</v>
      </c>
      <c r="F34" s="280" t="s">
        <v>267</v>
      </c>
      <c r="G34" s="282" t="s">
        <v>268</v>
      </c>
      <c r="H34" s="71" t="s">
        <v>269</v>
      </c>
      <c r="I34" s="58" t="s">
        <v>75</v>
      </c>
      <c r="J34" s="58" t="s">
        <v>75</v>
      </c>
      <c r="K34" s="58" t="s">
        <v>270</v>
      </c>
      <c r="L34" s="9">
        <v>2</v>
      </c>
      <c r="M34" s="9">
        <v>3</v>
      </c>
      <c r="N34" s="9">
        <f t="shared" ref="N34:N51" si="6">M34*L34</f>
        <v>6</v>
      </c>
      <c r="O34" s="33" t="str">
        <f>IF(AND(N34&gt;=2,N34&lt;=4),"BAJO",IF(AND(N34&gt;=6,N34&lt;=8),"MEDIO",IF(AND(N34&gt;=10,N34&lt;=20),"ALTO",IF(AND(N34&gt;=24,N34&lt;=40),"MUY ALTO",""))))</f>
        <v>MEDIO</v>
      </c>
      <c r="P34" s="9">
        <v>10</v>
      </c>
      <c r="Q34" s="9">
        <f t="shared" si="1"/>
        <v>60</v>
      </c>
      <c r="R34" s="9" t="str">
        <f t="shared" si="2"/>
        <v>III</v>
      </c>
      <c r="S34" s="10" t="str">
        <f t="shared" si="3"/>
        <v>ACEPTABLE</v>
      </c>
      <c r="T34" s="58">
        <v>11</v>
      </c>
      <c r="U34" s="58" t="s">
        <v>271</v>
      </c>
      <c r="V34" s="58" t="s">
        <v>44</v>
      </c>
      <c r="W34" s="58" t="s">
        <v>75</v>
      </c>
      <c r="X34" s="58" t="s">
        <v>75</v>
      </c>
      <c r="Y34" s="58" t="s">
        <v>52</v>
      </c>
      <c r="Z34" s="11" t="s">
        <v>272</v>
      </c>
      <c r="AA34" s="65" t="s">
        <v>52</v>
      </c>
    </row>
    <row r="35" spans="1:27" ht="117" customHeight="1">
      <c r="A35" s="509"/>
      <c r="B35" s="524"/>
      <c r="C35" s="511"/>
      <c r="D35" s="514"/>
      <c r="E35" s="70" t="s">
        <v>44</v>
      </c>
      <c r="F35" s="280" t="s">
        <v>273</v>
      </c>
      <c r="G35" s="191" t="s">
        <v>274</v>
      </c>
      <c r="H35" s="71" t="s">
        <v>275</v>
      </c>
      <c r="I35" s="58" t="s">
        <v>75</v>
      </c>
      <c r="J35" s="11" t="s">
        <v>276</v>
      </c>
      <c r="K35" s="58" t="s">
        <v>90</v>
      </c>
      <c r="L35" s="70">
        <v>2</v>
      </c>
      <c r="M35" s="9">
        <v>3</v>
      </c>
      <c r="N35" s="9">
        <f t="shared" si="4"/>
        <v>6</v>
      </c>
      <c r="O35" s="33" t="str">
        <f t="shared" si="0"/>
        <v>MEDIO</v>
      </c>
      <c r="P35" s="9">
        <v>25</v>
      </c>
      <c r="Q35" s="9">
        <f t="shared" si="1"/>
        <v>150</v>
      </c>
      <c r="R35" s="9" t="str">
        <f t="shared" si="2"/>
        <v>II</v>
      </c>
      <c r="S35" s="10" t="str">
        <f t="shared" si="3"/>
        <v>ACEPTABLE CON CONTROL ESPECIFICO</v>
      </c>
      <c r="T35" s="58">
        <v>7</v>
      </c>
      <c r="U35" s="58" t="s">
        <v>88</v>
      </c>
      <c r="V35" s="58" t="s">
        <v>44</v>
      </c>
      <c r="W35" s="58" t="s">
        <v>75</v>
      </c>
      <c r="X35" s="58" t="s">
        <v>75</v>
      </c>
      <c r="Y35" s="58" t="s">
        <v>277</v>
      </c>
      <c r="Z35" s="11" t="s">
        <v>90</v>
      </c>
      <c r="AA35" s="65" t="s">
        <v>239</v>
      </c>
    </row>
    <row r="36" spans="1:27" ht="130.5" customHeight="1">
      <c r="A36" s="509"/>
      <c r="B36" s="524"/>
      <c r="C36" s="511"/>
      <c r="D36" s="514"/>
      <c r="E36" s="70" t="s">
        <v>44</v>
      </c>
      <c r="F36" s="11" t="s">
        <v>278</v>
      </c>
      <c r="G36" s="191" t="s">
        <v>279</v>
      </c>
      <c r="H36" s="71" t="s">
        <v>280</v>
      </c>
      <c r="I36" s="58" t="s">
        <v>75</v>
      </c>
      <c r="J36" s="11" t="s">
        <v>281</v>
      </c>
      <c r="K36" s="36" t="s">
        <v>282</v>
      </c>
      <c r="L36" s="70">
        <v>2</v>
      </c>
      <c r="M36" s="9">
        <v>4</v>
      </c>
      <c r="N36" s="9">
        <f t="shared" si="6"/>
        <v>8</v>
      </c>
      <c r="O36" s="33" t="str">
        <f t="shared" ref="O36:O51" si="7">IF(AND(N36&gt;=2,N36&lt;=4),"BAJO",IF(AND(N36&gt;=6,N36&lt;=8),"MEDIO",IF(AND(N36&gt;=10,N36&lt;=20),"ALTO",IF(AND(N36&gt;=24,N36&lt;=40),"MUY ALTO",""))))</f>
        <v>MEDIO</v>
      </c>
      <c r="P36" s="9">
        <v>10</v>
      </c>
      <c r="Q36" s="9">
        <f t="shared" si="1"/>
        <v>80</v>
      </c>
      <c r="R36" s="9" t="str">
        <f t="shared" si="2"/>
        <v>III</v>
      </c>
      <c r="S36" s="10" t="str">
        <f t="shared" si="3"/>
        <v>ACEPTABLE</v>
      </c>
      <c r="T36" s="58">
        <v>11</v>
      </c>
      <c r="U36" s="58" t="s">
        <v>283</v>
      </c>
      <c r="V36" s="58" t="s">
        <v>44</v>
      </c>
      <c r="W36" s="58" t="s">
        <v>75</v>
      </c>
      <c r="X36" s="58" t="s">
        <v>75</v>
      </c>
      <c r="Y36" s="58" t="s">
        <v>52</v>
      </c>
      <c r="Z36" s="11" t="s">
        <v>105</v>
      </c>
      <c r="AA36" s="65" t="s">
        <v>284</v>
      </c>
    </row>
    <row r="37" spans="1:27" ht="130.5" hidden="1" customHeight="1">
      <c r="A37" s="509"/>
      <c r="B37" s="524"/>
      <c r="C37" s="511"/>
      <c r="D37" s="514"/>
      <c r="E37" s="70"/>
      <c r="F37" s="58" t="s">
        <v>285</v>
      </c>
      <c r="G37" s="262" t="s">
        <v>286</v>
      </c>
      <c r="H37" s="58" t="s">
        <v>287</v>
      </c>
      <c r="I37" s="58" t="s">
        <v>75</v>
      </c>
      <c r="J37" s="11" t="s">
        <v>288</v>
      </c>
      <c r="K37" s="157" t="s">
        <v>289</v>
      </c>
      <c r="L37" s="70">
        <v>2</v>
      </c>
      <c r="M37" s="9">
        <v>3</v>
      </c>
      <c r="N37" s="9">
        <f t="shared" si="6"/>
        <v>6</v>
      </c>
      <c r="O37" s="33" t="str">
        <f t="shared" si="7"/>
        <v>MEDIO</v>
      </c>
      <c r="P37" s="9">
        <v>10</v>
      </c>
      <c r="Q37" s="9">
        <f t="shared" si="1"/>
        <v>60</v>
      </c>
      <c r="R37" s="9" t="str">
        <f t="shared" si="2"/>
        <v>III</v>
      </c>
      <c r="S37" s="10" t="str">
        <f t="shared" si="3"/>
        <v>ACEPTABLE</v>
      </c>
      <c r="T37" s="58">
        <v>11</v>
      </c>
      <c r="U37" s="58" t="s">
        <v>215</v>
      </c>
      <c r="V37" s="58" t="s">
        <v>44</v>
      </c>
      <c r="W37" s="58" t="s">
        <v>75</v>
      </c>
      <c r="X37" s="58" t="s">
        <v>75</v>
      </c>
      <c r="Y37" s="58" t="s">
        <v>290</v>
      </c>
      <c r="Z37" s="11" t="s">
        <v>291</v>
      </c>
      <c r="AA37" s="65" t="s">
        <v>292</v>
      </c>
    </row>
    <row r="38" spans="1:27" ht="117" hidden="1" customHeight="1">
      <c r="A38" s="509"/>
      <c r="B38" s="524"/>
      <c r="C38" s="511"/>
      <c r="D38" s="514"/>
      <c r="E38" s="70" t="s">
        <v>44</v>
      </c>
      <c r="F38" s="58" t="s">
        <v>293</v>
      </c>
      <c r="G38" s="263" t="s">
        <v>286</v>
      </c>
      <c r="H38" s="58" t="s">
        <v>294</v>
      </c>
      <c r="I38" s="58" t="s">
        <v>75</v>
      </c>
      <c r="J38" s="11" t="s">
        <v>295</v>
      </c>
      <c r="K38" s="21" t="s">
        <v>296</v>
      </c>
      <c r="L38" s="70">
        <v>2</v>
      </c>
      <c r="M38" s="9">
        <v>2</v>
      </c>
      <c r="N38" s="9">
        <f t="shared" si="6"/>
        <v>4</v>
      </c>
      <c r="O38" s="33" t="str">
        <f t="shared" si="7"/>
        <v>BAJO</v>
      </c>
      <c r="P38" s="9">
        <v>10</v>
      </c>
      <c r="Q38" s="9">
        <f t="shared" si="1"/>
        <v>40</v>
      </c>
      <c r="R38" s="9" t="str">
        <f t="shared" si="2"/>
        <v>III</v>
      </c>
      <c r="S38" s="10" t="str">
        <f t="shared" si="3"/>
        <v>ACEPTABLE</v>
      </c>
      <c r="T38" s="58">
        <v>11</v>
      </c>
      <c r="U38" s="9" t="s">
        <v>297</v>
      </c>
      <c r="V38" s="9" t="s">
        <v>44</v>
      </c>
      <c r="W38" s="9" t="s">
        <v>75</v>
      </c>
      <c r="X38" s="9" t="s">
        <v>75</v>
      </c>
      <c r="Y38" s="9" t="s">
        <v>75</v>
      </c>
      <c r="Z38" s="12" t="s">
        <v>298</v>
      </c>
      <c r="AA38" s="65" t="s">
        <v>187</v>
      </c>
    </row>
    <row r="39" spans="1:27" ht="117" hidden="1" customHeight="1">
      <c r="A39" s="509"/>
      <c r="B39" s="524"/>
      <c r="C39" s="511"/>
      <c r="D39" s="514"/>
      <c r="E39" s="70" t="s">
        <v>44</v>
      </c>
      <c r="F39" s="58" t="s">
        <v>299</v>
      </c>
      <c r="G39" s="251" t="s">
        <v>118</v>
      </c>
      <c r="H39" s="58" t="s">
        <v>300</v>
      </c>
      <c r="I39" s="58" t="s">
        <v>75</v>
      </c>
      <c r="J39" s="58" t="s">
        <v>301</v>
      </c>
      <c r="K39" s="68" t="s">
        <v>302</v>
      </c>
      <c r="L39" s="9">
        <v>2</v>
      </c>
      <c r="M39" s="9">
        <v>2</v>
      </c>
      <c r="N39" s="9">
        <f t="shared" si="6"/>
        <v>4</v>
      </c>
      <c r="O39" s="33" t="str">
        <f t="shared" si="7"/>
        <v>BAJO</v>
      </c>
      <c r="P39" s="9">
        <v>10</v>
      </c>
      <c r="Q39" s="9">
        <f t="shared" si="1"/>
        <v>40</v>
      </c>
      <c r="R39" s="9" t="str">
        <f t="shared" si="2"/>
        <v>III</v>
      </c>
      <c r="S39" s="10" t="str">
        <f t="shared" si="3"/>
        <v>ACEPTABLE</v>
      </c>
      <c r="T39" s="58">
        <v>11</v>
      </c>
      <c r="U39" s="9" t="s">
        <v>303</v>
      </c>
      <c r="V39" s="9" t="s">
        <v>44</v>
      </c>
      <c r="W39" s="9" t="s">
        <v>75</v>
      </c>
      <c r="X39" s="9" t="s">
        <v>75</v>
      </c>
      <c r="Y39" s="9" t="s">
        <v>304</v>
      </c>
      <c r="Z39" s="12" t="s">
        <v>305</v>
      </c>
      <c r="AA39" s="65" t="s">
        <v>306</v>
      </c>
    </row>
    <row r="40" spans="1:27" ht="117" hidden="1" customHeight="1">
      <c r="A40" s="509"/>
      <c r="B40" s="524"/>
      <c r="C40" s="511"/>
      <c r="D40" s="514"/>
      <c r="E40" s="70" t="s">
        <v>44</v>
      </c>
      <c r="F40" s="58" t="s">
        <v>307</v>
      </c>
      <c r="G40" s="250" t="s">
        <v>308</v>
      </c>
      <c r="H40" s="58" t="s">
        <v>309</v>
      </c>
      <c r="I40" s="58" t="s">
        <v>75</v>
      </c>
      <c r="J40" s="58" t="s">
        <v>310</v>
      </c>
      <c r="K40" s="58" t="s">
        <v>311</v>
      </c>
      <c r="L40" s="9">
        <v>2</v>
      </c>
      <c r="M40" s="9">
        <v>1</v>
      </c>
      <c r="N40" s="9">
        <f t="shared" si="6"/>
        <v>2</v>
      </c>
      <c r="O40" s="33" t="str">
        <f t="shared" si="7"/>
        <v>BAJO</v>
      </c>
      <c r="P40" s="9">
        <v>25</v>
      </c>
      <c r="Q40" s="9">
        <f t="shared" si="1"/>
        <v>50</v>
      </c>
      <c r="R40" s="9" t="str">
        <f t="shared" si="2"/>
        <v>III</v>
      </c>
      <c r="S40" s="10" t="str">
        <f t="shared" si="3"/>
        <v>ACEPTABLE</v>
      </c>
      <c r="T40" s="58">
        <v>11</v>
      </c>
      <c r="U40" s="9" t="s">
        <v>237</v>
      </c>
      <c r="V40" s="9" t="s">
        <v>44</v>
      </c>
      <c r="W40" s="9" t="s">
        <v>75</v>
      </c>
      <c r="X40" s="9" t="s">
        <v>75</v>
      </c>
      <c r="Y40" s="9" t="s">
        <v>75</v>
      </c>
      <c r="Z40" s="12" t="s">
        <v>312</v>
      </c>
      <c r="AA40" s="65" t="s">
        <v>313</v>
      </c>
    </row>
    <row r="41" spans="1:27" ht="117" hidden="1" customHeight="1">
      <c r="A41" s="509"/>
      <c r="B41" s="524"/>
      <c r="C41" s="511"/>
      <c r="D41" s="514"/>
      <c r="E41" s="70" t="s">
        <v>44</v>
      </c>
      <c r="F41" s="11" t="s">
        <v>314</v>
      </c>
      <c r="G41" s="258" t="s">
        <v>118</v>
      </c>
      <c r="H41" s="71" t="s">
        <v>315</v>
      </c>
      <c r="I41" s="58" t="s">
        <v>75</v>
      </c>
      <c r="J41" s="58" t="s">
        <v>316</v>
      </c>
      <c r="K41" s="58" t="s">
        <v>317</v>
      </c>
      <c r="L41" s="9">
        <v>2</v>
      </c>
      <c r="M41" s="9">
        <v>3</v>
      </c>
      <c r="N41" s="9">
        <f t="shared" si="6"/>
        <v>6</v>
      </c>
      <c r="O41" s="33" t="str">
        <f t="shared" si="7"/>
        <v>MEDIO</v>
      </c>
      <c r="P41" s="9">
        <v>25</v>
      </c>
      <c r="Q41" s="9">
        <f t="shared" si="1"/>
        <v>150</v>
      </c>
      <c r="R41" s="9" t="str">
        <f t="shared" si="2"/>
        <v>II</v>
      </c>
      <c r="S41" s="10" t="str">
        <f t="shared" si="3"/>
        <v>ACEPTABLE CON CONTROL ESPECIFICO</v>
      </c>
      <c r="T41" s="58">
        <v>11</v>
      </c>
      <c r="U41" s="9" t="s">
        <v>318</v>
      </c>
      <c r="V41" s="9" t="s">
        <v>44</v>
      </c>
      <c r="W41" s="9" t="s">
        <v>75</v>
      </c>
      <c r="X41" s="9" t="s">
        <v>75</v>
      </c>
      <c r="Y41" s="9" t="s">
        <v>162</v>
      </c>
      <c r="Z41" s="12" t="s">
        <v>319</v>
      </c>
      <c r="AA41" s="9" t="s">
        <v>320</v>
      </c>
    </row>
    <row r="42" spans="1:27" ht="117" hidden="1" customHeight="1">
      <c r="A42" s="509"/>
      <c r="B42" s="524"/>
      <c r="C42" s="511"/>
      <c r="D42" s="514"/>
      <c r="E42" s="70" t="s">
        <v>44</v>
      </c>
      <c r="F42" s="58" t="s">
        <v>321</v>
      </c>
      <c r="G42" s="262" t="s">
        <v>322</v>
      </c>
      <c r="H42" s="58" t="s">
        <v>323</v>
      </c>
      <c r="I42" s="58" t="s">
        <v>75</v>
      </c>
      <c r="J42" s="58" t="s">
        <v>295</v>
      </c>
      <c r="K42" s="58" t="s">
        <v>324</v>
      </c>
      <c r="L42" s="9">
        <v>2</v>
      </c>
      <c r="M42" s="9">
        <v>3</v>
      </c>
      <c r="N42" s="9">
        <f t="shared" si="6"/>
        <v>6</v>
      </c>
      <c r="O42" s="33" t="str">
        <f t="shared" si="7"/>
        <v>MEDIO</v>
      </c>
      <c r="P42" s="9">
        <v>10</v>
      </c>
      <c r="Q42" s="9">
        <f t="shared" si="1"/>
        <v>60</v>
      </c>
      <c r="R42" s="9" t="str">
        <f t="shared" si="2"/>
        <v>III</v>
      </c>
      <c r="S42" s="10" t="str">
        <f t="shared" si="3"/>
        <v>ACEPTABLE</v>
      </c>
      <c r="T42" s="58">
        <v>11</v>
      </c>
      <c r="U42" s="9" t="s">
        <v>325</v>
      </c>
      <c r="V42" s="9" t="s">
        <v>44</v>
      </c>
      <c r="W42" s="9" t="s">
        <v>75</v>
      </c>
      <c r="X42" s="9" t="s">
        <v>75</v>
      </c>
      <c r="Y42" s="9" t="s">
        <v>326</v>
      </c>
      <c r="Z42" s="12" t="s">
        <v>327</v>
      </c>
      <c r="AA42" s="9" t="s">
        <v>328</v>
      </c>
    </row>
    <row r="43" spans="1:27" ht="117" hidden="1" customHeight="1">
      <c r="A43" s="509"/>
      <c r="B43" s="524"/>
      <c r="C43" s="511"/>
      <c r="D43" s="514"/>
      <c r="E43" s="70" t="s">
        <v>44</v>
      </c>
      <c r="F43" s="11" t="s">
        <v>329</v>
      </c>
      <c r="G43" s="249" t="s">
        <v>330</v>
      </c>
      <c r="H43" s="71" t="s">
        <v>331</v>
      </c>
      <c r="I43" s="58" t="s">
        <v>75</v>
      </c>
      <c r="J43" s="58" t="s">
        <v>332</v>
      </c>
      <c r="K43" s="58" t="s">
        <v>333</v>
      </c>
      <c r="L43" s="9">
        <v>2</v>
      </c>
      <c r="M43" s="9">
        <v>2</v>
      </c>
      <c r="N43" s="9">
        <f t="shared" si="6"/>
        <v>4</v>
      </c>
      <c r="O43" s="33" t="str">
        <f t="shared" si="7"/>
        <v>BAJO</v>
      </c>
      <c r="P43" s="9">
        <v>10</v>
      </c>
      <c r="Q43" s="9">
        <f t="shared" si="1"/>
        <v>40</v>
      </c>
      <c r="R43" s="9" t="str">
        <f t="shared" si="2"/>
        <v>III</v>
      </c>
      <c r="S43" s="10" t="str">
        <f t="shared" si="3"/>
        <v>ACEPTABLE</v>
      </c>
      <c r="T43" s="58">
        <v>11</v>
      </c>
      <c r="U43" s="9" t="s">
        <v>334</v>
      </c>
      <c r="V43" s="9" t="s">
        <v>44</v>
      </c>
      <c r="W43" s="9" t="s">
        <v>75</v>
      </c>
      <c r="X43" s="9" t="s">
        <v>75</v>
      </c>
      <c r="Y43" s="9" t="s">
        <v>75</v>
      </c>
      <c r="Z43" s="12" t="s">
        <v>75</v>
      </c>
      <c r="AA43" s="9" t="s">
        <v>335</v>
      </c>
    </row>
    <row r="44" spans="1:27" ht="117" hidden="1" customHeight="1">
      <c r="A44" s="509"/>
      <c r="B44" s="524"/>
      <c r="C44" s="511"/>
      <c r="D44" s="514"/>
      <c r="E44" s="70" t="s">
        <v>44</v>
      </c>
      <c r="F44" s="11" t="s">
        <v>336</v>
      </c>
      <c r="G44" s="291" t="s">
        <v>257</v>
      </c>
      <c r="H44" s="71" t="s">
        <v>337</v>
      </c>
      <c r="I44" s="58" t="s">
        <v>75</v>
      </c>
      <c r="J44" s="58" t="s">
        <v>338</v>
      </c>
      <c r="K44" s="58" t="s">
        <v>339</v>
      </c>
      <c r="L44" s="9">
        <v>2</v>
      </c>
      <c r="M44" s="9">
        <v>3</v>
      </c>
      <c r="N44" s="9">
        <f t="shared" si="6"/>
        <v>6</v>
      </c>
      <c r="O44" s="33" t="str">
        <f t="shared" si="7"/>
        <v>MEDIO</v>
      </c>
      <c r="P44" s="9">
        <v>10</v>
      </c>
      <c r="Q44" s="9">
        <f t="shared" si="1"/>
        <v>60</v>
      </c>
      <c r="R44" s="9" t="str">
        <f t="shared" si="2"/>
        <v>III</v>
      </c>
      <c r="S44" s="10" t="str">
        <f t="shared" si="3"/>
        <v>ACEPTABLE</v>
      </c>
      <c r="T44" s="58">
        <v>11</v>
      </c>
      <c r="U44" s="9" t="s">
        <v>334</v>
      </c>
      <c r="V44" s="9" t="s">
        <v>44</v>
      </c>
      <c r="W44" s="9" t="s">
        <v>75</v>
      </c>
      <c r="X44" s="9" t="s">
        <v>75</v>
      </c>
      <c r="Y44" s="9" t="s">
        <v>75</v>
      </c>
      <c r="Z44" s="12" t="s">
        <v>105</v>
      </c>
      <c r="AA44" s="9" t="s">
        <v>328</v>
      </c>
    </row>
    <row r="45" spans="1:27" ht="117" hidden="1" customHeight="1">
      <c r="A45" s="509"/>
      <c r="B45" s="524"/>
      <c r="C45" s="511"/>
      <c r="D45" s="514"/>
      <c r="E45" s="70" t="s">
        <v>44</v>
      </c>
      <c r="F45" s="11" t="s">
        <v>340</v>
      </c>
      <c r="G45" s="313" t="s">
        <v>341</v>
      </c>
      <c r="H45" s="71" t="s">
        <v>342</v>
      </c>
      <c r="I45" s="71" t="s">
        <v>75</v>
      </c>
      <c r="J45" s="58" t="s">
        <v>75</v>
      </c>
      <c r="K45" s="58" t="s">
        <v>343</v>
      </c>
      <c r="L45" s="9">
        <v>2</v>
      </c>
      <c r="M45" s="9">
        <v>3</v>
      </c>
      <c r="N45" s="9">
        <f t="shared" si="6"/>
        <v>6</v>
      </c>
      <c r="O45" s="33" t="str">
        <f t="shared" si="7"/>
        <v>MEDIO</v>
      </c>
      <c r="P45" s="9">
        <v>25</v>
      </c>
      <c r="Q45" s="9">
        <f t="shared" si="1"/>
        <v>150</v>
      </c>
      <c r="R45" s="9" t="str">
        <f t="shared" si="2"/>
        <v>II</v>
      </c>
      <c r="S45" s="10" t="str">
        <f t="shared" si="3"/>
        <v>ACEPTABLE CON CONTROL ESPECIFICO</v>
      </c>
      <c r="T45" s="58">
        <v>11</v>
      </c>
      <c r="U45" s="42" t="s">
        <v>344</v>
      </c>
      <c r="V45" s="42" t="s">
        <v>44</v>
      </c>
      <c r="W45" s="42" t="s">
        <v>75</v>
      </c>
      <c r="X45" s="42" t="s">
        <v>75</v>
      </c>
      <c r="Y45" s="42" t="s">
        <v>75</v>
      </c>
      <c r="Z45" s="110" t="s">
        <v>345</v>
      </c>
      <c r="AA45" s="9" t="s">
        <v>346</v>
      </c>
    </row>
    <row r="46" spans="1:27" ht="240" customHeight="1">
      <c r="A46" s="509"/>
      <c r="B46" s="524"/>
      <c r="C46" s="511"/>
      <c r="D46" s="514"/>
      <c r="E46" s="70" t="s">
        <v>44</v>
      </c>
      <c r="F46" s="113" t="s">
        <v>347</v>
      </c>
      <c r="G46" s="191" t="s">
        <v>87</v>
      </c>
      <c r="H46" s="129" t="s">
        <v>348</v>
      </c>
      <c r="I46" s="71" t="s">
        <v>75</v>
      </c>
      <c r="J46" s="58" t="s">
        <v>349</v>
      </c>
      <c r="K46" s="58" t="s">
        <v>350</v>
      </c>
      <c r="L46" s="9">
        <v>2</v>
      </c>
      <c r="M46" s="9">
        <v>3</v>
      </c>
      <c r="N46" s="9">
        <f t="shared" ref="N46" si="8">L46*M46</f>
        <v>6</v>
      </c>
      <c r="O46" s="33" t="str">
        <f>IF(AND(N44&gt;=2,N44&lt;=4),"BAJO",IF(AND(N44&gt;=6,N44&lt;=8),"MEDIO",IF(AND(N44&gt;=10,N44&lt;=20),"ALTO",IF(AND(N44&gt;=24,N44&lt;=40),"MUY ALTO",""))))</f>
        <v>MEDIO</v>
      </c>
      <c r="P46" s="9">
        <v>10</v>
      </c>
      <c r="Q46" s="9">
        <f t="shared" si="1"/>
        <v>60</v>
      </c>
      <c r="R46" s="9" t="str">
        <f t="shared" si="2"/>
        <v>III</v>
      </c>
      <c r="S46" s="10" t="str">
        <f t="shared" si="3"/>
        <v>ACEPTABLE</v>
      </c>
      <c r="T46" s="58">
        <v>11</v>
      </c>
      <c r="U46" s="58" t="s">
        <v>351</v>
      </c>
      <c r="V46" s="58" t="s">
        <v>44</v>
      </c>
      <c r="W46" s="58" t="s">
        <v>52</v>
      </c>
      <c r="X46" s="58" t="s">
        <v>52</v>
      </c>
      <c r="Y46" s="58" t="s">
        <v>352</v>
      </c>
      <c r="Z46" s="11" t="s">
        <v>353</v>
      </c>
      <c r="AA46" s="65" t="s">
        <v>53</v>
      </c>
    </row>
    <row r="47" spans="1:27" ht="240" hidden="1" customHeight="1">
      <c r="A47" s="509"/>
      <c r="B47" s="524"/>
      <c r="C47" s="511"/>
      <c r="D47" s="514"/>
      <c r="E47" s="70" t="s">
        <v>44</v>
      </c>
      <c r="F47" s="58" t="s">
        <v>354</v>
      </c>
      <c r="G47" s="262" t="s">
        <v>355</v>
      </c>
      <c r="H47" s="58" t="s">
        <v>356</v>
      </c>
      <c r="I47" s="58" t="s">
        <v>75</v>
      </c>
      <c r="J47" s="58" t="s">
        <v>357</v>
      </c>
      <c r="K47" s="58" t="s">
        <v>358</v>
      </c>
      <c r="L47" s="9">
        <v>2</v>
      </c>
      <c r="M47" s="9">
        <v>1</v>
      </c>
      <c r="N47" s="9">
        <f t="shared" si="6"/>
        <v>2</v>
      </c>
      <c r="O47" s="33" t="str">
        <f t="shared" si="7"/>
        <v>BAJO</v>
      </c>
      <c r="P47" s="9">
        <v>10</v>
      </c>
      <c r="Q47" s="9">
        <f t="shared" si="1"/>
        <v>20</v>
      </c>
      <c r="R47" s="9" t="str">
        <f t="shared" si="2"/>
        <v>IV</v>
      </c>
      <c r="S47" s="10" t="str">
        <f>IF(AND(R47&gt;="IV",R47&lt;="IV"),"ACEPTABLE",IF(AND(R47&gt;="III",R47&lt;="III"),"ACEPTABLE",IF(AND(R47&gt;="II",R47&lt;="II"),"ACEPTABLE CON CONTROL ESPECIFICO",IF(AND(R47&gt;="I",R47&lt;="I"),"NO ACEPTABLE",""))))</f>
        <v>ACEPTABLE</v>
      </c>
      <c r="T47" s="58">
        <v>11</v>
      </c>
      <c r="U47" s="9" t="s">
        <v>359</v>
      </c>
      <c r="V47" s="9" t="s">
        <v>44</v>
      </c>
      <c r="W47" s="9" t="s">
        <v>53</v>
      </c>
      <c r="X47" s="9" t="s">
        <v>53</v>
      </c>
      <c r="Y47" s="9" t="s">
        <v>360</v>
      </c>
      <c r="Z47" s="83" t="s">
        <v>361</v>
      </c>
      <c r="AA47" s="65"/>
    </row>
    <row r="48" spans="1:27" ht="240" hidden="1" customHeight="1">
      <c r="A48" s="509"/>
      <c r="B48" s="524"/>
      <c r="C48" s="511"/>
      <c r="D48" s="514"/>
      <c r="E48" s="70" t="s">
        <v>44</v>
      </c>
      <c r="F48" s="11" t="s">
        <v>362</v>
      </c>
      <c r="G48" s="288" t="s">
        <v>363</v>
      </c>
      <c r="H48" s="71" t="s">
        <v>364</v>
      </c>
      <c r="I48" s="58" t="s">
        <v>75</v>
      </c>
      <c r="J48" s="58" t="s">
        <v>365</v>
      </c>
      <c r="K48" s="58" t="s">
        <v>366</v>
      </c>
      <c r="L48" s="9">
        <v>2</v>
      </c>
      <c r="M48" s="9">
        <v>3</v>
      </c>
      <c r="N48" s="9">
        <f t="shared" si="6"/>
        <v>6</v>
      </c>
      <c r="O48" s="33" t="str">
        <f t="shared" si="7"/>
        <v>MEDIO</v>
      </c>
      <c r="P48" s="9">
        <v>10</v>
      </c>
      <c r="Q48" s="9">
        <f t="shared" si="1"/>
        <v>60</v>
      </c>
      <c r="R48" s="9" t="str">
        <f t="shared" si="2"/>
        <v>III</v>
      </c>
      <c r="S48" s="10" t="str">
        <f>IF(AND(R48&gt;="IV",R48&lt;="IV"),"ACEPTABLE",IF(AND(R48&gt;="III",R48&lt;="III"),"ACEPTABLE",IF(AND(R48&gt;="II",R48&lt;="II"),"ACEPTABLE CON CONTROL ESPECIFICO",IF(AND(R48&gt;="I",R48&lt;="I"),"NO ACEPTABLE",""))))</f>
        <v>ACEPTABLE</v>
      </c>
      <c r="T48" s="58">
        <v>11</v>
      </c>
      <c r="U48" s="9" t="s">
        <v>367</v>
      </c>
      <c r="V48" s="9" t="s">
        <v>44</v>
      </c>
      <c r="W48" s="9" t="s">
        <v>52</v>
      </c>
      <c r="X48" s="9" t="s">
        <v>52</v>
      </c>
      <c r="Y48" s="9" t="s">
        <v>75</v>
      </c>
      <c r="Z48" s="83" t="s">
        <v>368</v>
      </c>
      <c r="AA48" s="65"/>
    </row>
    <row r="49" spans="1:28" ht="193.5" hidden="1" customHeight="1">
      <c r="A49" s="509"/>
      <c r="B49" s="524"/>
      <c r="C49" s="511"/>
      <c r="D49" s="514"/>
      <c r="E49" s="70" t="s">
        <v>44</v>
      </c>
      <c r="F49" s="174" t="s">
        <v>369</v>
      </c>
      <c r="G49" s="287" t="s">
        <v>370</v>
      </c>
      <c r="H49" s="71" t="s">
        <v>371</v>
      </c>
      <c r="I49" s="58" t="s">
        <v>75</v>
      </c>
      <c r="J49" s="58" t="s">
        <v>372</v>
      </c>
      <c r="K49" s="58" t="s">
        <v>373</v>
      </c>
      <c r="L49" s="9">
        <v>2</v>
      </c>
      <c r="M49" s="9">
        <v>3</v>
      </c>
      <c r="N49" s="9">
        <f t="shared" si="6"/>
        <v>6</v>
      </c>
      <c r="O49" s="33" t="str">
        <f t="shared" si="7"/>
        <v>MEDIO</v>
      </c>
      <c r="P49" s="9">
        <v>10</v>
      </c>
      <c r="Q49" s="9">
        <f t="shared" si="1"/>
        <v>60</v>
      </c>
      <c r="R49" s="9" t="str">
        <f t="shared" si="2"/>
        <v>III</v>
      </c>
      <c r="S49" s="10" t="str">
        <f>IF(AND(R49&gt;="IV",R49&lt;="IV"),"ACEPTABLE",IF(AND(R49&gt;="III",R49&lt;="III"),"ACEPTABLE",IF(AND(R49&gt;="II",R49&lt;="II"),"ACEPTABLE CON CONTROL ESPECIFICO",IF(AND(R49&gt;="I",R49&lt;="I"),"NO ACEPTABLE",""))))</f>
        <v>ACEPTABLE</v>
      </c>
      <c r="T49" s="58">
        <v>11</v>
      </c>
      <c r="U49" s="9" t="s">
        <v>374</v>
      </c>
      <c r="V49" s="9" t="s">
        <v>44</v>
      </c>
      <c r="W49" s="9" t="s">
        <v>52</v>
      </c>
      <c r="X49" s="9" t="s">
        <v>52</v>
      </c>
      <c r="Y49" s="9" t="s">
        <v>75</v>
      </c>
      <c r="Z49" s="83" t="s">
        <v>375</v>
      </c>
      <c r="AA49" s="9" t="s">
        <v>53</v>
      </c>
    </row>
    <row r="50" spans="1:28" ht="129" hidden="1" customHeight="1">
      <c r="A50" s="509"/>
      <c r="B50" s="524"/>
      <c r="C50" s="511"/>
      <c r="D50" s="514"/>
      <c r="E50" s="70" t="s">
        <v>67</v>
      </c>
      <c r="F50" s="80" t="s">
        <v>376</v>
      </c>
      <c r="G50" s="264" t="s">
        <v>377</v>
      </c>
      <c r="H50" s="9" t="s">
        <v>378</v>
      </c>
      <c r="I50" s="58" t="s">
        <v>75</v>
      </c>
      <c r="J50" s="58" t="s">
        <v>379</v>
      </c>
      <c r="K50" s="58" t="s">
        <v>380</v>
      </c>
      <c r="L50" s="9">
        <v>2</v>
      </c>
      <c r="M50" s="9">
        <v>4</v>
      </c>
      <c r="N50" s="9">
        <f t="shared" si="6"/>
        <v>8</v>
      </c>
      <c r="O50" s="33" t="str">
        <f t="shared" si="7"/>
        <v>MEDIO</v>
      </c>
      <c r="P50" s="9">
        <v>25</v>
      </c>
      <c r="Q50" s="9">
        <f t="shared" si="1"/>
        <v>200</v>
      </c>
      <c r="R50" s="9" t="str">
        <f t="shared" si="2"/>
        <v>II</v>
      </c>
      <c r="S50" s="10" t="str">
        <f>IF(AND(R50&gt;="IV",R50&lt;="IV"),"ACEPTABLE",IF(AND(R50&gt;="III",R50&lt;="III"),"ACEPTABLE",IF(AND(R50&gt;="II",R50&lt;="II"),"ACEPTABLE CON CONTROL ESPECIFICO",IF(AND(R50&gt;="I",R50&lt;="I"),"NO ACEPTABLE",""))))</f>
        <v>ACEPTABLE CON CONTROL ESPECIFICO</v>
      </c>
      <c r="T50" s="58">
        <v>11</v>
      </c>
      <c r="U50" s="9" t="s">
        <v>381</v>
      </c>
      <c r="V50" s="9" t="s">
        <v>52</v>
      </c>
      <c r="W50" s="9" t="s">
        <v>52</v>
      </c>
      <c r="X50" s="9" t="s">
        <v>52</v>
      </c>
      <c r="Y50" s="9" t="s">
        <v>382</v>
      </c>
      <c r="Z50" s="83" t="s">
        <v>383</v>
      </c>
      <c r="AA50" s="9" t="s">
        <v>384</v>
      </c>
    </row>
    <row r="51" spans="1:28" ht="135.75" hidden="1" customHeight="1">
      <c r="A51" s="509"/>
      <c r="B51" s="524"/>
      <c r="C51" s="511"/>
      <c r="D51" s="515"/>
      <c r="E51" s="70" t="s">
        <v>67</v>
      </c>
      <c r="F51" s="252" t="s">
        <v>385</v>
      </c>
      <c r="G51" s="178" t="s">
        <v>118</v>
      </c>
      <c r="H51" s="70" t="s">
        <v>386</v>
      </c>
      <c r="I51" s="58" t="s">
        <v>75</v>
      </c>
      <c r="J51" s="58" t="s">
        <v>387</v>
      </c>
      <c r="K51" s="58" t="s">
        <v>388</v>
      </c>
      <c r="L51" s="9">
        <v>2</v>
      </c>
      <c r="M51" s="9">
        <v>1</v>
      </c>
      <c r="N51" s="9">
        <f t="shared" si="6"/>
        <v>2</v>
      </c>
      <c r="O51" s="33" t="str">
        <f t="shared" si="7"/>
        <v>BAJO</v>
      </c>
      <c r="P51" s="9">
        <v>25</v>
      </c>
      <c r="Q51" s="9">
        <f t="shared" si="1"/>
        <v>50</v>
      </c>
      <c r="R51" s="9" t="str">
        <f t="shared" si="2"/>
        <v>III</v>
      </c>
      <c r="S51" s="10" t="str">
        <f>IF(AND(R51&gt;="IV",R51&lt;="IV"),"ACEPTABLE",IF(AND(R51&gt;="III",R51&lt;="III"),"ACEPTABLE",IF(AND(R51&gt;="II",R51&lt;="II"),"ACEPTABLE CON CONTROL ESPECIFICO",IF(AND(R51&gt;="I",R51&lt;="I"),"NO ACEPTABLE",""))))</f>
        <v>ACEPTABLE</v>
      </c>
      <c r="T51" s="58">
        <v>11</v>
      </c>
      <c r="U51" s="9" t="s">
        <v>389</v>
      </c>
      <c r="V51" s="9" t="s">
        <v>44</v>
      </c>
      <c r="W51" s="9" t="s">
        <v>52</v>
      </c>
      <c r="X51" s="9" t="s">
        <v>52</v>
      </c>
      <c r="Y51" s="9" t="s">
        <v>326</v>
      </c>
      <c r="Z51" s="83" t="s">
        <v>390</v>
      </c>
      <c r="AA51" s="9" t="s">
        <v>53</v>
      </c>
    </row>
    <row r="52" spans="1:28" ht="135.75" hidden="1" customHeight="1">
      <c r="A52" s="510" t="s">
        <v>40</v>
      </c>
      <c r="B52" s="499"/>
      <c r="C52" s="521" t="s">
        <v>391</v>
      </c>
      <c r="D52" s="523" t="s">
        <v>392</v>
      </c>
      <c r="E52" s="70" t="s">
        <v>67</v>
      </c>
      <c r="F52" s="9" t="s">
        <v>393</v>
      </c>
      <c r="G52" s="274" t="s">
        <v>394</v>
      </c>
      <c r="H52" s="9" t="s">
        <v>395</v>
      </c>
      <c r="I52" s="9" t="s">
        <v>75</v>
      </c>
      <c r="J52" s="9" t="s">
        <v>396</v>
      </c>
      <c r="K52" s="9" t="s">
        <v>75</v>
      </c>
      <c r="L52" s="9">
        <v>6</v>
      </c>
      <c r="M52" s="9">
        <v>1</v>
      </c>
      <c r="N52" s="9">
        <f t="shared" si="4"/>
        <v>6</v>
      </c>
      <c r="O52" s="33" t="str">
        <f t="shared" si="0"/>
        <v>MEDIO</v>
      </c>
      <c r="P52" s="9">
        <v>100</v>
      </c>
      <c r="Q52" s="9">
        <f t="shared" si="1"/>
        <v>600</v>
      </c>
      <c r="R52" s="9" t="str">
        <f t="shared" si="2"/>
        <v>I</v>
      </c>
      <c r="S52" s="10" t="str">
        <f t="shared" si="3"/>
        <v>NO ACEPTABLE</v>
      </c>
      <c r="T52" s="58">
        <v>7</v>
      </c>
      <c r="U52" s="9" t="s">
        <v>397</v>
      </c>
      <c r="V52" s="9" t="s">
        <v>44</v>
      </c>
      <c r="W52" s="65" t="s">
        <v>53</v>
      </c>
      <c r="X52" s="65" t="s">
        <v>53</v>
      </c>
      <c r="Y52" s="9" t="s">
        <v>398</v>
      </c>
      <c r="Z52" s="12" t="s">
        <v>399</v>
      </c>
      <c r="AA52" s="9" t="s">
        <v>53</v>
      </c>
    </row>
    <row r="53" spans="1:28" ht="77.25" hidden="1" customHeight="1">
      <c r="A53" s="511"/>
      <c r="B53" s="499"/>
      <c r="C53" s="509"/>
      <c r="D53" s="523"/>
      <c r="E53" s="70" t="s">
        <v>67</v>
      </c>
      <c r="F53" s="9" t="s">
        <v>400</v>
      </c>
      <c r="G53" s="275" t="s">
        <v>401</v>
      </c>
      <c r="H53" s="42" t="s">
        <v>402</v>
      </c>
      <c r="I53" s="9" t="s">
        <v>403</v>
      </c>
      <c r="J53" s="9" t="s">
        <v>404</v>
      </c>
      <c r="K53" s="9" t="s">
        <v>405</v>
      </c>
      <c r="L53" s="9">
        <v>6</v>
      </c>
      <c r="M53" s="9">
        <v>1</v>
      </c>
      <c r="N53" s="9">
        <f t="shared" si="4"/>
        <v>6</v>
      </c>
      <c r="O53" s="33" t="str">
        <f t="shared" si="0"/>
        <v>MEDIO</v>
      </c>
      <c r="P53" s="9">
        <v>100</v>
      </c>
      <c r="Q53" s="9">
        <f t="shared" si="1"/>
        <v>600</v>
      </c>
      <c r="R53" s="9" t="str">
        <f t="shared" si="2"/>
        <v>I</v>
      </c>
      <c r="S53" s="10" t="str">
        <f t="shared" si="3"/>
        <v>NO ACEPTABLE</v>
      </c>
      <c r="T53" s="58">
        <v>25</v>
      </c>
      <c r="U53" s="9" t="s">
        <v>406</v>
      </c>
      <c r="V53" s="9" t="s">
        <v>44</v>
      </c>
      <c r="W53" s="65" t="s">
        <v>53</v>
      </c>
      <c r="X53" s="65" t="s">
        <v>53</v>
      </c>
      <c r="Y53" s="9" t="s">
        <v>53</v>
      </c>
      <c r="Z53" s="9" t="s">
        <v>399</v>
      </c>
      <c r="AA53" s="9" t="s">
        <v>53</v>
      </c>
    </row>
    <row r="54" spans="1:28" ht="107.25" hidden="1" customHeight="1">
      <c r="A54" s="511"/>
      <c r="B54" s="499"/>
      <c r="C54" s="509"/>
      <c r="D54" s="523"/>
      <c r="E54" s="70" t="s">
        <v>67</v>
      </c>
      <c r="F54" s="9" t="s">
        <v>407</v>
      </c>
      <c r="G54" s="275" t="s">
        <v>394</v>
      </c>
      <c r="H54" s="9" t="s">
        <v>408</v>
      </c>
      <c r="I54" s="9" t="s">
        <v>409</v>
      </c>
      <c r="J54" s="67" t="s">
        <v>404</v>
      </c>
      <c r="K54" s="9" t="s">
        <v>405</v>
      </c>
      <c r="L54" s="70">
        <v>6</v>
      </c>
      <c r="M54" s="9">
        <v>1</v>
      </c>
      <c r="N54" s="9">
        <f t="shared" si="4"/>
        <v>6</v>
      </c>
      <c r="O54" s="33" t="str">
        <f t="shared" si="0"/>
        <v>MEDIO</v>
      </c>
      <c r="P54" s="9">
        <v>100</v>
      </c>
      <c r="Q54" s="9">
        <f t="shared" si="1"/>
        <v>600</v>
      </c>
      <c r="R54" s="9" t="str">
        <f t="shared" si="2"/>
        <v>I</v>
      </c>
      <c r="S54" s="10" t="str">
        <f t="shared" si="3"/>
        <v>NO ACEPTABLE</v>
      </c>
      <c r="T54" s="58">
        <v>25</v>
      </c>
      <c r="U54" s="9" t="s">
        <v>410</v>
      </c>
      <c r="V54" s="9" t="s">
        <v>44</v>
      </c>
      <c r="W54" s="65" t="s">
        <v>53</v>
      </c>
      <c r="X54" s="65" t="s">
        <v>53</v>
      </c>
      <c r="Y54" s="9" t="s">
        <v>411</v>
      </c>
      <c r="Z54" s="12" t="s">
        <v>412</v>
      </c>
      <c r="AA54" s="9" t="s">
        <v>384</v>
      </c>
    </row>
    <row r="55" spans="1:28" ht="77.25" hidden="1" customHeight="1">
      <c r="A55" s="511"/>
      <c r="B55" s="499"/>
      <c r="C55" s="509"/>
      <c r="D55" s="523"/>
      <c r="E55" s="70" t="s">
        <v>67</v>
      </c>
      <c r="F55" s="9" t="s">
        <v>413</v>
      </c>
      <c r="G55" s="275" t="s">
        <v>394</v>
      </c>
      <c r="H55" s="9" t="s">
        <v>414</v>
      </c>
      <c r="I55" s="9" t="s">
        <v>403</v>
      </c>
      <c r="J55" s="9" t="s">
        <v>404</v>
      </c>
      <c r="K55" s="46" t="s">
        <v>405</v>
      </c>
      <c r="L55" s="9">
        <v>6</v>
      </c>
      <c r="M55" s="9">
        <v>1</v>
      </c>
      <c r="N55" s="9">
        <f t="shared" si="4"/>
        <v>6</v>
      </c>
      <c r="O55" s="33" t="str">
        <f t="shared" si="0"/>
        <v>MEDIO</v>
      </c>
      <c r="P55" s="9">
        <v>10</v>
      </c>
      <c r="Q55" s="9">
        <f t="shared" si="1"/>
        <v>60</v>
      </c>
      <c r="R55" s="9" t="str">
        <f t="shared" si="2"/>
        <v>III</v>
      </c>
      <c r="S55" s="10" t="str">
        <f t="shared" si="3"/>
        <v>ACEPTABLE</v>
      </c>
      <c r="T55" s="58">
        <v>25</v>
      </c>
      <c r="U55" s="9" t="s">
        <v>415</v>
      </c>
      <c r="V55" s="9" t="s">
        <v>44</v>
      </c>
      <c r="W55" s="65" t="s">
        <v>53</v>
      </c>
      <c r="X55" s="65" t="s">
        <v>53</v>
      </c>
      <c r="Y55" s="9" t="s">
        <v>53</v>
      </c>
      <c r="Z55" s="12" t="s">
        <v>416</v>
      </c>
      <c r="AA55" s="9" t="s">
        <v>53</v>
      </c>
    </row>
    <row r="56" spans="1:28" ht="161.25" hidden="1" customHeight="1">
      <c r="A56" s="511"/>
      <c r="B56" s="512"/>
      <c r="C56" s="522"/>
      <c r="D56" s="523"/>
      <c r="E56" s="79" t="s">
        <v>67</v>
      </c>
      <c r="F56" s="42" t="s">
        <v>417</v>
      </c>
      <c r="G56" s="276" t="s">
        <v>394</v>
      </c>
      <c r="H56" s="107" t="s">
        <v>418</v>
      </c>
      <c r="I56" s="79" t="s">
        <v>403</v>
      </c>
      <c r="J56" s="42" t="s">
        <v>404</v>
      </c>
      <c r="K56" s="42" t="s">
        <v>405</v>
      </c>
      <c r="L56" s="42">
        <v>6</v>
      </c>
      <c r="M56" s="42">
        <v>1</v>
      </c>
      <c r="N56" s="42">
        <f t="shared" si="4"/>
        <v>6</v>
      </c>
      <c r="O56" s="94" t="str">
        <f t="shared" si="0"/>
        <v>MEDIO</v>
      </c>
      <c r="P56" s="42">
        <v>60</v>
      </c>
      <c r="Q56" s="42">
        <f t="shared" si="1"/>
        <v>360</v>
      </c>
      <c r="R56" s="42" t="str">
        <f t="shared" si="2"/>
        <v>II</v>
      </c>
      <c r="S56" s="43" t="str">
        <f t="shared" si="3"/>
        <v>ACEPTABLE CON CONTROL ESPECIFICO</v>
      </c>
      <c r="T56" s="58">
        <v>25</v>
      </c>
      <c r="U56" s="42" t="s">
        <v>419</v>
      </c>
      <c r="V56" s="42" t="s">
        <v>44</v>
      </c>
      <c r="W56" s="107" t="s">
        <v>53</v>
      </c>
      <c r="X56" s="107" t="s">
        <v>53</v>
      </c>
      <c r="Y56" s="42" t="s">
        <v>53</v>
      </c>
      <c r="Z56" s="44" t="s">
        <v>416</v>
      </c>
      <c r="AA56" s="42" t="s">
        <v>53</v>
      </c>
    </row>
    <row r="57" spans="1:28" ht="177" hidden="1" customHeight="1">
      <c r="A57" s="511" t="s">
        <v>40</v>
      </c>
      <c r="B57" s="516" t="s">
        <v>420</v>
      </c>
      <c r="C57" s="511" t="s">
        <v>421</v>
      </c>
      <c r="D57" s="518" t="s">
        <v>422</v>
      </c>
      <c r="E57" s="96" t="s">
        <v>44</v>
      </c>
      <c r="F57" s="93" t="s">
        <v>423</v>
      </c>
      <c r="G57" s="283" t="s">
        <v>424</v>
      </c>
      <c r="H57" s="151" t="s">
        <v>425</v>
      </c>
      <c r="I57" s="79" t="s">
        <v>75</v>
      </c>
      <c r="J57" s="42" t="s">
        <v>75</v>
      </c>
      <c r="K57" s="42" t="s">
        <v>426</v>
      </c>
      <c r="L57" s="42">
        <v>2</v>
      </c>
      <c r="M57" s="42">
        <v>3</v>
      </c>
      <c r="N57" s="42">
        <f t="shared" si="4"/>
        <v>6</v>
      </c>
      <c r="O57" s="94" t="str">
        <f t="shared" si="0"/>
        <v>MEDIO</v>
      </c>
      <c r="P57" s="42">
        <v>10</v>
      </c>
      <c r="Q57" s="42">
        <f t="shared" si="1"/>
        <v>60</v>
      </c>
      <c r="R57" s="42" t="str">
        <f t="shared" si="2"/>
        <v>III</v>
      </c>
      <c r="S57" s="43" t="str">
        <f t="shared" si="3"/>
        <v>ACEPTABLE</v>
      </c>
      <c r="T57" s="28">
        <v>18</v>
      </c>
      <c r="U57" s="42" t="s">
        <v>427</v>
      </c>
      <c r="V57" s="42" t="s">
        <v>44</v>
      </c>
      <c r="W57" s="107" t="s">
        <v>52</v>
      </c>
      <c r="X57" s="107" t="s">
        <v>52</v>
      </c>
      <c r="Y57" s="42" t="s">
        <v>52</v>
      </c>
      <c r="Z57" s="44" t="s">
        <v>428</v>
      </c>
      <c r="AA57" s="42" t="s">
        <v>52</v>
      </c>
      <c r="AB57" s="66"/>
    </row>
    <row r="58" spans="1:28" ht="120.75" hidden="1" customHeight="1">
      <c r="A58" s="511"/>
      <c r="B58" s="517"/>
      <c r="C58" s="511"/>
      <c r="D58" s="519"/>
      <c r="E58" s="96" t="s">
        <v>67</v>
      </c>
      <c r="F58" s="93" t="s">
        <v>429</v>
      </c>
      <c r="G58" s="298" t="s">
        <v>430</v>
      </c>
      <c r="H58" s="96" t="s">
        <v>431</v>
      </c>
      <c r="I58" s="28" t="s">
        <v>75</v>
      </c>
      <c r="J58" s="9" t="s">
        <v>432</v>
      </c>
      <c r="K58" s="9" t="s">
        <v>433</v>
      </c>
      <c r="L58" s="28">
        <v>6</v>
      </c>
      <c r="M58" s="28">
        <v>2</v>
      </c>
      <c r="N58" s="42">
        <f t="shared" si="4"/>
        <v>12</v>
      </c>
      <c r="O58" s="94" t="str">
        <f t="shared" si="0"/>
        <v>ALTO</v>
      </c>
      <c r="P58" s="28">
        <v>25</v>
      </c>
      <c r="Q58" s="42">
        <f t="shared" si="1"/>
        <v>300</v>
      </c>
      <c r="R58" s="42" t="str">
        <f t="shared" si="2"/>
        <v>II</v>
      </c>
      <c r="S58" s="43" t="str">
        <f t="shared" si="3"/>
        <v>ACEPTABLE CON CONTROL ESPECIFICO</v>
      </c>
      <c r="T58" s="28">
        <v>2</v>
      </c>
      <c r="U58" s="28" t="s">
        <v>434</v>
      </c>
      <c r="V58" s="28" t="s">
        <v>44</v>
      </c>
      <c r="W58" s="28" t="s">
        <v>52</v>
      </c>
      <c r="X58" s="28" t="s">
        <v>52</v>
      </c>
      <c r="Y58" s="28" t="s">
        <v>75</v>
      </c>
      <c r="Z58" s="28" t="s">
        <v>435</v>
      </c>
      <c r="AA58" s="28" t="s">
        <v>52</v>
      </c>
      <c r="AB58" s="66"/>
    </row>
    <row r="59" spans="1:28" ht="73.5" hidden="1" customHeight="1">
      <c r="A59" s="511"/>
      <c r="B59" s="517"/>
      <c r="C59" s="511"/>
      <c r="D59" s="519"/>
      <c r="E59" s="96" t="s">
        <v>44</v>
      </c>
      <c r="F59" s="158" t="s">
        <v>436</v>
      </c>
      <c r="G59" s="189" t="s">
        <v>257</v>
      </c>
      <c r="H59" s="70" t="s">
        <v>437</v>
      </c>
      <c r="I59" s="28" t="s">
        <v>75</v>
      </c>
      <c r="J59" s="28" t="s">
        <v>438</v>
      </c>
      <c r="K59" s="28" t="s">
        <v>366</v>
      </c>
      <c r="L59" s="28">
        <v>2</v>
      </c>
      <c r="M59" s="28">
        <v>4</v>
      </c>
      <c r="N59" s="42">
        <f t="shared" si="4"/>
        <v>8</v>
      </c>
      <c r="O59" s="94" t="str">
        <f t="shared" si="0"/>
        <v>MEDIO</v>
      </c>
      <c r="P59" s="28">
        <v>25</v>
      </c>
      <c r="Q59" s="42">
        <f t="shared" si="1"/>
        <v>200</v>
      </c>
      <c r="R59" s="42" t="str">
        <f t="shared" si="2"/>
        <v>II</v>
      </c>
      <c r="S59" s="43" t="str">
        <f t="shared" si="3"/>
        <v>ACEPTABLE CON CONTROL ESPECIFICO</v>
      </c>
      <c r="T59" s="28">
        <v>18</v>
      </c>
      <c r="U59" s="28" t="s">
        <v>439</v>
      </c>
      <c r="V59" s="28" t="s">
        <v>44</v>
      </c>
      <c r="W59" s="28" t="s">
        <v>52</v>
      </c>
      <c r="X59" s="28" t="s">
        <v>52</v>
      </c>
      <c r="Y59" s="28" t="s">
        <v>75</v>
      </c>
      <c r="Z59" s="28" t="s">
        <v>440</v>
      </c>
      <c r="AA59" s="28" t="s">
        <v>441</v>
      </c>
      <c r="AB59" s="66"/>
    </row>
    <row r="60" spans="1:28" ht="83.25" hidden="1" customHeight="1">
      <c r="A60" s="511"/>
      <c r="B60" s="517"/>
      <c r="C60" s="511"/>
      <c r="D60" s="519"/>
      <c r="E60" s="96" t="s">
        <v>44</v>
      </c>
      <c r="F60" s="158" t="s">
        <v>442</v>
      </c>
      <c r="G60" s="189" t="s">
        <v>257</v>
      </c>
      <c r="H60" s="96" t="s">
        <v>443</v>
      </c>
      <c r="I60" s="28" t="s">
        <v>75</v>
      </c>
      <c r="J60" s="9" t="s">
        <v>444</v>
      </c>
      <c r="K60" s="9" t="s">
        <v>445</v>
      </c>
      <c r="L60" s="28">
        <v>2</v>
      </c>
      <c r="M60" s="28">
        <v>3</v>
      </c>
      <c r="N60" s="42">
        <f t="shared" si="4"/>
        <v>6</v>
      </c>
      <c r="O60" s="94" t="str">
        <f t="shared" si="0"/>
        <v>MEDIO</v>
      </c>
      <c r="P60" s="28">
        <v>25</v>
      </c>
      <c r="Q60" s="42">
        <f t="shared" si="1"/>
        <v>150</v>
      </c>
      <c r="R60" s="42" t="str">
        <f t="shared" si="2"/>
        <v>II</v>
      </c>
      <c r="S60" s="43" t="str">
        <f t="shared" si="3"/>
        <v>ACEPTABLE CON CONTROL ESPECIFICO</v>
      </c>
      <c r="T60" s="28">
        <v>1</v>
      </c>
      <c r="U60" s="28" t="s">
        <v>443</v>
      </c>
      <c r="V60" s="28" t="s">
        <v>44</v>
      </c>
      <c r="W60" s="28" t="s">
        <v>52</v>
      </c>
      <c r="X60" s="28" t="s">
        <v>52</v>
      </c>
      <c r="Y60" s="9" t="s">
        <v>446</v>
      </c>
      <c r="Z60" s="28" t="s">
        <v>447</v>
      </c>
      <c r="AA60" s="28" t="s">
        <v>52</v>
      </c>
      <c r="AB60" s="66"/>
    </row>
    <row r="61" spans="1:28" ht="83.25" customHeight="1">
      <c r="A61" s="511"/>
      <c r="B61" s="517"/>
      <c r="C61" s="511"/>
      <c r="D61" s="519"/>
      <c r="E61" s="96" t="s">
        <v>44</v>
      </c>
      <c r="F61" s="158" t="s">
        <v>448</v>
      </c>
      <c r="G61" s="184" t="s">
        <v>449</v>
      </c>
      <c r="H61" s="96" t="s">
        <v>450</v>
      </c>
      <c r="I61" s="28" t="s">
        <v>75</v>
      </c>
      <c r="J61" s="9" t="s">
        <v>451</v>
      </c>
      <c r="K61" s="9" t="s">
        <v>452</v>
      </c>
      <c r="L61" s="28">
        <v>2</v>
      </c>
      <c r="M61" s="28">
        <v>3</v>
      </c>
      <c r="N61" s="42">
        <f t="shared" si="4"/>
        <v>6</v>
      </c>
      <c r="O61" s="94" t="str">
        <f t="shared" si="0"/>
        <v>MEDIO</v>
      </c>
      <c r="P61" s="28">
        <v>10</v>
      </c>
      <c r="Q61" s="42">
        <f t="shared" si="1"/>
        <v>60</v>
      </c>
      <c r="R61" s="42" t="str">
        <f t="shared" si="2"/>
        <v>III</v>
      </c>
      <c r="S61" s="43" t="str">
        <f t="shared" si="3"/>
        <v>ACEPTABLE</v>
      </c>
      <c r="T61" s="28">
        <v>18</v>
      </c>
      <c r="U61" s="28" t="s">
        <v>453</v>
      </c>
      <c r="V61" s="28" t="s">
        <v>44</v>
      </c>
      <c r="W61" s="28" t="s">
        <v>52</v>
      </c>
      <c r="X61" s="28" t="s">
        <v>52</v>
      </c>
      <c r="Y61" s="9" t="s">
        <v>75</v>
      </c>
      <c r="Z61" s="28" t="s">
        <v>454</v>
      </c>
      <c r="AA61" s="28" t="s">
        <v>52</v>
      </c>
      <c r="AB61" s="66"/>
    </row>
    <row r="62" spans="1:28" ht="83.25" hidden="1" customHeight="1">
      <c r="A62" s="511"/>
      <c r="B62" s="517"/>
      <c r="C62" s="511"/>
      <c r="D62" s="519"/>
      <c r="E62" s="96" t="s">
        <v>44</v>
      </c>
      <c r="F62" s="158" t="s">
        <v>455</v>
      </c>
      <c r="G62" s="253" t="s">
        <v>456</v>
      </c>
      <c r="H62" s="70" t="s">
        <v>457</v>
      </c>
      <c r="I62" s="28" t="s">
        <v>75</v>
      </c>
      <c r="J62" s="9" t="s">
        <v>458</v>
      </c>
      <c r="K62" s="9" t="s">
        <v>459</v>
      </c>
      <c r="L62" s="28">
        <v>2</v>
      </c>
      <c r="M62" s="28">
        <v>2</v>
      </c>
      <c r="N62" s="42">
        <f t="shared" si="4"/>
        <v>4</v>
      </c>
      <c r="O62" s="94" t="str">
        <f t="shared" si="0"/>
        <v>BAJO</v>
      </c>
      <c r="P62" s="28">
        <v>10</v>
      </c>
      <c r="Q62" s="42">
        <f t="shared" si="1"/>
        <v>40</v>
      </c>
      <c r="R62" s="42" t="str">
        <f t="shared" si="2"/>
        <v>III</v>
      </c>
      <c r="S62" s="43" t="str">
        <f t="shared" si="3"/>
        <v>ACEPTABLE</v>
      </c>
      <c r="T62" s="28">
        <v>1</v>
      </c>
      <c r="U62" s="28" t="s">
        <v>460</v>
      </c>
      <c r="V62" s="28" t="s">
        <v>44</v>
      </c>
      <c r="W62" s="28" t="s">
        <v>52</v>
      </c>
      <c r="X62" s="28" t="s">
        <v>52</v>
      </c>
      <c r="Y62" s="9" t="s">
        <v>75</v>
      </c>
      <c r="Z62" s="9" t="s">
        <v>461</v>
      </c>
      <c r="AA62" s="28" t="s">
        <v>52</v>
      </c>
      <c r="AB62" s="66"/>
    </row>
    <row r="63" spans="1:28" ht="83.25" hidden="1" customHeight="1">
      <c r="A63" s="511"/>
      <c r="B63" s="517"/>
      <c r="C63" s="511"/>
      <c r="D63" s="519"/>
      <c r="E63" s="96" t="s">
        <v>44</v>
      </c>
      <c r="F63" s="158" t="s">
        <v>462</v>
      </c>
      <c r="G63" s="178" t="s">
        <v>118</v>
      </c>
      <c r="H63" s="96" t="s">
        <v>463</v>
      </c>
      <c r="I63" s="28" t="s">
        <v>75</v>
      </c>
      <c r="J63" s="9" t="s">
        <v>464</v>
      </c>
      <c r="K63" s="9" t="s">
        <v>465</v>
      </c>
      <c r="L63" s="28">
        <v>2</v>
      </c>
      <c r="M63" s="28">
        <v>3</v>
      </c>
      <c r="N63" s="42">
        <f t="shared" si="4"/>
        <v>6</v>
      </c>
      <c r="O63" s="94" t="str">
        <f t="shared" si="0"/>
        <v>MEDIO</v>
      </c>
      <c r="P63" s="28">
        <v>25</v>
      </c>
      <c r="Q63" s="42">
        <f t="shared" si="1"/>
        <v>150</v>
      </c>
      <c r="R63" s="42" t="str">
        <f t="shared" si="2"/>
        <v>II</v>
      </c>
      <c r="S63" s="43" t="str">
        <f t="shared" si="3"/>
        <v>ACEPTABLE CON CONTROL ESPECIFICO</v>
      </c>
      <c r="T63" s="28">
        <v>2</v>
      </c>
      <c r="U63" s="28" t="s">
        <v>466</v>
      </c>
      <c r="V63" s="28" t="s">
        <v>44</v>
      </c>
      <c r="W63" s="28" t="s">
        <v>52</v>
      </c>
      <c r="X63" s="28" t="s">
        <v>52</v>
      </c>
      <c r="Y63" s="9" t="s">
        <v>75</v>
      </c>
      <c r="Z63" s="28" t="s">
        <v>464</v>
      </c>
      <c r="AA63" s="28" t="s">
        <v>52</v>
      </c>
      <c r="AB63" s="66"/>
    </row>
    <row r="64" spans="1:28" ht="77.25" customHeight="1">
      <c r="A64" s="511"/>
      <c r="B64" s="517"/>
      <c r="C64" s="511"/>
      <c r="D64" s="519"/>
      <c r="E64" s="96" t="s">
        <v>67</v>
      </c>
      <c r="F64" s="158" t="s">
        <v>467</v>
      </c>
      <c r="G64" s="255" t="s">
        <v>468</v>
      </c>
      <c r="H64" s="70" t="s">
        <v>469</v>
      </c>
      <c r="I64" s="28" t="s">
        <v>75</v>
      </c>
      <c r="J64" s="28" t="s">
        <v>470</v>
      </c>
      <c r="K64" s="28" t="s">
        <v>471</v>
      </c>
      <c r="L64" s="28">
        <v>2</v>
      </c>
      <c r="M64" s="28">
        <v>2</v>
      </c>
      <c r="N64" s="42">
        <f t="shared" si="4"/>
        <v>4</v>
      </c>
      <c r="O64" s="94" t="str">
        <f t="shared" si="0"/>
        <v>BAJO</v>
      </c>
      <c r="P64" s="28">
        <v>10</v>
      </c>
      <c r="Q64" s="42">
        <f t="shared" si="1"/>
        <v>40</v>
      </c>
      <c r="R64" s="42" t="str">
        <f t="shared" si="2"/>
        <v>III</v>
      </c>
      <c r="S64" s="43" t="str">
        <f t="shared" si="3"/>
        <v>ACEPTABLE</v>
      </c>
      <c r="T64" s="28">
        <v>3</v>
      </c>
      <c r="U64" s="28" t="s">
        <v>472</v>
      </c>
      <c r="V64" s="28" t="s">
        <v>44</v>
      </c>
      <c r="W64" s="28" t="s">
        <v>52</v>
      </c>
      <c r="X64" s="28" t="s">
        <v>52</v>
      </c>
      <c r="Y64" s="28" t="s">
        <v>75</v>
      </c>
      <c r="Z64" s="28" t="s">
        <v>473</v>
      </c>
      <c r="AA64" s="28" t="s">
        <v>474</v>
      </c>
      <c r="AB64" s="66"/>
    </row>
    <row r="65" spans="1:28" ht="69" hidden="1" customHeight="1">
      <c r="A65" s="511"/>
      <c r="B65" s="517"/>
      <c r="C65" s="511"/>
      <c r="D65" s="519"/>
      <c r="E65" s="96" t="s">
        <v>44</v>
      </c>
      <c r="F65" s="158" t="s">
        <v>475</v>
      </c>
      <c r="G65" s="289" t="s">
        <v>476</v>
      </c>
      <c r="H65" s="96" t="s">
        <v>477</v>
      </c>
      <c r="I65" s="28" t="s">
        <v>75</v>
      </c>
      <c r="J65" s="28" t="s">
        <v>478</v>
      </c>
      <c r="K65" s="9" t="s">
        <v>479</v>
      </c>
      <c r="L65" s="28">
        <v>2</v>
      </c>
      <c r="M65" s="28">
        <v>3</v>
      </c>
      <c r="N65" s="42">
        <f t="shared" si="4"/>
        <v>6</v>
      </c>
      <c r="O65" s="94" t="str">
        <f t="shared" si="0"/>
        <v>MEDIO</v>
      </c>
      <c r="P65" s="28">
        <v>10</v>
      </c>
      <c r="Q65" s="42">
        <f t="shared" si="1"/>
        <v>60</v>
      </c>
      <c r="R65" s="42" t="str">
        <f t="shared" si="2"/>
        <v>III</v>
      </c>
      <c r="S65" s="43" t="str">
        <f t="shared" si="3"/>
        <v>ACEPTABLE</v>
      </c>
      <c r="T65" s="28">
        <v>1</v>
      </c>
      <c r="U65" s="28" t="s">
        <v>477</v>
      </c>
      <c r="V65" s="28" t="s">
        <v>44</v>
      </c>
      <c r="W65" s="28" t="s">
        <v>52</v>
      </c>
      <c r="X65" s="28" t="s">
        <v>52</v>
      </c>
      <c r="Y65" s="28" t="s">
        <v>478</v>
      </c>
      <c r="Z65" s="28" t="s">
        <v>327</v>
      </c>
      <c r="AA65" s="28" t="s">
        <v>52</v>
      </c>
      <c r="AB65" s="66"/>
    </row>
    <row r="66" spans="1:28" ht="59.25" hidden="1" customHeight="1">
      <c r="A66" s="511"/>
      <c r="B66" s="517"/>
      <c r="C66" s="511"/>
      <c r="D66" s="519"/>
      <c r="E66" s="96" t="s">
        <v>44</v>
      </c>
      <c r="F66" s="67" t="s">
        <v>480</v>
      </c>
      <c r="G66" s="181" t="s">
        <v>241</v>
      </c>
      <c r="H66" s="96" t="s">
        <v>481</v>
      </c>
      <c r="I66" s="9" t="s">
        <v>482</v>
      </c>
      <c r="J66" s="28" t="s">
        <v>352</v>
      </c>
      <c r="K66" s="28" t="s">
        <v>483</v>
      </c>
      <c r="L66" s="28">
        <v>2</v>
      </c>
      <c r="M66" s="28">
        <v>3</v>
      </c>
      <c r="N66" s="42">
        <f t="shared" si="4"/>
        <v>6</v>
      </c>
      <c r="O66" s="94" t="str">
        <f t="shared" si="0"/>
        <v>MEDIO</v>
      </c>
      <c r="P66" s="28">
        <v>10</v>
      </c>
      <c r="Q66" s="42">
        <f t="shared" si="1"/>
        <v>60</v>
      </c>
      <c r="R66" s="42" t="str">
        <f t="shared" si="2"/>
        <v>III</v>
      </c>
      <c r="S66" s="43" t="str">
        <f t="shared" si="3"/>
        <v>ACEPTABLE</v>
      </c>
      <c r="T66" s="28">
        <v>18</v>
      </c>
      <c r="U66" s="28" t="s">
        <v>344</v>
      </c>
      <c r="V66" s="28" t="s">
        <v>44</v>
      </c>
      <c r="W66" s="28" t="s">
        <v>52</v>
      </c>
      <c r="X66" s="28" t="s">
        <v>52</v>
      </c>
      <c r="Y66" s="28" t="s">
        <v>484</v>
      </c>
      <c r="Z66" s="28" t="s">
        <v>485</v>
      </c>
      <c r="AA66" s="9" t="s">
        <v>486</v>
      </c>
      <c r="AB66" s="66"/>
    </row>
    <row r="67" spans="1:28" ht="63" hidden="1" customHeight="1">
      <c r="A67" s="511"/>
      <c r="B67" s="517"/>
      <c r="C67" s="511"/>
      <c r="D67" s="519"/>
      <c r="E67" s="96" t="s">
        <v>44</v>
      </c>
      <c r="F67" s="158" t="s">
        <v>487</v>
      </c>
      <c r="G67" s="312" t="s">
        <v>118</v>
      </c>
      <c r="H67" s="96" t="s">
        <v>488</v>
      </c>
      <c r="I67" s="28" t="s">
        <v>75</v>
      </c>
      <c r="J67" s="28" t="s">
        <v>489</v>
      </c>
      <c r="K67" s="28" t="s">
        <v>490</v>
      </c>
      <c r="L67" s="28">
        <v>2</v>
      </c>
      <c r="M67" s="28">
        <v>3</v>
      </c>
      <c r="N67" s="42">
        <f t="shared" si="4"/>
        <v>6</v>
      </c>
      <c r="O67" s="94" t="str">
        <f t="shared" si="0"/>
        <v>MEDIO</v>
      </c>
      <c r="P67" s="28">
        <v>10</v>
      </c>
      <c r="Q67" s="42">
        <f t="shared" si="1"/>
        <v>60</v>
      </c>
      <c r="R67" s="42" t="str">
        <f t="shared" si="2"/>
        <v>III</v>
      </c>
      <c r="S67" s="43" t="str">
        <f t="shared" si="3"/>
        <v>ACEPTABLE</v>
      </c>
      <c r="T67" s="28">
        <v>1</v>
      </c>
      <c r="U67" s="28" t="s">
        <v>488</v>
      </c>
      <c r="V67" s="28" t="s">
        <v>44</v>
      </c>
      <c r="W67" s="28" t="s">
        <v>52</v>
      </c>
      <c r="X67" s="28" t="s">
        <v>52</v>
      </c>
      <c r="Y67" s="28" t="s">
        <v>75</v>
      </c>
      <c r="Z67" s="28" t="s">
        <v>491</v>
      </c>
      <c r="AA67" s="28" t="s">
        <v>52</v>
      </c>
      <c r="AB67" s="66"/>
    </row>
    <row r="68" spans="1:28" ht="54.75" customHeight="1">
      <c r="A68" s="516"/>
      <c r="B68" s="517"/>
      <c r="C68" s="516"/>
      <c r="D68" s="520"/>
      <c r="E68" s="96" t="s">
        <v>44</v>
      </c>
      <c r="F68" s="158" t="s">
        <v>492</v>
      </c>
      <c r="G68" s="256" t="s">
        <v>449</v>
      </c>
      <c r="H68" s="96" t="s">
        <v>493</v>
      </c>
      <c r="I68" s="28" t="s">
        <v>75</v>
      </c>
      <c r="J68" s="28" t="s">
        <v>494</v>
      </c>
      <c r="K68" s="9" t="s">
        <v>495</v>
      </c>
      <c r="L68" s="28">
        <v>2</v>
      </c>
      <c r="M68" s="28">
        <v>1</v>
      </c>
      <c r="N68" s="42">
        <f t="shared" si="4"/>
        <v>2</v>
      </c>
      <c r="O68" s="94" t="str">
        <f t="shared" si="0"/>
        <v>BAJO</v>
      </c>
      <c r="P68" s="28">
        <v>10</v>
      </c>
      <c r="Q68" s="42">
        <f t="shared" si="1"/>
        <v>20</v>
      </c>
      <c r="R68" s="42" t="str">
        <f t="shared" si="2"/>
        <v>IV</v>
      </c>
      <c r="S68" s="43" t="str">
        <f t="shared" si="3"/>
        <v>ACEPTABLE</v>
      </c>
      <c r="T68" s="28">
        <v>18</v>
      </c>
      <c r="U68" s="28" t="s">
        <v>496</v>
      </c>
      <c r="V68" s="28" t="s">
        <v>44</v>
      </c>
      <c r="W68" s="28" t="s">
        <v>52</v>
      </c>
      <c r="X68" s="28" t="s">
        <v>52</v>
      </c>
      <c r="Y68" s="28" t="s">
        <v>75</v>
      </c>
      <c r="Z68" s="9" t="s">
        <v>497</v>
      </c>
      <c r="AA68" s="28" t="s">
        <v>52</v>
      </c>
      <c r="AB68" s="66"/>
    </row>
    <row r="69" spans="1:28" ht="72" hidden="1" customHeight="1">
      <c r="A69" s="509" t="s">
        <v>40</v>
      </c>
      <c r="B69" s="508"/>
      <c r="C69" s="507"/>
      <c r="D69" s="506" t="s">
        <v>498</v>
      </c>
      <c r="E69" s="96" t="s">
        <v>44</v>
      </c>
      <c r="F69" s="67" t="s">
        <v>499</v>
      </c>
      <c r="G69" s="290" t="s">
        <v>150</v>
      </c>
      <c r="H69" s="96" t="s">
        <v>500</v>
      </c>
      <c r="I69" s="28" t="s">
        <v>75</v>
      </c>
      <c r="J69" s="28" t="s">
        <v>261</v>
      </c>
      <c r="K69" s="9" t="s">
        <v>501</v>
      </c>
      <c r="L69" s="28">
        <v>2</v>
      </c>
      <c r="M69" s="28">
        <v>3</v>
      </c>
      <c r="N69" s="42">
        <f t="shared" si="4"/>
        <v>6</v>
      </c>
      <c r="O69" s="94" t="str">
        <f t="shared" si="0"/>
        <v>MEDIO</v>
      </c>
      <c r="P69" s="28">
        <v>10</v>
      </c>
      <c r="Q69" s="42">
        <f t="shared" si="1"/>
        <v>60</v>
      </c>
      <c r="R69" s="42" t="str">
        <f t="shared" si="2"/>
        <v>III</v>
      </c>
      <c r="S69" s="43" t="str">
        <f t="shared" si="3"/>
        <v>ACEPTABLE</v>
      </c>
      <c r="T69" s="106">
        <v>6</v>
      </c>
      <c r="U69" s="9" t="s">
        <v>502</v>
      </c>
      <c r="V69" s="28" t="s">
        <v>44</v>
      </c>
      <c r="W69" s="28" t="s">
        <v>52</v>
      </c>
      <c r="X69" s="28" t="s">
        <v>52</v>
      </c>
      <c r="Y69" s="28" t="s">
        <v>75</v>
      </c>
      <c r="Z69" s="9" t="s">
        <v>503</v>
      </c>
      <c r="AA69" s="28" t="s">
        <v>52</v>
      </c>
      <c r="AB69" s="66"/>
    </row>
    <row r="70" spans="1:28" ht="72" hidden="1" customHeight="1">
      <c r="A70" s="509"/>
      <c r="B70" s="508"/>
      <c r="C70" s="507"/>
      <c r="D70" s="506"/>
      <c r="E70" s="96" t="s">
        <v>44</v>
      </c>
      <c r="F70" s="9" t="s">
        <v>504</v>
      </c>
      <c r="G70" s="203" t="s">
        <v>505</v>
      </c>
      <c r="H70" s="28" t="s">
        <v>506</v>
      </c>
      <c r="I70" s="28" t="s">
        <v>507</v>
      </c>
      <c r="J70" s="9" t="s">
        <v>508</v>
      </c>
      <c r="K70" s="9" t="s">
        <v>509</v>
      </c>
      <c r="L70" s="28">
        <v>2</v>
      </c>
      <c r="M70" s="28">
        <v>3</v>
      </c>
      <c r="N70" s="42">
        <f>M70*L70</f>
        <v>6</v>
      </c>
      <c r="O70" s="94" t="str">
        <f>IF(AND(N70&gt;=2,N70&lt;=4),"BAJO",IF(AND(N70&gt;=6,N70&lt;=8),"MEDIO",IF(AND(N70&gt;=10,N70&lt;=20),"ALTO",IF(AND(N70&gt;=24,N70&lt;=40),"MUY ALTO",""))))</f>
        <v>MEDIO</v>
      </c>
      <c r="P70" s="28">
        <v>25</v>
      </c>
      <c r="Q70" s="42">
        <f>+N70*P70</f>
        <v>150</v>
      </c>
      <c r="R70" s="42" t="str">
        <f>IF(AND(Q70&gt;=10,Q70&lt;=20),"IV",IF(AND(Q70&gt;=40,Q70&lt;=120),"III",IF(AND(Q70&gt;=150,Q70&lt;=500),"II",IF(AND(Q70&gt;=600,Q70&lt;=4000),"I",""))))</f>
        <v>II</v>
      </c>
      <c r="S70" s="431" t="str">
        <f>IF(AND(R70&gt;="IV",R70&lt;="IV"),"ACEPTABLE",IF(AND(R70&gt;="III",R70&lt;="III"),"ACEPTABLE",IF(AND(R70&gt;="II",R70&lt;="II"),"ACEPTABLE CON CONTROL ESPECIFICO",IF(AND(R70&gt;="I",R70&lt;="I"),"NO ACEPTABLE",""))))</f>
        <v>ACEPTABLE CON CONTROL ESPECIFICO</v>
      </c>
      <c r="T70" s="134">
        <v>6</v>
      </c>
      <c r="U70" s="70" t="s">
        <v>510</v>
      </c>
      <c r="V70" s="28" t="s">
        <v>44</v>
      </c>
      <c r="W70" s="28" t="s">
        <v>52</v>
      </c>
      <c r="X70" s="28" t="s">
        <v>52</v>
      </c>
      <c r="Y70" s="9" t="s">
        <v>511</v>
      </c>
      <c r="Z70" s="9" t="s">
        <v>512</v>
      </c>
      <c r="AA70" s="28" t="s">
        <v>52</v>
      </c>
      <c r="AB70" s="66"/>
    </row>
    <row r="71" spans="1:28" ht="59.25" hidden="1" customHeight="1">
      <c r="A71" s="509"/>
      <c r="B71" s="508"/>
      <c r="C71" s="507"/>
      <c r="D71" s="506"/>
      <c r="E71" s="96" t="s">
        <v>44</v>
      </c>
      <c r="F71" s="28" t="s">
        <v>513</v>
      </c>
      <c r="G71" s="265" t="s">
        <v>514</v>
      </c>
      <c r="H71" s="28" t="s">
        <v>515</v>
      </c>
      <c r="I71" s="28" t="s">
        <v>75</v>
      </c>
      <c r="J71" s="28" t="s">
        <v>516</v>
      </c>
      <c r="K71" s="9" t="s">
        <v>517</v>
      </c>
      <c r="L71" s="28">
        <v>2</v>
      </c>
      <c r="M71" s="28">
        <v>3</v>
      </c>
      <c r="N71" s="42">
        <f t="shared" si="4"/>
        <v>6</v>
      </c>
      <c r="O71" s="94" t="str">
        <f t="shared" si="0"/>
        <v>MEDIO</v>
      </c>
      <c r="P71" s="28">
        <v>25</v>
      </c>
      <c r="Q71" s="42">
        <f t="shared" si="1"/>
        <v>150</v>
      </c>
      <c r="R71" s="42" t="str">
        <f t="shared" si="2"/>
        <v>II</v>
      </c>
      <c r="S71" s="431" t="str">
        <f t="shared" si="3"/>
        <v>ACEPTABLE CON CONTROL ESPECIFICO</v>
      </c>
      <c r="T71" s="134">
        <v>6</v>
      </c>
      <c r="U71" s="96" t="s">
        <v>510</v>
      </c>
      <c r="V71" s="28" t="s">
        <v>44</v>
      </c>
      <c r="W71" s="28" t="s">
        <v>52</v>
      </c>
      <c r="X71" s="28" t="s">
        <v>52</v>
      </c>
      <c r="Y71" s="28" t="s">
        <v>75</v>
      </c>
      <c r="Z71" s="9" t="s">
        <v>518</v>
      </c>
      <c r="AA71" s="28" t="s">
        <v>519</v>
      </c>
      <c r="AB71" s="66"/>
    </row>
    <row r="72" spans="1:28" ht="90" customHeight="1">
      <c r="A72" s="509"/>
      <c r="B72" s="508"/>
      <c r="C72" s="507"/>
      <c r="D72" s="506"/>
      <c r="E72" s="96" t="s">
        <v>44</v>
      </c>
      <c r="F72" s="158" t="s">
        <v>513</v>
      </c>
      <c r="G72" s="254" t="s">
        <v>520</v>
      </c>
      <c r="H72" s="96" t="s">
        <v>521</v>
      </c>
      <c r="I72" s="28" t="s">
        <v>522</v>
      </c>
      <c r="J72" s="28" t="s">
        <v>105</v>
      </c>
      <c r="K72" s="28" t="s">
        <v>523</v>
      </c>
      <c r="L72" s="28">
        <v>2</v>
      </c>
      <c r="M72" s="28">
        <v>3</v>
      </c>
      <c r="N72" s="42">
        <f t="shared" si="4"/>
        <v>6</v>
      </c>
      <c r="O72" s="94" t="str">
        <f t="shared" si="0"/>
        <v>MEDIO</v>
      </c>
      <c r="P72" s="28">
        <v>10</v>
      </c>
      <c r="Q72" s="42">
        <f t="shared" si="1"/>
        <v>60</v>
      </c>
      <c r="R72" s="42" t="str">
        <f t="shared" si="2"/>
        <v>III</v>
      </c>
      <c r="S72" s="431" t="str">
        <f t="shared" si="3"/>
        <v>ACEPTABLE</v>
      </c>
      <c r="T72" s="134">
        <v>6</v>
      </c>
      <c r="U72" s="96" t="s">
        <v>524</v>
      </c>
      <c r="V72" s="28" t="s">
        <v>44</v>
      </c>
      <c r="W72" s="28" t="s">
        <v>52</v>
      </c>
      <c r="X72" s="28" t="s">
        <v>52</v>
      </c>
      <c r="Y72" s="28" t="s">
        <v>75</v>
      </c>
      <c r="Z72" s="9" t="s">
        <v>525</v>
      </c>
      <c r="AA72" s="9" t="s">
        <v>526</v>
      </c>
      <c r="AB72" s="66"/>
    </row>
    <row r="73" spans="1:28" ht="57" hidden="1" customHeight="1">
      <c r="A73" s="509"/>
      <c r="B73" s="508"/>
      <c r="C73" s="507"/>
      <c r="D73" s="506"/>
      <c r="E73" s="108" t="s">
        <v>44</v>
      </c>
      <c r="F73" s="159" t="s">
        <v>527</v>
      </c>
      <c r="G73" s="181" t="s">
        <v>241</v>
      </c>
      <c r="H73" s="108" t="s">
        <v>528</v>
      </c>
      <c r="I73" s="106" t="s">
        <v>75</v>
      </c>
      <c r="J73" s="42" t="s">
        <v>529</v>
      </c>
      <c r="K73" s="106" t="s">
        <v>490</v>
      </c>
      <c r="L73" s="106">
        <v>2</v>
      </c>
      <c r="M73" s="106">
        <v>3</v>
      </c>
      <c r="N73" s="42">
        <f t="shared" si="4"/>
        <v>6</v>
      </c>
      <c r="O73" s="94" t="str">
        <f t="shared" si="0"/>
        <v>MEDIO</v>
      </c>
      <c r="P73" s="106">
        <v>10</v>
      </c>
      <c r="Q73" s="42">
        <f t="shared" si="1"/>
        <v>60</v>
      </c>
      <c r="R73" s="42" t="str">
        <f t="shared" si="2"/>
        <v>III</v>
      </c>
      <c r="S73" s="431" t="str">
        <f t="shared" si="3"/>
        <v>ACEPTABLE</v>
      </c>
      <c r="T73" s="134">
        <v>6</v>
      </c>
      <c r="U73" s="108" t="s">
        <v>530</v>
      </c>
      <c r="V73" s="106" t="s">
        <v>44</v>
      </c>
      <c r="W73" s="106" t="s">
        <v>52</v>
      </c>
      <c r="X73" s="106" t="s">
        <v>52</v>
      </c>
      <c r="Y73" s="106" t="s">
        <v>75</v>
      </c>
      <c r="Z73" s="42" t="s">
        <v>531</v>
      </c>
      <c r="AA73" s="106"/>
      <c r="AB73" s="66"/>
    </row>
    <row r="74" spans="1:28" ht="72" hidden="1" customHeight="1">
      <c r="A74" s="509"/>
      <c r="B74" s="508"/>
      <c r="C74" s="507"/>
      <c r="D74" s="506"/>
      <c r="E74" s="96" t="s">
        <v>67</v>
      </c>
      <c r="F74" s="158" t="s">
        <v>532</v>
      </c>
      <c r="G74" s="312" t="s">
        <v>118</v>
      </c>
      <c r="H74" s="96" t="s">
        <v>533</v>
      </c>
      <c r="I74" s="28" t="s">
        <v>75</v>
      </c>
      <c r="J74" s="9" t="s">
        <v>534</v>
      </c>
      <c r="K74" s="9" t="s">
        <v>535</v>
      </c>
      <c r="L74" s="28">
        <v>2</v>
      </c>
      <c r="M74" s="28">
        <v>2</v>
      </c>
      <c r="N74" s="42">
        <f t="shared" si="4"/>
        <v>4</v>
      </c>
      <c r="O74" s="94" t="str">
        <f t="shared" si="0"/>
        <v>BAJO</v>
      </c>
      <c r="P74" s="28">
        <v>10</v>
      </c>
      <c r="Q74" s="42">
        <f t="shared" si="1"/>
        <v>40</v>
      </c>
      <c r="R74" s="42" t="str">
        <f t="shared" si="2"/>
        <v>III</v>
      </c>
      <c r="S74" s="431" t="str">
        <f t="shared" si="3"/>
        <v>ACEPTABLE</v>
      </c>
      <c r="T74" s="134">
        <v>6</v>
      </c>
      <c r="U74" s="96" t="s">
        <v>536</v>
      </c>
      <c r="V74" s="28" t="s">
        <v>44</v>
      </c>
      <c r="W74" s="28" t="s">
        <v>537</v>
      </c>
      <c r="X74" s="28" t="s">
        <v>537</v>
      </c>
      <c r="Y74" s="28" t="s">
        <v>538</v>
      </c>
      <c r="Z74" s="28" t="s">
        <v>539</v>
      </c>
      <c r="AA74" s="9" t="s">
        <v>540</v>
      </c>
      <c r="AB74" s="66"/>
    </row>
    <row r="75" spans="1:28" ht="72" hidden="1" customHeight="1">
      <c r="A75" s="509"/>
      <c r="B75" s="508"/>
      <c r="C75" s="507"/>
      <c r="D75" s="506"/>
      <c r="E75" s="96" t="s">
        <v>44</v>
      </c>
      <c r="F75" s="67" t="s">
        <v>541</v>
      </c>
      <c r="G75" s="312" t="s">
        <v>118</v>
      </c>
      <c r="H75" s="96" t="s">
        <v>542</v>
      </c>
      <c r="I75" s="28" t="s">
        <v>75</v>
      </c>
      <c r="J75" s="9" t="s">
        <v>543</v>
      </c>
      <c r="K75" s="9" t="s">
        <v>544</v>
      </c>
      <c r="L75" s="28">
        <v>2</v>
      </c>
      <c r="M75" s="28">
        <v>4</v>
      </c>
      <c r="N75" s="42">
        <f t="shared" si="4"/>
        <v>8</v>
      </c>
      <c r="O75" s="94" t="str">
        <f t="shared" si="0"/>
        <v>MEDIO</v>
      </c>
      <c r="P75" s="28">
        <v>25</v>
      </c>
      <c r="Q75" s="42">
        <f t="shared" si="1"/>
        <v>200</v>
      </c>
      <c r="R75" s="42" t="str">
        <f t="shared" si="2"/>
        <v>II</v>
      </c>
      <c r="S75" s="43" t="str">
        <f t="shared" si="3"/>
        <v>ACEPTABLE CON CONTROL ESPECIFICO</v>
      </c>
      <c r="T75" s="162">
        <v>6</v>
      </c>
      <c r="U75" s="9" t="s">
        <v>545</v>
      </c>
      <c r="V75" s="28" t="s">
        <v>44</v>
      </c>
      <c r="W75" s="28" t="s">
        <v>52</v>
      </c>
      <c r="X75" s="28" t="s">
        <v>52</v>
      </c>
      <c r="Y75" s="28" t="s">
        <v>546</v>
      </c>
      <c r="Z75" s="28" t="s">
        <v>547</v>
      </c>
      <c r="AA75" s="9" t="s">
        <v>548</v>
      </c>
      <c r="AB75" s="66"/>
    </row>
    <row r="76" spans="1:28" ht="56.25" hidden="1" customHeight="1">
      <c r="A76" s="509"/>
      <c r="B76" s="508"/>
      <c r="C76" s="507"/>
      <c r="D76" s="506"/>
      <c r="E76" s="96" t="s">
        <v>67</v>
      </c>
      <c r="F76" s="158" t="s">
        <v>549</v>
      </c>
      <c r="G76" s="257" t="s">
        <v>456</v>
      </c>
      <c r="H76" s="96" t="s">
        <v>550</v>
      </c>
      <c r="I76" s="28" t="s">
        <v>551</v>
      </c>
      <c r="J76" s="9" t="s">
        <v>552</v>
      </c>
      <c r="K76" s="28" t="s">
        <v>553</v>
      </c>
      <c r="L76" s="28">
        <v>2</v>
      </c>
      <c r="M76" s="28">
        <v>1</v>
      </c>
      <c r="N76" s="42">
        <f t="shared" si="4"/>
        <v>2</v>
      </c>
      <c r="O76" s="94" t="str">
        <f t="shared" si="0"/>
        <v>BAJO</v>
      </c>
      <c r="P76" s="28">
        <v>10</v>
      </c>
      <c r="Q76" s="42">
        <f t="shared" si="1"/>
        <v>20</v>
      </c>
      <c r="R76" s="42" t="str">
        <f t="shared" si="2"/>
        <v>IV</v>
      </c>
      <c r="S76" s="43" t="str">
        <f t="shared" si="3"/>
        <v>ACEPTABLE</v>
      </c>
      <c r="T76" s="28">
        <v>6</v>
      </c>
      <c r="U76" s="28" t="s">
        <v>554</v>
      </c>
      <c r="V76" s="28" t="s">
        <v>44</v>
      </c>
      <c r="W76" s="28" t="s">
        <v>52</v>
      </c>
      <c r="X76" s="28" t="s">
        <v>52</v>
      </c>
      <c r="Y76" s="28" t="s">
        <v>75</v>
      </c>
      <c r="Z76" s="28" t="s">
        <v>555</v>
      </c>
      <c r="AA76" s="9" t="s">
        <v>556</v>
      </c>
      <c r="AB76" s="66"/>
    </row>
    <row r="77" spans="1:28" ht="56.25" hidden="1" customHeight="1">
      <c r="A77" s="418"/>
      <c r="B77" s="418"/>
      <c r="C77" s="432"/>
      <c r="D77" s="387"/>
      <c r="E77" s="96"/>
      <c r="F77" s="114" t="s">
        <v>557</v>
      </c>
      <c r="G77" s="433" t="s">
        <v>456</v>
      </c>
      <c r="H77" s="114" t="s">
        <v>558</v>
      </c>
      <c r="I77" s="28" t="s">
        <v>559</v>
      </c>
      <c r="J77" s="9" t="s">
        <v>560</v>
      </c>
      <c r="K77" s="28" t="s">
        <v>209</v>
      </c>
      <c r="L77" s="28">
        <v>2</v>
      </c>
      <c r="M77" s="28">
        <v>3</v>
      </c>
      <c r="N77" s="42">
        <f t="shared" si="4"/>
        <v>6</v>
      </c>
      <c r="O77" s="94" t="str">
        <f t="shared" si="0"/>
        <v>MEDIO</v>
      </c>
      <c r="P77" s="28">
        <v>25</v>
      </c>
      <c r="Q77" s="42">
        <f t="shared" si="1"/>
        <v>150</v>
      </c>
      <c r="R77" s="42" t="str">
        <f t="shared" si="2"/>
        <v>II</v>
      </c>
      <c r="S77" s="43" t="str">
        <f t="shared" si="3"/>
        <v>ACEPTABLE CON CONTROL ESPECIFICO</v>
      </c>
      <c r="T77" s="28">
        <v>6</v>
      </c>
      <c r="U77" s="9" t="s">
        <v>561</v>
      </c>
      <c r="V77" s="28" t="s">
        <v>44</v>
      </c>
      <c r="W77" s="28" t="s">
        <v>52</v>
      </c>
      <c r="X77" s="28" t="s">
        <v>52</v>
      </c>
      <c r="Y77" s="28" t="s">
        <v>562</v>
      </c>
      <c r="Z77" s="28" t="s">
        <v>563</v>
      </c>
      <c r="AA77" s="9" t="s">
        <v>564</v>
      </c>
      <c r="AB77" s="66"/>
    </row>
    <row r="78" spans="1:28" ht="105" hidden="1" customHeight="1">
      <c r="A78" s="527" t="s">
        <v>40</v>
      </c>
      <c r="B78" s="507"/>
      <c r="C78" s="507"/>
      <c r="D78" s="508" t="s">
        <v>565</v>
      </c>
      <c r="E78" s="96" t="s">
        <v>44</v>
      </c>
      <c r="F78" s="248" t="s">
        <v>566</v>
      </c>
      <c r="G78" s="188" t="s">
        <v>370</v>
      </c>
      <c r="H78" s="109" t="s">
        <v>567</v>
      </c>
      <c r="I78" s="28" t="s">
        <v>75</v>
      </c>
      <c r="J78" s="9" t="s">
        <v>568</v>
      </c>
      <c r="K78" s="28" t="s">
        <v>569</v>
      </c>
      <c r="L78" s="28">
        <v>2</v>
      </c>
      <c r="M78" s="28">
        <v>2</v>
      </c>
      <c r="N78" s="42">
        <f t="shared" si="4"/>
        <v>4</v>
      </c>
      <c r="O78" s="94" t="str">
        <f t="shared" si="0"/>
        <v>BAJO</v>
      </c>
      <c r="P78" s="28">
        <v>10</v>
      </c>
      <c r="Q78" s="42">
        <f t="shared" si="1"/>
        <v>40</v>
      </c>
      <c r="R78" s="42" t="str">
        <f t="shared" si="2"/>
        <v>III</v>
      </c>
      <c r="S78" s="43" t="str">
        <f t="shared" si="3"/>
        <v>ACEPTABLE</v>
      </c>
      <c r="T78" s="28">
        <v>2</v>
      </c>
      <c r="U78" s="28" t="s">
        <v>570</v>
      </c>
      <c r="V78" s="28" t="s">
        <v>44</v>
      </c>
      <c r="W78" s="28" t="s">
        <v>52</v>
      </c>
      <c r="X78" s="28" t="s">
        <v>52</v>
      </c>
      <c r="Y78" s="28" t="s">
        <v>75</v>
      </c>
      <c r="Z78" s="9" t="s">
        <v>571</v>
      </c>
      <c r="AA78" s="9" t="s">
        <v>572</v>
      </c>
      <c r="AB78" s="66"/>
    </row>
    <row r="79" spans="1:28" ht="93.75" hidden="1" customHeight="1">
      <c r="A79" s="527"/>
      <c r="B79" s="507"/>
      <c r="C79" s="507"/>
      <c r="D79" s="508"/>
      <c r="E79" s="96" t="s">
        <v>44</v>
      </c>
      <c r="F79" s="67" t="s">
        <v>573</v>
      </c>
      <c r="G79" s="125" t="s">
        <v>574</v>
      </c>
      <c r="H79" s="79" t="s">
        <v>575</v>
      </c>
      <c r="I79" s="9" t="s">
        <v>75</v>
      </c>
      <c r="J79" s="9" t="s">
        <v>576</v>
      </c>
      <c r="K79" s="9" t="s">
        <v>577</v>
      </c>
      <c r="L79" s="9">
        <v>6</v>
      </c>
      <c r="M79" s="9">
        <v>3</v>
      </c>
      <c r="N79" s="9">
        <f t="shared" ref="N79" si="9">L79*M79</f>
        <v>18</v>
      </c>
      <c r="O79" s="33" t="str">
        <f t="shared" si="0"/>
        <v>ALTO</v>
      </c>
      <c r="P79" s="9">
        <v>60</v>
      </c>
      <c r="Q79" s="9">
        <f t="shared" si="1"/>
        <v>1080</v>
      </c>
      <c r="R79" s="9" t="str">
        <f t="shared" si="2"/>
        <v>I</v>
      </c>
      <c r="S79" s="10" t="str">
        <f t="shared" si="3"/>
        <v>NO ACEPTABLE</v>
      </c>
      <c r="T79" s="58">
        <v>2</v>
      </c>
      <c r="U79" s="9" t="s">
        <v>578</v>
      </c>
      <c r="V79" s="9" t="s">
        <v>44</v>
      </c>
      <c r="W79" s="65" t="s">
        <v>53</v>
      </c>
      <c r="X79" s="65" t="s">
        <v>53</v>
      </c>
      <c r="Y79" s="9" t="s">
        <v>52</v>
      </c>
      <c r="Z79" s="9" t="s">
        <v>579</v>
      </c>
      <c r="AA79" s="9" t="s">
        <v>580</v>
      </c>
      <c r="AB79" s="66"/>
    </row>
    <row r="80" spans="1:28" ht="70.5" customHeight="1">
      <c r="A80" s="527"/>
      <c r="B80" s="507"/>
      <c r="C80" s="507"/>
      <c r="D80" s="508"/>
      <c r="E80" s="108" t="s">
        <v>44</v>
      </c>
      <c r="F80" s="93" t="s">
        <v>581</v>
      </c>
      <c r="G80" s="413" t="s">
        <v>449</v>
      </c>
      <c r="H80" s="108" t="s">
        <v>582</v>
      </c>
      <c r="I80" s="106" t="s">
        <v>75</v>
      </c>
      <c r="J80" s="106" t="s">
        <v>516</v>
      </c>
      <c r="K80" s="42" t="s">
        <v>583</v>
      </c>
      <c r="L80" s="106">
        <v>3</v>
      </c>
      <c r="M80" s="106">
        <v>1</v>
      </c>
      <c r="N80" s="42">
        <f t="shared" si="4"/>
        <v>3</v>
      </c>
      <c r="O80" s="94" t="str">
        <f>IF(AND(N80&gt;=2,N80&lt;=4),"BAJO",IF(AND(N80&gt;=6,N80&lt;=8),"MEDIO",IF(AND(N80&gt;=10,N80&lt;=20),"ALTO",IF(AND(N80&gt;=24,N80&lt;=40),"MUY ALTO",""))))</f>
        <v>BAJO</v>
      </c>
      <c r="P80" s="42">
        <v>25</v>
      </c>
      <c r="Q80" s="42">
        <f t="shared" si="1"/>
        <v>75</v>
      </c>
      <c r="R80" s="42" t="str">
        <f t="shared" si="2"/>
        <v>III</v>
      </c>
      <c r="S80" s="43" t="str">
        <f t="shared" si="3"/>
        <v>ACEPTABLE</v>
      </c>
      <c r="T80" s="58">
        <v>2</v>
      </c>
      <c r="U80" s="106" t="s">
        <v>584</v>
      </c>
      <c r="V80" s="106" t="s">
        <v>44</v>
      </c>
      <c r="W80" s="106" t="s">
        <v>52</v>
      </c>
      <c r="X80" s="106" t="s">
        <v>52</v>
      </c>
      <c r="Y80" s="106" t="s">
        <v>585</v>
      </c>
      <c r="Z80" s="106" t="s">
        <v>586</v>
      </c>
      <c r="AA80" s="106" t="s">
        <v>474</v>
      </c>
      <c r="AB80" s="66"/>
    </row>
    <row r="81" spans="1:28" ht="70.5" hidden="1" customHeight="1">
      <c r="A81" s="527"/>
      <c r="B81" s="507"/>
      <c r="C81" s="507"/>
      <c r="D81" s="508"/>
      <c r="E81" s="483" t="s">
        <v>44</v>
      </c>
      <c r="F81" s="134" t="s">
        <v>587</v>
      </c>
      <c r="G81" s="424" t="s">
        <v>588</v>
      </c>
      <c r="H81" s="104" t="s">
        <v>589</v>
      </c>
      <c r="I81" s="134" t="s">
        <v>75</v>
      </c>
      <c r="J81" s="134" t="s">
        <v>75</v>
      </c>
      <c r="K81" s="104" t="s">
        <v>590</v>
      </c>
      <c r="L81" s="134">
        <v>3</v>
      </c>
      <c r="M81" s="134">
        <v>2</v>
      </c>
      <c r="N81" s="42">
        <f t="shared" si="4"/>
        <v>6</v>
      </c>
      <c r="O81" s="94" t="str">
        <f>IF(AND(N81&gt;=2,N81&lt;=4),"BAJO",IF(AND(N81&gt;=6,N81&lt;=8),"MEDIO",IF(AND(N81&gt;=10,N81&lt;=20),"ALTO",IF(AND(N81&gt;=24,N81&lt;=40),"MUY ALTO",""))))</f>
        <v>MEDIO</v>
      </c>
      <c r="P81" s="104">
        <v>25</v>
      </c>
      <c r="Q81" s="104">
        <f t="shared" si="1"/>
        <v>150</v>
      </c>
      <c r="R81" s="104" t="str">
        <f t="shared" si="2"/>
        <v>II</v>
      </c>
      <c r="S81" s="43" t="str">
        <f t="shared" si="3"/>
        <v>ACEPTABLE CON CONTROL ESPECIFICO</v>
      </c>
      <c r="T81" s="124">
        <v>2</v>
      </c>
      <c r="U81" s="134" t="s">
        <v>591</v>
      </c>
      <c r="V81" s="134" t="s">
        <v>44</v>
      </c>
      <c r="W81" s="134" t="s">
        <v>52</v>
      </c>
      <c r="X81" s="134" t="s">
        <v>52</v>
      </c>
      <c r="Y81" s="134" t="s">
        <v>592</v>
      </c>
      <c r="Z81" s="104" t="s">
        <v>503</v>
      </c>
      <c r="AA81" s="134" t="s">
        <v>52</v>
      </c>
      <c r="AB81" s="66"/>
    </row>
    <row r="82" spans="1:28" ht="75" hidden="1" customHeight="1">
      <c r="A82" s="527"/>
      <c r="B82" s="507"/>
      <c r="C82" s="507"/>
      <c r="D82" s="508"/>
      <c r="E82" s="483" t="s">
        <v>44</v>
      </c>
      <c r="F82" s="104" t="s">
        <v>593</v>
      </c>
      <c r="G82" s="416" t="s">
        <v>103</v>
      </c>
      <c r="H82" s="412" t="s">
        <v>594</v>
      </c>
      <c r="I82" s="134" t="s">
        <v>75</v>
      </c>
      <c r="J82" s="134" t="s">
        <v>75</v>
      </c>
      <c r="K82" s="134" t="s">
        <v>75</v>
      </c>
      <c r="L82" s="134">
        <v>2</v>
      </c>
      <c r="M82" s="134">
        <v>3</v>
      </c>
      <c r="N82" s="104">
        <f t="shared" si="4"/>
        <v>6</v>
      </c>
      <c r="O82" s="128" t="str">
        <f t="shared" si="0"/>
        <v>MEDIO</v>
      </c>
      <c r="P82" s="134">
        <v>25</v>
      </c>
      <c r="Q82" s="104">
        <f t="shared" si="1"/>
        <v>150</v>
      </c>
      <c r="R82" s="153" t="str">
        <f t="shared" si="2"/>
        <v>II</v>
      </c>
      <c r="S82" s="125" t="str">
        <f t="shared" si="3"/>
        <v>ACEPTABLE CON CONTROL ESPECIFICO</v>
      </c>
      <c r="T82" s="124">
        <v>2</v>
      </c>
      <c r="U82" s="134" t="s">
        <v>460</v>
      </c>
      <c r="V82" s="134" t="s">
        <v>44</v>
      </c>
      <c r="W82" s="134" t="s">
        <v>52</v>
      </c>
      <c r="X82" s="134" t="s">
        <v>52</v>
      </c>
      <c r="Y82" s="134" t="s">
        <v>75</v>
      </c>
      <c r="Z82" s="134" t="s">
        <v>75</v>
      </c>
      <c r="AA82" s="134" t="s">
        <v>52</v>
      </c>
      <c r="AB82" s="66"/>
    </row>
    <row r="83" spans="1:28" ht="75" hidden="1" customHeight="1">
      <c r="A83" s="527"/>
      <c r="B83" s="507"/>
      <c r="C83" s="507"/>
      <c r="D83" s="508"/>
      <c r="E83" s="483" t="s">
        <v>67</v>
      </c>
      <c r="F83" s="104" t="s">
        <v>595</v>
      </c>
      <c r="G83" s="125" t="s">
        <v>596</v>
      </c>
      <c r="H83" s="412" t="s">
        <v>597</v>
      </c>
      <c r="I83" s="134" t="s">
        <v>75</v>
      </c>
      <c r="J83" s="134" t="s">
        <v>75</v>
      </c>
      <c r="K83" s="134" t="s">
        <v>75</v>
      </c>
      <c r="L83" s="134">
        <v>6</v>
      </c>
      <c r="M83" s="134">
        <v>3</v>
      </c>
      <c r="N83" s="104">
        <f t="shared" si="4"/>
        <v>18</v>
      </c>
      <c r="O83" s="128" t="str">
        <f t="shared" si="0"/>
        <v>ALTO</v>
      </c>
      <c r="P83" s="134">
        <v>25</v>
      </c>
      <c r="Q83" s="104">
        <f t="shared" si="1"/>
        <v>450</v>
      </c>
      <c r="R83" s="153" t="str">
        <f t="shared" si="2"/>
        <v>II</v>
      </c>
      <c r="S83" s="125" t="str">
        <f t="shared" si="3"/>
        <v>ACEPTABLE CON CONTROL ESPECIFICO</v>
      </c>
      <c r="T83" s="124">
        <v>2</v>
      </c>
      <c r="U83" s="134" t="s">
        <v>466</v>
      </c>
      <c r="V83" s="134" t="s">
        <v>44</v>
      </c>
      <c r="W83" s="134" t="s">
        <v>52</v>
      </c>
      <c r="X83" s="134" t="s">
        <v>52</v>
      </c>
      <c r="Y83" s="134" t="s">
        <v>598</v>
      </c>
      <c r="Z83" s="104" t="s">
        <v>599</v>
      </c>
      <c r="AA83" s="134" t="s">
        <v>52</v>
      </c>
      <c r="AB83" s="66"/>
    </row>
    <row r="84" spans="1:28" ht="159" hidden="1" customHeight="1">
      <c r="A84" s="527"/>
      <c r="B84" s="507"/>
      <c r="C84" s="507"/>
      <c r="D84" s="508"/>
      <c r="E84" s="419" t="s">
        <v>67</v>
      </c>
      <c r="F84" s="420" t="s">
        <v>600</v>
      </c>
      <c r="G84" s="421" t="s">
        <v>601</v>
      </c>
      <c r="H84" s="398" t="s">
        <v>602</v>
      </c>
      <c r="I84" s="422" t="s">
        <v>75</v>
      </c>
      <c r="J84" s="398" t="s">
        <v>603</v>
      </c>
      <c r="K84" s="398" t="s">
        <v>604</v>
      </c>
      <c r="L84" s="422">
        <v>2</v>
      </c>
      <c r="M84" s="422">
        <v>1</v>
      </c>
      <c r="N84" s="398">
        <f t="shared" si="4"/>
        <v>2</v>
      </c>
      <c r="O84" s="136" t="str">
        <f t="shared" si="0"/>
        <v>BAJO</v>
      </c>
      <c r="P84" s="423">
        <v>10</v>
      </c>
      <c r="Q84" s="398">
        <f t="shared" si="1"/>
        <v>20</v>
      </c>
      <c r="R84" s="104" t="str">
        <f t="shared" si="2"/>
        <v>IV</v>
      </c>
      <c r="S84" s="125" t="str">
        <f t="shared" si="3"/>
        <v>ACEPTABLE</v>
      </c>
      <c r="T84" s="124">
        <v>2</v>
      </c>
      <c r="U84" s="104" t="s">
        <v>605</v>
      </c>
      <c r="V84" s="134" t="s">
        <v>44</v>
      </c>
      <c r="W84" s="134" t="s">
        <v>52</v>
      </c>
      <c r="X84" s="134" t="s">
        <v>52</v>
      </c>
      <c r="Y84" s="104" t="s">
        <v>606</v>
      </c>
      <c r="Z84" s="134" t="s">
        <v>607</v>
      </c>
      <c r="AA84" s="134" t="s">
        <v>52</v>
      </c>
      <c r="AB84" s="66"/>
    </row>
    <row r="85" spans="1:28" ht="95.25" hidden="1" customHeight="1">
      <c r="A85" s="527"/>
      <c r="B85" s="507"/>
      <c r="C85" s="507"/>
      <c r="D85" s="508"/>
      <c r="E85" s="96" t="s">
        <v>44</v>
      </c>
      <c r="F85" s="46" t="s">
        <v>608</v>
      </c>
      <c r="G85" s="266" t="s">
        <v>609</v>
      </c>
      <c r="H85" s="414" t="s">
        <v>610</v>
      </c>
      <c r="I85" s="415" t="s">
        <v>75</v>
      </c>
      <c r="J85" s="162" t="s">
        <v>75</v>
      </c>
      <c r="K85" s="46" t="s">
        <v>611</v>
      </c>
      <c r="L85" s="162">
        <v>2</v>
      </c>
      <c r="M85" s="162">
        <v>3</v>
      </c>
      <c r="N85" s="168">
        <f t="shared" si="4"/>
        <v>6</v>
      </c>
      <c r="O85" s="393" t="str">
        <f t="shared" si="0"/>
        <v>MEDIO</v>
      </c>
      <c r="P85" s="417">
        <v>25</v>
      </c>
      <c r="Q85" s="104">
        <f t="shared" si="1"/>
        <v>150</v>
      </c>
      <c r="R85" s="104" t="str">
        <f t="shared" si="2"/>
        <v>II</v>
      </c>
      <c r="S85" s="125" t="str">
        <f t="shared" si="3"/>
        <v>ACEPTABLE CON CONTROL ESPECIFICO</v>
      </c>
      <c r="T85" s="124">
        <v>2</v>
      </c>
      <c r="U85" s="134" t="s">
        <v>612</v>
      </c>
      <c r="V85" s="134" t="s">
        <v>44</v>
      </c>
      <c r="W85" s="134" t="s">
        <v>52</v>
      </c>
      <c r="X85" s="134" t="s">
        <v>52</v>
      </c>
      <c r="Y85" s="134" t="s">
        <v>75</v>
      </c>
      <c r="Z85" s="134" t="s">
        <v>327</v>
      </c>
      <c r="AA85" s="134" t="s">
        <v>52</v>
      </c>
      <c r="AB85" s="66"/>
    </row>
    <row r="86" spans="1:28" ht="73.5" hidden="1" customHeight="1">
      <c r="A86" s="527"/>
      <c r="B86" s="507"/>
      <c r="C86" s="507"/>
      <c r="D86" s="508"/>
      <c r="E86" s="96" t="s">
        <v>44</v>
      </c>
      <c r="F86" s="67" t="s">
        <v>613</v>
      </c>
      <c r="G86" s="189" t="s">
        <v>614</v>
      </c>
      <c r="H86" s="70" t="s">
        <v>615</v>
      </c>
      <c r="I86" s="28" t="s">
        <v>75</v>
      </c>
      <c r="J86" s="28" t="s">
        <v>105</v>
      </c>
      <c r="K86" s="9" t="s">
        <v>616</v>
      </c>
      <c r="L86" s="28">
        <v>2</v>
      </c>
      <c r="M86" s="28">
        <v>3</v>
      </c>
      <c r="N86" s="42">
        <f t="shared" si="4"/>
        <v>6</v>
      </c>
      <c r="O86" s="94" t="str">
        <f t="shared" si="0"/>
        <v>MEDIO</v>
      </c>
      <c r="P86" s="28">
        <v>25</v>
      </c>
      <c r="Q86" s="168">
        <f t="shared" si="1"/>
        <v>150</v>
      </c>
      <c r="R86" s="168" t="str">
        <f t="shared" si="2"/>
        <v>II</v>
      </c>
      <c r="S86" s="167" t="str">
        <f t="shared" si="3"/>
        <v>ACEPTABLE CON CONTROL ESPECIFICO</v>
      </c>
      <c r="T86" s="68">
        <v>2</v>
      </c>
      <c r="U86" s="162" t="s">
        <v>617</v>
      </c>
      <c r="V86" s="162" t="s">
        <v>44</v>
      </c>
      <c r="W86" s="162" t="s">
        <v>52</v>
      </c>
      <c r="X86" s="162" t="s">
        <v>52</v>
      </c>
      <c r="Y86" s="162" t="s">
        <v>75</v>
      </c>
      <c r="Z86" s="46" t="s">
        <v>618</v>
      </c>
      <c r="AA86" s="162" t="s">
        <v>52</v>
      </c>
      <c r="AB86" s="66"/>
    </row>
    <row r="87" spans="1:28" ht="57" hidden="1" customHeight="1">
      <c r="A87" s="527"/>
      <c r="B87" s="507"/>
      <c r="C87" s="507"/>
      <c r="D87" s="508"/>
      <c r="E87" s="96" t="s">
        <v>44</v>
      </c>
      <c r="F87" s="67" t="s">
        <v>619</v>
      </c>
      <c r="G87" s="178" t="s">
        <v>118</v>
      </c>
      <c r="H87" s="70" t="s">
        <v>620</v>
      </c>
      <c r="I87" s="28" t="s">
        <v>75</v>
      </c>
      <c r="J87" s="9" t="s">
        <v>621</v>
      </c>
      <c r="K87" s="9" t="s">
        <v>622</v>
      </c>
      <c r="L87" s="28">
        <v>2</v>
      </c>
      <c r="M87" s="28">
        <v>3</v>
      </c>
      <c r="N87" s="42">
        <f t="shared" si="4"/>
        <v>6</v>
      </c>
      <c r="O87" s="94" t="str">
        <f t="shared" ref="O87:O103" si="10">IF(AND(N87&gt;=2,N87&lt;=4),"BAJO",IF(AND(N87&gt;=6,N87&lt;=8),"MEDIO",IF(AND(N87&gt;=10,N87&lt;=20),"ALTO",IF(AND(N87&gt;=24,N87&lt;=40),"MUY ALTO",""))))</f>
        <v>MEDIO</v>
      </c>
      <c r="P87" s="28">
        <v>10</v>
      </c>
      <c r="Q87" s="42">
        <f t="shared" ref="Q87:Q103" si="11">+N87*P87</f>
        <v>60</v>
      </c>
      <c r="R87" s="42" t="str">
        <f t="shared" ref="R87:R103" si="12">IF(AND(Q87&gt;=10,Q87&lt;=20),"IV",IF(AND(Q87&gt;=40,Q87&lt;=120),"III",IF(AND(Q87&gt;=150,Q87&lt;=500),"II",IF(AND(Q87&gt;=600,Q87&lt;=4000),"I",""))))</f>
        <v>III</v>
      </c>
      <c r="S87" s="43" t="str">
        <f t="shared" ref="S87:S103" si="13">IF(AND(R87&gt;="IV",R87&lt;="IV"),"ACEPTABLE",IF(AND(R87&gt;="III",R87&lt;="III"),"ACEPTABLE",IF(AND(R87&gt;="II",R87&lt;="II"),"ACEPTABLE CON CONTROL ESPECIFICO",IF(AND(R87&gt;="I",R87&lt;="I"),"NO ACEPTABLE",""))))</f>
        <v>ACEPTABLE</v>
      </c>
      <c r="T87" s="58">
        <v>2</v>
      </c>
      <c r="U87" s="9" t="s">
        <v>623</v>
      </c>
      <c r="V87" s="28" t="s">
        <v>44</v>
      </c>
      <c r="W87" s="28" t="s">
        <v>52</v>
      </c>
      <c r="X87" s="28" t="s">
        <v>52</v>
      </c>
      <c r="Y87" s="28" t="s">
        <v>75</v>
      </c>
      <c r="Z87" s="9" t="s">
        <v>624</v>
      </c>
      <c r="AA87" s="28" t="s">
        <v>52</v>
      </c>
      <c r="AB87" s="66"/>
    </row>
    <row r="88" spans="1:28" ht="42" hidden="1" customHeight="1">
      <c r="A88" s="527"/>
      <c r="B88" s="507"/>
      <c r="C88" s="507"/>
      <c r="D88" s="508"/>
      <c r="E88" s="96" t="s">
        <v>44</v>
      </c>
      <c r="F88" s="158" t="s">
        <v>625</v>
      </c>
      <c r="G88" s="299" t="s">
        <v>626</v>
      </c>
      <c r="H88" s="96" t="s">
        <v>627</v>
      </c>
      <c r="I88" s="28" t="s">
        <v>75</v>
      </c>
      <c r="J88" s="28" t="s">
        <v>75</v>
      </c>
      <c r="K88" s="9" t="s">
        <v>628</v>
      </c>
      <c r="L88" s="28">
        <v>6</v>
      </c>
      <c r="M88" s="28">
        <v>3</v>
      </c>
      <c r="N88" s="42">
        <f t="shared" ref="N88:N89" si="14">M88*L88</f>
        <v>18</v>
      </c>
      <c r="O88" s="94" t="str">
        <f t="shared" si="10"/>
        <v>ALTO</v>
      </c>
      <c r="P88" s="28">
        <v>60</v>
      </c>
      <c r="Q88" s="42">
        <f t="shared" si="11"/>
        <v>1080</v>
      </c>
      <c r="R88" s="42" t="str">
        <f t="shared" si="12"/>
        <v>I</v>
      </c>
      <c r="S88" s="43" t="str">
        <f t="shared" si="13"/>
        <v>NO ACEPTABLE</v>
      </c>
      <c r="T88" s="28">
        <v>2</v>
      </c>
      <c r="U88" s="28" t="s">
        <v>466</v>
      </c>
      <c r="V88" s="28" t="s">
        <v>44</v>
      </c>
      <c r="W88" s="28" t="s">
        <v>52</v>
      </c>
      <c r="X88" s="28" t="s">
        <v>52</v>
      </c>
      <c r="Y88" s="28" t="s">
        <v>75</v>
      </c>
      <c r="Z88" s="9" t="s">
        <v>629</v>
      </c>
      <c r="AA88" s="28" t="s">
        <v>52</v>
      </c>
      <c r="AB88" s="66"/>
    </row>
    <row r="89" spans="1:28" ht="79.5" hidden="1" customHeight="1">
      <c r="A89" s="527"/>
      <c r="B89" s="507"/>
      <c r="C89" s="507"/>
      <c r="D89" s="508"/>
      <c r="E89" s="96" t="s">
        <v>67</v>
      </c>
      <c r="F89" s="158" t="s">
        <v>630</v>
      </c>
      <c r="G89" s="283" t="s">
        <v>631</v>
      </c>
      <c r="H89" s="96" t="s">
        <v>632</v>
      </c>
      <c r="I89" s="28" t="s">
        <v>75</v>
      </c>
      <c r="J89" s="9" t="s">
        <v>633</v>
      </c>
      <c r="K89" s="9" t="s">
        <v>634</v>
      </c>
      <c r="L89" s="28">
        <v>2</v>
      </c>
      <c r="M89" s="28">
        <v>3</v>
      </c>
      <c r="N89" s="42">
        <f t="shared" si="14"/>
        <v>6</v>
      </c>
      <c r="O89" s="94" t="str">
        <f t="shared" si="10"/>
        <v>MEDIO</v>
      </c>
      <c r="P89" s="28">
        <v>25</v>
      </c>
      <c r="Q89" s="42">
        <f t="shared" si="11"/>
        <v>150</v>
      </c>
      <c r="R89" s="42" t="str">
        <f t="shared" si="12"/>
        <v>II</v>
      </c>
      <c r="S89" s="43" t="str">
        <f t="shared" si="13"/>
        <v>ACEPTABLE CON CONTROL ESPECIFICO</v>
      </c>
      <c r="T89" s="28">
        <v>2</v>
      </c>
      <c r="U89" s="28" t="s">
        <v>427</v>
      </c>
      <c r="V89" s="28" t="s">
        <v>44</v>
      </c>
      <c r="W89" s="28" t="s">
        <v>52</v>
      </c>
      <c r="X89" s="28" t="s">
        <v>52</v>
      </c>
      <c r="Y89" s="28" t="s">
        <v>75</v>
      </c>
      <c r="Z89" s="9" t="s">
        <v>635</v>
      </c>
      <c r="AA89" s="28" t="s">
        <v>52</v>
      </c>
      <c r="AB89" s="66"/>
    </row>
    <row r="90" spans="1:28" ht="132.75" customHeight="1">
      <c r="A90" s="511" t="s">
        <v>40</v>
      </c>
      <c r="B90" s="525"/>
      <c r="C90" s="510" t="s">
        <v>636</v>
      </c>
      <c r="D90" s="510" t="s">
        <v>637</v>
      </c>
      <c r="E90" s="70" t="s">
        <v>44</v>
      </c>
      <c r="F90" s="11" t="s">
        <v>45</v>
      </c>
      <c r="G90" s="281" t="s">
        <v>638</v>
      </c>
      <c r="H90" s="71" t="s">
        <v>47</v>
      </c>
      <c r="I90" s="58" t="s">
        <v>48</v>
      </c>
      <c r="J90" s="58" t="s">
        <v>49</v>
      </c>
      <c r="K90" s="58" t="s">
        <v>50</v>
      </c>
      <c r="L90" s="9">
        <v>2</v>
      </c>
      <c r="M90" s="9">
        <v>3</v>
      </c>
      <c r="N90" s="9">
        <f>M90*L90</f>
        <v>6</v>
      </c>
      <c r="O90" s="33" t="str">
        <f t="shared" si="10"/>
        <v>MEDIO</v>
      </c>
      <c r="P90" s="9">
        <v>25</v>
      </c>
      <c r="Q90" s="9">
        <f t="shared" si="11"/>
        <v>150</v>
      </c>
      <c r="R90" s="9" t="str">
        <f t="shared" si="12"/>
        <v>II</v>
      </c>
      <c r="S90" s="10" t="str">
        <f t="shared" si="13"/>
        <v>ACEPTABLE CON CONTROL ESPECIFICO</v>
      </c>
      <c r="T90" s="58">
        <v>6</v>
      </c>
      <c r="U90" s="58" t="s">
        <v>51</v>
      </c>
      <c r="V90" s="58" t="s">
        <v>639</v>
      </c>
      <c r="W90" s="58" t="s">
        <v>52</v>
      </c>
      <c r="X90" s="58" t="s">
        <v>53</v>
      </c>
      <c r="Y90" s="58" t="s">
        <v>54</v>
      </c>
      <c r="Z90" s="11" t="s">
        <v>55</v>
      </c>
      <c r="AA90" s="21" t="s">
        <v>56</v>
      </c>
      <c r="AB90" s="66"/>
    </row>
    <row r="91" spans="1:28" ht="75" hidden="1" customHeight="1">
      <c r="A91" s="511"/>
      <c r="B91" s="526"/>
      <c r="C91" s="511"/>
      <c r="D91" s="511"/>
      <c r="E91" s="79" t="s">
        <v>67</v>
      </c>
      <c r="F91" s="159" t="s">
        <v>640</v>
      </c>
      <c r="G91" s="484" t="s">
        <v>424</v>
      </c>
      <c r="H91" s="108" t="s">
        <v>641</v>
      </c>
      <c r="I91" s="106" t="s">
        <v>75</v>
      </c>
      <c r="J91" s="42" t="s">
        <v>642</v>
      </c>
      <c r="K91" s="42" t="s">
        <v>643</v>
      </c>
      <c r="L91" s="28">
        <v>2</v>
      </c>
      <c r="M91" s="28">
        <v>2</v>
      </c>
      <c r="N91" s="42">
        <f>M91*L91</f>
        <v>4</v>
      </c>
      <c r="O91" s="94" t="str">
        <f>IF(AND(N91&gt;=2,N91&lt;=4),"BAJO",IF(AND(N91&gt;=6,N91&lt;=8),"MEDIO",IF(AND(N91&gt;=10,N91&lt;=20),"ALTO",IF(AND(N91&gt;=24,N91&lt;=40),"MUY ALTO",""))))</f>
        <v>BAJO</v>
      </c>
      <c r="P91" s="28">
        <v>10</v>
      </c>
      <c r="Q91" s="42">
        <f>+N91*P91</f>
        <v>40</v>
      </c>
      <c r="R91" s="42" t="str">
        <f>IF(AND(Q91&gt;=10,Q91&lt;=20),"IV",IF(AND(Q91&gt;=40,Q91&lt;=120),"III",IF(AND(Q91&gt;=150,Q91&lt;=500),"II",IF(AND(Q91&gt;=600,Q91&lt;=4000),"I",""))))</f>
        <v>III</v>
      </c>
      <c r="S91" s="43" t="str">
        <f>IF(AND(R91&gt;="IV",R91&lt;="IV"),"ACEPTABLE",IF(AND(R91&gt;="III",R91&lt;="III"),"ACEPTABLE",IF(AND(R91&gt;="II",R91&lt;="II"),"ACEPTABLE CON CONTROL ESPECIFICO",IF(AND(R91&gt;="I",R91&lt;="I"),"NO ACEPTABLE",""))))</f>
        <v>ACEPTABLE</v>
      </c>
      <c r="T91" s="106">
        <v>6</v>
      </c>
      <c r="U91" s="106" t="s">
        <v>644</v>
      </c>
      <c r="V91" s="106" t="s">
        <v>44</v>
      </c>
      <c r="W91" s="106" t="s">
        <v>52</v>
      </c>
      <c r="X91" s="106" t="s">
        <v>52</v>
      </c>
      <c r="Y91" s="106" t="s">
        <v>75</v>
      </c>
      <c r="Z91" s="42" t="s">
        <v>645</v>
      </c>
      <c r="AA91" s="106" t="s">
        <v>52</v>
      </c>
      <c r="AB91" s="66"/>
    </row>
    <row r="92" spans="1:28" ht="78" customHeight="1">
      <c r="A92" s="511"/>
      <c r="B92" s="526"/>
      <c r="C92" s="511"/>
      <c r="D92" s="509"/>
      <c r="E92" s="104" t="s">
        <v>44</v>
      </c>
      <c r="F92" s="124" t="s">
        <v>646</v>
      </c>
      <c r="G92" s="175" t="s">
        <v>79</v>
      </c>
      <c r="H92" s="124" t="s">
        <v>647</v>
      </c>
      <c r="I92" s="124" t="s">
        <v>75</v>
      </c>
      <c r="J92" s="124" t="s">
        <v>648</v>
      </c>
      <c r="K92" s="124" t="s">
        <v>649</v>
      </c>
      <c r="L92" s="70">
        <v>2</v>
      </c>
      <c r="M92" s="9">
        <v>3</v>
      </c>
      <c r="N92" s="9">
        <f t="shared" ref="N92:N103" si="15">M92*L92</f>
        <v>6</v>
      </c>
      <c r="O92" s="33" t="str">
        <f t="shared" si="10"/>
        <v>MEDIO</v>
      </c>
      <c r="P92" s="9">
        <v>10</v>
      </c>
      <c r="Q92" s="9">
        <f t="shared" si="11"/>
        <v>60</v>
      </c>
      <c r="R92" s="67" t="str">
        <f t="shared" si="12"/>
        <v>III</v>
      </c>
      <c r="S92" s="125" t="str">
        <f t="shared" si="13"/>
        <v>ACEPTABLE</v>
      </c>
      <c r="T92" s="124">
        <v>6</v>
      </c>
      <c r="U92" s="124" t="s">
        <v>650</v>
      </c>
      <c r="V92" s="124" t="s">
        <v>44</v>
      </c>
      <c r="W92" s="124" t="s">
        <v>75</v>
      </c>
      <c r="X92" s="124" t="s">
        <v>75</v>
      </c>
      <c r="Y92" s="124" t="s">
        <v>75</v>
      </c>
      <c r="Z92" s="124" t="s">
        <v>295</v>
      </c>
      <c r="AA92" s="124" t="s">
        <v>94</v>
      </c>
      <c r="AB92" s="66"/>
    </row>
    <row r="93" spans="1:28" ht="74.25" hidden="1" customHeight="1">
      <c r="A93" s="511"/>
      <c r="B93" s="526"/>
      <c r="C93" s="511"/>
      <c r="D93" s="511"/>
      <c r="E93" s="64" t="s">
        <v>44</v>
      </c>
      <c r="F93" s="111" t="s">
        <v>651</v>
      </c>
      <c r="G93" s="485" t="s">
        <v>257</v>
      </c>
      <c r="H93" s="112" t="s">
        <v>591</v>
      </c>
      <c r="I93" s="68" t="s">
        <v>75</v>
      </c>
      <c r="J93" s="68" t="s">
        <v>652</v>
      </c>
      <c r="K93" s="68" t="s">
        <v>653</v>
      </c>
      <c r="L93" s="9">
        <v>2</v>
      </c>
      <c r="M93" s="9">
        <v>3</v>
      </c>
      <c r="N93" s="9">
        <f t="shared" si="15"/>
        <v>6</v>
      </c>
      <c r="O93" s="33" t="str">
        <f>IF(AND(N93&gt;=2,N93&lt;=4),"BAJO",IF(AND(N93&gt;=6,N93&lt;=8),"MEDIO",IF(AND(N93&gt;=10,N93&lt;=20),"ALTO",IF(AND(N93&gt;=24,N93&lt;=40),"MUY ALTO",""))))</f>
        <v>MEDIO</v>
      </c>
      <c r="P93" s="9">
        <v>25</v>
      </c>
      <c r="Q93" s="9">
        <f t="shared" si="11"/>
        <v>150</v>
      </c>
      <c r="R93" s="9" t="str">
        <f t="shared" si="12"/>
        <v>II</v>
      </c>
      <c r="S93" s="47" t="str">
        <f t="shared" si="13"/>
        <v>ACEPTABLE CON CONTROL ESPECIFICO</v>
      </c>
      <c r="T93" s="68">
        <v>6</v>
      </c>
      <c r="U93" s="68" t="s">
        <v>654</v>
      </c>
      <c r="V93" s="68" t="s">
        <v>44</v>
      </c>
      <c r="W93" s="68" t="s">
        <v>75</v>
      </c>
      <c r="X93" s="68" t="s">
        <v>75</v>
      </c>
      <c r="Y93" s="68" t="s">
        <v>655</v>
      </c>
      <c r="Z93" s="111" t="s">
        <v>656</v>
      </c>
      <c r="AA93" s="62" t="s">
        <v>657</v>
      </c>
    </row>
    <row r="94" spans="1:28" ht="71.25" hidden="1" customHeight="1">
      <c r="A94" s="511"/>
      <c r="B94" s="526"/>
      <c r="C94" s="511"/>
      <c r="D94" s="511"/>
      <c r="E94" s="78" t="s">
        <v>44</v>
      </c>
      <c r="F94" s="124" t="s">
        <v>658</v>
      </c>
      <c r="G94" s="286" t="s">
        <v>659</v>
      </c>
      <c r="H94" s="124" t="s">
        <v>660</v>
      </c>
      <c r="I94" s="124" t="s">
        <v>75</v>
      </c>
      <c r="J94" s="124" t="s">
        <v>661</v>
      </c>
      <c r="K94" s="124" t="s">
        <v>366</v>
      </c>
      <c r="L94" s="70">
        <v>2</v>
      </c>
      <c r="M94" s="9">
        <v>2</v>
      </c>
      <c r="N94" s="9">
        <f t="shared" si="15"/>
        <v>4</v>
      </c>
      <c r="O94" s="33" t="str">
        <f t="shared" si="10"/>
        <v>BAJO</v>
      </c>
      <c r="P94" s="9">
        <v>10</v>
      </c>
      <c r="Q94" s="9">
        <f t="shared" si="11"/>
        <v>40</v>
      </c>
      <c r="R94" s="9" t="str">
        <f t="shared" si="12"/>
        <v>III</v>
      </c>
      <c r="S94" s="10" t="str">
        <f t="shared" si="13"/>
        <v>ACEPTABLE</v>
      </c>
      <c r="T94" s="58">
        <v>6</v>
      </c>
      <c r="U94" s="58" t="s">
        <v>662</v>
      </c>
      <c r="V94" s="58" t="s">
        <v>44</v>
      </c>
      <c r="W94" s="58" t="s">
        <v>75</v>
      </c>
      <c r="X94" s="58" t="s">
        <v>75</v>
      </c>
      <c r="Y94" s="58" t="s">
        <v>663</v>
      </c>
      <c r="Z94" s="11" t="s">
        <v>664</v>
      </c>
      <c r="AA94" s="62" t="s">
        <v>665</v>
      </c>
    </row>
    <row r="95" spans="1:28" ht="74.25" hidden="1" customHeight="1">
      <c r="A95" s="511"/>
      <c r="B95" s="526"/>
      <c r="C95" s="511"/>
      <c r="D95" s="511"/>
      <c r="E95" s="70" t="s">
        <v>44</v>
      </c>
      <c r="F95" s="68" t="s">
        <v>666</v>
      </c>
      <c r="G95" s="259" t="s">
        <v>118</v>
      </c>
      <c r="H95" s="68" t="s">
        <v>667</v>
      </c>
      <c r="I95" s="68" t="s">
        <v>75</v>
      </c>
      <c r="J95" s="68" t="s">
        <v>668</v>
      </c>
      <c r="K95" s="68" t="s">
        <v>669</v>
      </c>
      <c r="L95" s="9">
        <v>2</v>
      </c>
      <c r="M95" s="9">
        <v>3</v>
      </c>
      <c r="N95" s="9">
        <f t="shared" si="15"/>
        <v>6</v>
      </c>
      <c r="O95" s="33" t="str">
        <f t="shared" si="10"/>
        <v>MEDIO</v>
      </c>
      <c r="P95" s="9">
        <v>25</v>
      </c>
      <c r="Q95" s="9">
        <f t="shared" si="11"/>
        <v>150</v>
      </c>
      <c r="R95" s="9" t="str">
        <f t="shared" si="12"/>
        <v>II</v>
      </c>
      <c r="S95" s="10" t="str">
        <f t="shared" si="13"/>
        <v>ACEPTABLE CON CONTROL ESPECIFICO</v>
      </c>
      <c r="T95" s="58">
        <v>6</v>
      </c>
      <c r="U95" s="9" t="s">
        <v>670</v>
      </c>
      <c r="V95" s="9" t="s">
        <v>44</v>
      </c>
      <c r="W95" s="9" t="s">
        <v>75</v>
      </c>
      <c r="X95" s="9" t="s">
        <v>75</v>
      </c>
      <c r="Y95" s="9" t="s">
        <v>75</v>
      </c>
      <c r="Z95" s="12" t="s">
        <v>671</v>
      </c>
      <c r="AA95" s="48" t="s">
        <v>672</v>
      </c>
    </row>
    <row r="96" spans="1:28" ht="103.5" hidden="1" customHeight="1">
      <c r="A96" s="511"/>
      <c r="B96" s="526"/>
      <c r="C96" s="511"/>
      <c r="D96" s="511"/>
      <c r="E96" s="70" t="s">
        <v>44</v>
      </c>
      <c r="F96" s="58" t="s">
        <v>673</v>
      </c>
      <c r="G96" s="250" t="s">
        <v>308</v>
      </c>
      <c r="H96" s="58" t="s">
        <v>674</v>
      </c>
      <c r="I96" s="58" t="s">
        <v>75</v>
      </c>
      <c r="J96" s="58" t="s">
        <v>675</v>
      </c>
      <c r="K96" s="58" t="s">
        <v>676</v>
      </c>
      <c r="L96" s="9">
        <v>2</v>
      </c>
      <c r="M96" s="9">
        <v>3</v>
      </c>
      <c r="N96" s="9">
        <f t="shared" si="15"/>
        <v>6</v>
      </c>
      <c r="O96" s="33" t="str">
        <f t="shared" si="10"/>
        <v>MEDIO</v>
      </c>
      <c r="P96" s="9">
        <v>25</v>
      </c>
      <c r="Q96" s="9">
        <f t="shared" si="11"/>
        <v>150</v>
      </c>
      <c r="R96" s="9" t="str">
        <f t="shared" si="12"/>
        <v>II</v>
      </c>
      <c r="S96" s="10" t="str">
        <f t="shared" si="13"/>
        <v>ACEPTABLE CON CONTROL ESPECIFICO</v>
      </c>
      <c r="T96" s="58">
        <v>6</v>
      </c>
      <c r="U96" s="9" t="s">
        <v>395</v>
      </c>
      <c r="V96" s="9" t="s">
        <v>44</v>
      </c>
      <c r="W96" s="9" t="s">
        <v>75</v>
      </c>
      <c r="X96" s="9" t="s">
        <v>75</v>
      </c>
      <c r="Y96" s="9" t="s">
        <v>677</v>
      </c>
      <c r="Z96" s="12" t="s">
        <v>678</v>
      </c>
      <c r="AA96" s="48" t="s">
        <v>679</v>
      </c>
    </row>
    <row r="97" spans="1:30" ht="103.5" hidden="1" customHeight="1">
      <c r="A97" s="511"/>
      <c r="B97" s="526"/>
      <c r="C97" s="511"/>
      <c r="D97" s="511"/>
      <c r="E97" s="70"/>
      <c r="F97" s="58" t="s">
        <v>680</v>
      </c>
      <c r="G97" s="267" t="s">
        <v>681</v>
      </c>
      <c r="H97" s="58" t="s">
        <v>682</v>
      </c>
      <c r="I97" s="58" t="s">
        <v>683</v>
      </c>
      <c r="J97" s="58" t="s">
        <v>162</v>
      </c>
      <c r="K97" s="58" t="s">
        <v>684</v>
      </c>
      <c r="L97" s="9">
        <v>2</v>
      </c>
      <c r="M97" s="9">
        <v>3</v>
      </c>
      <c r="N97" s="9">
        <f t="shared" si="15"/>
        <v>6</v>
      </c>
      <c r="O97" s="33" t="str">
        <f t="shared" si="10"/>
        <v>MEDIO</v>
      </c>
      <c r="P97" s="9">
        <v>25</v>
      </c>
      <c r="Q97" s="9">
        <f t="shared" si="11"/>
        <v>150</v>
      </c>
      <c r="R97" s="9" t="str">
        <f t="shared" si="12"/>
        <v>II</v>
      </c>
      <c r="S97" s="10" t="str">
        <f t="shared" si="13"/>
        <v>ACEPTABLE CON CONTROL ESPECIFICO</v>
      </c>
      <c r="T97" s="58">
        <v>6</v>
      </c>
      <c r="U97" s="9" t="s">
        <v>685</v>
      </c>
      <c r="V97" s="9" t="s">
        <v>44</v>
      </c>
      <c r="W97" s="9" t="s">
        <v>75</v>
      </c>
      <c r="X97" s="9" t="s">
        <v>75</v>
      </c>
      <c r="Y97" s="9" t="s">
        <v>686</v>
      </c>
      <c r="Z97" s="12" t="s">
        <v>687</v>
      </c>
      <c r="AA97" s="48" t="s">
        <v>688</v>
      </c>
    </row>
    <row r="98" spans="1:30" ht="103.5" hidden="1" customHeight="1">
      <c r="A98" s="511"/>
      <c r="B98" s="526"/>
      <c r="C98" s="511"/>
      <c r="D98" s="511"/>
      <c r="E98" s="70" t="s">
        <v>44</v>
      </c>
      <c r="F98" s="58" t="s">
        <v>689</v>
      </c>
      <c r="G98" s="243" t="s">
        <v>690</v>
      </c>
      <c r="H98" s="9" t="s">
        <v>691</v>
      </c>
      <c r="I98" s="58" t="s">
        <v>75</v>
      </c>
      <c r="J98" s="58" t="s">
        <v>250</v>
      </c>
      <c r="K98" s="58" t="s">
        <v>692</v>
      </c>
      <c r="L98" s="9">
        <v>6</v>
      </c>
      <c r="M98" s="9">
        <v>3</v>
      </c>
      <c r="N98" s="9">
        <f t="shared" si="15"/>
        <v>18</v>
      </c>
      <c r="O98" s="33" t="str">
        <f t="shared" si="10"/>
        <v>ALTO</v>
      </c>
      <c r="P98" s="9">
        <v>60</v>
      </c>
      <c r="Q98" s="9">
        <f t="shared" si="11"/>
        <v>1080</v>
      </c>
      <c r="R98" s="9" t="str">
        <f t="shared" si="12"/>
        <v>I</v>
      </c>
      <c r="S98" s="10" t="str">
        <f t="shared" si="13"/>
        <v>NO ACEPTABLE</v>
      </c>
      <c r="T98" s="58">
        <v>6</v>
      </c>
      <c r="U98" s="9" t="s">
        <v>693</v>
      </c>
      <c r="V98" s="9" t="s">
        <v>44</v>
      </c>
      <c r="W98" s="9" t="s">
        <v>53</v>
      </c>
      <c r="X98" s="9" t="s">
        <v>53</v>
      </c>
      <c r="Y98" s="9" t="s">
        <v>694</v>
      </c>
      <c r="Z98" s="83" t="s">
        <v>254</v>
      </c>
      <c r="AA98" s="48" t="s">
        <v>695</v>
      </c>
    </row>
    <row r="99" spans="1:30" ht="195.75" hidden="1" customHeight="1">
      <c r="A99" s="511"/>
      <c r="B99" s="526"/>
      <c r="C99" s="511"/>
      <c r="D99" s="511"/>
      <c r="E99" s="70" t="s">
        <v>67</v>
      </c>
      <c r="F99" s="58" t="s">
        <v>696</v>
      </c>
      <c r="G99" s="243" t="s">
        <v>690</v>
      </c>
      <c r="H99" s="58" t="s">
        <v>697</v>
      </c>
      <c r="I99" s="58" t="s">
        <v>75</v>
      </c>
      <c r="J99" s="58" t="s">
        <v>698</v>
      </c>
      <c r="K99" s="58" t="s">
        <v>699</v>
      </c>
      <c r="L99" s="9">
        <v>6</v>
      </c>
      <c r="M99" s="9">
        <v>3</v>
      </c>
      <c r="N99" s="9">
        <f t="shared" si="15"/>
        <v>18</v>
      </c>
      <c r="O99" s="33" t="str">
        <f t="shared" si="10"/>
        <v>ALTO</v>
      </c>
      <c r="P99" s="9">
        <v>60</v>
      </c>
      <c r="Q99" s="9">
        <f t="shared" si="11"/>
        <v>1080</v>
      </c>
      <c r="R99" s="9" t="str">
        <f t="shared" si="12"/>
        <v>I</v>
      </c>
      <c r="S99" s="10" t="str">
        <f t="shared" si="13"/>
        <v>NO ACEPTABLE</v>
      </c>
      <c r="T99" s="58">
        <v>6</v>
      </c>
      <c r="U99" s="9" t="s">
        <v>700</v>
      </c>
      <c r="V99" s="9" t="s">
        <v>44</v>
      </c>
      <c r="W99" s="9" t="s">
        <v>75</v>
      </c>
      <c r="X99" s="9" t="s">
        <v>75</v>
      </c>
      <c r="Y99" s="9" t="s">
        <v>701</v>
      </c>
      <c r="Z99" s="12" t="s">
        <v>702</v>
      </c>
      <c r="AA99" s="48" t="s">
        <v>703</v>
      </c>
    </row>
    <row r="100" spans="1:30" ht="77.25" hidden="1" customHeight="1">
      <c r="A100" s="511"/>
      <c r="B100" s="526"/>
      <c r="C100" s="511"/>
      <c r="D100" s="511"/>
      <c r="E100" s="70"/>
      <c r="F100" s="58" t="s">
        <v>704</v>
      </c>
      <c r="G100" s="267" t="s">
        <v>681</v>
      </c>
      <c r="H100" s="58" t="s">
        <v>705</v>
      </c>
      <c r="I100" s="58" t="s">
        <v>706</v>
      </c>
      <c r="J100" s="58" t="s">
        <v>75</v>
      </c>
      <c r="K100" s="58" t="s">
        <v>75</v>
      </c>
      <c r="L100" s="9">
        <v>2</v>
      </c>
      <c r="M100" s="9">
        <v>4</v>
      </c>
      <c r="N100" s="9">
        <f t="shared" si="15"/>
        <v>8</v>
      </c>
      <c r="O100" s="33" t="str">
        <f t="shared" si="10"/>
        <v>MEDIO</v>
      </c>
      <c r="P100" s="9">
        <v>60</v>
      </c>
      <c r="Q100" s="9">
        <f t="shared" si="11"/>
        <v>480</v>
      </c>
      <c r="R100" s="9" t="str">
        <f t="shared" si="12"/>
        <v>II</v>
      </c>
      <c r="S100" s="10" t="str">
        <f t="shared" si="13"/>
        <v>ACEPTABLE CON CONTROL ESPECIFICO</v>
      </c>
      <c r="T100" s="58">
        <v>6</v>
      </c>
      <c r="U100" s="9" t="s">
        <v>395</v>
      </c>
      <c r="V100" s="9" t="s">
        <v>44</v>
      </c>
      <c r="W100" s="9" t="s">
        <v>52</v>
      </c>
      <c r="X100" s="9" t="s">
        <v>52</v>
      </c>
      <c r="Y100" s="9" t="s">
        <v>75</v>
      </c>
      <c r="Z100" s="12" t="s">
        <v>75</v>
      </c>
      <c r="AA100" s="48" t="s">
        <v>52</v>
      </c>
    </row>
    <row r="101" spans="1:30" ht="57" hidden="1" customHeight="1">
      <c r="A101" s="511"/>
      <c r="B101" s="526"/>
      <c r="C101" s="511"/>
      <c r="D101" s="511"/>
      <c r="E101" s="70"/>
      <c r="F101" s="58" t="s">
        <v>707</v>
      </c>
      <c r="G101" s="263" t="s">
        <v>286</v>
      </c>
      <c r="H101" s="58" t="s">
        <v>708</v>
      </c>
      <c r="I101" s="58" t="s">
        <v>75</v>
      </c>
      <c r="J101" s="58" t="s">
        <v>516</v>
      </c>
      <c r="K101" s="58" t="s">
        <v>709</v>
      </c>
      <c r="L101" s="42">
        <v>2</v>
      </c>
      <c r="M101" s="42">
        <v>2</v>
      </c>
      <c r="N101" s="42">
        <f t="shared" si="15"/>
        <v>4</v>
      </c>
      <c r="O101" s="94" t="str">
        <f t="shared" si="10"/>
        <v>BAJO</v>
      </c>
      <c r="P101" s="42">
        <v>10</v>
      </c>
      <c r="Q101" s="42">
        <f t="shared" si="11"/>
        <v>40</v>
      </c>
      <c r="R101" s="42" t="str">
        <f t="shared" si="12"/>
        <v>III</v>
      </c>
      <c r="S101" s="43" t="str">
        <f t="shared" si="13"/>
        <v>ACEPTABLE</v>
      </c>
      <c r="T101" s="58">
        <v>6</v>
      </c>
      <c r="U101" s="42" t="s">
        <v>710</v>
      </c>
      <c r="V101" s="42" t="s">
        <v>44</v>
      </c>
      <c r="W101" s="42" t="s">
        <v>75</v>
      </c>
      <c r="X101" s="42" t="s">
        <v>75</v>
      </c>
      <c r="Y101" s="42" t="s">
        <v>75</v>
      </c>
      <c r="Z101" s="44" t="s">
        <v>711</v>
      </c>
      <c r="AA101" s="115" t="s">
        <v>712</v>
      </c>
    </row>
    <row r="102" spans="1:30" ht="69" hidden="1" customHeight="1">
      <c r="A102" s="511"/>
      <c r="B102" s="526"/>
      <c r="C102" s="511"/>
      <c r="D102" s="511"/>
      <c r="E102" s="117" t="s">
        <v>44</v>
      </c>
      <c r="F102" s="11" t="s">
        <v>713</v>
      </c>
      <c r="G102" s="246" t="s">
        <v>103</v>
      </c>
      <c r="H102" s="71" t="s">
        <v>714</v>
      </c>
      <c r="I102" s="58" t="s">
        <v>75</v>
      </c>
      <c r="J102" s="58" t="s">
        <v>105</v>
      </c>
      <c r="K102" s="58" t="s">
        <v>715</v>
      </c>
      <c r="L102" s="42">
        <v>2</v>
      </c>
      <c r="M102" s="42">
        <v>2</v>
      </c>
      <c r="N102" s="42">
        <f t="shared" si="15"/>
        <v>4</v>
      </c>
      <c r="O102" s="94" t="str">
        <f t="shared" si="10"/>
        <v>BAJO</v>
      </c>
      <c r="P102" s="42">
        <v>10</v>
      </c>
      <c r="Q102" s="42">
        <f t="shared" si="11"/>
        <v>40</v>
      </c>
      <c r="R102" s="42" t="str">
        <f t="shared" si="12"/>
        <v>III</v>
      </c>
      <c r="S102" s="43" t="str">
        <f t="shared" si="13"/>
        <v>ACEPTABLE</v>
      </c>
      <c r="T102" s="58">
        <v>6</v>
      </c>
      <c r="U102" s="42" t="s">
        <v>460</v>
      </c>
      <c r="V102" s="42" t="s">
        <v>44</v>
      </c>
      <c r="W102" s="42" t="s">
        <v>75</v>
      </c>
      <c r="X102" s="42" t="s">
        <v>75</v>
      </c>
      <c r="Y102" s="42" t="s">
        <v>75</v>
      </c>
      <c r="Z102" s="44" t="s">
        <v>105</v>
      </c>
      <c r="AA102" s="44" t="s">
        <v>716</v>
      </c>
      <c r="AB102" s="66"/>
    </row>
    <row r="103" spans="1:30" ht="81" hidden="1" customHeight="1">
      <c r="A103" s="511"/>
      <c r="B103" s="526"/>
      <c r="C103" s="511"/>
      <c r="D103" s="511"/>
      <c r="E103" s="70" t="s">
        <v>44</v>
      </c>
      <c r="F103" s="113" t="s">
        <v>717</v>
      </c>
      <c r="G103" s="186" t="s">
        <v>241</v>
      </c>
      <c r="H103" s="129" t="s">
        <v>718</v>
      </c>
      <c r="I103" s="21" t="s">
        <v>75</v>
      </c>
      <c r="J103" s="21" t="s">
        <v>719</v>
      </c>
      <c r="K103" s="21" t="s">
        <v>720</v>
      </c>
      <c r="L103" s="9">
        <v>2</v>
      </c>
      <c r="M103" s="9">
        <v>3</v>
      </c>
      <c r="N103" s="9">
        <f t="shared" si="15"/>
        <v>6</v>
      </c>
      <c r="O103" s="33" t="str">
        <f t="shared" si="10"/>
        <v>MEDIO</v>
      </c>
      <c r="P103" s="9">
        <v>10</v>
      </c>
      <c r="Q103" s="9">
        <f t="shared" si="11"/>
        <v>60</v>
      </c>
      <c r="R103" s="9" t="str">
        <f t="shared" si="12"/>
        <v>III</v>
      </c>
      <c r="S103" s="10" t="str">
        <f t="shared" si="13"/>
        <v>ACEPTABLE</v>
      </c>
      <c r="T103" s="21">
        <v>6</v>
      </c>
      <c r="U103" s="9" t="s">
        <v>721</v>
      </c>
      <c r="V103" s="9" t="s">
        <v>44</v>
      </c>
      <c r="W103" s="9" t="s">
        <v>75</v>
      </c>
      <c r="X103" s="9" t="s">
        <v>75</v>
      </c>
      <c r="Y103" s="9" t="s">
        <v>352</v>
      </c>
      <c r="Z103" s="12" t="s">
        <v>722</v>
      </c>
      <c r="AA103" s="12" t="s">
        <v>52</v>
      </c>
      <c r="AB103" s="66"/>
      <c r="AC103" s="66"/>
    </row>
    <row r="104" spans="1:30" ht="54.75" customHeight="1">
      <c r="A104" s="73"/>
      <c r="B104" s="73"/>
      <c r="C104" s="73"/>
      <c r="D104" s="82"/>
      <c r="E104" s="114"/>
      <c r="F104" s="114"/>
      <c r="G104" s="116"/>
      <c r="H104" s="114"/>
      <c r="I104" s="114"/>
      <c r="J104" s="114"/>
      <c r="K104" s="114"/>
      <c r="L104" s="114"/>
      <c r="M104" s="114"/>
      <c r="N104" s="114"/>
      <c r="O104" s="114"/>
      <c r="P104" s="114"/>
      <c r="Q104" s="114"/>
      <c r="R104" s="114"/>
      <c r="S104" s="114"/>
      <c r="T104" s="114"/>
      <c r="U104" s="114"/>
      <c r="V104" s="114"/>
      <c r="W104" s="114"/>
      <c r="X104" s="114"/>
      <c r="Y104" s="114"/>
      <c r="Z104" s="114"/>
      <c r="AA104" s="114"/>
      <c r="AB104" s="66"/>
      <c r="AC104" s="66"/>
      <c r="AD104" s="66"/>
    </row>
    <row r="105" spans="1:30" ht="15.75" customHeight="1">
      <c r="A105" s="73"/>
      <c r="B105" s="73"/>
      <c r="C105" s="73"/>
      <c r="D105" s="82"/>
      <c r="E105" s="114"/>
      <c r="F105" s="114"/>
      <c r="G105" s="116"/>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66"/>
    </row>
    <row r="106" spans="1:30" ht="15.75" customHeight="1">
      <c r="A106" s="73"/>
      <c r="B106" s="73"/>
      <c r="C106" s="73"/>
      <c r="D106" s="82"/>
      <c r="E106" s="114"/>
      <c r="F106" s="114"/>
      <c r="G106" s="116"/>
      <c r="H106" s="114"/>
      <c r="I106" s="114"/>
      <c r="J106" s="114"/>
      <c r="K106" s="114"/>
      <c r="L106" s="114"/>
      <c r="M106" s="114"/>
      <c r="N106" s="114"/>
      <c r="O106" s="114"/>
      <c r="P106" s="114"/>
      <c r="Q106" s="114"/>
      <c r="R106" s="114"/>
      <c r="S106" s="114"/>
      <c r="T106" s="114"/>
      <c r="U106" s="114"/>
      <c r="V106" s="114"/>
      <c r="W106" s="114"/>
      <c r="X106" s="114"/>
      <c r="Y106" s="114"/>
      <c r="Z106" s="114"/>
      <c r="AA106" s="114"/>
      <c r="AB106" s="66"/>
      <c r="AC106" s="66"/>
      <c r="AD106" s="66"/>
    </row>
    <row r="107" spans="1:30" ht="15.75" customHeight="1">
      <c r="A107" s="73"/>
      <c r="B107" s="73"/>
      <c r="C107" s="73"/>
      <c r="D107" s="82"/>
      <c r="E107" s="114"/>
      <c r="F107" s="114"/>
      <c r="G107" s="116"/>
      <c r="H107" s="114"/>
      <c r="I107" s="114"/>
      <c r="J107" s="114"/>
      <c r="K107" s="114"/>
      <c r="L107" s="114"/>
      <c r="M107" s="114"/>
      <c r="N107" s="114"/>
      <c r="O107" s="114"/>
      <c r="P107" s="114"/>
      <c r="Q107" s="114"/>
      <c r="R107" s="114"/>
      <c r="S107" s="114"/>
      <c r="T107" s="114"/>
      <c r="U107" s="114"/>
      <c r="V107" s="114"/>
      <c r="W107" s="114"/>
      <c r="X107" s="114"/>
      <c r="Y107" s="114"/>
      <c r="Z107" s="114"/>
      <c r="AA107" s="114"/>
      <c r="AB107" s="66"/>
      <c r="AC107" s="66"/>
      <c r="AD107" s="66"/>
    </row>
    <row r="108" spans="1:30" ht="15.75" customHeight="1">
      <c r="A108" s="73"/>
      <c r="B108" s="73"/>
      <c r="C108" s="73"/>
      <c r="D108" s="82"/>
      <c r="E108" s="114"/>
      <c r="F108" s="114"/>
      <c r="G108" s="116"/>
      <c r="H108" s="114"/>
      <c r="I108" s="114"/>
      <c r="J108" s="114"/>
      <c r="K108" s="114"/>
      <c r="L108" s="114"/>
      <c r="M108" s="114"/>
      <c r="N108" s="114"/>
      <c r="O108" s="114"/>
      <c r="P108" s="114"/>
      <c r="Q108" s="114"/>
      <c r="R108" s="114"/>
      <c r="S108" s="114"/>
      <c r="T108" s="114"/>
      <c r="U108" s="114"/>
      <c r="V108" s="114"/>
      <c r="W108" s="114"/>
      <c r="X108" s="114"/>
      <c r="Y108" s="114"/>
      <c r="Z108" s="114"/>
      <c r="AA108" s="114"/>
      <c r="AB108" s="66"/>
      <c r="AC108" s="66"/>
      <c r="AD108" s="66"/>
    </row>
    <row r="109" spans="1:30" ht="15.75" customHeight="1">
      <c r="A109" s="73"/>
      <c r="B109" s="73"/>
      <c r="C109" s="73"/>
      <c r="D109" s="82"/>
      <c r="E109" s="73"/>
      <c r="F109" s="114"/>
      <c r="G109" s="73"/>
      <c r="H109" s="114"/>
      <c r="I109" s="114"/>
      <c r="J109" s="114"/>
      <c r="K109" s="114"/>
      <c r="L109" s="73"/>
      <c r="M109" s="73"/>
      <c r="N109" s="73"/>
      <c r="O109" s="73"/>
      <c r="P109" s="73"/>
      <c r="Q109" s="73"/>
      <c r="R109" s="73"/>
      <c r="S109" s="73"/>
      <c r="T109" s="73"/>
      <c r="U109" s="73"/>
      <c r="V109" s="73"/>
      <c r="W109" s="73"/>
      <c r="X109" s="73"/>
      <c r="Y109" s="88"/>
      <c r="Z109" s="73"/>
      <c r="AA109" s="73"/>
      <c r="AB109" s="66"/>
      <c r="AC109" s="66"/>
      <c r="AD109" s="66"/>
    </row>
    <row r="110" spans="1:30" ht="15.75" customHeight="1">
      <c r="A110" s="73"/>
      <c r="B110" s="73"/>
      <c r="C110" s="73"/>
      <c r="D110" s="82"/>
      <c r="E110" s="73"/>
      <c r="F110" s="73"/>
      <c r="G110" s="73"/>
      <c r="H110" s="73"/>
      <c r="I110" s="114"/>
      <c r="J110" s="114"/>
      <c r="K110" s="114"/>
      <c r="L110" s="73"/>
      <c r="M110" s="73"/>
      <c r="N110" s="73"/>
      <c r="O110" s="73"/>
      <c r="P110" s="73"/>
      <c r="Q110" s="73"/>
      <c r="R110" s="73"/>
      <c r="S110" s="73"/>
      <c r="T110" s="73"/>
      <c r="U110" s="73"/>
      <c r="V110" s="73"/>
      <c r="W110" s="73"/>
      <c r="X110" s="73"/>
      <c r="Y110" s="88"/>
      <c r="Z110" s="73"/>
      <c r="AA110" s="73"/>
      <c r="AB110" s="66"/>
      <c r="AC110" s="66"/>
      <c r="AD110" s="66"/>
    </row>
    <row r="111" spans="1:30" ht="15.75" customHeight="1">
      <c r="A111" s="73"/>
      <c r="B111" s="73"/>
      <c r="C111" s="73"/>
      <c r="D111" s="82"/>
      <c r="E111" s="73"/>
      <c r="F111" s="73"/>
      <c r="G111" s="73"/>
      <c r="H111" s="73"/>
      <c r="I111" s="73"/>
      <c r="J111" s="114"/>
      <c r="K111" s="114"/>
      <c r="L111" s="73"/>
      <c r="M111" s="73"/>
      <c r="N111" s="73"/>
      <c r="O111" s="73"/>
      <c r="P111" s="73"/>
      <c r="Q111" s="73"/>
      <c r="R111" s="73"/>
      <c r="S111" s="73"/>
      <c r="T111" s="73"/>
      <c r="U111" s="73"/>
      <c r="V111" s="73"/>
      <c r="W111" s="73"/>
      <c r="X111" s="73"/>
      <c r="Y111" s="88"/>
      <c r="Z111" s="73"/>
      <c r="AA111" s="73"/>
      <c r="AB111" s="66"/>
      <c r="AC111" s="66"/>
      <c r="AD111" s="66"/>
    </row>
    <row r="112" spans="1:30" ht="15.75" customHeight="1">
      <c r="A112" s="73"/>
      <c r="B112" s="73"/>
      <c r="C112" s="73"/>
      <c r="D112" s="82"/>
      <c r="E112" s="73"/>
      <c r="F112" s="73"/>
      <c r="G112" s="73"/>
      <c r="H112" s="73"/>
      <c r="I112" s="73"/>
      <c r="J112" s="114"/>
      <c r="K112" s="114"/>
      <c r="L112" s="73"/>
      <c r="M112" s="73"/>
      <c r="N112" s="73"/>
      <c r="O112" s="73"/>
      <c r="P112" s="73"/>
      <c r="Q112" s="73"/>
      <c r="R112" s="73"/>
      <c r="S112" s="73"/>
      <c r="T112" s="73"/>
      <c r="U112" s="73"/>
      <c r="V112" s="73"/>
      <c r="W112" s="73"/>
      <c r="X112" s="73"/>
      <c r="Y112" s="88"/>
      <c r="Z112" s="73"/>
      <c r="AA112" s="73"/>
      <c r="AB112" s="66"/>
      <c r="AC112" s="66"/>
      <c r="AD112" s="66"/>
    </row>
    <row r="113" spans="1:29" ht="15.75" customHeight="1">
      <c r="A113" s="17"/>
      <c r="B113" s="73"/>
      <c r="C113" s="73"/>
      <c r="D113" s="82"/>
      <c r="E113" s="73"/>
      <c r="F113" s="73"/>
      <c r="G113" s="73"/>
      <c r="H113" s="73"/>
      <c r="I113" s="73"/>
      <c r="J113" s="73"/>
      <c r="K113" s="73"/>
      <c r="L113" s="73"/>
      <c r="M113" s="73"/>
      <c r="N113" s="73"/>
      <c r="O113" s="73"/>
      <c r="P113" s="73"/>
      <c r="Q113" s="73"/>
      <c r="R113" s="73"/>
      <c r="S113" s="73"/>
      <c r="T113" s="73"/>
      <c r="U113" s="73"/>
      <c r="V113" s="73"/>
      <c r="W113" s="73"/>
      <c r="X113" s="73"/>
      <c r="Y113" s="88"/>
      <c r="Z113" s="73"/>
      <c r="AA113" s="73"/>
      <c r="AB113" s="66"/>
      <c r="AC113" s="66"/>
    </row>
    <row r="114" spans="1:29"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9"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9"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9"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9"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9"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9"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9"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9"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9"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9"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9"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9"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9"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9"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17"/>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17"/>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17"/>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17"/>
      <c r="H1003" s="17"/>
      <c r="I1003" s="17"/>
      <c r="J1003" s="17"/>
      <c r="K1003" s="17"/>
      <c r="L1003" s="17"/>
      <c r="M1003" s="17"/>
      <c r="N1003" s="17"/>
      <c r="O1003" s="17"/>
      <c r="P1003" s="17"/>
      <c r="Q1003" s="17"/>
      <c r="R1003" s="17"/>
      <c r="S1003" s="17"/>
      <c r="T1003" s="17"/>
      <c r="U1003" s="17"/>
      <c r="V1003" s="17"/>
      <c r="W1003" s="17"/>
      <c r="X1003" s="17"/>
      <c r="Y1003" s="19"/>
      <c r="Z1003" s="17"/>
      <c r="AA1003" s="17"/>
    </row>
    <row r="1004" spans="1:27" ht="15.75" customHeight="1">
      <c r="A1004" s="17"/>
      <c r="B1004" s="17"/>
      <c r="C1004" s="17"/>
      <c r="D1004" s="18"/>
      <c r="E1004" s="17"/>
      <c r="F1004" s="17"/>
      <c r="G1004" s="17"/>
      <c r="H1004" s="17"/>
      <c r="I1004" s="17"/>
      <c r="J1004" s="17"/>
      <c r="K1004" s="17"/>
      <c r="L1004" s="17"/>
      <c r="M1004" s="17"/>
      <c r="N1004" s="17"/>
      <c r="O1004" s="17"/>
      <c r="P1004" s="17"/>
      <c r="Q1004" s="17"/>
      <c r="R1004" s="17"/>
      <c r="S1004" s="17"/>
      <c r="T1004" s="17"/>
      <c r="U1004" s="17"/>
      <c r="V1004" s="17"/>
      <c r="W1004" s="17"/>
      <c r="X1004" s="17"/>
      <c r="Y1004" s="19"/>
      <c r="Z1004" s="17"/>
      <c r="AA1004" s="17"/>
    </row>
    <row r="1005" spans="1:27" ht="15.75" customHeight="1">
      <c r="A1005" s="17"/>
      <c r="B1005" s="17"/>
      <c r="C1005" s="17"/>
      <c r="D1005" s="18"/>
      <c r="E1005" s="17"/>
      <c r="F1005" s="17"/>
      <c r="G1005" s="17"/>
      <c r="H1005" s="17"/>
      <c r="I1005" s="17"/>
      <c r="J1005" s="17"/>
      <c r="K1005" s="17"/>
      <c r="L1005" s="17"/>
      <c r="M1005" s="17"/>
      <c r="N1005" s="17"/>
      <c r="O1005" s="17"/>
      <c r="P1005" s="17"/>
      <c r="Q1005" s="17"/>
      <c r="R1005" s="17"/>
      <c r="S1005" s="17"/>
      <c r="T1005" s="17"/>
      <c r="U1005" s="17"/>
      <c r="V1005" s="17"/>
      <c r="W1005" s="17"/>
      <c r="X1005" s="17"/>
      <c r="Y1005" s="19"/>
      <c r="Z1005" s="17"/>
      <c r="AA1005" s="17"/>
    </row>
    <row r="1006" spans="1:27" ht="15.75" customHeight="1">
      <c r="A1006" s="17"/>
      <c r="B1006" s="17"/>
      <c r="C1006" s="17"/>
      <c r="D1006" s="18"/>
      <c r="E1006" s="17"/>
      <c r="F1006" s="17"/>
      <c r="G1006" s="17"/>
      <c r="H1006" s="17"/>
      <c r="I1006" s="17"/>
      <c r="J1006" s="17"/>
      <c r="K1006" s="17"/>
      <c r="L1006" s="17"/>
      <c r="M1006" s="17"/>
      <c r="N1006" s="17"/>
      <c r="O1006" s="17"/>
      <c r="P1006" s="17"/>
      <c r="Q1006" s="17"/>
      <c r="R1006" s="17"/>
      <c r="S1006" s="17"/>
      <c r="T1006" s="17"/>
      <c r="U1006" s="17"/>
      <c r="V1006" s="17"/>
      <c r="W1006" s="17"/>
      <c r="X1006" s="17"/>
      <c r="Y1006" s="19"/>
      <c r="Z1006" s="17"/>
      <c r="AA1006" s="17"/>
    </row>
    <row r="1007" spans="1:27" ht="15.75" customHeight="1">
      <c r="A1007" s="17"/>
      <c r="B1007" s="17"/>
      <c r="C1007" s="17"/>
      <c r="D1007" s="18"/>
      <c r="E1007" s="17"/>
      <c r="F1007" s="17"/>
      <c r="G1007" s="17"/>
      <c r="H1007" s="17"/>
      <c r="I1007" s="17"/>
      <c r="J1007" s="17"/>
      <c r="K1007" s="17"/>
      <c r="L1007" s="17"/>
      <c r="M1007" s="17"/>
      <c r="N1007" s="17"/>
      <c r="O1007" s="17"/>
      <c r="P1007" s="17"/>
      <c r="Q1007" s="17"/>
      <c r="R1007" s="17"/>
      <c r="S1007" s="17"/>
      <c r="T1007" s="17"/>
      <c r="U1007" s="17"/>
      <c r="V1007" s="17"/>
      <c r="W1007" s="17"/>
      <c r="X1007" s="17"/>
      <c r="Y1007" s="19"/>
      <c r="Z1007" s="17"/>
      <c r="AA1007" s="17"/>
    </row>
    <row r="1008" spans="1:27" ht="15.75" customHeight="1">
      <c r="A1008" s="17"/>
      <c r="B1008" s="17"/>
      <c r="C1008" s="17"/>
      <c r="D1008" s="18"/>
      <c r="E1008" s="17"/>
      <c r="F1008" s="17"/>
      <c r="G1008" s="17"/>
      <c r="H1008" s="17"/>
      <c r="I1008" s="17"/>
      <c r="J1008" s="17"/>
      <c r="K1008" s="17"/>
      <c r="L1008" s="17"/>
      <c r="M1008" s="17"/>
      <c r="N1008" s="17"/>
      <c r="O1008" s="17"/>
      <c r="P1008" s="17"/>
      <c r="Q1008" s="17"/>
      <c r="R1008" s="17"/>
      <c r="S1008" s="17"/>
      <c r="T1008" s="17"/>
      <c r="U1008" s="17"/>
      <c r="V1008" s="17"/>
      <c r="W1008" s="17"/>
      <c r="X1008" s="17"/>
      <c r="Y1008" s="19"/>
      <c r="Z1008" s="17"/>
      <c r="AA1008" s="17"/>
    </row>
    <row r="1009" spans="1:27" ht="15.75" customHeight="1">
      <c r="A1009" s="17"/>
      <c r="B1009" s="17"/>
      <c r="C1009" s="17"/>
      <c r="D1009" s="18"/>
      <c r="E1009" s="17"/>
      <c r="F1009" s="17"/>
      <c r="G1009" s="17"/>
      <c r="H1009" s="17"/>
      <c r="I1009" s="17"/>
      <c r="J1009" s="17"/>
      <c r="K1009" s="17"/>
      <c r="L1009" s="17"/>
      <c r="M1009" s="17"/>
      <c r="N1009" s="17"/>
      <c r="O1009" s="17"/>
      <c r="P1009" s="17"/>
      <c r="Q1009" s="17"/>
      <c r="R1009" s="17"/>
      <c r="S1009" s="17"/>
      <c r="T1009" s="17"/>
      <c r="U1009" s="17"/>
      <c r="V1009" s="17"/>
      <c r="W1009" s="17"/>
      <c r="X1009" s="17"/>
      <c r="Y1009" s="19"/>
      <c r="Z1009" s="17"/>
      <c r="AA1009" s="17"/>
    </row>
    <row r="1010" spans="1:27" ht="15.75" customHeight="1">
      <c r="A1010" s="17"/>
      <c r="B1010" s="17"/>
      <c r="C1010" s="17"/>
      <c r="D1010" s="18"/>
      <c r="E1010" s="17"/>
      <c r="F1010" s="17"/>
      <c r="G1010" s="17"/>
      <c r="H1010" s="17"/>
      <c r="I1010" s="17"/>
      <c r="J1010" s="17"/>
      <c r="K1010" s="17"/>
      <c r="L1010" s="17"/>
      <c r="M1010" s="17"/>
      <c r="N1010" s="17"/>
      <c r="O1010" s="17"/>
      <c r="P1010" s="17"/>
      <c r="Q1010" s="17"/>
      <c r="R1010" s="17"/>
      <c r="S1010" s="17"/>
      <c r="T1010" s="17"/>
      <c r="U1010" s="17"/>
      <c r="V1010" s="17"/>
      <c r="W1010" s="17"/>
      <c r="X1010" s="17"/>
      <c r="Y1010" s="19"/>
      <c r="Z1010" s="17"/>
      <c r="AA1010" s="17"/>
    </row>
    <row r="1011" spans="1:27" ht="15.75" customHeight="1">
      <c r="A1011" s="17"/>
      <c r="B1011" s="17"/>
      <c r="C1011" s="17"/>
      <c r="D1011" s="18"/>
      <c r="E1011" s="17"/>
      <c r="F1011" s="17"/>
      <c r="G1011" s="17"/>
      <c r="H1011" s="17"/>
      <c r="I1011" s="17"/>
      <c r="J1011" s="17"/>
      <c r="K1011" s="17"/>
      <c r="L1011" s="17"/>
      <c r="M1011" s="17"/>
      <c r="N1011" s="17"/>
      <c r="O1011" s="17"/>
      <c r="P1011" s="17"/>
      <c r="Q1011" s="17"/>
      <c r="R1011" s="17"/>
      <c r="S1011" s="17"/>
      <c r="T1011" s="17"/>
      <c r="U1011" s="17"/>
      <c r="V1011" s="17"/>
      <c r="W1011" s="17"/>
      <c r="X1011" s="17"/>
      <c r="Y1011" s="19"/>
      <c r="Z1011" s="17"/>
      <c r="AA1011" s="17"/>
    </row>
    <row r="1012" spans="1:27" ht="15.75" customHeight="1">
      <c r="A1012" s="17"/>
      <c r="B1012" s="17"/>
      <c r="C1012" s="17"/>
      <c r="D1012" s="18"/>
      <c r="E1012" s="17"/>
      <c r="F1012" s="17"/>
      <c r="G1012" s="17"/>
      <c r="H1012" s="17"/>
      <c r="I1012" s="17"/>
      <c r="J1012" s="17"/>
      <c r="K1012" s="17"/>
      <c r="L1012" s="17"/>
      <c r="M1012" s="17"/>
      <c r="N1012" s="17"/>
      <c r="O1012" s="17"/>
      <c r="P1012" s="17"/>
      <c r="Q1012" s="17"/>
      <c r="R1012" s="17"/>
      <c r="S1012" s="17"/>
      <c r="T1012" s="17"/>
      <c r="U1012" s="17"/>
      <c r="V1012" s="17"/>
      <c r="W1012" s="17"/>
      <c r="X1012" s="17"/>
      <c r="Y1012" s="19"/>
      <c r="Z1012" s="17"/>
      <c r="AA1012" s="17"/>
    </row>
    <row r="1013" spans="1:27" ht="15.75" customHeight="1">
      <c r="A1013" s="17"/>
      <c r="B1013" s="17"/>
      <c r="C1013" s="17"/>
      <c r="D1013" s="18"/>
      <c r="E1013" s="17"/>
      <c r="F1013" s="17"/>
      <c r="G1013" s="17"/>
      <c r="H1013" s="17"/>
      <c r="I1013" s="17"/>
      <c r="J1013" s="17"/>
      <c r="K1013" s="17"/>
      <c r="L1013" s="17"/>
      <c r="M1013" s="17"/>
      <c r="N1013" s="17"/>
      <c r="O1013" s="17"/>
      <c r="P1013" s="17"/>
      <c r="Q1013" s="17"/>
      <c r="R1013" s="17"/>
      <c r="S1013" s="17"/>
      <c r="T1013" s="17"/>
      <c r="U1013" s="17"/>
      <c r="V1013" s="17"/>
      <c r="W1013" s="17"/>
      <c r="X1013" s="17"/>
      <c r="Y1013" s="19"/>
      <c r="Z1013" s="17"/>
      <c r="AA1013" s="17"/>
    </row>
    <row r="1014" spans="1:27" ht="15.75" customHeight="1">
      <c r="A1014" s="17"/>
      <c r="B1014" s="17"/>
      <c r="C1014" s="17"/>
      <c r="D1014" s="18"/>
      <c r="E1014" s="17"/>
      <c r="F1014" s="17"/>
      <c r="G1014" s="17"/>
      <c r="H1014" s="17"/>
      <c r="I1014" s="17"/>
      <c r="J1014" s="17"/>
      <c r="K1014" s="17"/>
      <c r="L1014" s="17"/>
      <c r="M1014" s="17"/>
      <c r="N1014" s="17"/>
      <c r="O1014" s="17"/>
      <c r="P1014" s="17"/>
      <c r="Q1014" s="17"/>
      <c r="R1014" s="17"/>
      <c r="S1014" s="17"/>
      <c r="T1014" s="17"/>
      <c r="U1014" s="17"/>
      <c r="V1014" s="17"/>
      <c r="W1014" s="17"/>
      <c r="X1014" s="17"/>
      <c r="Y1014" s="19"/>
      <c r="Z1014" s="17"/>
      <c r="AA1014" s="17"/>
    </row>
    <row r="1015" spans="1:27" ht="15.75" customHeight="1">
      <c r="A1015" s="17"/>
      <c r="B1015" s="17"/>
      <c r="C1015" s="17"/>
      <c r="D1015" s="18"/>
      <c r="E1015" s="17"/>
      <c r="F1015" s="17"/>
      <c r="G1015" s="17"/>
      <c r="H1015" s="17"/>
      <c r="I1015" s="17"/>
      <c r="J1015" s="17"/>
      <c r="K1015" s="17"/>
      <c r="L1015" s="17"/>
      <c r="M1015" s="17"/>
      <c r="N1015" s="17"/>
      <c r="O1015" s="17"/>
      <c r="P1015" s="17"/>
      <c r="Q1015" s="17"/>
      <c r="R1015" s="17"/>
      <c r="S1015" s="17"/>
      <c r="T1015" s="17"/>
      <c r="U1015" s="17"/>
      <c r="V1015" s="17"/>
      <c r="W1015" s="17"/>
      <c r="X1015" s="17"/>
      <c r="Y1015" s="19"/>
      <c r="Z1015" s="17"/>
      <c r="AA1015" s="17"/>
    </row>
    <row r="1016" spans="1:27" ht="15.75" customHeight="1">
      <c r="A1016" s="17"/>
      <c r="B1016" s="17"/>
      <c r="C1016" s="17"/>
      <c r="D1016" s="18"/>
      <c r="E1016" s="17"/>
      <c r="F1016" s="17"/>
      <c r="G1016" s="17"/>
      <c r="H1016" s="17"/>
      <c r="I1016" s="17"/>
      <c r="J1016" s="17"/>
      <c r="K1016" s="17"/>
      <c r="L1016" s="17"/>
      <c r="M1016" s="17"/>
      <c r="N1016" s="17"/>
      <c r="O1016" s="17"/>
      <c r="P1016" s="17"/>
      <c r="Q1016" s="17"/>
      <c r="R1016" s="17"/>
      <c r="S1016" s="17"/>
      <c r="T1016" s="17"/>
      <c r="U1016" s="17"/>
      <c r="V1016" s="17"/>
      <c r="W1016" s="17"/>
      <c r="X1016" s="17"/>
      <c r="Y1016" s="19"/>
      <c r="Z1016" s="17"/>
      <c r="AA1016" s="17"/>
    </row>
    <row r="1017" spans="1:27" ht="15.75" customHeight="1">
      <c r="A1017" s="17"/>
      <c r="B1017" s="17"/>
      <c r="C1017" s="17"/>
      <c r="D1017" s="18"/>
      <c r="E1017" s="17"/>
      <c r="F1017" s="17"/>
      <c r="G1017" s="17"/>
      <c r="H1017" s="17"/>
      <c r="I1017" s="17"/>
      <c r="J1017" s="17"/>
      <c r="K1017" s="17"/>
      <c r="L1017" s="17"/>
      <c r="M1017" s="17"/>
      <c r="N1017" s="17"/>
      <c r="O1017" s="17"/>
      <c r="P1017" s="17"/>
      <c r="Q1017" s="17"/>
      <c r="R1017" s="17"/>
      <c r="S1017" s="17"/>
      <c r="T1017" s="17"/>
      <c r="U1017" s="17"/>
      <c r="V1017" s="17"/>
      <c r="W1017" s="17"/>
      <c r="X1017" s="17"/>
      <c r="Y1017" s="19"/>
      <c r="Z1017" s="17"/>
      <c r="AA1017" s="17"/>
    </row>
    <row r="1018" spans="1:27" ht="15.75" customHeight="1">
      <c r="A1018" s="17"/>
      <c r="B1018" s="17"/>
      <c r="C1018" s="17"/>
      <c r="D1018" s="18"/>
      <c r="E1018" s="17"/>
      <c r="F1018" s="17"/>
      <c r="G1018" s="17"/>
      <c r="H1018" s="17"/>
      <c r="I1018" s="17"/>
      <c r="J1018" s="17"/>
      <c r="K1018" s="17"/>
      <c r="L1018" s="17"/>
      <c r="M1018" s="17"/>
      <c r="N1018" s="17"/>
      <c r="O1018" s="17"/>
      <c r="P1018" s="17"/>
      <c r="Q1018" s="17"/>
      <c r="R1018" s="17"/>
      <c r="S1018" s="17"/>
      <c r="T1018" s="17"/>
      <c r="U1018" s="17"/>
      <c r="V1018" s="17"/>
      <c r="W1018" s="17"/>
      <c r="X1018" s="17"/>
      <c r="Y1018" s="19"/>
      <c r="Z1018" s="17"/>
      <c r="AA1018" s="17"/>
    </row>
    <row r="1019" spans="1:27" ht="15.75" customHeight="1">
      <c r="A1019" s="17"/>
      <c r="B1019" s="17"/>
      <c r="C1019" s="17"/>
      <c r="D1019" s="18"/>
      <c r="E1019" s="17"/>
      <c r="F1019" s="17"/>
      <c r="G1019" s="17"/>
      <c r="H1019" s="17"/>
      <c r="I1019" s="17"/>
      <c r="J1019" s="17"/>
      <c r="K1019" s="17"/>
      <c r="L1019" s="17"/>
      <c r="M1019" s="17"/>
      <c r="N1019" s="17"/>
      <c r="O1019" s="17"/>
      <c r="P1019" s="17"/>
      <c r="Q1019" s="17"/>
      <c r="R1019" s="17"/>
      <c r="S1019" s="17"/>
      <c r="T1019" s="17"/>
      <c r="U1019" s="17"/>
      <c r="V1019" s="17"/>
      <c r="W1019" s="17"/>
      <c r="X1019" s="17"/>
      <c r="Y1019" s="19"/>
      <c r="Z1019" s="17"/>
      <c r="AA1019" s="17"/>
    </row>
    <row r="1020" spans="1:27" ht="15.75" customHeight="1">
      <c r="A1020" s="17"/>
      <c r="B1020" s="17"/>
      <c r="C1020" s="17"/>
      <c r="D1020" s="18"/>
      <c r="E1020" s="17"/>
      <c r="F1020" s="17"/>
      <c r="G1020" s="17"/>
      <c r="H1020" s="17"/>
      <c r="I1020" s="17"/>
      <c r="J1020" s="17"/>
      <c r="K1020" s="17"/>
      <c r="L1020" s="17"/>
      <c r="M1020" s="17"/>
      <c r="N1020" s="17"/>
      <c r="O1020" s="17"/>
      <c r="P1020" s="17"/>
      <c r="Q1020" s="17"/>
      <c r="R1020" s="17"/>
      <c r="S1020" s="17"/>
      <c r="T1020" s="17"/>
      <c r="U1020" s="17"/>
      <c r="V1020" s="17"/>
      <c r="W1020" s="17"/>
      <c r="X1020" s="17"/>
      <c r="Y1020" s="19"/>
      <c r="Z1020" s="17"/>
      <c r="AA1020" s="17"/>
    </row>
    <row r="1021" spans="1:27" ht="15.75" customHeight="1">
      <c r="A1021" s="17"/>
      <c r="B1021" s="17"/>
      <c r="C1021" s="17"/>
      <c r="D1021" s="18"/>
      <c r="E1021" s="17"/>
      <c r="F1021" s="17"/>
      <c r="G1021" s="17"/>
      <c r="H1021" s="17"/>
      <c r="I1021" s="17"/>
      <c r="J1021" s="17"/>
      <c r="K1021" s="17"/>
      <c r="L1021" s="17"/>
      <c r="M1021" s="17"/>
      <c r="N1021" s="17"/>
      <c r="O1021" s="17"/>
      <c r="P1021" s="17"/>
      <c r="Q1021" s="17"/>
      <c r="R1021" s="17"/>
      <c r="S1021" s="17"/>
      <c r="T1021" s="17"/>
      <c r="U1021" s="17"/>
      <c r="V1021" s="17"/>
      <c r="W1021" s="17"/>
      <c r="X1021" s="17"/>
      <c r="Y1021" s="19"/>
      <c r="Z1021" s="17"/>
      <c r="AA1021" s="17"/>
    </row>
    <row r="1022" spans="1:27" ht="15.75" customHeight="1">
      <c r="A1022" s="17"/>
      <c r="B1022" s="17"/>
      <c r="C1022" s="17"/>
      <c r="D1022" s="18"/>
      <c r="E1022" s="17"/>
      <c r="F1022" s="17"/>
      <c r="G1022" s="17"/>
      <c r="H1022" s="17"/>
      <c r="I1022" s="17"/>
      <c r="J1022" s="17"/>
      <c r="K1022" s="17"/>
      <c r="L1022" s="17"/>
      <c r="M1022" s="17"/>
      <c r="N1022" s="17"/>
      <c r="O1022" s="17"/>
      <c r="P1022" s="17"/>
      <c r="Q1022" s="17"/>
      <c r="R1022" s="17"/>
      <c r="S1022" s="17"/>
      <c r="T1022" s="17"/>
      <c r="U1022" s="17"/>
      <c r="V1022" s="17"/>
      <c r="W1022" s="17"/>
      <c r="X1022" s="17"/>
      <c r="Y1022" s="19"/>
      <c r="Z1022" s="17"/>
      <c r="AA1022" s="17"/>
    </row>
    <row r="1023" spans="1:27" ht="15.75" customHeight="1">
      <c r="A1023" s="17"/>
      <c r="B1023" s="17"/>
      <c r="C1023" s="17"/>
      <c r="D1023" s="18"/>
      <c r="E1023" s="17"/>
      <c r="F1023" s="17"/>
      <c r="G1023" s="17"/>
      <c r="H1023" s="17"/>
      <c r="I1023" s="17"/>
      <c r="J1023" s="17"/>
      <c r="K1023" s="17"/>
      <c r="L1023" s="17"/>
      <c r="M1023" s="17"/>
      <c r="N1023" s="17"/>
      <c r="O1023" s="17"/>
      <c r="P1023" s="17"/>
      <c r="Q1023" s="17"/>
      <c r="R1023" s="17"/>
      <c r="S1023" s="17"/>
      <c r="T1023" s="17"/>
      <c r="U1023" s="17"/>
      <c r="V1023" s="17"/>
      <c r="W1023" s="17"/>
      <c r="X1023" s="17"/>
      <c r="Y1023" s="19"/>
      <c r="Z1023" s="17"/>
      <c r="AA1023" s="17"/>
    </row>
    <row r="1024" spans="1:27" ht="15.75" customHeight="1">
      <c r="A1024" s="17"/>
      <c r="B1024" s="17"/>
      <c r="C1024" s="17"/>
      <c r="D1024" s="18"/>
      <c r="E1024" s="17"/>
      <c r="F1024" s="17"/>
      <c r="G1024" s="17"/>
      <c r="H1024" s="17"/>
      <c r="I1024" s="17"/>
      <c r="J1024" s="17"/>
      <c r="K1024" s="17"/>
      <c r="L1024" s="17"/>
      <c r="M1024" s="17"/>
      <c r="N1024" s="17"/>
      <c r="O1024" s="17"/>
      <c r="P1024" s="17"/>
      <c r="Q1024" s="17"/>
      <c r="R1024" s="17"/>
      <c r="S1024" s="17"/>
      <c r="T1024" s="17"/>
      <c r="U1024" s="17"/>
      <c r="V1024" s="17"/>
      <c r="W1024" s="17"/>
      <c r="X1024" s="17"/>
      <c r="Y1024" s="19"/>
      <c r="Z1024" s="17"/>
      <c r="AA1024" s="17"/>
    </row>
    <row r="1025" spans="1:27" ht="15.75" customHeight="1">
      <c r="A1025" s="17"/>
      <c r="B1025" s="17"/>
      <c r="C1025" s="17"/>
      <c r="D1025" s="18"/>
      <c r="E1025" s="17"/>
      <c r="F1025" s="17"/>
      <c r="G1025" s="17"/>
      <c r="H1025" s="17"/>
      <c r="I1025" s="17"/>
      <c r="J1025" s="17"/>
      <c r="K1025" s="17"/>
      <c r="L1025" s="17"/>
      <c r="M1025" s="17"/>
      <c r="N1025" s="17"/>
      <c r="O1025" s="17"/>
      <c r="P1025" s="17"/>
      <c r="Q1025" s="17"/>
      <c r="R1025" s="17"/>
      <c r="S1025" s="17"/>
      <c r="T1025" s="17"/>
      <c r="U1025" s="17"/>
      <c r="V1025" s="17"/>
      <c r="W1025" s="17"/>
      <c r="X1025" s="17"/>
      <c r="Y1025" s="19"/>
      <c r="Z1025" s="17"/>
      <c r="AA1025" s="17"/>
    </row>
    <row r="1026" spans="1:27" ht="15.75" customHeight="1">
      <c r="A1026" s="17"/>
      <c r="B1026" s="17"/>
      <c r="C1026" s="17"/>
      <c r="D1026" s="18"/>
      <c r="E1026" s="17"/>
      <c r="F1026" s="17"/>
      <c r="G1026" s="17"/>
      <c r="H1026" s="17"/>
      <c r="I1026" s="17"/>
      <c r="J1026" s="17"/>
      <c r="K1026" s="17"/>
      <c r="L1026" s="17"/>
      <c r="M1026" s="17"/>
      <c r="N1026" s="17"/>
      <c r="O1026" s="17"/>
      <c r="P1026" s="17"/>
      <c r="Q1026" s="17"/>
      <c r="R1026" s="17"/>
      <c r="S1026" s="17"/>
      <c r="T1026" s="17"/>
      <c r="U1026" s="17"/>
      <c r="V1026" s="17"/>
      <c r="W1026" s="17"/>
      <c r="X1026" s="17"/>
      <c r="Y1026" s="19"/>
      <c r="Z1026" s="17"/>
      <c r="AA1026" s="17"/>
    </row>
    <row r="1027" spans="1:27" ht="15.75" customHeight="1">
      <c r="A1027" s="17"/>
      <c r="B1027" s="17"/>
      <c r="C1027" s="17"/>
      <c r="D1027" s="18"/>
      <c r="E1027" s="17"/>
      <c r="F1027" s="17"/>
      <c r="G1027" s="17"/>
      <c r="H1027" s="17"/>
      <c r="I1027" s="17"/>
      <c r="J1027" s="17"/>
      <c r="K1027" s="17"/>
      <c r="L1027" s="17"/>
      <c r="M1027" s="17"/>
      <c r="N1027" s="17"/>
      <c r="O1027" s="17"/>
      <c r="P1027" s="17"/>
      <c r="Q1027" s="17"/>
      <c r="R1027" s="17"/>
      <c r="S1027" s="17"/>
      <c r="T1027" s="17"/>
      <c r="U1027" s="17"/>
      <c r="V1027" s="17"/>
      <c r="W1027" s="17"/>
      <c r="X1027" s="17"/>
      <c r="Y1027" s="19"/>
      <c r="Z1027" s="17"/>
      <c r="AA1027" s="17"/>
    </row>
    <row r="1028" spans="1:27" ht="15.75" customHeight="1">
      <c r="A1028" s="17"/>
      <c r="B1028" s="17"/>
      <c r="C1028" s="17"/>
      <c r="D1028" s="18"/>
      <c r="E1028" s="17"/>
      <c r="F1028" s="17"/>
      <c r="G1028" s="17"/>
      <c r="H1028" s="17"/>
      <c r="I1028" s="17"/>
      <c r="J1028" s="17"/>
      <c r="K1028" s="17"/>
      <c r="L1028" s="17"/>
      <c r="M1028" s="17"/>
      <c r="N1028" s="17"/>
      <c r="O1028" s="17"/>
      <c r="P1028" s="17"/>
      <c r="Q1028" s="17"/>
      <c r="R1028" s="17"/>
      <c r="S1028" s="17"/>
      <c r="T1028" s="17"/>
      <c r="U1028" s="17"/>
      <c r="V1028" s="17"/>
      <c r="W1028" s="17"/>
      <c r="X1028" s="17"/>
      <c r="Y1028" s="19"/>
      <c r="Z1028" s="17"/>
      <c r="AA1028" s="17"/>
    </row>
    <row r="1029" spans="1:27" ht="15.75" customHeight="1">
      <c r="A1029" s="17"/>
      <c r="B1029" s="17"/>
      <c r="C1029" s="17"/>
      <c r="D1029" s="18"/>
      <c r="E1029" s="17"/>
      <c r="F1029" s="17"/>
      <c r="G1029" s="17"/>
      <c r="H1029" s="17"/>
      <c r="I1029" s="17"/>
      <c r="J1029" s="17"/>
      <c r="K1029" s="17"/>
      <c r="L1029" s="17"/>
      <c r="M1029" s="17"/>
      <c r="N1029" s="17"/>
      <c r="O1029" s="17"/>
      <c r="P1029" s="17"/>
      <c r="Q1029" s="17"/>
      <c r="R1029" s="17"/>
      <c r="S1029" s="17"/>
      <c r="T1029" s="17"/>
      <c r="U1029" s="17"/>
      <c r="V1029" s="17"/>
      <c r="W1029" s="17"/>
      <c r="X1029" s="17"/>
      <c r="Y1029" s="19"/>
      <c r="Z1029" s="17"/>
      <c r="AA1029" s="17"/>
    </row>
    <row r="1030" spans="1:27" ht="15.75" customHeight="1">
      <c r="A1030" s="17"/>
      <c r="B1030" s="17"/>
      <c r="C1030" s="17"/>
      <c r="D1030" s="18"/>
      <c r="E1030" s="17"/>
      <c r="F1030" s="17"/>
      <c r="G1030" s="17"/>
      <c r="H1030" s="17"/>
      <c r="I1030" s="17"/>
      <c r="J1030" s="17"/>
      <c r="K1030" s="17"/>
      <c r="L1030" s="17"/>
      <c r="M1030" s="17"/>
      <c r="N1030" s="17"/>
      <c r="O1030" s="17"/>
      <c r="P1030" s="17"/>
      <c r="Q1030" s="17"/>
      <c r="R1030" s="17"/>
      <c r="S1030" s="17"/>
      <c r="T1030" s="17"/>
      <c r="U1030" s="17"/>
      <c r="V1030" s="17"/>
      <c r="W1030" s="17"/>
      <c r="X1030" s="17"/>
      <c r="Y1030" s="19"/>
      <c r="Z1030" s="17"/>
      <c r="AA1030" s="17"/>
    </row>
    <row r="1031" spans="1:27" ht="15.75" customHeight="1">
      <c r="A1031" s="17"/>
      <c r="B1031" s="17"/>
      <c r="C1031" s="17"/>
      <c r="D1031" s="18"/>
      <c r="E1031" s="17"/>
      <c r="F1031" s="17"/>
      <c r="G1031" s="17"/>
      <c r="H1031" s="17"/>
      <c r="I1031" s="17"/>
      <c r="J1031" s="17"/>
      <c r="K1031" s="17"/>
      <c r="L1031" s="17"/>
      <c r="M1031" s="17"/>
      <c r="N1031" s="17"/>
      <c r="O1031" s="17"/>
      <c r="P1031" s="17"/>
      <c r="Q1031" s="17"/>
      <c r="R1031" s="17"/>
      <c r="S1031" s="17"/>
      <c r="T1031" s="17"/>
      <c r="U1031" s="17"/>
      <c r="V1031" s="17"/>
      <c r="W1031" s="17"/>
      <c r="X1031" s="17"/>
      <c r="Y1031" s="19"/>
      <c r="Z1031" s="17"/>
      <c r="AA1031" s="17"/>
    </row>
    <row r="1032" spans="1:27" ht="15.75" customHeight="1">
      <c r="A1032" s="17"/>
      <c r="B1032" s="17"/>
      <c r="C1032" s="17"/>
      <c r="D1032" s="18"/>
      <c r="E1032" s="17"/>
      <c r="F1032" s="17"/>
      <c r="G1032" s="17"/>
      <c r="H1032" s="17"/>
      <c r="I1032" s="17"/>
      <c r="J1032" s="17"/>
      <c r="K1032" s="17"/>
      <c r="L1032" s="17"/>
      <c r="M1032" s="17"/>
      <c r="N1032" s="17"/>
      <c r="O1032" s="17"/>
      <c r="P1032" s="17"/>
      <c r="Q1032" s="17"/>
      <c r="R1032" s="17"/>
      <c r="S1032" s="17"/>
      <c r="T1032" s="17"/>
      <c r="U1032" s="17"/>
      <c r="V1032" s="17"/>
      <c r="W1032" s="17"/>
      <c r="X1032" s="17"/>
      <c r="Y1032" s="19"/>
      <c r="Z1032" s="17"/>
      <c r="AA1032" s="17"/>
    </row>
    <row r="1033" spans="1:27" ht="15.75" customHeight="1">
      <c r="A1033" s="17"/>
      <c r="B1033" s="17"/>
      <c r="C1033" s="17"/>
      <c r="D1033" s="18"/>
      <c r="E1033" s="17"/>
      <c r="F1033" s="17"/>
      <c r="G1033" s="17"/>
      <c r="H1033" s="17"/>
      <c r="I1033" s="17"/>
      <c r="J1033" s="17"/>
      <c r="K1033" s="17"/>
      <c r="L1033" s="17"/>
      <c r="M1033" s="17"/>
      <c r="N1033" s="17"/>
      <c r="O1033" s="17"/>
      <c r="P1033" s="17"/>
      <c r="Q1033" s="17"/>
      <c r="R1033" s="17"/>
      <c r="S1033" s="17"/>
      <c r="T1033" s="17"/>
      <c r="U1033" s="17"/>
      <c r="V1033" s="17"/>
      <c r="W1033" s="17"/>
      <c r="X1033" s="17"/>
      <c r="Y1033" s="19"/>
      <c r="Z1033" s="17"/>
      <c r="AA1033" s="17"/>
    </row>
    <row r="1034" spans="1:27" ht="15.75" customHeight="1">
      <c r="A1034" s="17"/>
      <c r="B1034" s="17"/>
      <c r="C1034" s="17"/>
      <c r="D1034" s="18"/>
      <c r="E1034" s="17"/>
      <c r="F1034" s="17"/>
      <c r="G1034" s="17"/>
      <c r="H1034" s="17"/>
      <c r="I1034" s="17"/>
      <c r="J1034" s="17"/>
      <c r="K1034" s="17"/>
      <c r="L1034" s="17"/>
      <c r="M1034" s="17"/>
      <c r="N1034" s="17"/>
      <c r="O1034" s="17"/>
      <c r="P1034" s="17"/>
      <c r="Q1034" s="17"/>
      <c r="R1034" s="17"/>
      <c r="S1034" s="17"/>
      <c r="T1034" s="17"/>
      <c r="U1034" s="17"/>
      <c r="V1034" s="17"/>
      <c r="W1034" s="17"/>
      <c r="X1034" s="17"/>
      <c r="Y1034" s="19"/>
      <c r="Z1034" s="17"/>
      <c r="AA1034" s="17"/>
    </row>
    <row r="1035" spans="1:27" ht="15.75" customHeight="1">
      <c r="A1035" s="17"/>
      <c r="B1035" s="17"/>
      <c r="C1035" s="17"/>
      <c r="D1035" s="18"/>
      <c r="E1035" s="17"/>
      <c r="F1035" s="17"/>
      <c r="G1035" s="17"/>
      <c r="H1035" s="17"/>
      <c r="I1035" s="17"/>
      <c r="J1035" s="17"/>
      <c r="K1035" s="17"/>
      <c r="L1035" s="17"/>
      <c r="M1035" s="17"/>
      <c r="N1035" s="17"/>
      <c r="O1035" s="17"/>
      <c r="P1035" s="17"/>
      <c r="Q1035" s="17"/>
      <c r="R1035" s="17"/>
      <c r="S1035" s="17"/>
      <c r="T1035" s="17"/>
      <c r="U1035" s="17"/>
      <c r="V1035" s="17"/>
      <c r="W1035" s="17"/>
      <c r="X1035" s="17"/>
      <c r="Y1035" s="19"/>
      <c r="Z1035" s="17"/>
      <c r="AA1035" s="17"/>
    </row>
    <row r="1036" spans="1:27" ht="15.75" customHeight="1">
      <c r="A1036" s="17"/>
      <c r="B1036" s="17"/>
      <c r="C1036" s="17"/>
      <c r="D1036" s="18"/>
      <c r="E1036" s="17"/>
      <c r="F1036" s="17"/>
      <c r="G1036" s="17"/>
      <c r="H1036" s="17"/>
      <c r="I1036" s="17"/>
      <c r="J1036" s="17"/>
      <c r="K1036" s="17"/>
      <c r="L1036" s="17"/>
      <c r="M1036" s="17"/>
      <c r="N1036" s="17"/>
      <c r="O1036" s="17"/>
      <c r="P1036" s="17"/>
      <c r="Q1036" s="17"/>
      <c r="R1036" s="17"/>
      <c r="S1036" s="17"/>
      <c r="T1036" s="17"/>
      <c r="U1036" s="17"/>
      <c r="V1036" s="17"/>
      <c r="W1036" s="17"/>
      <c r="X1036" s="17"/>
      <c r="Y1036" s="19"/>
      <c r="Z1036" s="17"/>
      <c r="AA1036" s="17"/>
    </row>
    <row r="1037" spans="1:27" ht="15.75" customHeight="1">
      <c r="A1037" s="17"/>
      <c r="B1037" s="17"/>
      <c r="C1037" s="17"/>
      <c r="D1037" s="18"/>
      <c r="E1037" s="17"/>
      <c r="F1037" s="17"/>
      <c r="G1037" s="17"/>
      <c r="H1037" s="17"/>
      <c r="I1037" s="17"/>
      <c r="J1037" s="17"/>
      <c r="K1037" s="17"/>
      <c r="L1037" s="17"/>
      <c r="M1037" s="17"/>
      <c r="N1037" s="17"/>
      <c r="O1037" s="17"/>
      <c r="P1037" s="17"/>
      <c r="Q1037" s="17"/>
      <c r="R1037" s="17"/>
      <c r="S1037" s="17"/>
      <c r="T1037" s="17"/>
      <c r="U1037" s="17"/>
      <c r="V1037" s="17"/>
      <c r="W1037" s="17"/>
      <c r="X1037" s="17"/>
      <c r="Y1037" s="19"/>
      <c r="Z1037" s="17"/>
      <c r="AA1037" s="17"/>
    </row>
    <row r="1038" spans="1:27" ht="15.75" customHeight="1">
      <c r="A1038" s="17"/>
      <c r="B1038" s="17"/>
      <c r="C1038" s="17"/>
      <c r="D1038" s="18"/>
      <c r="E1038" s="17"/>
      <c r="F1038" s="17"/>
      <c r="G1038" s="17"/>
      <c r="H1038" s="17"/>
      <c r="I1038" s="17"/>
      <c r="J1038" s="17"/>
      <c r="K1038" s="17"/>
      <c r="L1038" s="17"/>
      <c r="M1038" s="17"/>
      <c r="N1038" s="17"/>
      <c r="O1038" s="17"/>
      <c r="P1038" s="17"/>
      <c r="Q1038" s="17"/>
      <c r="R1038" s="17"/>
      <c r="S1038" s="17"/>
      <c r="T1038" s="17"/>
      <c r="U1038" s="17"/>
      <c r="V1038" s="17"/>
      <c r="W1038" s="17"/>
      <c r="X1038" s="17"/>
      <c r="Y1038" s="19"/>
      <c r="Z1038" s="17"/>
      <c r="AA1038" s="17"/>
    </row>
  </sheetData>
  <autoFilter ref="F7:G103" xr:uid="{1F5FEA7E-9D3B-4739-8FA7-8E17112E4063}">
    <filterColumn colId="1">
      <filters>
        <filter val="BIOLOGICO"/>
        <filter val="BIOLOGICO_x000a_Bacterias, hongos y microorganismos"/>
        <filter val="BIOLOGICO_x000a_Bacterias, micoorganismo, hongos, infecciones"/>
        <filter val="BIOLOGICO_x000a_Contagio en las zonas de trabajo_x000a__x000a_Virus del ambiente"/>
        <filter val="BIOLOGICO_x000a_Hongos"/>
        <filter val="BIOLOGICO_x000a_Sustancia alosinogenas"/>
        <filter val="BIOLOGICO_x000a_VIRUS"/>
        <filter val="BIOLOGICO-_x000a_VIRUS"/>
        <filter val="BIOLOGICOS_x000a_Baterias"/>
      </filters>
    </filterColumn>
  </autoFilter>
  <mergeCells count="49">
    <mergeCell ref="A5:C5"/>
    <mergeCell ref="A1:B4"/>
    <mergeCell ref="X1:AA1"/>
    <mergeCell ref="X2:AA2"/>
    <mergeCell ref="X3:AA3"/>
    <mergeCell ref="Z5:AA5"/>
    <mergeCell ref="X4:AA4"/>
    <mergeCell ref="C1:W4"/>
    <mergeCell ref="A90:A103"/>
    <mergeCell ref="D90:D103"/>
    <mergeCell ref="C90:C103"/>
    <mergeCell ref="B90:B103"/>
    <mergeCell ref="D78:D89"/>
    <mergeCell ref="C78:C89"/>
    <mergeCell ref="B78:B89"/>
    <mergeCell ref="A78:A89"/>
    <mergeCell ref="D69:D76"/>
    <mergeCell ref="C69:C76"/>
    <mergeCell ref="B69:B76"/>
    <mergeCell ref="A69:A76"/>
    <mergeCell ref="A34:A51"/>
    <mergeCell ref="A52:A56"/>
    <mergeCell ref="B52:B56"/>
    <mergeCell ref="D34:D51"/>
    <mergeCell ref="A57:A68"/>
    <mergeCell ref="B57:B68"/>
    <mergeCell ref="D57:D68"/>
    <mergeCell ref="C57:C68"/>
    <mergeCell ref="C34:C51"/>
    <mergeCell ref="C52:C56"/>
    <mergeCell ref="D52:D56"/>
    <mergeCell ref="B34:B51"/>
    <mergeCell ref="W6:AA6"/>
    <mergeCell ref="D6:D7"/>
    <mergeCell ref="E6:E7"/>
    <mergeCell ref="D5:Y5"/>
    <mergeCell ref="F6:G6"/>
    <mergeCell ref="H6:H7"/>
    <mergeCell ref="I6:K6"/>
    <mergeCell ref="L6:R6"/>
    <mergeCell ref="T6:V6"/>
    <mergeCell ref="D11:D33"/>
    <mergeCell ref="D8:D10"/>
    <mergeCell ref="C8:C33"/>
    <mergeCell ref="B8:B33"/>
    <mergeCell ref="A6:A7"/>
    <mergeCell ref="B6:B7"/>
    <mergeCell ref="C6:C7"/>
    <mergeCell ref="A8:A33"/>
  </mergeCells>
  <conditionalFormatting sqref="O8:O45 O47:O53">
    <cfRule type="containsText" dxfId="157" priority="41" stopIfTrue="1" operator="containsText" text="MEDIO">
      <formula>NOT(ISERROR(SEARCH(("MEDIO"),(O8))))</formula>
    </cfRule>
    <cfRule type="containsText" dxfId="156" priority="42" stopIfTrue="1" operator="containsText" text="BAJO">
      <formula>NOT(ISERROR(SEARCH(("BAJO"),(O8))))</formula>
    </cfRule>
  </conditionalFormatting>
  <conditionalFormatting sqref="O8:O53">
    <cfRule type="containsText" dxfId="155" priority="40" stopIfTrue="1" operator="containsText" text="ALTO">
      <formula>NOT(ISERROR(SEARCH(("ALTO"),(O8))))</formula>
    </cfRule>
  </conditionalFormatting>
  <conditionalFormatting sqref="O46 O54:O103">
    <cfRule type="containsText" dxfId="154" priority="35" stopIfTrue="1" operator="containsText" text="MEDIO">
      <formula>NOT(ISERROR(SEARCH(("MEDIO"),(O46))))</formula>
    </cfRule>
    <cfRule type="containsText" dxfId="153" priority="36" stopIfTrue="1" operator="containsText" text="BAJO">
      <formula>NOT(ISERROR(SEARCH(("BAJO"),(O46))))</formula>
    </cfRule>
  </conditionalFormatting>
  <conditionalFormatting sqref="O46 O54:O103">
    <cfRule type="containsText" dxfId="152" priority="34" stopIfTrue="1" operator="containsText" text="ALTO">
      <formula>NOT(ISERROR(SEARCH(("ALTO"),(O46))))</formula>
    </cfRule>
  </conditionalFormatting>
  <conditionalFormatting sqref="O91">
    <cfRule type="containsText" dxfId="151" priority="4" stopIfTrue="1" operator="containsText" text="ALTO">
      <formula>NOT(ISERROR(SEARCH(("ALTO"),(O91))))</formula>
    </cfRule>
    <cfRule type="containsText" dxfId="150" priority="5" stopIfTrue="1" operator="containsText" text="MEDIO">
      <formula>NOT(ISERROR(SEARCH(("MEDIO"),(O91))))</formula>
    </cfRule>
    <cfRule type="containsText" dxfId="149" priority="6" stopIfTrue="1" operator="containsText" text="BAJO">
      <formula>NOT(ISERROR(SEARCH(("BAJO"),(O91))))</formula>
    </cfRule>
  </conditionalFormatting>
  <conditionalFormatting sqref="O98">
    <cfRule type="containsText" dxfId="148" priority="10" stopIfTrue="1" operator="containsText" text="ALTO">
      <formula>NOT(ISERROR(SEARCH(("ALTO"),(O98))))</formula>
    </cfRule>
    <cfRule type="containsText" dxfId="147" priority="11" stopIfTrue="1" operator="containsText" text="MEDIO">
      <formula>NOT(ISERROR(SEARCH(("MEDIO"),(O98))))</formula>
    </cfRule>
    <cfRule type="containsText" dxfId="146" priority="12" stopIfTrue="1" operator="containsText" text="BAJO">
      <formula>NOT(ISERROR(SEARCH(("BAJO"),(O98))))</formula>
    </cfRule>
  </conditionalFormatting>
  <conditionalFormatting sqref="S8:S45 S47:S53">
    <cfRule type="containsText" dxfId="145" priority="38" stopIfTrue="1" operator="containsText" text="CONTROL">
      <formula>NOT(ISERROR(SEARCH(("CONTROL"),(S8))))</formula>
    </cfRule>
    <cfRule type="notContainsText" dxfId="144" priority="39" stopIfTrue="1" operator="notContains" text="CONTROL">
      <formula>ISERROR(SEARCH(("CONTROL"),(S8)))</formula>
    </cfRule>
  </conditionalFormatting>
  <conditionalFormatting sqref="S8:S53">
    <cfRule type="containsText" dxfId="143" priority="37" stopIfTrue="1" operator="containsText" text="NO ACEPTABLE">
      <formula>NOT(ISERROR(SEARCH(("NO ACEPTABLE"),(S8))))</formula>
    </cfRule>
  </conditionalFormatting>
  <conditionalFormatting sqref="S46 S54:S103">
    <cfRule type="containsText" dxfId="142" priority="32" stopIfTrue="1" operator="containsText" text="CONTROL">
      <formula>NOT(ISERROR(SEARCH(("CONTROL"),(S46))))</formula>
    </cfRule>
    <cfRule type="notContainsText" dxfId="141" priority="33" stopIfTrue="1" operator="notContains" text="CONTROL">
      <formula>ISERROR(SEARCH(("CONTROL"),(S46)))</formula>
    </cfRule>
  </conditionalFormatting>
  <conditionalFormatting sqref="S46 S54:S103">
    <cfRule type="containsText" dxfId="140" priority="31" stopIfTrue="1" operator="containsText" text="NO ACEPTABLE">
      <formula>NOT(ISERROR(SEARCH(("NO ACEPTABLE"),(S46))))</formula>
    </cfRule>
  </conditionalFormatting>
  <conditionalFormatting sqref="S91">
    <cfRule type="containsText" dxfId="139" priority="1" stopIfTrue="1" operator="containsText" text="NO ACEPTABLE">
      <formula>NOT(ISERROR(SEARCH(("NO ACEPTABLE"),(S91))))</formula>
    </cfRule>
    <cfRule type="containsText" dxfId="138" priority="2" stopIfTrue="1" operator="containsText" text="CONTROL">
      <formula>NOT(ISERROR(SEARCH(("CONTROL"),(S91))))</formula>
    </cfRule>
    <cfRule type="notContainsText" dxfId="137" priority="3" stopIfTrue="1" operator="notContains" text="CONTROL">
      <formula>ISERROR(SEARCH(("CONTROL"),(S91)))</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1054"/>
  <sheetViews>
    <sheetView zoomScale="57" zoomScaleNormal="57" workbookViewId="0">
      <pane ySplit="1" topLeftCell="A21" activePane="bottomLeft" state="frozen"/>
      <selection pane="bottomLeft" activeCell="F25" sqref="F25"/>
      <selection activeCell="A9" sqref="A9"/>
    </sheetView>
  </sheetViews>
  <sheetFormatPr defaultColWidth="14.42578125" defaultRowHeight="15" customHeight="1"/>
  <cols>
    <col min="1" max="1" width="27.28515625" customWidth="1"/>
    <col min="2" max="2" width="30.140625" customWidth="1"/>
    <col min="3" max="3" width="36.7109375" customWidth="1"/>
    <col min="4" max="4" width="24.85546875" customWidth="1"/>
    <col min="5" max="5" width="13.85546875" customWidth="1"/>
    <col min="6" max="6" width="62.85546875" customWidth="1"/>
    <col min="7" max="7" width="44.42578125" style="242" customWidth="1"/>
    <col min="8" max="8" width="53.85546875" customWidth="1"/>
    <col min="9" max="9" width="34.85546875" customWidth="1"/>
    <col min="10" max="10" width="33" customWidth="1"/>
    <col min="11" max="11" width="27.28515625" customWidth="1"/>
    <col min="12" max="14" width="10.7109375" customWidth="1"/>
    <col min="15" max="15" width="15.140625" style="75" customWidth="1"/>
    <col min="16" max="18" width="10.7109375" customWidth="1"/>
    <col min="19" max="19" width="32.7109375" style="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s="138" customFormat="1" ht="24" customHeight="1">
      <c r="A1" s="579"/>
      <c r="B1" s="579"/>
      <c r="C1" s="580" t="s">
        <v>0</v>
      </c>
      <c r="D1" s="581"/>
      <c r="E1" s="581"/>
      <c r="F1" s="581"/>
      <c r="G1" s="581"/>
      <c r="H1" s="581"/>
      <c r="I1" s="581"/>
      <c r="J1" s="581"/>
      <c r="K1" s="581"/>
      <c r="L1" s="581"/>
      <c r="M1" s="581"/>
      <c r="N1" s="581"/>
      <c r="O1" s="581"/>
      <c r="P1" s="581"/>
      <c r="Q1" s="581"/>
      <c r="R1" s="581"/>
      <c r="S1" s="581"/>
      <c r="T1" s="581"/>
      <c r="U1" s="581"/>
      <c r="V1" s="581"/>
      <c r="W1" s="582"/>
      <c r="X1" s="533" t="s">
        <v>1</v>
      </c>
      <c r="Y1" s="533"/>
      <c r="Z1" s="533"/>
      <c r="AA1" s="533"/>
    </row>
    <row r="2" spans="1:28" s="138" customFormat="1" ht="7.5" customHeight="1">
      <c r="A2" s="579"/>
      <c r="B2" s="579"/>
      <c r="C2" s="583"/>
      <c r="D2" s="584"/>
      <c r="E2" s="584"/>
      <c r="F2" s="584"/>
      <c r="G2" s="584"/>
      <c r="H2" s="584"/>
      <c r="I2" s="584"/>
      <c r="J2" s="584"/>
      <c r="K2" s="584"/>
      <c r="L2" s="584"/>
      <c r="M2" s="584"/>
      <c r="N2" s="584"/>
      <c r="O2" s="584"/>
      <c r="P2" s="584"/>
      <c r="Q2" s="584"/>
      <c r="R2" s="584"/>
      <c r="S2" s="584"/>
      <c r="T2" s="584"/>
      <c r="U2" s="584"/>
      <c r="V2" s="584"/>
      <c r="W2" s="585"/>
      <c r="X2" s="533" t="s">
        <v>2</v>
      </c>
      <c r="Y2" s="533"/>
      <c r="Z2" s="533"/>
      <c r="AA2" s="533"/>
    </row>
    <row r="3" spans="1:28" s="138" customFormat="1" ht="24" hidden="1" customHeight="1">
      <c r="A3" s="579"/>
      <c r="B3" s="579"/>
      <c r="C3" s="583"/>
      <c r="D3" s="584"/>
      <c r="E3" s="584"/>
      <c r="F3" s="584"/>
      <c r="G3" s="584"/>
      <c r="H3" s="584"/>
      <c r="I3" s="584"/>
      <c r="J3" s="584"/>
      <c r="K3" s="584"/>
      <c r="L3" s="584"/>
      <c r="M3" s="584"/>
      <c r="N3" s="584"/>
      <c r="O3" s="584"/>
      <c r="P3" s="584"/>
      <c r="Q3" s="584"/>
      <c r="R3" s="584"/>
      <c r="S3" s="584"/>
      <c r="T3" s="584"/>
      <c r="U3" s="584"/>
      <c r="V3" s="584"/>
      <c r="W3" s="585"/>
      <c r="X3" s="533" t="s">
        <v>3</v>
      </c>
      <c r="Y3" s="533"/>
      <c r="Z3" s="533"/>
      <c r="AA3" s="533"/>
    </row>
    <row r="4" spans="1:28" s="138" customFormat="1" ht="24" hidden="1" customHeight="1">
      <c r="A4" s="579"/>
      <c r="B4" s="579"/>
      <c r="C4" s="586"/>
      <c r="D4" s="587"/>
      <c r="E4" s="587"/>
      <c r="F4" s="587"/>
      <c r="G4" s="587"/>
      <c r="H4" s="587"/>
      <c r="I4" s="587"/>
      <c r="J4" s="587"/>
      <c r="K4" s="587"/>
      <c r="L4" s="587"/>
      <c r="M4" s="587"/>
      <c r="N4" s="587"/>
      <c r="O4" s="587"/>
      <c r="P4" s="587"/>
      <c r="Q4" s="587"/>
      <c r="R4" s="587"/>
      <c r="S4" s="587"/>
      <c r="T4" s="587"/>
      <c r="U4" s="587"/>
      <c r="V4" s="587"/>
      <c r="W4" s="588"/>
      <c r="X4" s="533" t="s">
        <v>4</v>
      </c>
      <c r="Y4" s="533"/>
      <c r="Z4" s="533"/>
      <c r="AA4" s="533"/>
    </row>
    <row r="5" spans="1:28" ht="36"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20.25" customHeight="1" thickBot="1">
      <c r="A6" s="662"/>
      <c r="B6" s="660"/>
      <c r="C6" s="661"/>
      <c r="D6" s="663"/>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52" t="s">
        <v>7</v>
      </c>
      <c r="B7" s="549" t="s">
        <v>8</v>
      </c>
      <c r="C7" s="549" t="s">
        <v>9</v>
      </c>
      <c r="D7" s="549" t="s">
        <v>10</v>
      </c>
      <c r="E7" s="547"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53"/>
      <c r="B8" s="549"/>
      <c r="C8" s="549"/>
      <c r="D8" s="550"/>
      <c r="E8" s="548"/>
      <c r="F8" s="315" t="s">
        <v>19</v>
      </c>
      <c r="G8" s="225" t="s">
        <v>20</v>
      </c>
      <c r="H8" s="501"/>
      <c r="I8" s="61" t="s">
        <v>21</v>
      </c>
      <c r="J8" s="61" t="s">
        <v>22</v>
      </c>
      <c r="K8" s="61" t="s">
        <v>23</v>
      </c>
      <c r="L8" s="245" t="s">
        <v>24</v>
      </c>
      <c r="M8" s="245" t="s">
        <v>25</v>
      </c>
      <c r="N8" s="245" t="s">
        <v>26</v>
      </c>
      <c r="O8" s="245" t="s">
        <v>27</v>
      </c>
      <c r="P8" s="245" t="s">
        <v>28</v>
      </c>
      <c r="Q8" s="245" t="s">
        <v>29</v>
      </c>
      <c r="R8" s="245" t="s">
        <v>30</v>
      </c>
      <c r="S8" s="245" t="s">
        <v>31</v>
      </c>
      <c r="T8" s="245" t="s">
        <v>32</v>
      </c>
      <c r="U8" s="245" t="s">
        <v>33</v>
      </c>
      <c r="V8" s="245" t="s">
        <v>34</v>
      </c>
      <c r="W8" s="245" t="s">
        <v>35</v>
      </c>
      <c r="X8" s="245" t="s">
        <v>36</v>
      </c>
      <c r="Y8" s="245" t="s">
        <v>37</v>
      </c>
      <c r="Z8" s="245" t="s">
        <v>38</v>
      </c>
      <c r="AA8" s="72" t="s">
        <v>39</v>
      </c>
    </row>
    <row r="9" spans="1:28" ht="230.25" customHeight="1">
      <c r="A9" s="570" t="s">
        <v>723</v>
      </c>
      <c r="B9" s="575" t="s">
        <v>724</v>
      </c>
      <c r="C9" s="562" t="s">
        <v>725</v>
      </c>
      <c r="D9" s="554" t="s">
        <v>726</v>
      </c>
      <c r="E9" s="104" t="s">
        <v>44</v>
      </c>
      <c r="F9" s="124" t="s">
        <v>727</v>
      </c>
      <c r="G9" s="226" t="s">
        <v>728</v>
      </c>
      <c r="H9" s="124" t="s">
        <v>729</v>
      </c>
      <c r="I9" s="124" t="s">
        <v>75</v>
      </c>
      <c r="J9" s="124" t="s">
        <v>730</v>
      </c>
      <c r="K9" s="124" t="s">
        <v>731</v>
      </c>
      <c r="L9" s="104">
        <v>2</v>
      </c>
      <c r="M9" s="104">
        <v>2</v>
      </c>
      <c r="N9" s="104">
        <f>L9*M9</f>
        <v>4</v>
      </c>
      <c r="O9" s="128" t="str">
        <f>IF(AND(N9&gt;=2,N9&lt;=4),"BAJO",IF(AND(N9&gt;=6,N9&lt;=8),"MEDIO",IF(AND(N9&gt;=10,N9&lt;=20),"ALTO",IF(AND(N9&gt;=24,N9&lt;=40),"MUY ALTO",""))))</f>
        <v>BAJO</v>
      </c>
      <c r="P9" s="104">
        <v>25</v>
      </c>
      <c r="Q9" s="104">
        <f>+N9*P9</f>
        <v>100</v>
      </c>
      <c r="R9" s="104" t="str">
        <f>IF(AND(Q9&gt;=10,Q9&lt;=20),"IV",IF(AND(Q9&gt;=40,Q9&lt;=120),"III",IF(AND(Q9&gt;=150,Q9&lt;=500),"II",IF(AND(Q9&gt;=600,Q9&lt;=4000),"I",""))))</f>
        <v>III</v>
      </c>
      <c r="S9" s="125" t="str">
        <f t="shared" ref="S9:S80" si="0">IF(AND(R9&gt;="IV",R9&lt;="IV"),"ACEPTABLE",IF(AND(R9&gt;="III",R9&lt;="III"),"ACEPTABLE",IF(AND(R9&gt;="II",R9&lt;="II"),"ACEPTABLE CON CONTROL ESPECIFICO",IF(AND(R9&gt;="I",R9&lt;="I"),"NO ACEPTABLE",""))))</f>
        <v>ACEPTABLE</v>
      </c>
      <c r="T9" s="124">
        <v>150</v>
      </c>
      <c r="U9" s="124" t="s">
        <v>732</v>
      </c>
      <c r="V9" s="124" t="s">
        <v>639</v>
      </c>
      <c r="W9" s="124" t="s">
        <v>75</v>
      </c>
      <c r="X9" s="124" t="s">
        <v>162</v>
      </c>
      <c r="Y9" s="124" t="s">
        <v>733</v>
      </c>
      <c r="Z9" s="124" t="s">
        <v>734</v>
      </c>
      <c r="AA9" s="124" t="s">
        <v>735</v>
      </c>
      <c r="AB9" s="66"/>
    </row>
    <row r="10" spans="1:28" ht="230.25" customHeight="1">
      <c r="A10" s="570"/>
      <c r="B10" s="575"/>
      <c r="C10" s="562"/>
      <c r="D10" s="554"/>
      <c r="E10" s="104"/>
      <c r="F10" s="124" t="s">
        <v>736</v>
      </c>
      <c r="G10" s="226" t="s">
        <v>728</v>
      </c>
      <c r="H10" s="124" t="s">
        <v>737</v>
      </c>
      <c r="I10" s="124" t="s">
        <v>75</v>
      </c>
      <c r="J10" s="124" t="s">
        <v>738</v>
      </c>
      <c r="K10" s="124" t="s">
        <v>739</v>
      </c>
      <c r="L10" s="104">
        <v>2</v>
      </c>
      <c r="M10" s="104">
        <v>3</v>
      </c>
      <c r="N10" s="104">
        <f>L10*M10</f>
        <v>6</v>
      </c>
      <c r="O10" s="128" t="str">
        <f t="shared" ref="O10:O22" si="1">IF(AND(N10&gt;=2,N10&lt;=4),"BAJO",IF(AND(N10&gt;=6,N10&lt;=8),"MEDIO",IF(AND(N10&gt;=10,N10&lt;=20),"ALTO",IF(AND(N10&gt;=24,N10&lt;=40),"MUY ALTO",""))))</f>
        <v>MEDIO</v>
      </c>
      <c r="P10" s="104">
        <v>25</v>
      </c>
      <c r="Q10" s="104">
        <f>+N10*P10</f>
        <v>150</v>
      </c>
      <c r="R10" s="104" t="str">
        <f>IF(AND(Q10&gt;=10,Q10&lt;=20),"IV",IF(AND(Q10&gt;=40,Q10&lt;=120),"III",IF(AND(Q10&gt;=150,Q10&lt;=500),"II",IF(AND(Q10&gt;=600,Q10&lt;=4000),"I",""))))</f>
        <v>II</v>
      </c>
      <c r="S10" s="125" t="str">
        <f t="shared" si="0"/>
        <v>ACEPTABLE CON CONTROL ESPECIFICO</v>
      </c>
      <c r="T10" s="124">
        <v>150</v>
      </c>
      <c r="U10" s="124" t="s">
        <v>740</v>
      </c>
      <c r="V10" s="124" t="s">
        <v>44</v>
      </c>
      <c r="W10" s="124" t="s">
        <v>75</v>
      </c>
      <c r="X10" s="124" t="s">
        <v>75</v>
      </c>
      <c r="Y10" s="124" t="s">
        <v>741</v>
      </c>
      <c r="Z10" s="124" t="s">
        <v>742</v>
      </c>
      <c r="AA10" s="124" t="s">
        <v>743</v>
      </c>
      <c r="AB10" s="66"/>
    </row>
    <row r="11" spans="1:28" ht="230.25" customHeight="1">
      <c r="A11" s="570"/>
      <c r="B11" s="575"/>
      <c r="C11" s="562"/>
      <c r="D11" s="554"/>
      <c r="E11" s="70" t="s">
        <v>44</v>
      </c>
      <c r="F11" s="280" t="s">
        <v>744</v>
      </c>
      <c r="G11" s="459" t="s">
        <v>745</v>
      </c>
      <c r="H11" s="71" t="s">
        <v>275</v>
      </c>
      <c r="I11" s="58" t="s">
        <v>75</v>
      </c>
      <c r="J11" s="11" t="s">
        <v>276</v>
      </c>
      <c r="K11" s="58" t="s">
        <v>90</v>
      </c>
      <c r="L11" s="79">
        <v>2</v>
      </c>
      <c r="M11" s="42">
        <v>3</v>
      </c>
      <c r="N11" s="42">
        <f t="shared" ref="N11:N12" si="2">M11*L11</f>
        <v>6</v>
      </c>
      <c r="O11" s="128" t="str">
        <f t="shared" si="1"/>
        <v>MEDIO</v>
      </c>
      <c r="P11" s="42">
        <v>25</v>
      </c>
      <c r="Q11" s="42">
        <f t="shared" ref="Q11:Q12" si="3">+N11*P11</f>
        <v>150</v>
      </c>
      <c r="R11" s="42" t="str">
        <f t="shared" ref="R11:R12" si="4">IF(AND(Q11&gt;=10,Q11&lt;=20),"IV",IF(AND(Q11&gt;=40,Q11&lt;=120),"III",IF(AND(Q11&gt;=150,Q11&lt;=500),"II",IF(AND(Q11&gt;=600,Q11&lt;=4000),"I",""))))</f>
        <v>II</v>
      </c>
      <c r="S11" s="43" t="str">
        <f t="shared" si="0"/>
        <v>ACEPTABLE CON CONTROL ESPECIFICO</v>
      </c>
      <c r="T11" s="58">
        <v>7</v>
      </c>
      <c r="U11" s="58" t="s">
        <v>88</v>
      </c>
      <c r="V11" s="58" t="s">
        <v>44</v>
      </c>
      <c r="W11" s="58" t="s">
        <v>75</v>
      </c>
      <c r="X11" s="58" t="s">
        <v>75</v>
      </c>
      <c r="Y11" s="58" t="s">
        <v>277</v>
      </c>
      <c r="Z11" s="11" t="s">
        <v>90</v>
      </c>
      <c r="AA11" s="107" t="s">
        <v>239</v>
      </c>
      <c r="AB11" s="66"/>
    </row>
    <row r="12" spans="1:28" ht="230.25" customHeight="1">
      <c r="A12" s="570"/>
      <c r="B12" s="575"/>
      <c r="C12" s="562"/>
      <c r="D12" s="554"/>
      <c r="E12" s="114" t="s">
        <v>44</v>
      </c>
      <c r="F12" s="460" t="s">
        <v>746</v>
      </c>
      <c r="G12" s="461" t="s">
        <v>747</v>
      </c>
      <c r="H12" s="124" t="s">
        <v>748</v>
      </c>
      <c r="I12" s="124" t="s">
        <v>75</v>
      </c>
      <c r="J12" s="124" t="s">
        <v>749</v>
      </c>
      <c r="K12" s="124" t="s">
        <v>750</v>
      </c>
      <c r="L12" s="104">
        <v>2</v>
      </c>
      <c r="M12" s="104">
        <v>3</v>
      </c>
      <c r="N12" s="104">
        <f t="shared" si="2"/>
        <v>6</v>
      </c>
      <c r="O12" s="128" t="str">
        <f t="shared" si="1"/>
        <v>MEDIO</v>
      </c>
      <c r="P12" s="104">
        <v>25</v>
      </c>
      <c r="Q12" s="104">
        <f t="shared" si="3"/>
        <v>150</v>
      </c>
      <c r="R12" s="104" t="str">
        <f t="shared" si="4"/>
        <v>II</v>
      </c>
      <c r="S12" s="125" t="str">
        <f t="shared" si="0"/>
        <v>ACEPTABLE CON CONTROL ESPECIFICO</v>
      </c>
      <c r="T12" s="124">
        <v>7</v>
      </c>
      <c r="U12" s="124" t="s">
        <v>751</v>
      </c>
      <c r="V12" s="124" t="s">
        <v>44</v>
      </c>
      <c r="W12" s="124" t="s">
        <v>75</v>
      </c>
      <c r="X12" s="124" t="s">
        <v>75</v>
      </c>
      <c r="Y12" s="124" t="s">
        <v>75</v>
      </c>
      <c r="Z12" s="124" t="s">
        <v>752</v>
      </c>
      <c r="AA12" s="105" t="s">
        <v>753</v>
      </c>
      <c r="AB12" s="66"/>
    </row>
    <row r="13" spans="1:28" ht="230.25" customHeight="1">
      <c r="A13" s="570"/>
      <c r="B13" s="575"/>
      <c r="C13" s="562"/>
      <c r="D13" s="554"/>
      <c r="E13" s="104" t="s">
        <v>44</v>
      </c>
      <c r="F13" s="124" t="s">
        <v>754</v>
      </c>
      <c r="G13" s="227" t="s">
        <v>449</v>
      </c>
      <c r="H13" s="124" t="s">
        <v>755</v>
      </c>
      <c r="I13" s="124" t="s">
        <v>75</v>
      </c>
      <c r="J13" s="124" t="s">
        <v>75</v>
      </c>
      <c r="K13" s="124" t="s">
        <v>756</v>
      </c>
      <c r="L13" s="104">
        <v>2</v>
      </c>
      <c r="M13" s="104">
        <v>2</v>
      </c>
      <c r="N13" s="104">
        <f>L13*M13</f>
        <v>4</v>
      </c>
      <c r="O13" s="128" t="str">
        <f t="shared" si="1"/>
        <v>BAJO</v>
      </c>
      <c r="P13" s="104">
        <v>25</v>
      </c>
      <c r="Q13" s="104">
        <f>+N13*P13</f>
        <v>100</v>
      </c>
      <c r="R13" s="104" t="str">
        <f>IF(AND(Q13&gt;=10,Q13&lt;=20),"IV",IF(AND(Q13&gt;=40,Q13&lt;=120),"III",IF(AND(Q13&gt;=150,Q13&lt;=500),"II",IF(AND(Q13&gt;=600,Q13&lt;=4000),"I",""))))</f>
        <v>III</v>
      </c>
      <c r="S13" s="125" t="str">
        <f t="shared" si="0"/>
        <v>ACEPTABLE</v>
      </c>
      <c r="T13" s="124">
        <v>150</v>
      </c>
      <c r="U13" s="124" t="s">
        <v>757</v>
      </c>
      <c r="V13" s="124" t="s">
        <v>44</v>
      </c>
      <c r="W13" s="124" t="s">
        <v>162</v>
      </c>
      <c r="X13" s="124" t="s">
        <v>162</v>
      </c>
      <c r="Y13" s="124" t="s">
        <v>758</v>
      </c>
      <c r="Z13" s="124" t="s">
        <v>105</v>
      </c>
      <c r="AA13" s="124" t="s">
        <v>52</v>
      </c>
      <c r="AB13" s="66"/>
    </row>
    <row r="14" spans="1:28" ht="230.25" customHeight="1">
      <c r="A14" s="570"/>
      <c r="B14" s="575"/>
      <c r="C14" s="563"/>
      <c r="D14" s="554"/>
      <c r="E14" s="104" t="s">
        <v>44</v>
      </c>
      <c r="F14" s="124" t="s">
        <v>759</v>
      </c>
      <c r="G14" s="226" t="s">
        <v>760</v>
      </c>
      <c r="H14" s="124" t="s">
        <v>761</v>
      </c>
      <c r="I14" s="124" t="s">
        <v>762</v>
      </c>
      <c r="J14" s="124" t="s">
        <v>763</v>
      </c>
      <c r="K14" s="124" t="s">
        <v>764</v>
      </c>
      <c r="L14" s="104">
        <v>2</v>
      </c>
      <c r="M14" s="104">
        <v>3</v>
      </c>
      <c r="N14" s="104">
        <f>L14*M14</f>
        <v>6</v>
      </c>
      <c r="O14" s="128" t="str">
        <f t="shared" si="1"/>
        <v>MEDIO</v>
      </c>
      <c r="P14" s="104">
        <v>25</v>
      </c>
      <c r="Q14" s="104">
        <f>+N14*P14</f>
        <v>150</v>
      </c>
      <c r="R14" s="104" t="str">
        <f>IF(AND(Q14&gt;=10,Q14&lt;=20),"IV",IF(AND(Q14&gt;=40,Q14&lt;=120),"III",IF(AND(Q14&gt;=150,Q14&lt;=500),"II",IF(AND(Q14&gt;=600,Q14&lt;=4000),"I",""))))</f>
        <v>II</v>
      </c>
      <c r="S14" s="125" t="str">
        <f t="shared" si="0"/>
        <v>ACEPTABLE CON CONTROL ESPECIFICO</v>
      </c>
      <c r="T14" s="124">
        <v>150</v>
      </c>
      <c r="U14" s="124" t="s">
        <v>765</v>
      </c>
      <c r="V14" s="124" t="s">
        <v>44</v>
      </c>
      <c r="W14" s="124" t="s">
        <v>162</v>
      </c>
      <c r="X14" s="124" t="s">
        <v>162</v>
      </c>
      <c r="Y14" s="124" t="s">
        <v>766</v>
      </c>
      <c r="Z14" s="124" t="s">
        <v>767</v>
      </c>
      <c r="AA14" s="124" t="s">
        <v>768</v>
      </c>
      <c r="AB14" s="66"/>
    </row>
    <row r="15" spans="1:28" ht="230.25" customHeight="1">
      <c r="A15" s="570"/>
      <c r="B15" s="575"/>
      <c r="C15" s="563"/>
      <c r="D15" s="554"/>
      <c r="E15" s="104" t="s">
        <v>67</v>
      </c>
      <c r="F15" s="124" t="s">
        <v>769</v>
      </c>
      <c r="G15" s="226" t="s">
        <v>770</v>
      </c>
      <c r="H15" s="124" t="s">
        <v>771</v>
      </c>
      <c r="I15" s="124" t="s">
        <v>75</v>
      </c>
      <c r="J15" s="124" t="s">
        <v>763</v>
      </c>
      <c r="K15" s="124" t="s">
        <v>772</v>
      </c>
      <c r="L15" s="104">
        <v>2</v>
      </c>
      <c r="M15" s="104">
        <v>3</v>
      </c>
      <c r="N15" s="104">
        <f>L15*M15</f>
        <v>6</v>
      </c>
      <c r="O15" s="128" t="str">
        <f t="shared" si="1"/>
        <v>MEDIO</v>
      </c>
      <c r="P15" s="104">
        <v>25</v>
      </c>
      <c r="Q15" s="104">
        <v>150</v>
      </c>
      <c r="R15" s="104" t="str">
        <f>IF(AND(Q15&gt;=10,Q15&lt;=20),"IV",IF(AND(Q15&gt;=40,Q15&lt;=120),"III",IF(AND(Q15&gt;=150,Q15&lt;=500),"II",IF(AND(Q15&gt;=600,Q15&lt;=4000),"I",""))))</f>
        <v>II</v>
      </c>
      <c r="S15" s="125" t="str">
        <f t="shared" si="0"/>
        <v>ACEPTABLE CON CONTROL ESPECIFICO</v>
      </c>
      <c r="T15" s="124">
        <v>150</v>
      </c>
      <c r="U15" s="124" t="s">
        <v>773</v>
      </c>
      <c r="V15" s="124" t="s">
        <v>44</v>
      </c>
      <c r="W15" s="124" t="s">
        <v>162</v>
      </c>
      <c r="X15" s="124" t="s">
        <v>162</v>
      </c>
      <c r="Y15" s="124" t="s">
        <v>774</v>
      </c>
      <c r="Z15" s="124" t="s">
        <v>775</v>
      </c>
      <c r="AA15" s="124" t="s">
        <v>768</v>
      </c>
      <c r="AB15" s="66"/>
    </row>
    <row r="16" spans="1:28" ht="155.25" customHeight="1">
      <c r="A16" s="570"/>
      <c r="B16" s="575"/>
      <c r="C16" s="563"/>
      <c r="D16" s="554"/>
      <c r="E16" s="104" t="s">
        <v>67</v>
      </c>
      <c r="F16" s="400" t="s">
        <v>776</v>
      </c>
      <c r="G16" s="227" t="s">
        <v>777</v>
      </c>
      <c r="H16" s="124" t="s">
        <v>778</v>
      </c>
      <c r="I16" s="124" t="s">
        <v>779</v>
      </c>
      <c r="J16" s="124" t="s">
        <v>780</v>
      </c>
      <c r="K16" s="124" t="s">
        <v>483</v>
      </c>
      <c r="L16" s="104">
        <v>2</v>
      </c>
      <c r="M16" s="104">
        <v>4</v>
      </c>
      <c r="N16" s="104">
        <f>L16*M16</f>
        <v>8</v>
      </c>
      <c r="O16" s="128" t="str">
        <f t="shared" si="1"/>
        <v>MEDIO</v>
      </c>
      <c r="P16" s="104">
        <v>10</v>
      </c>
      <c r="Q16" s="104">
        <f t="shared" ref="Q16:Q85" si="5">+N16*P16</f>
        <v>80</v>
      </c>
      <c r="R16" s="104" t="str">
        <f t="shared" ref="R16:R85" si="6">IF(AND(Q16&gt;=10,Q16&lt;=20),"IV",IF(AND(Q16&gt;=40,Q16&lt;=120),"III",IF(AND(Q16&gt;=150,Q16&lt;=500),"II",IF(AND(Q16&gt;=600,Q16&lt;=4000),"I",""))))</f>
        <v>III</v>
      </c>
      <c r="S16" s="125" t="str">
        <f t="shared" si="0"/>
        <v>ACEPTABLE</v>
      </c>
      <c r="T16" s="124">
        <v>150</v>
      </c>
      <c r="U16" s="124" t="s">
        <v>781</v>
      </c>
      <c r="V16" s="124" t="s">
        <v>44</v>
      </c>
      <c r="W16" s="124" t="s">
        <v>52</v>
      </c>
      <c r="X16" s="124" t="s">
        <v>52</v>
      </c>
      <c r="Y16" s="124" t="s">
        <v>782</v>
      </c>
      <c r="Z16" s="124" t="s">
        <v>783</v>
      </c>
      <c r="AA16" s="124" t="s">
        <v>52</v>
      </c>
      <c r="AB16" s="66"/>
    </row>
    <row r="17" spans="1:28" ht="155.25" customHeight="1">
      <c r="A17" s="570"/>
      <c r="B17" s="575"/>
      <c r="C17" s="564"/>
      <c r="D17" s="555"/>
      <c r="E17" s="114" t="s">
        <v>67</v>
      </c>
      <c r="F17" s="111" t="s">
        <v>68</v>
      </c>
      <c r="G17" s="394" t="s">
        <v>784</v>
      </c>
      <c r="H17" s="112" t="s">
        <v>70</v>
      </c>
      <c r="I17" s="68" t="s">
        <v>71</v>
      </c>
      <c r="J17" s="68" t="s">
        <v>785</v>
      </c>
      <c r="K17" s="68" t="s">
        <v>73</v>
      </c>
      <c r="L17" s="168">
        <v>2</v>
      </c>
      <c r="M17" s="168">
        <v>2</v>
      </c>
      <c r="N17" s="168">
        <f>M17*L17</f>
        <v>4</v>
      </c>
      <c r="O17" s="128" t="str">
        <f t="shared" si="1"/>
        <v>BAJO</v>
      </c>
      <c r="P17" s="168">
        <v>10</v>
      </c>
      <c r="Q17" s="168">
        <f t="shared" si="5"/>
        <v>40</v>
      </c>
      <c r="R17" s="409" t="str">
        <f t="shared" si="6"/>
        <v>III</v>
      </c>
      <c r="S17" s="125" t="str">
        <f t="shared" si="0"/>
        <v>ACEPTABLE</v>
      </c>
      <c r="T17" s="112">
        <v>150</v>
      </c>
      <c r="U17" s="68" t="s">
        <v>74</v>
      </c>
      <c r="V17" s="68" t="s">
        <v>44</v>
      </c>
      <c r="W17" s="68" t="s">
        <v>52</v>
      </c>
      <c r="X17" s="68" t="s">
        <v>52</v>
      </c>
      <c r="Y17" s="68" t="s">
        <v>75</v>
      </c>
      <c r="Z17" s="111" t="s">
        <v>786</v>
      </c>
      <c r="AA17" s="68" t="s">
        <v>52</v>
      </c>
      <c r="AB17" s="66"/>
    </row>
    <row r="18" spans="1:28" ht="198" customHeight="1">
      <c r="A18" s="570"/>
      <c r="B18" s="575"/>
      <c r="C18" s="563"/>
      <c r="D18" s="554"/>
      <c r="E18" s="104" t="s">
        <v>44</v>
      </c>
      <c r="F18" s="124" t="s">
        <v>787</v>
      </c>
      <c r="G18" s="227" t="s">
        <v>788</v>
      </c>
      <c r="H18" s="124" t="s">
        <v>789</v>
      </c>
      <c r="I18" s="124" t="s">
        <v>790</v>
      </c>
      <c r="J18" s="124" t="s">
        <v>791</v>
      </c>
      <c r="K18" s="124" t="s">
        <v>792</v>
      </c>
      <c r="L18" s="104">
        <v>2</v>
      </c>
      <c r="M18" s="104">
        <v>4</v>
      </c>
      <c r="N18" s="104">
        <f t="shared" ref="N18:N83" si="7">L18*M18</f>
        <v>8</v>
      </c>
      <c r="O18" s="128" t="str">
        <f t="shared" si="1"/>
        <v>MEDIO</v>
      </c>
      <c r="P18" s="104">
        <v>25</v>
      </c>
      <c r="Q18" s="104">
        <f t="shared" si="5"/>
        <v>200</v>
      </c>
      <c r="R18" s="190" t="str">
        <f t="shared" si="6"/>
        <v>II</v>
      </c>
      <c r="S18" s="125" t="str">
        <f t="shared" si="0"/>
        <v>ACEPTABLE CON CONTROL ESPECIFICO</v>
      </c>
      <c r="T18" s="474">
        <v>150</v>
      </c>
      <c r="U18" s="124" t="s">
        <v>793</v>
      </c>
      <c r="V18" s="124" t="s">
        <v>44</v>
      </c>
      <c r="W18" s="124" t="s">
        <v>52</v>
      </c>
      <c r="X18" s="124" t="s">
        <v>52</v>
      </c>
      <c r="Y18" s="124" t="s">
        <v>75</v>
      </c>
      <c r="Z18" s="124" t="s">
        <v>794</v>
      </c>
      <c r="AA18" s="124" t="s">
        <v>795</v>
      </c>
      <c r="AB18" s="66"/>
    </row>
    <row r="19" spans="1:28" ht="198" customHeight="1">
      <c r="A19" s="570"/>
      <c r="B19" s="575"/>
      <c r="C19" s="563"/>
      <c r="D19" s="554"/>
      <c r="E19" s="104" t="s">
        <v>44</v>
      </c>
      <c r="F19" s="124" t="s">
        <v>796</v>
      </c>
      <c r="G19" s="227" t="s">
        <v>449</v>
      </c>
      <c r="H19" s="124" t="s">
        <v>797</v>
      </c>
      <c r="I19" s="124" t="s">
        <v>798</v>
      </c>
      <c r="J19" s="124" t="s">
        <v>799</v>
      </c>
      <c r="K19" s="124" t="s">
        <v>800</v>
      </c>
      <c r="L19" s="104">
        <v>2</v>
      </c>
      <c r="M19" s="104">
        <v>2</v>
      </c>
      <c r="N19" s="104">
        <f t="shared" si="7"/>
        <v>4</v>
      </c>
      <c r="O19" s="128" t="str">
        <f t="shared" si="1"/>
        <v>BAJO</v>
      </c>
      <c r="P19" s="104">
        <v>25</v>
      </c>
      <c r="Q19" s="104">
        <f t="shared" si="5"/>
        <v>100</v>
      </c>
      <c r="R19" s="190" t="str">
        <f t="shared" si="6"/>
        <v>III</v>
      </c>
      <c r="S19" s="125" t="str">
        <f t="shared" si="0"/>
        <v>ACEPTABLE</v>
      </c>
      <c r="T19" s="474">
        <v>150</v>
      </c>
      <c r="U19" s="124" t="s">
        <v>801</v>
      </c>
      <c r="V19" s="124" t="s">
        <v>44</v>
      </c>
      <c r="W19" s="124" t="s">
        <v>52</v>
      </c>
      <c r="X19" s="124" t="s">
        <v>52</v>
      </c>
      <c r="Y19" s="124" t="s">
        <v>75</v>
      </c>
      <c r="Z19" s="124" t="s">
        <v>802</v>
      </c>
      <c r="AA19" s="124" t="s">
        <v>52</v>
      </c>
      <c r="AB19" s="66"/>
    </row>
    <row r="20" spans="1:28" ht="198" customHeight="1">
      <c r="A20" s="570"/>
      <c r="B20" s="575"/>
      <c r="C20" s="564"/>
      <c r="D20" s="555"/>
      <c r="E20" s="114" t="s">
        <v>44</v>
      </c>
      <c r="F20" s="401" t="s">
        <v>803</v>
      </c>
      <c r="G20" s="229" t="s">
        <v>286</v>
      </c>
      <c r="H20" s="402" t="s">
        <v>804</v>
      </c>
      <c r="I20" s="112" t="s">
        <v>75</v>
      </c>
      <c r="J20" s="68" t="s">
        <v>805</v>
      </c>
      <c r="K20" s="68" t="s">
        <v>806</v>
      </c>
      <c r="L20" s="168">
        <v>2</v>
      </c>
      <c r="M20" s="168">
        <v>2</v>
      </c>
      <c r="N20" s="168">
        <f t="shared" si="7"/>
        <v>4</v>
      </c>
      <c r="O20" s="128" t="str">
        <f t="shared" si="1"/>
        <v>BAJO</v>
      </c>
      <c r="P20" s="168">
        <v>25</v>
      </c>
      <c r="Q20" s="168">
        <f t="shared" si="5"/>
        <v>100</v>
      </c>
      <c r="R20" s="409" t="str">
        <f t="shared" si="6"/>
        <v>III</v>
      </c>
      <c r="S20" s="125" t="str">
        <f t="shared" si="0"/>
        <v>ACEPTABLE</v>
      </c>
      <c r="T20" s="112">
        <v>150</v>
      </c>
      <c r="U20" s="68" t="s">
        <v>807</v>
      </c>
      <c r="V20" s="68" t="s">
        <v>44</v>
      </c>
      <c r="W20" s="68" t="s">
        <v>52</v>
      </c>
      <c r="X20" s="68" t="s">
        <v>44</v>
      </c>
      <c r="Y20" s="68" t="s">
        <v>808</v>
      </c>
      <c r="Z20" s="111" t="s">
        <v>809</v>
      </c>
      <c r="AA20" s="68" t="s">
        <v>52</v>
      </c>
      <c r="AB20" s="66"/>
    </row>
    <row r="21" spans="1:28" ht="198" customHeight="1">
      <c r="A21" s="570"/>
      <c r="B21" s="575"/>
      <c r="C21" s="563"/>
      <c r="D21" s="554"/>
      <c r="E21" s="104" t="s">
        <v>44</v>
      </c>
      <c r="F21" s="124" t="s">
        <v>347</v>
      </c>
      <c r="G21" s="228" t="s">
        <v>449</v>
      </c>
      <c r="H21" s="124" t="s">
        <v>348</v>
      </c>
      <c r="I21" s="124" t="s">
        <v>75</v>
      </c>
      <c r="J21" s="124" t="s">
        <v>349</v>
      </c>
      <c r="K21" s="124" t="s">
        <v>810</v>
      </c>
      <c r="L21" s="104">
        <v>2</v>
      </c>
      <c r="M21" s="104">
        <v>3</v>
      </c>
      <c r="N21" s="104">
        <f t="shared" si="7"/>
        <v>6</v>
      </c>
      <c r="O21" s="128" t="str">
        <f t="shared" si="1"/>
        <v>MEDIO</v>
      </c>
      <c r="P21" s="104">
        <v>10</v>
      </c>
      <c r="Q21" s="104">
        <f t="shared" si="5"/>
        <v>60</v>
      </c>
      <c r="R21" s="190" t="str">
        <f t="shared" si="6"/>
        <v>III</v>
      </c>
      <c r="S21" s="125" t="str">
        <f t="shared" si="0"/>
        <v>ACEPTABLE</v>
      </c>
      <c r="T21" s="474">
        <v>150</v>
      </c>
      <c r="U21" s="124" t="s">
        <v>351</v>
      </c>
      <c r="V21" s="124" t="s">
        <v>44</v>
      </c>
      <c r="W21" s="124" t="s">
        <v>52</v>
      </c>
      <c r="X21" s="124" t="s">
        <v>52</v>
      </c>
      <c r="Y21" s="124" t="s">
        <v>352</v>
      </c>
      <c r="Z21" s="124" t="s">
        <v>353</v>
      </c>
      <c r="AA21" s="124" t="s">
        <v>811</v>
      </c>
      <c r="AB21" s="66"/>
    </row>
    <row r="22" spans="1:28" ht="216" customHeight="1">
      <c r="A22" s="570"/>
      <c r="B22" s="575"/>
      <c r="C22" s="563"/>
      <c r="D22" s="554"/>
      <c r="E22" s="104" t="s">
        <v>44</v>
      </c>
      <c r="F22" s="124" t="s">
        <v>812</v>
      </c>
      <c r="G22" s="227" t="s">
        <v>813</v>
      </c>
      <c r="H22" s="124" t="s">
        <v>814</v>
      </c>
      <c r="I22" s="124" t="s">
        <v>815</v>
      </c>
      <c r="J22" s="124" t="s">
        <v>105</v>
      </c>
      <c r="K22" s="124" t="s">
        <v>91</v>
      </c>
      <c r="L22" s="104">
        <v>2</v>
      </c>
      <c r="M22" s="104">
        <v>3</v>
      </c>
      <c r="N22" s="104">
        <f t="shared" si="7"/>
        <v>6</v>
      </c>
      <c r="O22" s="128" t="str">
        <f t="shared" si="1"/>
        <v>MEDIO</v>
      </c>
      <c r="P22" s="104">
        <v>10</v>
      </c>
      <c r="Q22" s="104">
        <f t="shared" si="5"/>
        <v>60</v>
      </c>
      <c r="R22" s="190" t="str">
        <f t="shared" si="6"/>
        <v>III</v>
      </c>
      <c r="S22" s="125" t="str">
        <f t="shared" si="0"/>
        <v>ACEPTABLE</v>
      </c>
      <c r="T22" s="474">
        <v>150</v>
      </c>
      <c r="U22" s="124" t="s">
        <v>814</v>
      </c>
      <c r="V22" s="124" t="s">
        <v>44</v>
      </c>
      <c r="W22" s="124" t="s">
        <v>75</v>
      </c>
      <c r="X22" s="124" t="s">
        <v>75</v>
      </c>
      <c r="Y22" s="124" t="s">
        <v>75</v>
      </c>
      <c r="Z22" s="124" t="s">
        <v>816</v>
      </c>
      <c r="AA22" s="124" t="s">
        <v>817</v>
      </c>
      <c r="AB22" s="66"/>
    </row>
    <row r="23" spans="1:28" ht="216" customHeight="1">
      <c r="A23" s="570"/>
      <c r="B23" s="575"/>
      <c r="C23" s="563"/>
      <c r="D23" s="554"/>
      <c r="E23" s="104" t="s">
        <v>44</v>
      </c>
      <c r="F23" s="124" t="s">
        <v>818</v>
      </c>
      <c r="G23" s="227" t="s">
        <v>819</v>
      </c>
      <c r="H23" s="124" t="s">
        <v>820</v>
      </c>
      <c r="I23" s="124" t="s">
        <v>75</v>
      </c>
      <c r="J23" s="124" t="s">
        <v>821</v>
      </c>
      <c r="K23" s="124" t="s">
        <v>822</v>
      </c>
      <c r="L23" s="104">
        <v>2</v>
      </c>
      <c r="M23" s="104">
        <v>2</v>
      </c>
      <c r="N23" s="104">
        <f t="shared" si="7"/>
        <v>4</v>
      </c>
      <c r="O23" s="128" t="str">
        <f>IF(AND(N22&gt;=2,N22&lt;=4),"BAJO",IF(AND(N22&gt;=6,N22&lt;=8),"MEDIO",IF(AND(N22&gt;=10,N22&lt;=20),"ALTO",IF(AND(N22&gt;=24,N22&lt;=40),"MUY ALTO",""))))</f>
        <v>MEDIO</v>
      </c>
      <c r="P23" s="104">
        <v>10</v>
      </c>
      <c r="Q23" s="104">
        <f t="shared" si="5"/>
        <v>40</v>
      </c>
      <c r="R23" s="190" t="str">
        <f t="shared" si="6"/>
        <v>III</v>
      </c>
      <c r="S23" s="125" t="str">
        <f t="shared" si="0"/>
        <v>ACEPTABLE</v>
      </c>
      <c r="T23" s="474">
        <v>150</v>
      </c>
      <c r="U23" s="124" t="s">
        <v>823</v>
      </c>
      <c r="V23" s="124" t="s">
        <v>44</v>
      </c>
      <c r="W23" s="124" t="s">
        <v>75</v>
      </c>
      <c r="X23" s="124" t="s">
        <v>75</v>
      </c>
      <c r="Y23" s="124" t="s">
        <v>75</v>
      </c>
      <c r="Z23" s="124" t="s">
        <v>824</v>
      </c>
      <c r="AA23" s="124" t="s">
        <v>52</v>
      </c>
      <c r="AB23" s="66"/>
    </row>
    <row r="24" spans="1:28" ht="144" customHeight="1">
      <c r="A24" s="570"/>
      <c r="B24" s="575"/>
      <c r="C24" s="564"/>
      <c r="D24" s="556"/>
      <c r="E24" s="64" t="s">
        <v>44</v>
      </c>
      <c r="F24" s="63" t="s">
        <v>825</v>
      </c>
      <c r="G24" s="395" t="s">
        <v>826</v>
      </c>
      <c r="H24" s="64" t="s">
        <v>827</v>
      </c>
      <c r="I24" s="46" t="s">
        <v>75</v>
      </c>
      <c r="J24" s="46" t="s">
        <v>828</v>
      </c>
      <c r="K24" s="46" t="s">
        <v>829</v>
      </c>
      <c r="L24" s="46">
        <v>2</v>
      </c>
      <c r="M24" s="46">
        <v>3</v>
      </c>
      <c r="N24" s="46">
        <f t="shared" si="7"/>
        <v>6</v>
      </c>
      <c r="O24" s="100" t="str">
        <f t="shared" ref="O24:O80" si="8">IF(AND(N24&gt;=2,N24&lt;=4),"BAJO",IF(AND(N24&gt;=6,N24&lt;=8),"MEDIO",IF(AND(N24&gt;=10,N24&lt;=20),"ALTO",IF(AND(N24&gt;=24,N24&lt;=40),"MUY ALTO",""))))</f>
        <v>MEDIO</v>
      </c>
      <c r="P24" s="46">
        <v>25</v>
      </c>
      <c r="Q24" s="46">
        <f t="shared" si="5"/>
        <v>150</v>
      </c>
      <c r="R24" s="63" t="str">
        <f t="shared" si="6"/>
        <v>II</v>
      </c>
      <c r="S24" s="125" t="str">
        <f t="shared" si="0"/>
        <v>ACEPTABLE CON CONTROL ESPECIFICO</v>
      </c>
      <c r="T24" s="112">
        <v>150</v>
      </c>
      <c r="U24" s="46" t="s">
        <v>830</v>
      </c>
      <c r="V24" s="46" t="s">
        <v>44</v>
      </c>
      <c r="W24" s="46" t="s">
        <v>53</v>
      </c>
      <c r="X24" s="46" t="s">
        <v>52</v>
      </c>
      <c r="Y24" s="46" t="s">
        <v>53</v>
      </c>
      <c r="Z24" s="46" t="s">
        <v>831</v>
      </c>
      <c r="AA24" s="46" t="s">
        <v>52</v>
      </c>
    </row>
    <row r="25" spans="1:28" ht="144" customHeight="1">
      <c r="A25" s="570"/>
      <c r="B25" s="575"/>
      <c r="C25" s="564"/>
      <c r="D25" s="557"/>
      <c r="E25" s="70" t="s">
        <v>44</v>
      </c>
      <c r="F25" s="67" t="s">
        <v>832</v>
      </c>
      <c r="G25" s="230" t="s">
        <v>833</v>
      </c>
      <c r="H25" s="70" t="s">
        <v>834</v>
      </c>
      <c r="I25" s="9" t="s">
        <v>835</v>
      </c>
      <c r="J25" s="9" t="s">
        <v>836</v>
      </c>
      <c r="K25" s="9" t="s">
        <v>837</v>
      </c>
      <c r="L25" s="9">
        <v>4</v>
      </c>
      <c r="M25" s="9">
        <v>2</v>
      </c>
      <c r="N25" s="9">
        <f t="shared" si="7"/>
        <v>8</v>
      </c>
      <c r="O25" s="33" t="str">
        <f t="shared" si="8"/>
        <v>MEDIO</v>
      </c>
      <c r="P25" s="9">
        <v>25</v>
      </c>
      <c r="Q25" s="9">
        <f t="shared" si="5"/>
        <v>200</v>
      </c>
      <c r="R25" s="67" t="str">
        <f t="shared" si="6"/>
        <v>II</v>
      </c>
      <c r="S25" s="125" t="str">
        <f t="shared" si="0"/>
        <v>ACEPTABLE CON CONTROL ESPECIFICO</v>
      </c>
      <c r="T25" s="71">
        <v>150</v>
      </c>
      <c r="U25" s="9" t="s">
        <v>838</v>
      </c>
      <c r="V25" s="9" t="s">
        <v>44</v>
      </c>
      <c r="W25" s="9" t="s">
        <v>75</v>
      </c>
      <c r="X25" s="9" t="s">
        <v>839</v>
      </c>
      <c r="Y25" s="9" t="s">
        <v>75</v>
      </c>
      <c r="Z25" s="9" t="s">
        <v>840</v>
      </c>
      <c r="AA25" s="46" t="s">
        <v>52</v>
      </c>
    </row>
    <row r="26" spans="1:28" ht="103.5" customHeight="1">
      <c r="A26" s="570"/>
      <c r="B26" s="575"/>
      <c r="C26" s="564"/>
      <c r="D26" s="557"/>
      <c r="E26" s="70" t="s">
        <v>44</v>
      </c>
      <c r="F26" s="67" t="s">
        <v>841</v>
      </c>
      <c r="G26" s="230" t="s">
        <v>833</v>
      </c>
      <c r="H26" s="70" t="s">
        <v>842</v>
      </c>
      <c r="I26" s="9" t="s">
        <v>843</v>
      </c>
      <c r="J26" s="9" t="s">
        <v>404</v>
      </c>
      <c r="K26" s="9" t="s">
        <v>844</v>
      </c>
      <c r="L26" s="9">
        <v>6</v>
      </c>
      <c r="M26" s="9">
        <v>3</v>
      </c>
      <c r="N26" s="9">
        <f t="shared" si="7"/>
        <v>18</v>
      </c>
      <c r="O26" s="33" t="str">
        <f t="shared" si="8"/>
        <v>ALTO</v>
      </c>
      <c r="P26" s="9">
        <v>60</v>
      </c>
      <c r="Q26" s="9">
        <f t="shared" si="5"/>
        <v>1080</v>
      </c>
      <c r="R26" s="67" t="str">
        <f t="shared" si="6"/>
        <v>I</v>
      </c>
      <c r="S26" s="125" t="str">
        <f t="shared" si="0"/>
        <v>NO ACEPTABLE</v>
      </c>
      <c r="T26" s="71">
        <v>150</v>
      </c>
      <c r="U26" s="9" t="s">
        <v>845</v>
      </c>
      <c r="V26" s="9" t="s">
        <v>44</v>
      </c>
      <c r="W26" s="9" t="s">
        <v>52</v>
      </c>
      <c r="X26" s="9" t="s">
        <v>52</v>
      </c>
      <c r="Y26" s="42" t="s">
        <v>75</v>
      </c>
      <c r="Z26" s="9" t="s">
        <v>846</v>
      </c>
      <c r="AA26" s="46" t="s">
        <v>52</v>
      </c>
    </row>
    <row r="27" spans="1:28" ht="180" customHeight="1">
      <c r="A27" s="570"/>
      <c r="B27" s="575"/>
      <c r="C27" s="564"/>
      <c r="D27" s="557"/>
      <c r="E27" s="70" t="s">
        <v>44</v>
      </c>
      <c r="F27" s="67" t="s">
        <v>847</v>
      </c>
      <c r="G27" s="231" t="s">
        <v>848</v>
      </c>
      <c r="H27" s="70" t="s">
        <v>849</v>
      </c>
      <c r="I27" s="9" t="s">
        <v>850</v>
      </c>
      <c r="J27" s="9" t="s">
        <v>851</v>
      </c>
      <c r="K27" s="9" t="s">
        <v>295</v>
      </c>
      <c r="L27" s="9">
        <v>2</v>
      </c>
      <c r="M27" s="9">
        <v>1</v>
      </c>
      <c r="N27" s="9">
        <f t="shared" si="7"/>
        <v>2</v>
      </c>
      <c r="O27" s="33" t="str">
        <f t="shared" si="8"/>
        <v>BAJO</v>
      </c>
      <c r="P27" s="9">
        <v>25</v>
      </c>
      <c r="Q27" s="9">
        <f t="shared" si="5"/>
        <v>50</v>
      </c>
      <c r="R27" s="67" t="str">
        <f>IF(AND(Q27&gt;=10,Q27&lt;=20),"IV",IF(AND(Q27&gt;=40,Q27&lt;=120),"III",IF(AND(Q27&gt;=150,Q27&lt;=500),"II",IF(AND(Q27&gt;=600,Q27&lt;=4000),"I",""))))</f>
        <v>III</v>
      </c>
      <c r="S27" s="125" t="str">
        <f t="shared" si="0"/>
        <v>ACEPTABLE</v>
      </c>
      <c r="T27" s="71">
        <v>150</v>
      </c>
      <c r="U27" s="9" t="s">
        <v>852</v>
      </c>
      <c r="V27" s="9" t="s">
        <v>44</v>
      </c>
      <c r="W27" s="9" t="s">
        <v>52</v>
      </c>
      <c r="X27" s="93" t="s">
        <v>853</v>
      </c>
      <c r="Y27" s="123" t="s">
        <v>75</v>
      </c>
      <c r="Z27" s="79" t="s">
        <v>854</v>
      </c>
      <c r="AA27" s="42" t="s">
        <v>53</v>
      </c>
    </row>
    <row r="28" spans="1:28" ht="180" customHeight="1">
      <c r="A28" s="570"/>
      <c r="B28" s="575"/>
      <c r="C28" s="564"/>
      <c r="D28" s="557"/>
      <c r="E28" s="70" t="s">
        <v>67</v>
      </c>
      <c r="F28" s="67" t="s">
        <v>855</v>
      </c>
      <c r="G28" s="232" t="s">
        <v>681</v>
      </c>
      <c r="H28" s="70" t="s">
        <v>856</v>
      </c>
      <c r="I28" s="42" t="s">
        <v>75</v>
      </c>
      <c r="J28" s="42" t="s">
        <v>857</v>
      </c>
      <c r="K28" s="9" t="s">
        <v>858</v>
      </c>
      <c r="L28" s="9">
        <v>2</v>
      </c>
      <c r="M28" s="9">
        <v>2</v>
      </c>
      <c r="N28" s="9">
        <f t="shared" si="7"/>
        <v>4</v>
      </c>
      <c r="O28" s="33" t="str">
        <f t="shared" si="8"/>
        <v>BAJO</v>
      </c>
      <c r="P28" s="9">
        <v>25</v>
      </c>
      <c r="Q28" s="9">
        <f t="shared" si="5"/>
        <v>100</v>
      </c>
      <c r="R28" s="67" t="str">
        <f>IF(AND(Q28&gt;=10,Q28&lt;=20),"IV",IF(AND(Q28&gt;=40,Q28&lt;=120),"III",IF(AND(Q28&gt;=150,Q28&lt;=500),"II",IF(AND(Q28&gt;=600,Q28&lt;=4000),"I",""))))</f>
        <v>III</v>
      </c>
      <c r="S28" s="125" t="str">
        <f t="shared" si="0"/>
        <v>ACEPTABLE</v>
      </c>
      <c r="T28" s="71">
        <v>150</v>
      </c>
      <c r="U28" s="42" t="s">
        <v>859</v>
      </c>
      <c r="V28" s="9" t="s">
        <v>44</v>
      </c>
      <c r="W28" s="67" t="s">
        <v>52</v>
      </c>
      <c r="X28" s="104" t="s">
        <v>44</v>
      </c>
      <c r="Y28" s="105" t="s">
        <v>860</v>
      </c>
      <c r="Z28" s="104" t="s">
        <v>861</v>
      </c>
      <c r="AA28" s="104" t="s">
        <v>52</v>
      </c>
    </row>
    <row r="29" spans="1:28" ht="180" customHeight="1">
      <c r="A29" s="571"/>
      <c r="B29" s="575"/>
      <c r="C29" s="565"/>
      <c r="D29" s="558"/>
      <c r="E29" s="79" t="s">
        <v>44</v>
      </c>
      <c r="F29" s="93" t="s">
        <v>862</v>
      </c>
      <c r="G29" s="232" t="s">
        <v>681</v>
      </c>
      <c r="H29" s="79" t="s">
        <v>863</v>
      </c>
      <c r="I29" s="42" t="s">
        <v>75</v>
      </c>
      <c r="J29" s="42" t="s">
        <v>864</v>
      </c>
      <c r="K29" s="42" t="s">
        <v>865</v>
      </c>
      <c r="L29" s="42">
        <v>2</v>
      </c>
      <c r="M29" s="42">
        <v>3</v>
      </c>
      <c r="N29" s="42">
        <f t="shared" si="7"/>
        <v>6</v>
      </c>
      <c r="O29" s="94" t="str">
        <f t="shared" si="8"/>
        <v>MEDIO</v>
      </c>
      <c r="P29" s="42">
        <v>25</v>
      </c>
      <c r="Q29" s="42">
        <f t="shared" si="5"/>
        <v>150</v>
      </c>
      <c r="R29" s="93" t="str">
        <f t="shared" si="6"/>
        <v>II</v>
      </c>
      <c r="S29" s="125" t="str">
        <f t="shared" si="0"/>
        <v>ACEPTABLE CON CONTROL ESPECIFICO</v>
      </c>
      <c r="T29" s="71">
        <v>150</v>
      </c>
      <c r="U29" s="42" t="s">
        <v>866</v>
      </c>
      <c r="V29" s="42" t="s">
        <v>44</v>
      </c>
      <c r="W29" s="93" t="s">
        <v>52</v>
      </c>
      <c r="X29" s="121" t="s">
        <v>52</v>
      </c>
      <c r="Y29" s="123" t="s">
        <v>867</v>
      </c>
      <c r="Z29" s="64" t="s">
        <v>868</v>
      </c>
      <c r="AA29" s="46" t="s">
        <v>52</v>
      </c>
    </row>
    <row r="30" spans="1:28" ht="144.75" customHeight="1">
      <c r="A30" s="572"/>
      <c r="B30" s="576"/>
      <c r="C30" s="566"/>
      <c r="D30" s="554"/>
      <c r="E30" s="104" t="s">
        <v>67</v>
      </c>
      <c r="F30" s="104" t="s">
        <v>869</v>
      </c>
      <c r="G30" s="277" t="s">
        <v>870</v>
      </c>
      <c r="H30" s="104" t="s">
        <v>871</v>
      </c>
      <c r="I30" s="104" t="s">
        <v>872</v>
      </c>
      <c r="J30" s="104" t="s">
        <v>75</v>
      </c>
      <c r="K30" s="104" t="s">
        <v>295</v>
      </c>
      <c r="L30" s="104">
        <v>2</v>
      </c>
      <c r="M30" s="104">
        <v>1</v>
      </c>
      <c r="N30" s="104">
        <f t="shared" si="7"/>
        <v>2</v>
      </c>
      <c r="O30" s="128" t="str">
        <f t="shared" si="8"/>
        <v>BAJO</v>
      </c>
      <c r="P30" s="104">
        <v>10</v>
      </c>
      <c r="Q30" s="104">
        <f t="shared" si="5"/>
        <v>20</v>
      </c>
      <c r="R30" s="190" t="str">
        <f t="shared" si="6"/>
        <v>IV</v>
      </c>
      <c r="S30" s="125" t="str">
        <f t="shared" si="0"/>
        <v>ACEPTABLE</v>
      </c>
      <c r="T30" s="474">
        <v>150</v>
      </c>
      <c r="U30" s="104" t="s">
        <v>873</v>
      </c>
      <c r="V30" s="104" t="s">
        <v>44</v>
      </c>
      <c r="W30" s="104" t="s">
        <v>53</v>
      </c>
      <c r="X30" s="104" t="s">
        <v>53</v>
      </c>
      <c r="Y30" s="104" t="s">
        <v>75</v>
      </c>
      <c r="Z30" s="77" t="s">
        <v>874</v>
      </c>
      <c r="AA30" s="9" t="s">
        <v>53</v>
      </c>
    </row>
    <row r="31" spans="1:28" ht="144.75" customHeight="1">
      <c r="A31" s="573"/>
      <c r="B31" s="575"/>
      <c r="C31" s="567"/>
      <c r="D31" s="559"/>
      <c r="E31" s="398" t="s">
        <v>44</v>
      </c>
      <c r="F31" s="398" t="s">
        <v>875</v>
      </c>
      <c r="G31" s="467" t="s">
        <v>596</v>
      </c>
      <c r="H31" s="398" t="s">
        <v>876</v>
      </c>
      <c r="I31" s="398" t="s">
        <v>75</v>
      </c>
      <c r="J31" s="398" t="s">
        <v>75</v>
      </c>
      <c r="K31" s="64" t="s">
        <v>877</v>
      </c>
      <c r="L31" s="46">
        <v>2</v>
      </c>
      <c r="M31" s="46">
        <v>3</v>
      </c>
      <c r="N31" s="46">
        <f t="shared" si="7"/>
        <v>6</v>
      </c>
      <c r="O31" s="100" t="str">
        <f t="shared" si="8"/>
        <v>MEDIO</v>
      </c>
      <c r="P31" s="46">
        <v>25</v>
      </c>
      <c r="Q31" s="46">
        <f t="shared" si="5"/>
        <v>150</v>
      </c>
      <c r="R31" s="63" t="str">
        <f t="shared" si="6"/>
        <v>II</v>
      </c>
      <c r="S31" s="125" t="str">
        <f t="shared" si="0"/>
        <v>ACEPTABLE CON CONTROL ESPECIFICO</v>
      </c>
      <c r="T31" s="112">
        <v>150</v>
      </c>
      <c r="U31" s="168" t="s">
        <v>878</v>
      </c>
      <c r="V31" s="64" t="s">
        <v>44</v>
      </c>
      <c r="W31" s="46" t="s">
        <v>52</v>
      </c>
      <c r="X31" s="46" t="s">
        <v>52</v>
      </c>
      <c r="Y31" s="46" t="s">
        <v>75</v>
      </c>
      <c r="Z31" s="65" t="s">
        <v>879</v>
      </c>
      <c r="AA31" s="9" t="s">
        <v>52</v>
      </c>
    </row>
    <row r="32" spans="1:28" ht="144.75" customHeight="1">
      <c r="A32" s="570"/>
      <c r="B32" s="575"/>
      <c r="C32" s="568"/>
      <c r="D32" s="556"/>
      <c r="E32" s="130" t="s">
        <v>67</v>
      </c>
      <c r="F32" s="398" t="s">
        <v>880</v>
      </c>
      <c r="G32" s="463" t="s">
        <v>626</v>
      </c>
      <c r="H32" s="398" t="s">
        <v>881</v>
      </c>
      <c r="I32" s="122" t="s">
        <v>75</v>
      </c>
      <c r="J32" s="168" t="s">
        <v>75</v>
      </c>
      <c r="K32" s="70" t="s">
        <v>882</v>
      </c>
      <c r="L32" s="9">
        <v>6</v>
      </c>
      <c r="M32" s="9">
        <v>2</v>
      </c>
      <c r="N32" s="9">
        <f t="shared" si="7"/>
        <v>12</v>
      </c>
      <c r="O32" s="33" t="str">
        <f t="shared" si="8"/>
        <v>ALTO</v>
      </c>
      <c r="P32" s="9">
        <v>25</v>
      </c>
      <c r="Q32" s="9">
        <f t="shared" si="5"/>
        <v>300</v>
      </c>
      <c r="R32" s="67" t="str">
        <f t="shared" si="6"/>
        <v>II</v>
      </c>
      <c r="S32" s="125" t="str">
        <f t="shared" si="0"/>
        <v>ACEPTABLE CON CONTROL ESPECIFICO</v>
      </c>
      <c r="T32" s="71">
        <v>150</v>
      </c>
      <c r="U32" s="42" t="s">
        <v>883</v>
      </c>
      <c r="V32" s="70" t="s">
        <v>44</v>
      </c>
      <c r="W32" s="9" t="s">
        <v>52</v>
      </c>
      <c r="X32" s="46" t="s">
        <v>52</v>
      </c>
      <c r="Y32" s="46" t="s">
        <v>75</v>
      </c>
      <c r="Z32" s="65" t="s">
        <v>884</v>
      </c>
      <c r="AA32" s="9" t="s">
        <v>52</v>
      </c>
    </row>
    <row r="33" spans="1:27" ht="144.75" customHeight="1">
      <c r="A33" s="570"/>
      <c r="B33" s="575"/>
      <c r="C33" s="564"/>
      <c r="D33" s="557"/>
      <c r="E33" s="70" t="s">
        <v>44</v>
      </c>
      <c r="F33" s="409" t="s">
        <v>885</v>
      </c>
      <c r="G33" s="395" t="s">
        <v>833</v>
      </c>
      <c r="H33" s="130" t="s">
        <v>886</v>
      </c>
      <c r="I33" s="42" t="s">
        <v>887</v>
      </c>
      <c r="J33" s="42" t="s">
        <v>75</v>
      </c>
      <c r="K33" s="70" t="s">
        <v>888</v>
      </c>
      <c r="L33" s="9">
        <v>2</v>
      </c>
      <c r="M33" s="9">
        <v>1</v>
      </c>
      <c r="N33" s="9">
        <f t="shared" si="7"/>
        <v>2</v>
      </c>
      <c r="O33" s="33" t="str">
        <f t="shared" si="8"/>
        <v>BAJO</v>
      </c>
      <c r="P33" s="9">
        <v>25</v>
      </c>
      <c r="Q33" s="9">
        <f t="shared" si="5"/>
        <v>50</v>
      </c>
      <c r="R33" s="67" t="str">
        <f t="shared" si="6"/>
        <v>III</v>
      </c>
      <c r="S33" s="125" t="str">
        <f t="shared" si="0"/>
        <v>ACEPTABLE</v>
      </c>
      <c r="T33" s="71">
        <v>150</v>
      </c>
      <c r="U33" s="42" t="s">
        <v>889</v>
      </c>
      <c r="V33" s="70" t="s">
        <v>44</v>
      </c>
      <c r="W33" s="9" t="s">
        <v>52</v>
      </c>
      <c r="X33" s="9" t="s">
        <v>52</v>
      </c>
      <c r="Y33" s="9" t="s">
        <v>75</v>
      </c>
      <c r="Z33" s="65" t="s">
        <v>890</v>
      </c>
      <c r="AA33" s="9" t="s">
        <v>52</v>
      </c>
    </row>
    <row r="34" spans="1:27" ht="144.75" customHeight="1">
      <c r="A34" s="570"/>
      <c r="B34" s="575"/>
      <c r="C34" s="564"/>
      <c r="D34" s="557"/>
      <c r="E34" s="70" t="s">
        <v>44</v>
      </c>
      <c r="F34" s="93" t="s">
        <v>891</v>
      </c>
      <c r="G34" s="230" t="s">
        <v>892</v>
      </c>
      <c r="H34" s="78" t="s">
        <v>893</v>
      </c>
      <c r="I34" s="42" t="s">
        <v>75</v>
      </c>
      <c r="J34" s="42" t="s">
        <v>894</v>
      </c>
      <c r="K34" s="70" t="s">
        <v>295</v>
      </c>
      <c r="L34" s="9">
        <v>2</v>
      </c>
      <c r="M34" s="9">
        <v>3</v>
      </c>
      <c r="N34" s="9">
        <f t="shared" si="7"/>
        <v>6</v>
      </c>
      <c r="O34" s="33" t="str">
        <f t="shared" si="8"/>
        <v>MEDIO</v>
      </c>
      <c r="P34" s="9">
        <v>10</v>
      </c>
      <c r="Q34" s="9">
        <f t="shared" si="5"/>
        <v>60</v>
      </c>
      <c r="R34" s="67" t="str">
        <f t="shared" si="6"/>
        <v>III</v>
      </c>
      <c r="S34" s="125" t="str">
        <f t="shared" si="0"/>
        <v>ACEPTABLE</v>
      </c>
      <c r="T34" s="71">
        <v>150</v>
      </c>
      <c r="U34" s="42" t="s">
        <v>895</v>
      </c>
      <c r="V34" s="70" t="s">
        <v>44</v>
      </c>
      <c r="W34" s="9" t="s">
        <v>75</v>
      </c>
      <c r="X34" s="9" t="s">
        <v>75</v>
      </c>
      <c r="Y34" s="9" t="s">
        <v>896</v>
      </c>
      <c r="Z34" s="65" t="s">
        <v>327</v>
      </c>
      <c r="AA34" s="9" t="s">
        <v>52</v>
      </c>
    </row>
    <row r="35" spans="1:27" ht="144.75" customHeight="1">
      <c r="A35" s="570"/>
      <c r="B35" s="575"/>
      <c r="C35" s="564"/>
      <c r="D35" s="557"/>
      <c r="E35" s="70"/>
      <c r="F35" s="93" t="s">
        <v>897</v>
      </c>
      <c r="G35" s="239" t="s">
        <v>898</v>
      </c>
      <c r="H35" s="78" t="s">
        <v>899</v>
      </c>
      <c r="I35" s="42" t="s">
        <v>900</v>
      </c>
      <c r="J35" s="42" t="s">
        <v>171</v>
      </c>
      <c r="K35" s="70" t="s">
        <v>901</v>
      </c>
      <c r="L35" s="9"/>
      <c r="M35" s="9"/>
      <c r="N35" s="9"/>
      <c r="O35" s="33"/>
      <c r="P35" s="9"/>
      <c r="Q35" s="9"/>
      <c r="R35" s="67"/>
      <c r="S35" s="125" t="str">
        <f t="shared" si="0"/>
        <v/>
      </c>
      <c r="T35" s="71"/>
      <c r="U35" s="42"/>
      <c r="V35" s="70"/>
      <c r="W35" s="9"/>
      <c r="X35" s="9"/>
      <c r="Y35" s="9"/>
      <c r="Z35" s="65"/>
      <c r="AA35" s="9"/>
    </row>
    <row r="36" spans="1:27" ht="144.75" customHeight="1">
      <c r="A36" s="570"/>
      <c r="B36" s="575"/>
      <c r="C36" s="564"/>
      <c r="D36" s="557"/>
      <c r="E36" s="70" t="s">
        <v>67</v>
      </c>
      <c r="F36" s="93" t="s">
        <v>902</v>
      </c>
      <c r="G36" s="233" t="s">
        <v>903</v>
      </c>
      <c r="H36" s="78" t="s">
        <v>904</v>
      </c>
      <c r="I36" s="140" t="s">
        <v>905</v>
      </c>
      <c r="J36" s="69" t="s">
        <v>906</v>
      </c>
      <c r="K36" s="70" t="s">
        <v>105</v>
      </c>
      <c r="L36" s="9">
        <v>2</v>
      </c>
      <c r="M36" s="9">
        <v>4</v>
      </c>
      <c r="N36" s="9">
        <f>L36*M36</f>
        <v>8</v>
      </c>
      <c r="O36" s="33" t="str">
        <f t="shared" si="8"/>
        <v>MEDIO</v>
      </c>
      <c r="P36" s="9">
        <v>10</v>
      </c>
      <c r="Q36" s="9">
        <f t="shared" si="5"/>
        <v>80</v>
      </c>
      <c r="R36" s="67" t="str">
        <f t="shared" si="6"/>
        <v>III</v>
      </c>
      <c r="S36" s="125" t="str">
        <f t="shared" si="0"/>
        <v>ACEPTABLE</v>
      </c>
      <c r="T36" s="71">
        <v>150</v>
      </c>
      <c r="U36" s="42" t="s">
        <v>907</v>
      </c>
      <c r="V36" s="70" t="s">
        <v>44</v>
      </c>
      <c r="W36" s="9" t="s">
        <v>52</v>
      </c>
      <c r="X36" s="9" t="s">
        <v>52</v>
      </c>
      <c r="Y36" s="9" t="s">
        <v>75</v>
      </c>
      <c r="Z36" s="65" t="s">
        <v>840</v>
      </c>
      <c r="AA36" s="9" t="s">
        <v>52</v>
      </c>
    </row>
    <row r="37" spans="1:27" ht="144.75" customHeight="1">
      <c r="A37" s="570"/>
      <c r="B37" s="575"/>
      <c r="C37" s="564"/>
      <c r="D37" s="557"/>
      <c r="E37" s="78" t="s">
        <v>44</v>
      </c>
      <c r="F37" s="93" t="s">
        <v>908</v>
      </c>
      <c r="G37" s="233" t="s">
        <v>909</v>
      </c>
      <c r="H37" s="78" t="s">
        <v>910</v>
      </c>
      <c r="I37" s="141" t="s">
        <v>75</v>
      </c>
      <c r="J37" s="156" t="s">
        <v>911</v>
      </c>
      <c r="K37" s="70" t="s">
        <v>912</v>
      </c>
      <c r="L37" s="9">
        <v>2</v>
      </c>
      <c r="M37" s="9">
        <v>2</v>
      </c>
      <c r="N37" s="9">
        <f>L37*M37</f>
        <v>4</v>
      </c>
      <c r="O37" s="33" t="str">
        <f t="shared" si="8"/>
        <v>BAJO</v>
      </c>
      <c r="P37" s="9">
        <v>10</v>
      </c>
      <c r="Q37" s="9">
        <f t="shared" si="5"/>
        <v>40</v>
      </c>
      <c r="R37" s="67" t="str">
        <f t="shared" si="6"/>
        <v>III</v>
      </c>
      <c r="S37" s="125" t="str">
        <f t="shared" si="0"/>
        <v>ACEPTABLE</v>
      </c>
      <c r="T37" s="71">
        <v>150</v>
      </c>
      <c r="U37" s="42" t="s">
        <v>506</v>
      </c>
      <c r="V37" s="70" t="s">
        <v>44</v>
      </c>
      <c r="W37" s="9" t="s">
        <v>52</v>
      </c>
      <c r="X37" s="9" t="s">
        <v>52</v>
      </c>
      <c r="Y37" s="9" t="s">
        <v>290</v>
      </c>
      <c r="Z37" s="65" t="s">
        <v>913</v>
      </c>
      <c r="AA37" s="9" t="s">
        <v>52</v>
      </c>
    </row>
    <row r="38" spans="1:27" ht="144.75" customHeight="1">
      <c r="A38" s="570"/>
      <c r="B38" s="575"/>
      <c r="C38" s="564"/>
      <c r="D38" s="557"/>
      <c r="E38" s="78" t="s">
        <v>67</v>
      </c>
      <c r="F38" s="93" t="s">
        <v>914</v>
      </c>
      <c r="G38" s="233" t="s">
        <v>915</v>
      </c>
      <c r="H38" s="78" t="s">
        <v>916</v>
      </c>
      <c r="I38" s="141" t="s">
        <v>75</v>
      </c>
      <c r="J38" s="76" t="s">
        <v>917</v>
      </c>
      <c r="K38" s="70" t="s">
        <v>918</v>
      </c>
      <c r="L38" s="9">
        <v>2</v>
      </c>
      <c r="M38" s="9">
        <v>2</v>
      </c>
      <c r="N38" s="9">
        <f>L38*M38</f>
        <v>4</v>
      </c>
      <c r="O38" s="33" t="str">
        <f t="shared" si="8"/>
        <v>BAJO</v>
      </c>
      <c r="P38" s="9">
        <v>10</v>
      </c>
      <c r="Q38" s="9">
        <f t="shared" si="5"/>
        <v>40</v>
      </c>
      <c r="R38" s="67" t="str">
        <f t="shared" si="6"/>
        <v>III</v>
      </c>
      <c r="S38" s="125" t="str">
        <f t="shared" si="0"/>
        <v>ACEPTABLE</v>
      </c>
      <c r="T38" s="71">
        <v>150</v>
      </c>
      <c r="U38" s="42" t="s">
        <v>919</v>
      </c>
      <c r="V38" s="70" t="s">
        <v>44</v>
      </c>
      <c r="W38" s="9" t="s">
        <v>52</v>
      </c>
      <c r="X38" s="9" t="s">
        <v>52</v>
      </c>
      <c r="Y38" s="9" t="s">
        <v>75</v>
      </c>
      <c r="Z38" s="65" t="s">
        <v>920</v>
      </c>
      <c r="AA38" s="9" t="s">
        <v>52</v>
      </c>
    </row>
    <row r="39" spans="1:27" ht="144.75" customHeight="1">
      <c r="A39" s="570"/>
      <c r="B39" s="575"/>
      <c r="C39" s="564"/>
      <c r="D39" s="557"/>
      <c r="E39" s="78"/>
      <c r="F39" s="93" t="s">
        <v>921</v>
      </c>
      <c r="G39" s="233" t="s">
        <v>922</v>
      </c>
      <c r="H39" s="78" t="s">
        <v>923</v>
      </c>
      <c r="I39" s="141" t="s">
        <v>75</v>
      </c>
      <c r="J39" s="76" t="s">
        <v>75</v>
      </c>
      <c r="K39" s="70" t="s">
        <v>75</v>
      </c>
      <c r="L39" s="9">
        <v>2</v>
      </c>
      <c r="M39" s="9">
        <v>3</v>
      </c>
      <c r="N39" s="9">
        <f>L39*M39</f>
        <v>6</v>
      </c>
      <c r="O39" s="33" t="str">
        <f t="shared" si="8"/>
        <v>MEDIO</v>
      </c>
      <c r="P39" s="9">
        <v>10</v>
      </c>
      <c r="Q39" s="9">
        <f t="shared" si="5"/>
        <v>60</v>
      </c>
      <c r="R39" s="67" t="str">
        <f t="shared" si="6"/>
        <v>III</v>
      </c>
      <c r="S39" s="125" t="str">
        <f t="shared" si="0"/>
        <v>ACEPTABLE</v>
      </c>
      <c r="T39" s="71">
        <v>150</v>
      </c>
      <c r="U39" s="42" t="s">
        <v>924</v>
      </c>
      <c r="V39" s="70" t="s">
        <v>44</v>
      </c>
      <c r="W39" s="9" t="s">
        <v>52</v>
      </c>
      <c r="X39" s="9" t="s">
        <v>52</v>
      </c>
      <c r="Y39" s="9" t="s">
        <v>75</v>
      </c>
      <c r="Z39" s="65" t="s">
        <v>105</v>
      </c>
      <c r="AA39" s="9" t="s">
        <v>52</v>
      </c>
    </row>
    <row r="40" spans="1:27" ht="144.75" customHeight="1">
      <c r="A40" s="570"/>
      <c r="B40" s="575"/>
      <c r="C40" s="564"/>
      <c r="D40" s="557"/>
      <c r="E40" s="78" t="s">
        <v>44</v>
      </c>
      <c r="F40" s="93" t="s">
        <v>925</v>
      </c>
      <c r="G40" s="239" t="s">
        <v>926</v>
      </c>
      <c r="H40" s="78" t="s">
        <v>927</v>
      </c>
      <c r="I40" s="141" t="s">
        <v>928</v>
      </c>
      <c r="J40" s="156" t="s">
        <v>929</v>
      </c>
      <c r="K40" s="70" t="s">
        <v>75</v>
      </c>
      <c r="L40" s="9">
        <v>2</v>
      </c>
      <c r="M40" s="9">
        <v>3</v>
      </c>
      <c r="N40" s="9">
        <f>L40*M40</f>
        <v>6</v>
      </c>
      <c r="O40" s="33" t="str">
        <f t="shared" si="8"/>
        <v>MEDIO</v>
      </c>
      <c r="P40" s="9">
        <v>10</v>
      </c>
      <c r="Q40" s="9">
        <f t="shared" si="5"/>
        <v>60</v>
      </c>
      <c r="R40" s="67" t="str">
        <f t="shared" si="6"/>
        <v>III</v>
      </c>
      <c r="S40" s="125" t="str">
        <f t="shared" si="0"/>
        <v>ACEPTABLE</v>
      </c>
      <c r="T40" s="71">
        <v>150</v>
      </c>
      <c r="U40" s="42" t="s">
        <v>930</v>
      </c>
      <c r="V40" s="70" t="s">
        <v>44</v>
      </c>
      <c r="W40" s="9" t="s">
        <v>52</v>
      </c>
      <c r="X40" s="9" t="s">
        <v>52</v>
      </c>
      <c r="Y40" s="9" t="s">
        <v>931</v>
      </c>
      <c r="Z40" s="65" t="s">
        <v>932</v>
      </c>
      <c r="AA40" s="9" t="s">
        <v>933</v>
      </c>
    </row>
    <row r="41" spans="1:27" ht="144.75" customHeight="1">
      <c r="A41" s="570"/>
      <c r="B41" s="575"/>
      <c r="C41" s="564"/>
      <c r="D41" s="557"/>
      <c r="E41" s="78" t="s">
        <v>67</v>
      </c>
      <c r="F41" s="93" t="s">
        <v>934</v>
      </c>
      <c r="G41" s="233" t="s">
        <v>935</v>
      </c>
      <c r="H41" s="78" t="s">
        <v>936</v>
      </c>
      <c r="I41" s="141" t="s">
        <v>937</v>
      </c>
      <c r="J41" s="76" t="s">
        <v>938</v>
      </c>
      <c r="K41" s="70" t="s">
        <v>939</v>
      </c>
      <c r="L41" s="9">
        <v>2</v>
      </c>
      <c r="M41" s="9">
        <v>4</v>
      </c>
      <c r="N41" s="9">
        <v>8</v>
      </c>
      <c r="O41" s="33" t="str">
        <f t="shared" si="8"/>
        <v>MEDIO</v>
      </c>
      <c r="P41" s="9">
        <v>10</v>
      </c>
      <c r="Q41" s="9">
        <f t="shared" si="5"/>
        <v>80</v>
      </c>
      <c r="R41" s="67" t="str">
        <f t="shared" si="6"/>
        <v>III</v>
      </c>
      <c r="S41" s="125" t="str">
        <f t="shared" si="0"/>
        <v>ACEPTABLE</v>
      </c>
      <c r="T41" s="71">
        <v>150</v>
      </c>
      <c r="U41" s="9" t="s">
        <v>907</v>
      </c>
      <c r="V41" s="70" t="s">
        <v>44</v>
      </c>
      <c r="W41" s="9" t="s">
        <v>52</v>
      </c>
      <c r="X41" s="9" t="s">
        <v>52</v>
      </c>
      <c r="Y41" s="9" t="s">
        <v>940</v>
      </c>
      <c r="Z41" s="65" t="s">
        <v>941</v>
      </c>
      <c r="AA41" s="9" t="s">
        <v>52</v>
      </c>
    </row>
    <row r="42" spans="1:27" ht="117" customHeight="1">
      <c r="A42" s="570"/>
      <c r="B42" s="575"/>
      <c r="C42" s="564"/>
      <c r="D42" s="557"/>
      <c r="E42" s="78" t="s">
        <v>44</v>
      </c>
      <c r="F42" s="190" t="s">
        <v>942</v>
      </c>
      <c r="G42" s="233" t="s">
        <v>943</v>
      </c>
      <c r="H42" s="70" t="s">
        <v>112</v>
      </c>
      <c r="I42" s="46" t="s">
        <v>944</v>
      </c>
      <c r="J42" s="46" t="s">
        <v>945</v>
      </c>
      <c r="K42" s="9" t="s">
        <v>946</v>
      </c>
      <c r="L42" s="9">
        <v>2</v>
      </c>
      <c r="M42" s="9">
        <v>1</v>
      </c>
      <c r="N42" s="9">
        <f t="shared" si="7"/>
        <v>2</v>
      </c>
      <c r="O42" s="33" t="str">
        <f t="shared" si="8"/>
        <v>BAJO</v>
      </c>
      <c r="P42" s="9">
        <v>25</v>
      </c>
      <c r="Q42" s="9">
        <f t="shared" si="5"/>
        <v>50</v>
      </c>
      <c r="R42" s="67" t="str">
        <f t="shared" si="6"/>
        <v>III</v>
      </c>
      <c r="S42" s="125" t="str">
        <f t="shared" si="0"/>
        <v>ACEPTABLE</v>
      </c>
      <c r="T42" s="71">
        <v>150</v>
      </c>
      <c r="U42" s="142" t="s">
        <v>947</v>
      </c>
      <c r="V42" s="9" t="s">
        <v>44</v>
      </c>
      <c r="W42" s="9" t="s">
        <v>52</v>
      </c>
      <c r="X42" s="9" t="s">
        <v>52</v>
      </c>
      <c r="Y42" s="9" t="s">
        <v>75</v>
      </c>
      <c r="Z42" s="65" t="s">
        <v>948</v>
      </c>
      <c r="AA42" s="9" t="s">
        <v>53</v>
      </c>
    </row>
    <row r="43" spans="1:27" ht="117" customHeight="1">
      <c r="A43" s="570"/>
      <c r="B43" s="575"/>
      <c r="C43" s="564"/>
      <c r="D43" s="557"/>
      <c r="E43" s="78" t="s">
        <v>44</v>
      </c>
      <c r="F43" s="63" t="s">
        <v>949</v>
      </c>
      <c r="G43" s="234" t="s">
        <v>950</v>
      </c>
      <c r="H43" s="70" t="s">
        <v>951</v>
      </c>
      <c r="I43" s="46" t="s">
        <v>75</v>
      </c>
      <c r="J43" s="80" t="s">
        <v>75</v>
      </c>
      <c r="K43" s="9" t="s">
        <v>952</v>
      </c>
      <c r="L43" s="9">
        <v>2</v>
      </c>
      <c r="M43" s="9">
        <v>3</v>
      </c>
      <c r="N43" s="9">
        <f t="shared" si="7"/>
        <v>6</v>
      </c>
      <c r="O43" s="33" t="str">
        <f t="shared" si="8"/>
        <v>MEDIO</v>
      </c>
      <c r="P43" s="9">
        <v>10</v>
      </c>
      <c r="Q43" s="9">
        <f t="shared" si="5"/>
        <v>60</v>
      </c>
      <c r="R43" s="67" t="str">
        <f t="shared" si="6"/>
        <v>III</v>
      </c>
      <c r="S43" s="125" t="str">
        <f t="shared" si="0"/>
        <v>ACEPTABLE</v>
      </c>
      <c r="T43" s="71">
        <v>150</v>
      </c>
      <c r="U43" s="65" t="s">
        <v>953</v>
      </c>
      <c r="V43" s="70" t="s">
        <v>44</v>
      </c>
      <c r="W43" s="9" t="s">
        <v>75</v>
      </c>
      <c r="X43" s="9" t="s">
        <v>75</v>
      </c>
      <c r="Y43" s="9" t="s">
        <v>954</v>
      </c>
      <c r="Z43" s="65" t="s">
        <v>955</v>
      </c>
      <c r="AA43" s="9" t="s">
        <v>956</v>
      </c>
    </row>
    <row r="44" spans="1:27" ht="240" customHeight="1">
      <c r="A44" s="570"/>
      <c r="B44" s="575"/>
      <c r="C44" s="564"/>
      <c r="D44" s="557"/>
      <c r="E44" s="70" t="s">
        <v>67</v>
      </c>
      <c r="F44" s="187" t="s">
        <v>957</v>
      </c>
      <c r="G44" s="235" t="s">
        <v>958</v>
      </c>
      <c r="H44" s="70" t="s">
        <v>959</v>
      </c>
      <c r="I44" s="9" t="s">
        <v>52</v>
      </c>
      <c r="J44" s="9" t="s">
        <v>960</v>
      </c>
      <c r="K44" s="9" t="s">
        <v>961</v>
      </c>
      <c r="L44" s="9">
        <v>2</v>
      </c>
      <c r="M44" s="9">
        <v>4</v>
      </c>
      <c r="N44" s="9">
        <f t="shared" si="7"/>
        <v>8</v>
      </c>
      <c r="O44" s="33" t="str">
        <f t="shared" si="8"/>
        <v>MEDIO</v>
      </c>
      <c r="P44" s="9">
        <v>25</v>
      </c>
      <c r="Q44" s="9">
        <f t="shared" si="5"/>
        <v>200</v>
      </c>
      <c r="R44" s="67" t="str">
        <f t="shared" si="6"/>
        <v>II</v>
      </c>
      <c r="S44" s="125" t="str">
        <f t="shared" si="0"/>
        <v>ACEPTABLE CON CONTROL ESPECIFICO</v>
      </c>
      <c r="T44" s="71">
        <v>150</v>
      </c>
      <c r="U44" s="81" t="s">
        <v>962</v>
      </c>
      <c r="V44" s="70" t="s">
        <v>44</v>
      </c>
      <c r="W44" s="65" t="s">
        <v>52</v>
      </c>
      <c r="X44" s="65" t="s">
        <v>52</v>
      </c>
      <c r="Y44" s="9" t="s">
        <v>963</v>
      </c>
      <c r="Z44" s="65" t="s">
        <v>964</v>
      </c>
      <c r="AA44" s="65" t="s">
        <v>965</v>
      </c>
    </row>
    <row r="45" spans="1:27" ht="144" customHeight="1">
      <c r="A45" s="570"/>
      <c r="B45" s="575"/>
      <c r="C45" s="564"/>
      <c r="D45" s="557"/>
      <c r="E45" s="70" t="s">
        <v>44</v>
      </c>
      <c r="F45" s="187" t="s">
        <v>966</v>
      </c>
      <c r="G45" s="235" t="s">
        <v>967</v>
      </c>
      <c r="H45" s="70" t="s">
        <v>968</v>
      </c>
      <c r="I45" s="9" t="s">
        <v>75</v>
      </c>
      <c r="J45" s="9" t="s">
        <v>969</v>
      </c>
      <c r="K45" s="9" t="s">
        <v>261</v>
      </c>
      <c r="L45" s="9">
        <v>2</v>
      </c>
      <c r="M45" s="9">
        <v>4</v>
      </c>
      <c r="N45" s="9">
        <f t="shared" si="7"/>
        <v>8</v>
      </c>
      <c r="O45" s="33" t="str">
        <f t="shared" si="8"/>
        <v>MEDIO</v>
      </c>
      <c r="P45" s="9">
        <v>25</v>
      </c>
      <c r="Q45" s="9">
        <f t="shared" si="5"/>
        <v>200</v>
      </c>
      <c r="R45" s="67" t="str">
        <f t="shared" si="6"/>
        <v>II</v>
      </c>
      <c r="S45" s="125" t="str">
        <f t="shared" si="0"/>
        <v>ACEPTABLE CON CONTROL ESPECIFICO</v>
      </c>
      <c r="T45" s="71">
        <v>150</v>
      </c>
      <c r="U45" s="145" t="s">
        <v>970</v>
      </c>
      <c r="V45" s="70" t="s">
        <v>44</v>
      </c>
      <c r="W45" s="65" t="s">
        <v>52</v>
      </c>
      <c r="X45" s="65" t="s">
        <v>52</v>
      </c>
      <c r="Y45" s="9" t="s">
        <v>75</v>
      </c>
      <c r="Z45" s="65" t="s">
        <v>971</v>
      </c>
      <c r="AA45" s="65" t="s">
        <v>52</v>
      </c>
    </row>
    <row r="46" spans="1:27" ht="144" customHeight="1">
      <c r="A46" s="570"/>
      <c r="B46" s="575"/>
      <c r="C46" s="564"/>
      <c r="D46" s="557"/>
      <c r="E46" s="70" t="s">
        <v>67</v>
      </c>
      <c r="F46" s="187" t="s">
        <v>972</v>
      </c>
      <c r="G46" s="235" t="s">
        <v>973</v>
      </c>
      <c r="H46" s="70" t="s">
        <v>974</v>
      </c>
      <c r="I46" s="9" t="s">
        <v>75</v>
      </c>
      <c r="J46" s="9" t="s">
        <v>975</v>
      </c>
      <c r="K46" s="9" t="s">
        <v>75</v>
      </c>
      <c r="L46" s="9">
        <v>2</v>
      </c>
      <c r="M46" s="9">
        <v>2</v>
      </c>
      <c r="N46" s="9">
        <f t="shared" si="7"/>
        <v>4</v>
      </c>
      <c r="O46" s="33" t="str">
        <f t="shared" si="8"/>
        <v>BAJO</v>
      </c>
      <c r="P46" s="9">
        <v>25</v>
      </c>
      <c r="Q46" s="9">
        <f t="shared" si="5"/>
        <v>100</v>
      </c>
      <c r="R46" s="67" t="str">
        <f t="shared" si="6"/>
        <v>III</v>
      </c>
      <c r="S46" s="125" t="str">
        <f t="shared" si="0"/>
        <v>ACEPTABLE</v>
      </c>
      <c r="T46" s="126">
        <v>150</v>
      </c>
      <c r="U46" s="411" t="s">
        <v>976</v>
      </c>
      <c r="V46" s="70" t="s">
        <v>44</v>
      </c>
      <c r="W46" s="65" t="s">
        <v>52</v>
      </c>
      <c r="X46" s="65" t="s">
        <v>52</v>
      </c>
      <c r="Y46" s="9" t="s">
        <v>75</v>
      </c>
      <c r="Z46" s="65" t="s">
        <v>977</v>
      </c>
      <c r="AA46" s="65" t="s">
        <v>52</v>
      </c>
    </row>
    <row r="47" spans="1:27" ht="171" customHeight="1">
      <c r="A47" s="571"/>
      <c r="B47" s="575"/>
      <c r="C47" s="565"/>
      <c r="D47" s="558"/>
      <c r="E47" s="79" t="s">
        <v>44</v>
      </c>
      <c r="F47" s="171" t="s">
        <v>978</v>
      </c>
      <c r="G47" s="466" t="s">
        <v>979</v>
      </c>
      <c r="H47" s="79" t="s">
        <v>258</v>
      </c>
      <c r="I47" s="42" t="s">
        <v>259</v>
      </c>
      <c r="J47" s="42" t="s">
        <v>980</v>
      </c>
      <c r="K47" s="42" t="s">
        <v>261</v>
      </c>
      <c r="L47" s="42">
        <v>2</v>
      </c>
      <c r="M47" s="42">
        <v>4</v>
      </c>
      <c r="N47" s="42">
        <f t="shared" si="7"/>
        <v>8</v>
      </c>
      <c r="O47" s="94" t="str">
        <f t="shared" si="8"/>
        <v>MEDIO</v>
      </c>
      <c r="P47" s="42">
        <v>25</v>
      </c>
      <c r="Q47" s="42">
        <f t="shared" si="5"/>
        <v>200</v>
      </c>
      <c r="R47" s="93" t="str">
        <f t="shared" si="6"/>
        <v>II</v>
      </c>
      <c r="S47" s="125" t="str">
        <f t="shared" si="0"/>
        <v>ACEPTABLE CON CONTROL ESPECIFICO</v>
      </c>
      <c r="T47" s="71">
        <v>150</v>
      </c>
      <c r="U47" s="114" t="s">
        <v>262</v>
      </c>
      <c r="V47" s="42" t="s">
        <v>44</v>
      </c>
      <c r="W47" s="107" t="s">
        <v>52</v>
      </c>
      <c r="X47" s="107" t="s">
        <v>52</v>
      </c>
      <c r="Y47" s="42" t="s">
        <v>75</v>
      </c>
      <c r="Z47" s="65" t="s">
        <v>263</v>
      </c>
      <c r="AA47" s="65" t="s">
        <v>264</v>
      </c>
    </row>
    <row r="48" spans="1:27" ht="171" customHeight="1">
      <c r="A48" s="572"/>
      <c r="B48" s="576"/>
      <c r="C48" s="566"/>
      <c r="D48" s="554"/>
      <c r="E48" s="104" t="s">
        <v>44</v>
      </c>
      <c r="F48" s="105" t="s">
        <v>981</v>
      </c>
      <c r="G48" s="278" t="s">
        <v>982</v>
      </c>
      <c r="H48" s="104" t="s">
        <v>983</v>
      </c>
      <c r="I48" s="104" t="s">
        <v>75</v>
      </c>
      <c r="J48" s="104" t="s">
        <v>984</v>
      </c>
      <c r="K48" s="104" t="s">
        <v>985</v>
      </c>
      <c r="L48" s="104">
        <v>2</v>
      </c>
      <c r="M48" s="104">
        <v>4</v>
      </c>
      <c r="N48" s="104">
        <f t="shared" si="7"/>
        <v>8</v>
      </c>
      <c r="O48" s="128" t="str">
        <f t="shared" si="8"/>
        <v>MEDIO</v>
      </c>
      <c r="P48" s="104">
        <v>10</v>
      </c>
      <c r="Q48" s="104">
        <f t="shared" si="5"/>
        <v>80</v>
      </c>
      <c r="R48" s="190" t="str">
        <f t="shared" si="6"/>
        <v>III</v>
      </c>
      <c r="S48" s="125" t="str">
        <f t="shared" si="0"/>
        <v>ACEPTABLE</v>
      </c>
      <c r="T48" s="474">
        <v>150</v>
      </c>
      <c r="U48" s="104" t="s">
        <v>986</v>
      </c>
      <c r="V48" s="104" t="s">
        <v>44</v>
      </c>
      <c r="W48" s="105" t="s">
        <v>52</v>
      </c>
      <c r="X48" s="105" t="s">
        <v>52</v>
      </c>
      <c r="Y48" s="104" t="s">
        <v>75</v>
      </c>
      <c r="Z48" s="77" t="s">
        <v>987</v>
      </c>
      <c r="AA48" s="65" t="s">
        <v>52</v>
      </c>
    </row>
    <row r="49" spans="1:27" ht="171" customHeight="1">
      <c r="A49" s="573"/>
      <c r="B49" s="575"/>
      <c r="C49" s="568"/>
      <c r="D49" s="556"/>
      <c r="E49" s="64" t="s">
        <v>67</v>
      </c>
      <c r="F49" s="468" t="s">
        <v>988</v>
      </c>
      <c r="G49" s="469" t="s">
        <v>989</v>
      </c>
      <c r="H49" s="122" t="s">
        <v>990</v>
      </c>
      <c r="I49" s="168" t="s">
        <v>75</v>
      </c>
      <c r="J49" s="168" t="s">
        <v>991</v>
      </c>
      <c r="K49" s="168" t="s">
        <v>992</v>
      </c>
      <c r="L49" s="46">
        <v>2</v>
      </c>
      <c r="M49" s="46">
        <v>2</v>
      </c>
      <c r="N49" s="46">
        <f t="shared" si="7"/>
        <v>4</v>
      </c>
      <c r="O49" s="100" t="str">
        <f t="shared" si="8"/>
        <v>BAJO</v>
      </c>
      <c r="P49" s="46">
        <v>10</v>
      </c>
      <c r="Q49" s="46">
        <f t="shared" si="5"/>
        <v>40</v>
      </c>
      <c r="R49" s="63" t="str">
        <f t="shared" si="6"/>
        <v>III</v>
      </c>
      <c r="S49" s="125" t="str">
        <f t="shared" si="0"/>
        <v>ACEPTABLE</v>
      </c>
      <c r="T49" s="112">
        <v>150</v>
      </c>
      <c r="U49" s="46" t="s">
        <v>993</v>
      </c>
      <c r="V49" s="64" t="s">
        <v>44</v>
      </c>
      <c r="W49" s="80" t="s">
        <v>52</v>
      </c>
      <c r="X49" s="80" t="s">
        <v>52</v>
      </c>
      <c r="Y49" s="46" t="s">
        <v>994</v>
      </c>
      <c r="Z49" s="65" t="s">
        <v>995</v>
      </c>
      <c r="AA49" s="65" t="s">
        <v>52</v>
      </c>
    </row>
    <row r="50" spans="1:27" ht="171" customHeight="1">
      <c r="A50" s="571"/>
      <c r="B50" s="575"/>
      <c r="C50" s="565"/>
      <c r="D50" s="558"/>
      <c r="E50" s="79" t="s">
        <v>67</v>
      </c>
      <c r="F50" s="171" t="s">
        <v>996</v>
      </c>
      <c r="G50" s="388" t="s">
        <v>997</v>
      </c>
      <c r="H50" s="79" t="s">
        <v>998</v>
      </c>
      <c r="I50" s="42" t="s">
        <v>75</v>
      </c>
      <c r="J50" s="42" t="s">
        <v>999</v>
      </c>
      <c r="K50" s="42" t="s">
        <v>985</v>
      </c>
      <c r="L50" s="42">
        <v>2</v>
      </c>
      <c r="M50" s="42">
        <v>2</v>
      </c>
      <c r="N50" s="42">
        <f t="shared" si="7"/>
        <v>4</v>
      </c>
      <c r="O50" s="94" t="str">
        <f t="shared" si="8"/>
        <v>BAJO</v>
      </c>
      <c r="P50" s="42">
        <v>10</v>
      </c>
      <c r="Q50" s="42">
        <f t="shared" si="5"/>
        <v>40</v>
      </c>
      <c r="R50" s="93" t="str">
        <f t="shared" si="6"/>
        <v>III</v>
      </c>
      <c r="S50" s="125" t="str">
        <f t="shared" si="0"/>
        <v>ACEPTABLE</v>
      </c>
      <c r="T50" s="71">
        <v>150</v>
      </c>
      <c r="U50" s="42" t="s">
        <v>1000</v>
      </c>
      <c r="V50" s="79" t="s">
        <v>44</v>
      </c>
      <c r="W50" s="107" t="s">
        <v>52</v>
      </c>
      <c r="X50" s="107" t="s">
        <v>52</v>
      </c>
      <c r="Y50" s="42" t="s">
        <v>75</v>
      </c>
      <c r="Z50" s="107" t="s">
        <v>1001</v>
      </c>
      <c r="AA50" s="107" t="s">
        <v>52</v>
      </c>
    </row>
    <row r="51" spans="1:27" ht="171" customHeight="1">
      <c r="A51" s="572"/>
      <c r="B51" s="576"/>
      <c r="C51" s="566"/>
      <c r="D51" s="554"/>
      <c r="E51" s="104" t="s">
        <v>44</v>
      </c>
      <c r="F51" s="105" t="s">
        <v>1002</v>
      </c>
      <c r="G51" s="278" t="s">
        <v>1003</v>
      </c>
      <c r="H51" s="104" t="s">
        <v>1004</v>
      </c>
      <c r="I51" s="104" t="s">
        <v>75</v>
      </c>
      <c r="J51" s="104" t="s">
        <v>1005</v>
      </c>
      <c r="K51" s="104" t="s">
        <v>1006</v>
      </c>
      <c r="L51" s="104">
        <v>2</v>
      </c>
      <c r="M51" s="104">
        <v>2</v>
      </c>
      <c r="N51" s="104">
        <f t="shared" si="7"/>
        <v>4</v>
      </c>
      <c r="O51" s="128" t="str">
        <f t="shared" si="8"/>
        <v>BAJO</v>
      </c>
      <c r="P51" s="104">
        <v>10</v>
      </c>
      <c r="Q51" s="104">
        <f t="shared" si="5"/>
        <v>40</v>
      </c>
      <c r="R51" s="190" t="str">
        <f t="shared" si="6"/>
        <v>III</v>
      </c>
      <c r="S51" s="125" t="str">
        <f t="shared" si="0"/>
        <v>ACEPTABLE</v>
      </c>
      <c r="T51" s="474">
        <v>8</v>
      </c>
      <c r="U51" s="104" t="s">
        <v>1007</v>
      </c>
      <c r="V51" s="104" t="s">
        <v>44</v>
      </c>
      <c r="W51" s="105" t="s">
        <v>52</v>
      </c>
      <c r="X51" s="105" t="s">
        <v>52</v>
      </c>
      <c r="Y51" s="104" t="s">
        <v>1008</v>
      </c>
      <c r="Z51" s="465" t="s">
        <v>1009</v>
      </c>
      <c r="AA51" s="105" t="s">
        <v>1010</v>
      </c>
    </row>
    <row r="52" spans="1:27" ht="171" customHeight="1">
      <c r="A52" s="574"/>
      <c r="B52" s="575"/>
      <c r="C52" s="569"/>
      <c r="D52" s="560"/>
      <c r="E52" s="135" t="s">
        <v>44</v>
      </c>
      <c r="F52" s="339" t="s">
        <v>1011</v>
      </c>
      <c r="G52" s="470" t="s">
        <v>1012</v>
      </c>
      <c r="H52" s="339" t="s">
        <v>1013</v>
      </c>
      <c r="I52" s="339" t="s">
        <v>1014</v>
      </c>
      <c r="J52" s="339" t="s">
        <v>75</v>
      </c>
      <c r="K52" s="339" t="s">
        <v>91</v>
      </c>
      <c r="L52" s="135">
        <v>2</v>
      </c>
      <c r="M52" s="135">
        <v>3</v>
      </c>
      <c r="N52" s="135">
        <f>M52*L52</f>
        <v>6</v>
      </c>
      <c r="O52" s="471" t="str">
        <f>IF(AND(N52&gt;=2,N52&lt;=4),"BAJO",IF(AND(N52&gt;=6,N52&lt;=8),"MEDIO",IF(AND(N52&gt;=10,N52&lt;=20),"ALTO",IF(AND(N52&gt;=24,N52&lt;=40),"MUY ALTO",""))))</f>
        <v>MEDIO</v>
      </c>
      <c r="P52" s="135">
        <v>25</v>
      </c>
      <c r="Q52" s="135">
        <f>+N52*P52</f>
        <v>150</v>
      </c>
      <c r="R52" s="486" t="str">
        <f>IF(AND(Q52&gt;=10,Q52&lt;=20),"IV",IF(AND(Q52&gt;=40,Q52&lt;=120),"III",IF(AND(Q52&gt;=150,Q52&lt;=500),"II",IF(AND(Q52&gt;=600,Q52&lt;=4000),"I",""))))</f>
        <v>II</v>
      </c>
      <c r="S52" s="125" t="str">
        <f t="shared" si="0"/>
        <v>ACEPTABLE CON CONTROL ESPECIFICO</v>
      </c>
      <c r="T52" s="402">
        <v>150</v>
      </c>
      <c r="U52" s="339" t="s">
        <v>1015</v>
      </c>
      <c r="V52" s="339" t="s">
        <v>44</v>
      </c>
      <c r="W52" s="339" t="s">
        <v>52</v>
      </c>
      <c r="X52" s="339" t="s">
        <v>52</v>
      </c>
      <c r="Y52" s="339" t="s">
        <v>75</v>
      </c>
      <c r="Z52" s="124" t="s">
        <v>816</v>
      </c>
      <c r="AA52" s="124" t="s">
        <v>1016</v>
      </c>
    </row>
    <row r="53" spans="1:27" ht="171" customHeight="1">
      <c r="A53" s="572"/>
      <c r="B53" s="576"/>
      <c r="C53" s="566"/>
      <c r="D53" s="554"/>
      <c r="E53" s="104" t="s">
        <v>67</v>
      </c>
      <c r="F53" s="124" t="s">
        <v>1017</v>
      </c>
      <c r="G53" s="410" t="s">
        <v>1018</v>
      </c>
      <c r="H53" s="124" t="s">
        <v>1019</v>
      </c>
      <c r="I53" s="124" t="s">
        <v>75</v>
      </c>
      <c r="J53" s="124" t="s">
        <v>1020</v>
      </c>
      <c r="K53" s="124" t="s">
        <v>1021</v>
      </c>
      <c r="L53" s="104">
        <v>2</v>
      </c>
      <c r="M53" s="104">
        <v>2</v>
      </c>
      <c r="N53" s="104">
        <f>M53*L53</f>
        <v>4</v>
      </c>
      <c r="O53" s="128" t="str">
        <f>IF(AND(N53&gt;=2,N53&lt;=4),"BAJO",IF(AND(N53&gt;=6,N53&lt;=8),"MEDIO",IF(AND(N53&gt;=10,N53&lt;=20),"ALTO",IF(AND(N53&gt;=24,N53&lt;=40),"MUY ALTO",""))))</f>
        <v>BAJO</v>
      </c>
      <c r="P53" s="104">
        <v>25</v>
      </c>
      <c r="Q53" s="104">
        <f>+N53*P53</f>
        <v>100</v>
      </c>
      <c r="R53" s="190" t="str">
        <f>IF(AND(Q53&gt;=10,Q53&lt;=20),"IV",IF(AND(Q53&gt;=40,Q53&lt;=120),"III",IF(AND(Q53&gt;=150,Q53&lt;=500),"II",IF(AND(Q53&gt;=600,Q53&lt;=4000),"I",""))))</f>
        <v>III</v>
      </c>
      <c r="S53" s="125" t="str">
        <f t="shared" si="0"/>
        <v>ACEPTABLE</v>
      </c>
      <c r="T53" s="474">
        <v>150</v>
      </c>
      <c r="U53" s="124" t="s">
        <v>1022</v>
      </c>
      <c r="V53" s="124" t="s">
        <v>44</v>
      </c>
      <c r="W53" s="124" t="s">
        <v>52</v>
      </c>
      <c r="X53" s="124" t="s">
        <v>52</v>
      </c>
      <c r="Y53" s="124" t="s">
        <v>1023</v>
      </c>
      <c r="Z53" s="407" t="s">
        <v>1024</v>
      </c>
      <c r="AA53" s="62" t="s">
        <v>52</v>
      </c>
    </row>
    <row r="54" spans="1:27" ht="171" customHeight="1">
      <c r="A54" s="573"/>
      <c r="B54" s="575"/>
      <c r="C54" s="568"/>
      <c r="D54" s="561"/>
      <c r="E54" s="398" t="s">
        <v>44</v>
      </c>
      <c r="F54" s="341" t="s">
        <v>1025</v>
      </c>
      <c r="G54" s="408" t="s">
        <v>1026</v>
      </c>
      <c r="H54" s="341" t="s">
        <v>1027</v>
      </c>
      <c r="I54" s="341" t="s">
        <v>75</v>
      </c>
      <c r="J54" s="341" t="s">
        <v>1028</v>
      </c>
      <c r="K54" s="341" t="s">
        <v>1029</v>
      </c>
      <c r="L54" s="398">
        <v>6</v>
      </c>
      <c r="M54" s="398">
        <v>2</v>
      </c>
      <c r="N54" s="398">
        <f t="shared" ref="N54:N58" si="9">M54*L54</f>
        <v>12</v>
      </c>
      <c r="O54" s="136" t="str">
        <f t="shared" ref="O54:O56" si="10">IF(AND(N54&gt;=2,N54&lt;=4),"BAJO",IF(AND(N54&gt;=6,N54&lt;=8),"MEDIO",IF(AND(N54&gt;=10,N54&lt;=20),"ALTO",IF(AND(N54&gt;=24,N54&lt;=40),"MUY ALTO",""))))</f>
        <v>ALTO</v>
      </c>
      <c r="P54" s="472">
        <v>25</v>
      </c>
      <c r="Q54" s="398">
        <f t="shared" ref="Q54:Q56" si="11">+N54*P54</f>
        <v>300</v>
      </c>
      <c r="R54" s="472" t="str">
        <f t="shared" ref="R54:R56" si="12">IF(AND(Q54&gt;=10,Q54&lt;=20),"IV",IF(AND(Q54&gt;=40,Q54&lt;=120),"III",IF(AND(Q54&gt;=150,Q54&lt;=500),"II",IF(AND(Q54&gt;=600,Q54&lt;=4000),"I",""))))</f>
        <v>II</v>
      </c>
      <c r="S54" s="125" t="str">
        <f t="shared" si="0"/>
        <v>ACEPTABLE CON CONTROL ESPECIFICO</v>
      </c>
      <c r="T54" s="477">
        <v>150</v>
      </c>
      <c r="U54" s="341" t="s">
        <v>1030</v>
      </c>
      <c r="V54" s="341" t="s">
        <v>44</v>
      </c>
      <c r="W54" s="341" t="s">
        <v>52</v>
      </c>
      <c r="X54" s="341" t="s">
        <v>52</v>
      </c>
      <c r="Y54" s="341" t="s">
        <v>75</v>
      </c>
      <c r="Z54" s="124" t="s">
        <v>1031</v>
      </c>
      <c r="AA54" s="27" t="s">
        <v>52</v>
      </c>
    </row>
    <row r="55" spans="1:27" ht="171" customHeight="1">
      <c r="A55" s="570"/>
      <c r="B55" s="575"/>
      <c r="C55" s="564"/>
      <c r="D55" s="556"/>
      <c r="E55" s="130" t="s">
        <v>44</v>
      </c>
      <c r="F55" s="124" t="s">
        <v>1032</v>
      </c>
      <c r="G55" s="285" t="s">
        <v>1033</v>
      </c>
      <c r="H55" s="124" t="s">
        <v>1034</v>
      </c>
      <c r="I55" s="124" t="s">
        <v>75</v>
      </c>
      <c r="J55" s="124" t="s">
        <v>1035</v>
      </c>
      <c r="K55" s="124" t="s">
        <v>1036</v>
      </c>
      <c r="L55" s="104">
        <v>6</v>
      </c>
      <c r="M55" s="104">
        <v>2</v>
      </c>
      <c r="N55" s="104">
        <f t="shared" si="9"/>
        <v>12</v>
      </c>
      <c r="O55" s="128" t="str">
        <f t="shared" si="10"/>
        <v>ALTO</v>
      </c>
      <c r="P55" s="190">
        <v>25</v>
      </c>
      <c r="Q55" s="104">
        <f t="shared" si="11"/>
        <v>300</v>
      </c>
      <c r="R55" s="190" t="str">
        <f t="shared" si="12"/>
        <v>II</v>
      </c>
      <c r="S55" s="125" t="str">
        <f t="shared" si="0"/>
        <v>ACEPTABLE CON CONTROL ESPECIFICO</v>
      </c>
      <c r="T55" s="487">
        <v>150</v>
      </c>
      <c r="U55" s="124" t="s">
        <v>1037</v>
      </c>
      <c r="V55" s="124" t="s">
        <v>44</v>
      </c>
      <c r="W55" s="124" t="s">
        <v>162</v>
      </c>
      <c r="X55" s="124" t="s">
        <v>162</v>
      </c>
      <c r="Y55" s="124" t="s">
        <v>162</v>
      </c>
      <c r="Z55" s="124" t="s">
        <v>1038</v>
      </c>
      <c r="AA55" s="27" t="s">
        <v>52</v>
      </c>
    </row>
    <row r="56" spans="1:27" ht="171" customHeight="1">
      <c r="A56" s="570"/>
      <c r="B56" s="575"/>
      <c r="C56" s="564"/>
      <c r="D56" s="556"/>
      <c r="E56" s="130" t="s">
        <v>44</v>
      </c>
      <c r="F56" s="341" t="s">
        <v>1039</v>
      </c>
      <c r="G56" s="408" t="s">
        <v>1040</v>
      </c>
      <c r="H56" s="341" t="s">
        <v>1041</v>
      </c>
      <c r="I56" s="341" t="s">
        <v>75</v>
      </c>
      <c r="J56" s="124" t="s">
        <v>75</v>
      </c>
      <c r="K56" s="124" t="s">
        <v>1042</v>
      </c>
      <c r="L56" s="398">
        <v>6</v>
      </c>
      <c r="M56" s="130">
        <v>2</v>
      </c>
      <c r="N56" s="104">
        <f t="shared" si="9"/>
        <v>12</v>
      </c>
      <c r="O56" s="128" t="str">
        <f t="shared" si="10"/>
        <v>ALTO</v>
      </c>
      <c r="P56" s="130">
        <v>10</v>
      </c>
      <c r="Q56" s="104">
        <f t="shared" si="11"/>
        <v>120</v>
      </c>
      <c r="R56" s="190" t="str">
        <f t="shared" si="12"/>
        <v>III</v>
      </c>
      <c r="S56" s="125" t="str">
        <f t="shared" si="0"/>
        <v>ACEPTABLE</v>
      </c>
      <c r="T56" s="407">
        <v>150</v>
      </c>
      <c r="U56" s="124" t="s">
        <v>1043</v>
      </c>
      <c r="V56" s="124" t="s">
        <v>44</v>
      </c>
      <c r="W56" s="124" t="s">
        <v>75</v>
      </c>
      <c r="X56" s="124" t="s">
        <v>75</v>
      </c>
      <c r="Y56" s="124" t="s">
        <v>75</v>
      </c>
      <c r="Z56" s="124" t="s">
        <v>1038</v>
      </c>
      <c r="AA56" s="62" t="s">
        <v>52</v>
      </c>
    </row>
    <row r="57" spans="1:27" ht="132.75" customHeight="1">
      <c r="A57" s="570"/>
      <c r="B57" s="575"/>
      <c r="C57" s="564"/>
      <c r="D57" s="557"/>
      <c r="E57" s="78" t="s">
        <v>44</v>
      </c>
      <c r="F57" s="105" t="s">
        <v>1044</v>
      </c>
      <c r="G57" s="285" t="s">
        <v>1045</v>
      </c>
      <c r="H57" s="146" t="s">
        <v>1046</v>
      </c>
      <c r="I57" s="124" t="s">
        <v>75</v>
      </c>
      <c r="J57" s="112" t="s">
        <v>1047</v>
      </c>
      <c r="K57" s="68" t="s">
        <v>1048</v>
      </c>
      <c r="L57" s="409">
        <v>6</v>
      </c>
      <c r="M57" s="67">
        <v>2</v>
      </c>
      <c r="N57" s="104">
        <f t="shared" si="9"/>
        <v>12</v>
      </c>
      <c r="O57" s="128" t="str">
        <f>IF(AND(N57&gt;=2,N57&lt;=4),"BAJO",IF(AND(N57&gt;=6,N57&lt;=8),"MEDIO",IF(AND(N57&gt;=10,N57&lt;=20),"ALTO",IF(AND(N57&gt;=24,N57&lt;=40),"MUY ALTO",""))))</f>
        <v>ALTO</v>
      </c>
      <c r="P57" s="70">
        <v>25</v>
      </c>
      <c r="Q57" s="46">
        <f>+N57*P57</f>
        <v>300</v>
      </c>
      <c r="R57" s="63" t="str">
        <f>IF(AND(Q57&gt;=10,Q57&lt;=20),"IV",IF(AND(Q57&gt;=40,Q57&lt;=120),"III",IF(AND(Q57&gt;=150,Q57&lt;=500),"II",IF(AND(Q57&gt;=600,Q57&lt;=4000),"I",""))))</f>
        <v>II</v>
      </c>
      <c r="S57" s="125" t="str">
        <f t="shared" si="0"/>
        <v>ACEPTABLE CON CONTROL ESPECIFICO</v>
      </c>
      <c r="T57" s="126">
        <v>150</v>
      </c>
      <c r="U57" s="124" t="s">
        <v>1049</v>
      </c>
      <c r="V57" s="104" t="s">
        <v>44</v>
      </c>
      <c r="W57" s="104" t="s">
        <v>52</v>
      </c>
      <c r="X57" s="104" t="s">
        <v>52</v>
      </c>
      <c r="Y57" s="27" t="s">
        <v>75</v>
      </c>
      <c r="Z57" s="51" t="s">
        <v>1050</v>
      </c>
      <c r="AA57" s="21" t="s">
        <v>52</v>
      </c>
    </row>
    <row r="58" spans="1:27" ht="171" customHeight="1">
      <c r="A58" s="570"/>
      <c r="B58" s="575"/>
      <c r="C58" s="564"/>
      <c r="D58" s="557"/>
      <c r="E58" s="78" t="s">
        <v>67</v>
      </c>
      <c r="F58" s="124" t="s">
        <v>1051</v>
      </c>
      <c r="G58" s="284" t="s">
        <v>833</v>
      </c>
      <c r="H58" s="124" t="s">
        <v>1052</v>
      </c>
      <c r="I58" s="124" t="s">
        <v>75</v>
      </c>
      <c r="J58" s="124" t="s">
        <v>1053</v>
      </c>
      <c r="K58" s="124" t="s">
        <v>1054</v>
      </c>
      <c r="L58" s="104">
        <v>2</v>
      </c>
      <c r="M58" s="70">
        <v>3</v>
      </c>
      <c r="N58" s="168">
        <f t="shared" si="9"/>
        <v>6</v>
      </c>
      <c r="O58" s="100" t="str">
        <f t="shared" si="8"/>
        <v>MEDIO</v>
      </c>
      <c r="P58" s="9">
        <v>10</v>
      </c>
      <c r="Q58" s="9">
        <f t="shared" si="5"/>
        <v>60</v>
      </c>
      <c r="R58" s="67" t="str">
        <f t="shared" si="6"/>
        <v>III</v>
      </c>
      <c r="S58" s="125" t="str">
        <f t="shared" si="0"/>
        <v>ACEPTABLE</v>
      </c>
      <c r="T58" s="126">
        <v>150</v>
      </c>
      <c r="U58" s="104" t="s">
        <v>1055</v>
      </c>
      <c r="V58" s="104" t="s">
        <v>44</v>
      </c>
      <c r="W58" s="104" t="s">
        <v>52</v>
      </c>
      <c r="X58" s="104" t="s">
        <v>52</v>
      </c>
      <c r="Y58" s="70" t="s">
        <v>75</v>
      </c>
      <c r="Z58" s="12" t="s">
        <v>1056</v>
      </c>
      <c r="AA58" s="65" t="s">
        <v>52</v>
      </c>
    </row>
    <row r="59" spans="1:27" ht="144.75" customHeight="1">
      <c r="A59" s="570"/>
      <c r="B59" s="575"/>
      <c r="C59" s="564"/>
      <c r="D59" s="557"/>
      <c r="E59" s="70" t="s">
        <v>44</v>
      </c>
      <c r="F59" s="63" t="s">
        <v>1057</v>
      </c>
      <c r="G59" s="234" t="s">
        <v>1058</v>
      </c>
      <c r="H59" s="64" t="s">
        <v>1059</v>
      </c>
      <c r="I59" s="46" t="s">
        <v>1060</v>
      </c>
      <c r="J59" s="46" t="s">
        <v>1061</v>
      </c>
      <c r="K59" s="46" t="s">
        <v>1062</v>
      </c>
      <c r="L59" s="46">
        <v>2</v>
      </c>
      <c r="M59" s="9">
        <v>3</v>
      </c>
      <c r="N59" s="9">
        <f t="shared" si="7"/>
        <v>6</v>
      </c>
      <c r="O59" s="33" t="str">
        <f t="shared" si="8"/>
        <v>MEDIO</v>
      </c>
      <c r="P59" s="9">
        <v>25</v>
      </c>
      <c r="Q59" s="9">
        <f t="shared" si="5"/>
        <v>150</v>
      </c>
      <c r="R59" s="67" t="str">
        <f t="shared" si="6"/>
        <v>II</v>
      </c>
      <c r="S59" s="125" t="str">
        <f t="shared" si="0"/>
        <v>ACEPTABLE CON CONTROL ESPECIFICO</v>
      </c>
      <c r="T59" s="71">
        <v>150</v>
      </c>
      <c r="U59" s="46" t="s">
        <v>1063</v>
      </c>
      <c r="V59" s="46" t="s">
        <v>44</v>
      </c>
      <c r="W59" s="80" t="s">
        <v>53</v>
      </c>
      <c r="X59" s="80" t="s">
        <v>53</v>
      </c>
      <c r="Y59" s="9" t="s">
        <v>53</v>
      </c>
      <c r="Z59" s="9" t="s">
        <v>1064</v>
      </c>
      <c r="AA59" s="9" t="s">
        <v>53</v>
      </c>
    </row>
    <row r="60" spans="1:27" ht="144.75" customHeight="1">
      <c r="A60" s="570"/>
      <c r="B60" s="575"/>
      <c r="C60" s="564"/>
      <c r="D60" s="557"/>
      <c r="E60" s="70" t="s">
        <v>67</v>
      </c>
      <c r="F60" s="67" t="s">
        <v>1065</v>
      </c>
      <c r="G60" s="403" t="s">
        <v>1066</v>
      </c>
      <c r="H60" s="70" t="s">
        <v>584</v>
      </c>
      <c r="I60" s="9" t="s">
        <v>75</v>
      </c>
      <c r="J60" s="9" t="s">
        <v>1067</v>
      </c>
      <c r="K60" s="9" t="s">
        <v>985</v>
      </c>
      <c r="L60" s="9">
        <v>2</v>
      </c>
      <c r="M60" s="9">
        <v>1</v>
      </c>
      <c r="N60" s="9">
        <f t="shared" si="7"/>
        <v>2</v>
      </c>
      <c r="O60" s="33" t="str">
        <f t="shared" si="8"/>
        <v>BAJO</v>
      </c>
      <c r="P60" s="9">
        <v>10</v>
      </c>
      <c r="Q60" s="9">
        <f t="shared" si="5"/>
        <v>20</v>
      </c>
      <c r="R60" s="67" t="str">
        <f t="shared" si="6"/>
        <v>IV</v>
      </c>
      <c r="S60" s="125" t="str">
        <f t="shared" si="0"/>
        <v>ACEPTABLE</v>
      </c>
      <c r="T60" s="71">
        <v>150</v>
      </c>
      <c r="U60" s="9" t="s">
        <v>1068</v>
      </c>
      <c r="V60" s="9" t="s">
        <v>44</v>
      </c>
      <c r="W60" s="65" t="s">
        <v>75</v>
      </c>
      <c r="X60" s="65" t="s">
        <v>75</v>
      </c>
      <c r="Y60" s="9" t="s">
        <v>75</v>
      </c>
      <c r="Z60" s="9" t="s">
        <v>1067</v>
      </c>
      <c r="AA60" s="9" t="s">
        <v>474</v>
      </c>
    </row>
    <row r="61" spans="1:27" ht="144.75" customHeight="1">
      <c r="A61" s="570"/>
      <c r="B61" s="575"/>
      <c r="C61" s="564"/>
      <c r="D61" s="557"/>
      <c r="E61" s="70" t="s">
        <v>67</v>
      </c>
      <c r="F61" s="67" t="s">
        <v>1069</v>
      </c>
      <c r="G61" s="403" t="s">
        <v>1070</v>
      </c>
      <c r="H61" s="70" t="s">
        <v>1071</v>
      </c>
      <c r="I61" s="9" t="s">
        <v>162</v>
      </c>
      <c r="J61" s="9" t="s">
        <v>1072</v>
      </c>
      <c r="K61" s="9" t="s">
        <v>75</v>
      </c>
      <c r="L61" s="9">
        <v>2</v>
      </c>
      <c r="M61" s="9">
        <v>1</v>
      </c>
      <c r="N61" s="9">
        <f t="shared" si="7"/>
        <v>2</v>
      </c>
      <c r="O61" s="33" t="str">
        <f t="shared" si="8"/>
        <v>BAJO</v>
      </c>
      <c r="P61" s="9">
        <v>10</v>
      </c>
      <c r="Q61" s="9">
        <f t="shared" si="5"/>
        <v>20</v>
      </c>
      <c r="R61" s="67" t="str">
        <f t="shared" si="6"/>
        <v>IV</v>
      </c>
      <c r="S61" s="125" t="str">
        <f t="shared" si="0"/>
        <v>ACEPTABLE</v>
      </c>
      <c r="T61" s="71">
        <v>150</v>
      </c>
      <c r="U61" s="9" t="s">
        <v>1073</v>
      </c>
      <c r="V61" s="9" t="s">
        <v>44</v>
      </c>
      <c r="W61" s="65" t="s">
        <v>162</v>
      </c>
      <c r="X61" s="65" t="s">
        <v>162</v>
      </c>
      <c r="Y61" s="9" t="s">
        <v>1074</v>
      </c>
      <c r="Z61" s="9" t="s">
        <v>1075</v>
      </c>
      <c r="AA61" s="9" t="s">
        <v>1076</v>
      </c>
    </row>
    <row r="62" spans="1:27" ht="144.75" customHeight="1">
      <c r="A62" s="570"/>
      <c r="B62" s="575"/>
      <c r="C62" s="564"/>
      <c r="D62" s="557"/>
      <c r="E62" s="70" t="s">
        <v>67</v>
      </c>
      <c r="F62" s="67" t="s">
        <v>1077</v>
      </c>
      <c r="G62" s="403" t="s">
        <v>1078</v>
      </c>
      <c r="H62" s="79" t="s">
        <v>1079</v>
      </c>
      <c r="I62" s="9" t="s">
        <v>1080</v>
      </c>
      <c r="J62" s="9" t="s">
        <v>1081</v>
      </c>
      <c r="K62" s="9" t="s">
        <v>75</v>
      </c>
      <c r="L62" s="9">
        <v>2</v>
      </c>
      <c r="M62" s="9">
        <v>1</v>
      </c>
      <c r="N62" s="9">
        <f t="shared" si="7"/>
        <v>2</v>
      </c>
      <c r="O62" s="33" t="str">
        <f t="shared" si="8"/>
        <v>BAJO</v>
      </c>
      <c r="P62" s="9">
        <v>10</v>
      </c>
      <c r="Q62" s="9">
        <f t="shared" si="5"/>
        <v>20</v>
      </c>
      <c r="R62" s="67" t="str">
        <f t="shared" si="6"/>
        <v>IV</v>
      </c>
      <c r="S62" s="125" t="str">
        <f t="shared" si="0"/>
        <v>ACEPTABLE</v>
      </c>
      <c r="T62" s="71">
        <v>150</v>
      </c>
      <c r="U62" s="9" t="s">
        <v>1082</v>
      </c>
      <c r="V62" s="9" t="s">
        <v>44</v>
      </c>
      <c r="W62" s="65" t="s">
        <v>75</v>
      </c>
      <c r="X62" s="65" t="s">
        <v>75</v>
      </c>
      <c r="Y62" s="9" t="s">
        <v>1083</v>
      </c>
      <c r="Z62" s="9" t="s">
        <v>1084</v>
      </c>
      <c r="AA62" s="9" t="s">
        <v>1085</v>
      </c>
    </row>
    <row r="63" spans="1:27" ht="144.75" customHeight="1">
      <c r="A63" s="570"/>
      <c r="B63" s="575"/>
      <c r="C63" s="564"/>
      <c r="D63" s="557"/>
      <c r="E63" s="70" t="s">
        <v>44</v>
      </c>
      <c r="F63" s="67" t="s">
        <v>1086</v>
      </c>
      <c r="G63" s="462" t="s">
        <v>1087</v>
      </c>
      <c r="H63" s="104" t="s">
        <v>1088</v>
      </c>
      <c r="I63" s="70" t="s">
        <v>1089</v>
      </c>
      <c r="J63" s="9" t="s">
        <v>1090</v>
      </c>
      <c r="K63" s="9" t="s">
        <v>75</v>
      </c>
      <c r="L63" s="9">
        <v>2</v>
      </c>
      <c r="M63" s="9">
        <v>3</v>
      </c>
      <c r="N63" s="9">
        <f t="shared" si="7"/>
        <v>6</v>
      </c>
      <c r="O63" s="33" t="str">
        <f t="shared" si="8"/>
        <v>MEDIO</v>
      </c>
      <c r="P63" s="9">
        <v>25</v>
      </c>
      <c r="Q63" s="9">
        <f t="shared" si="5"/>
        <v>150</v>
      </c>
      <c r="R63" s="67" t="str">
        <f t="shared" si="6"/>
        <v>II</v>
      </c>
      <c r="S63" s="125" t="str">
        <f t="shared" si="0"/>
        <v>ACEPTABLE CON CONTROL ESPECIFICO</v>
      </c>
      <c r="T63" s="71">
        <v>7</v>
      </c>
      <c r="U63" s="9" t="s">
        <v>1091</v>
      </c>
      <c r="V63" s="9" t="s">
        <v>44</v>
      </c>
      <c r="W63" s="65" t="s">
        <v>52</v>
      </c>
      <c r="X63" s="65" t="s">
        <v>52</v>
      </c>
      <c r="Y63" s="9" t="s">
        <v>75</v>
      </c>
      <c r="Z63" s="9" t="s">
        <v>1092</v>
      </c>
      <c r="AA63" s="9" t="s">
        <v>1093</v>
      </c>
    </row>
    <row r="64" spans="1:27" ht="178.5" customHeight="1">
      <c r="A64" s="570"/>
      <c r="B64" s="575"/>
      <c r="C64" s="564"/>
      <c r="D64" s="557"/>
      <c r="E64" s="70" t="s">
        <v>67</v>
      </c>
      <c r="F64" s="9" t="s">
        <v>1094</v>
      </c>
      <c r="G64" s="236" t="s">
        <v>1066</v>
      </c>
      <c r="H64" s="46" t="s">
        <v>1095</v>
      </c>
      <c r="I64" s="9" t="s">
        <v>52</v>
      </c>
      <c r="J64" s="9" t="s">
        <v>1096</v>
      </c>
      <c r="K64" s="9" t="s">
        <v>822</v>
      </c>
      <c r="L64" s="9">
        <v>2</v>
      </c>
      <c r="M64" s="9">
        <v>1</v>
      </c>
      <c r="N64" s="9">
        <f t="shared" si="7"/>
        <v>2</v>
      </c>
      <c r="O64" s="33" t="str">
        <f t="shared" si="8"/>
        <v>BAJO</v>
      </c>
      <c r="P64" s="9">
        <v>10</v>
      </c>
      <c r="Q64" s="9">
        <f t="shared" si="5"/>
        <v>20</v>
      </c>
      <c r="R64" s="67" t="str">
        <f t="shared" si="6"/>
        <v>IV</v>
      </c>
      <c r="S64" s="125" t="str">
        <f t="shared" si="0"/>
        <v>ACEPTABLE</v>
      </c>
      <c r="T64" s="71">
        <v>150</v>
      </c>
      <c r="U64" s="9" t="s">
        <v>1097</v>
      </c>
      <c r="V64" s="9" t="s">
        <v>639</v>
      </c>
      <c r="W64" s="65" t="s">
        <v>52</v>
      </c>
      <c r="X64" s="65" t="s">
        <v>52</v>
      </c>
      <c r="Y64" s="9" t="s">
        <v>75</v>
      </c>
      <c r="Z64" s="9" t="s">
        <v>1098</v>
      </c>
      <c r="AA64" s="9" t="s">
        <v>52</v>
      </c>
    </row>
    <row r="65" spans="1:28" ht="193.5" customHeight="1">
      <c r="A65" s="570"/>
      <c r="B65" s="575"/>
      <c r="C65" s="564"/>
      <c r="D65" s="557"/>
      <c r="E65" s="70" t="s">
        <v>44</v>
      </c>
      <c r="F65" s="9" t="s">
        <v>1099</v>
      </c>
      <c r="G65" s="237" t="s">
        <v>1045</v>
      </c>
      <c r="H65" s="9" t="s">
        <v>1100</v>
      </c>
      <c r="I65" s="9" t="s">
        <v>52</v>
      </c>
      <c r="J65" s="9" t="s">
        <v>1101</v>
      </c>
      <c r="K65" s="9" t="s">
        <v>1102</v>
      </c>
      <c r="L65" s="9">
        <v>6</v>
      </c>
      <c r="M65" s="9">
        <v>2</v>
      </c>
      <c r="N65" s="9">
        <f t="shared" si="7"/>
        <v>12</v>
      </c>
      <c r="O65" s="33" t="str">
        <f t="shared" si="8"/>
        <v>ALTO</v>
      </c>
      <c r="P65" s="9">
        <v>10</v>
      </c>
      <c r="Q65" s="9">
        <f t="shared" si="5"/>
        <v>120</v>
      </c>
      <c r="R65" s="67" t="str">
        <f t="shared" si="6"/>
        <v>III</v>
      </c>
      <c r="S65" s="125" t="str">
        <f t="shared" si="0"/>
        <v>ACEPTABLE</v>
      </c>
      <c r="T65" s="71">
        <v>150</v>
      </c>
      <c r="U65" s="9" t="s">
        <v>1103</v>
      </c>
      <c r="V65" s="9" t="s">
        <v>52</v>
      </c>
      <c r="W65" s="65" t="s">
        <v>52</v>
      </c>
      <c r="X65" s="65" t="s">
        <v>52</v>
      </c>
      <c r="Y65" s="9" t="s">
        <v>75</v>
      </c>
      <c r="Z65" s="9" t="s">
        <v>1104</v>
      </c>
      <c r="AA65" s="9" t="s">
        <v>52</v>
      </c>
    </row>
    <row r="66" spans="1:28" ht="129" customHeight="1">
      <c r="A66" s="570"/>
      <c r="B66" s="575"/>
      <c r="C66" s="564"/>
      <c r="D66" s="557"/>
      <c r="E66" s="79" t="s">
        <v>67</v>
      </c>
      <c r="F66" s="67" t="s">
        <v>1105</v>
      </c>
      <c r="G66" s="272" t="s">
        <v>401</v>
      </c>
      <c r="H66" s="70" t="s">
        <v>408</v>
      </c>
      <c r="I66" s="9" t="s">
        <v>1106</v>
      </c>
      <c r="J66" s="42" t="s">
        <v>1107</v>
      </c>
      <c r="K66" s="9" t="s">
        <v>1108</v>
      </c>
      <c r="L66" s="9">
        <v>6</v>
      </c>
      <c r="M66" s="9">
        <v>1</v>
      </c>
      <c r="N66" s="9">
        <f t="shared" si="7"/>
        <v>6</v>
      </c>
      <c r="O66" s="33" t="str">
        <f t="shared" si="8"/>
        <v>MEDIO</v>
      </c>
      <c r="P66" s="9">
        <v>100</v>
      </c>
      <c r="Q66" s="9">
        <f t="shared" si="5"/>
        <v>600</v>
      </c>
      <c r="R66" s="67" t="str">
        <f t="shared" si="6"/>
        <v>I</v>
      </c>
      <c r="S66" s="125" t="str">
        <f t="shared" si="0"/>
        <v>NO ACEPTABLE</v>
      </c>
      <c r="T66" s="71">
        <v>150</v>
      </c>
      <c r="U66" s="9" t="s">
        <v>845</v>
      </c>
      <c r="V66" s="9" t="s">
        <v>44</v>
      </c>
      <c r="W66" s="65" t="s">
        <v>53</v>
      </c>
      <c r="X66" s="65" t="s">
        <v>53</v>
      </c>
      <c r="Y66" s="9" t="s">
        <v>1109</v>
      </c>
      <c r="Z66" s="9" t="s">
        <v>412</v>
      </c>
      <c r="AA66" s="9" t="s">
        <v>53</v>
      </c>
    </row>
    <row r="67" spans="1:28" ht="156.75" customHeight="1">
      <c r="A67" s="570"/>
      <c r="B67" s="575"/>
      <c r="C67" s="564"/>
      <c r="D67" s="557"/>
      <c r="E67" s="70" t="s">
        <v>67</v>
      </c>
      <c r="F67" s="78" t="s">
        <v>1110</v>
      </c>
      <c r="G67" s="292" t="s">
        <v>401</v>
      </c>
      <c r="H67" s="79" t="s">
        <v>395</v>
      </c>
      <c r="I67" s="67" t="s">
        <v>403</v>
      </c>
      <c r="J67" s="65" t="s">
        <v>1111</v>
      </c>
      <c r="K67" s="70" t="s">
        <v>75</v>
      </c>
      <c r="L67" s="9">
        <v>6</v>
      </c>
      <c r="M67" s="9">
        <v>1</v>
      </c>
      <c r="N67" s="9">
        <f t="shared" si="7"/>
        <v>6</v>
      </c>
      <c r="O67" s="33" t="str">
        <f t="shared" si="8"/>
        <v>MEDIO</v>
      </c>
      <c r="P67" s="9">
        <v>100</v>
      </c>
      <c r="Q67" s="9">
        <f>+N67*P67</f>
        <v>600</v>
      </c>
      <c r="R67" s="67" t="str">
        <f t="shared" si="6"/>
        <v>I</v>
      </c>
      <c r="S67" s="125" t="str">
        <f t="shared" si="0"/>
        <v>NO ACEPTABLE</v>
      </c>
      <c r="T67" s="71">
        <v>150</v>
      </c>
      <c r="U67" s="9" t="s">
        <v>1112</v>
      </c>
      <c r="V67" s="9" t="s">
        <v>44</v>
      </c>
      <c r="W67" s="65" t="s">
        <v>52</v>
      </c>
      <c r="X67" s="65" t="s">
        <v>52</v>
      </c>
      <c r="Y67" s="9" t="s">
        <v>1113</v>
      </c>
      <c r="Z67" s="9" t="s">
        <v>404</v>
      </c>
      <c r="AA67" s="9" t="s">
        <v>52</v>
      </c>
    </row>
    <row r="68" spans="1:28" ht="156.75" customHeight="1">
      <c r="A68" s="570"/>
      <c r="B68" s="575"/>
      <c r="C68" s="564"/>
      <c r="D68" s="557"/>
      <c r="E68" s="70" t="s">
        <v>44</v>
      </c>
      <c r="F68" s="182" t="s">
        <v>1114</v>
      </c>
      <c r="G68" s="238" t="s">
        <v>1115</v>
      </c>
      <c r="H68" s="183" t="s">
        <v>1116</v>
      </c>
      <c r="I68" s="102" t="s">
        <v>75</v>
      </c>
      <c r="J68" s="102" t="s">
        <v>261</v>
      </c>
      <c r="K68" s="102" t="s">
        <v>1102</v>
      </c>
      <c r="L68" s="102">
        <v>2</v>
      </c>
      <c r="M68" s="102">
        <v>4</v>
      </c>
      <c r="N68" s="103">
        <f t="shared" ref="N68:N72" si="13">+L68*M68</f>
        <v>8</v>
      </c>
      <c r="O68" s="33" t="str">
        <f t="shared" si="8"/>
        <v>MEDIO</v>
      </c>
      <c r="P68" s="103">
        <v>10</v>
      </c>
      <c r="Q68" s="103">
        <f t="shared" ref="Q68:Q72" si="14">+N68*P68</f>
        <v>80</v>
      </c>
      <c r="R68" s="488" t="str">
        <f t="shared" si="6"/>
        <v>III</v>
      </c>
      <c r="S68" s="125" t="str">
        <f t="shared" si="0"/>
        <v>ACEPTABLE</v>
      </c>
      <c r="T68" s="71">
        <v>150</v>
      </c>
      <c r="U68" s="103" t="s">
        <v>1117</v>
      </c>
      <c r="V68" s="104" t="s">
        <v>44</v>
      </c>
      <c r="W68" s="103" t="s">
        <v>52</v>
      </c>
      <c r="X68" s="103" t="s">
        <v>52</v>
      </c>
      <c r="Y68" s="103" t="s">
        <v>52</v>
      </c>
      <c r="Z68" s="103" t="s">
        <v>1118</v>
      </c>
      <c r="AA68" s="9" t="s">
        <v>52</v>
      </c>
    </row>
    <row r="69" spans="1:28" ht="156.75" customHeight="1">
      <c r="A69" s="570"/>
      <c r="B69" s="575"/>
      <c r="C69" s="564"/>
      <c r="D69" s="557"/>
      <c r="E69" s="70" t="s">
        <v>44</v>
      </c>
      <c r="F69" s="182" t="s">
        <v>1119</v>
      </c>
      <c r="G69" s="230" t="s">
        <v>892</v>
      </c>
      <c r="H69" s="183" t="s">
        <v>1120</v>
      </c>
      <c r="I69" s="102" t="s">
        <v>75</v>
      </c>
      <c r="J69" s="102" t="s">
        <v>1121</v>
      </c>
      <c r="K69" s="119" t="s">
        <v>327</v>
      </c>
      <c r="L69" s="119">
        <v>2</v>
      </c>
      <c r="M69" s="119">
        <v>4</v>
      </c>
      <c r="N69" s="120">
        <f t="shared" si="13"/>
        <v>8</v>
      </c>
      <c r="O69" s="94" t="str">
        <f t="shared" si="8"/>
        <v>MEDIO</v>
      </c>
      <c r="P69" s="120">
        <v>25</v>
      </c>
      <c r="Q69" s="120">
        <f t="shared" si="14"/>
        <v>200</v>
      </c>
      <c r="R69" s="489" t="str">
        <f t="shared" si="6"/>
        <v>II</v>
      </c>
      <c r="S69" s="125" t="str">
        <f t="shared" si="0"/>
        <v>ACEPTABLE CON CONTROL ESPECIFICO</v>
      </c>
      <c r="T69" s="71">
        <v>150</v>
      </c>
      <c r="U69" s="120" t="s">
        <v>1122</v>
      </c>
      <c r="V69" s="121" t="s">
        <v>44</v>
      </c>
      <c r="W69" s="120" t="s">
        <v>52</v>
      </c>
      <c r="X69" s="120" t="s">
        <v>52</v>
      </c>
      <c r="Y69" s="120" t="s">
        <v>75</v>
      </c>
      <c r="Z69" s="279" t="s">
        <v>1123</v>
      </c>
      <c r="AA69" s="9" t="s">
        <v>52</v>
      </c>
    </row>
    <row r="70" spans="1:28" ht="156.75" customHeight="1">
      <c r="A70" s="570"/>
      <c r="B70" s="575"/>
      <c r="C70" s="564"/>
      <c r="D70" s="558"/>
      <c r="E70" s="117" t="s">
        <v>44</v>
      </c>
      <c r="F70" s="119" t="s">
        <v>1124</v>
      </c>
      <c r="G70" s="388" t="s">
        <v>1125</v>
      </c>
      <c r="H70" s="119" t="s">
        <v>1126</v>
      </c>
      <c r="I70" s="119" t="s">
        <v>1127</v>
      </c>
      <c r="J70" s="119" t="s">
        <v>1128</v>
      </c>
      <c r="K70" s="119" t="s">
        <v>1129</v>
      </c>
      <c r="L70" s="119">
        <v>2</v>
      </c>
      <c r="M70" s="119">
        <v>3</v>
      </c>
      <c r="N70" s="120">
        <f t="shared" si="13"/>
        <v>6</v>
      </c>
      <c r="O70" s="120" t="str">
        <f t="shared" si="8"/>
        <v>MEDIO</v>
      </c>
      <c r="P70" s="120">
        <v>25</v>
      </c>
      <c r="Q70" s="120">
        <f t="shared" si="14"/>
        <v>150</v>
      </c>
      <c r="R70" s="489" t="str">
        <f t="shared" si="6"/>
        <v>II</v>
      </c>
      <c r="S70" s="125" t="str">
        <f t="shared" si="0"/>
        <v>ACEPTABLE CON CONTROL ESPECIFICO</v>
      </c>
      <c r="T70" s="476">
        <v>150</v>
      </c>
      <c r="U70" s="120" t="s">
        <v>1130</v>
      </c>
      <c r="V70" s="121" t="s">
        <v>44</v>
      </c>
      <c r="W70" s="120" t="s">
        <v>52</v>
      </c>
      <c r="X70" s="120" t="s">
        <v>52</v>
      </c>
      <c r="Y70" s="120" t="s">
        <v>52</v>
      </c>
      <c r="Z70" s="391" t="s">
        <v>1131</v>
      </c>
      <c r="AA70" s="79" t="s">
        <v>52</v>
      </c>
    </row>
    <row r="71" spans="1:28" ht="156.75" customHeight="1">
      <c r="A71" s="570"/>
      <c r="B71" s="575"/>
      <c r="C71" s="563"/>
      <c r="D71" s="554"/>
      <c r="E71" s="104" t="s">
        <v>44</v>
      </c>
      <c r="F71" s="102" t="s">
        <v>1132</v>
      </c>
      <c r="G71" s="390" t="s">
        <v>1133</v>
      </c>
      <c r="H71" s="102" t="s">
        <v>1134</v>
      </c>
      <c r="I71" s="102" t="s">
        <v>1135</v>
      </c>
      <c r="J71" s="102" t="s">
        <v>1136</v>
      </c>
      <c r="K71" s="102" t="s">
        <v>1137</v>
      </c>
      <c r="L71" s="102">
        <v>2</v>
      </c>
      <c r="M71" s="102">
        <v>3</v>
      </c>
      <c r="N71" s="103">
        <f t="shared" si="13"/>
        <v>6</v>
      </c>
      <c r="O71" s="103" t="str">
        <f t="shared" si="8"/>
        <v>MEDIO</v>
      </c>
      <c r="P71" s="103">
        <v>25</v>
      </c>
      <c r="Q71" s="103">
        <f t="shared" si="14"/>
        <v>150</v>
      </c>
      <c r="R71" s="488" t="str">
        <f t="shared" si="6"/>
        <v>II</v>
      </c>
      <c r="S71" s="125" t="str">
        <f t="shared" si="0"/>
        <v>ACEPTABLE CON CONTROL ESPECIFICO</v>
      </c>
      <c r="T71" s="474">
        <v>1</v>
      </c>
      <c r="U71" s="103" t="s">
        <v>1138</v>
      </c>
      <c r="V71" s="104" t="s">
        <v>44</v>
      </c>
      <c r="W71" s="103" t="s">
        <v>52</v>
      </c>
      <c r="X71" s="103" t="s">
        <v>52</v>
      </c>
      <c r="Y71" s="103" t="s">
        <v>1139</v>
      </c>
      <c r="Z71" s="103" t="s">
        <v>1140</v>
      </c>
      <c r="AA71" s="104" t="s">
        <v>1141</v>
      </c>
    </row>
    <row r="72" spans="1:28" ht="156.75" customHeight="1">
      <c r="A72" s="570"/>
      <c r="B72" s="575"/>
      <c r="C72" s="564"/>
      <c r="D72" s="556"/>
      <c r="E72" s="64" t="s">
        <v>44</v>
      </c>
      <c r="F72" s="118" t="s">
        <v>1142</v>
      </c>
      <c r="G72" s="389" t="s">
        <v>1143</v>
      </c>
      <c r="H72" s="396" t="s">
        <v>1144</v>
      </c>
      <c r="I72" s="163" t="s">
        <v>75</v>
      </c>
      <c r="J72" s="164" t="s">
        <v>105</v>
      </c>
      <c r="K72" s="164" t="s">
        <v>1145</v>
      </c>
      <c r="L72" s="163">
        <v>2</v>
      </c>
      <c r="M72" s="163">
        <v>3</v>
      </c>
      <c r="N72" s="165">
        <f t="shared" si="13"/>
        <v>6</v>
      </c>
      <c r="O72" s="165" t="str">
        <f t="shared" si="8"/>
        <v>MEDIO</v>
      </c>
      <c r="P72" s="166">
        <v>10</v>
      </c>
      <c r="Q72" s="165">
        <f t="shared" si="14"/>
        <v>60</v>
      </c>
      <c r="R72" s="490" t="str">
        <f t="shared" si="6"/>
        <v>III</v>
      </c>
      <c r="S72" s="125" t="str">
        <f t="shared" si="0"/>
        <v>ACEPTABLE</v>
      </c>
      <c r="T72" s="477">
        <v>150</v>
      </c>
      <c r="U72" s="397" t="s">
        <v>953</v>
      </c>
      <c r="V72" s="398" t="s">
        <v>44</v>
      </c>
      <c r="W72" s="397" t="s">
        <v>52</v>
      </c>
      <c r="X72" s="172" t="s">
        <v>52</v>
      </c>
      <c r="Y72" s="169" t="s">
        <v>75</v>
      </c>
      <c r="Z72" s="170" t="s">
        <v>1146</v>
      </c>
      <c r="AA72" s="46" t="s">
        <v>52</v>
      </c>
      <c r="AB72" s="66"/>
    </row>
    <row r="73" spans="1:28" ht="129" customHeight="1">
      <c r="A73" s="570"/>
      <c r="B73" s="575"/>
      <c r="C73" s="564"/>
      <c r="D73" s="557"/>
      <c r="E73" s="70" t="s">
        <v>67</v>
      </c>
      <c r="F73" s="78" t="s">
        <v>417</v>
      </c>
      <c r="G73" s="271" t="s">
        <v>401</v>
      </c>
      <c r="H73" s="9" t="s">
        <v>1147</v>
      </c>
      <c r="I73" s="9" t="s">
        <v>403</v>
      </c>
      <c r="J73" s="64" t="s">
        <v>1148</v>
      </c>
      <c r="K73" s="63" t="s">
        <v>1108</v>
      </c>
      <c r="L73" s="9">
        <v>6</v>
      </c>
      <c r="M73" s="9">
        <v>1</v>
      </c>
      <c r="N73" s="9">
        <f t="shared" si="7"/>
        <v>6</v>
      </c>
      <c r="O73" s="33" t="str">
        <f t="shared" si="8"/>
        <v>MEDIO</v>
      </c>
      <c r="P73" s="9">
        <v>60</v>
      </c>
      <c r="Q73" s="9">
        <f t="shared" si="5"/>
        <v>360</v>
      </c>
      <c r="R73" s="67" t="str">
        <f t="shared" si="6"/>
        <v>II</v>
      </c>
      <c r="S73" s="125" t="str">
        <f t="shared" si="0"/>
        <v>ACEPTABLE CON CONTROL ESPECIFICO</v>
      </c>
      <c r="T73" s="112">
        <v>150</v>
      </c>
      <c r="U73" s="46" t="s">
        <v>1149</v>
      </c>
      <c r="V73" s="46" t="s">
        <v>44</v>
      </c>
      <c r="W73" s="80" t="s">
        <v>75</v>
      </c>
      <c r="X73" s="99" t="s">
        <v>839</v>
      </c>
      <c r="Y73" s="46" t="s">
        <v>75</v>
      </c>
      <c r="Z73" s="115" t="s">
        <v>1150</v>
      </c>
      <c r="AA73" s="46" t="s">
        <v>52</v>
      </c>
    </row>
    <row r="74" spans="1:28" ht="129" customHeight="1">
      <c r="A74" s="570"/>
      <c r="B74" s="575"/>
      <c r="C74" s="564"/>
      <c r="D74" s="557"/>
      <c r="E74" s="70" t="s">
        <v>67</v>
      </c>
      <c r="F74" s="78" t="s">
        <v>407</v>
      </c>
      <c r="G74" s="271" t="s">
        <v>401</v>
      </c>
      <c r="H74" s="9" t="s">
        <v>1151</v>
      </c>
      <c r="I74" s="9" t="s">
        <v>403</v>
      </c>
      <c r="J74" s="64" t="s">
        <v>1107</v>
      </c>
      <c r="K74" s="63" t="s">
        <v>1152</v>
      </c>
      <c r="L74" s="46">
        <v>6</v>
      </c>
      <c r="M74" s="46">
        <v>1</v>
      </c>
      <c r="N74" s="9">
        <f t="shared" si="7"/>
        <v>6</v>
      </c>
      <c r="O74" s="33" t="str">
        <f t="shared" si="8"/>
        <v>MEDIO</v>
      </c>
      <c r="P74" s="46">
        <v>100</v>
      </c>
      <c r="Q74" s="9">
        <f t="shared" si="5"/>
        <v>600</v>
      </c>
      <c r="R74" s="67" t="str">
        <f t="shared" si="6"/>
        <v>I</v>
      </c>
      <c r="S74" s="125" t="str">
        <f t="shared" si="0"/>
        <v>NO ACEPTABLE</v>
      </c>
      <c r="T74" s="71">
        <v>150</v>
      </c>
      <c r="U74" s="46" t="s">
        <v>1153</v>
      </c>
      <c r="V74" s="46" t="s">
        <v>44</v>
      </c>
      <c r="W74" s="80" t="s">
        <v>75</v>
      </c>
      <c r="X74" s="99" t="s">
        <v>75</v>
      </c>
      <c r="Y74" s="63" t="s">
        <v>1154</v>
      </c>
      <c r="Z74" s="12" t="s">
        <v>1155</v>
      </c>
      <c r="AA74" s="64" t="s">
        <v>1156</v>
      </c>
    </row>
    <row r="75" spans="1:28" ht="129" customHeight="1">
      <c r="A75" s="570"/>
      <c r="B75" s="575"/>
      <c r="C75" s="564"/>
      <c r="D75" s="557"/>
      <c r="E75" s="380" t="s">
        <v>44</v>
      </c>
      <c r="F75" s="379" t="s">
        <v>863</v>
      </c>
      <c r="G75" s="384" t="s">
        <v>681</v>
      </c>
      <c r="H75" s="379" t="s">
        <v>1157</v>
      </c>
      <c r="I75" s="379" t="s">
        <v>53</v>
      </c>
      <c r="J75" s="379" t="s">
        <v>1158</v>
      </c>
      <c r="K75" s="379" t="s">
        <v>53</v>
      </c>
      <c r="L75" s="380">
        <v>2</v>
      </c>
      <c r="M75" s="380">
        <v>2</v>
      </c>
      <c r="N75" s="381">
        <f>L75*M75</f>
        <v>4</v>
      </c>
      <c r="O75" s="33" t="str">
        <f t="shared" si="8"/>
        <v>BAJO</v>
      </c>
      <c r="P75" s="382">
        <v>100</v>
      </c>
      <c r="Q75" s="381">
        <f>P75*N75</f>
        <v>400</v>
      </c>
      <c r="R75" s="67" t="str">
        <f t="shared" si="6"/>
        <v>II</v>
      </c>
      <c r="S75" s="125" t="str">
        <f t="shared" si="0"/>
        <v>ACEPTABLE CON CONTROL ESPECIFICO</v>
      </c>
      <c r="T75" s="491">
        <v>150</v>
      </c>
      <c r="U75" s="383" t="s">
        <v>1159</v>
      </c>
      <c r="V75" s="380" t="s">
        <v>44</v>
      </c>
      <c r="W75" s="383" t="s">
        <v>44</v>
      </c>
      <c r="X75" s="383" t="s">
        <v>53</v>
      </c>
      <c r="Y75" s="383" t="s">
        <v>1160</v>
      </c>
      <c r="Z75" s="383" t="s">
        <v>1161</v>
      </c>
      <c r="AA75" s="383" t="s">
        <v>52</v>
      </c>
      <c r="AB75" s="383"/>
    </row>
    <row r="76" spans="1:28" ht="129" customHeight="1">
      <c r="A76" s="570"/>
      <c r="B76" s="575"/>
      <c r="C76" s="564"/>
      <c r="D76" s="558"/>
      <c r="E76" s="79" t="s">
        <v>67</v>
      </c>
      <c r="F76" s="117" t="s">
        <v>413</v>
      </c>
      <c r="G76" s="392" t="s">
        <v>401</v>
      </c>
      <c r="H76" s="42" t="s">
        <v>1162</v>
      </c>
      <c r="I76" s="42" t="s">
        <v>403</v>
      </c>
      <c r="J76" s="79" t="s">
        <v>404</v>
      </c>
      <c r="K76" s="42" t="s">
        <v>1108</v>
      </c>
      <c r="L76" s="168">
        <v>6</v>
      </c>
      <c r="M76" s="168">
        <v>1</v>
      </c>
      <c r="N76" s="168">
        <f t="shared" si="7"/>
        <v>6</v>
      </c>
      <c r="O76" s="393" t="str">
        <f t="shared" si="8"/>
        <v>MEDIO</v>
      </c>
      <c r="P76" s="168">
        <v>100</v>
      </c>
      <c r="Q76" s="168">
        <f t="shared" si="5"/>
        <v>600</v>
      </c>
      <c r="R76" s="409" t="str">
        <f t="shared" si="6"/>
        <v>I</v>
      </c>
      <c r="S76" s="125" t="str">
        <f t="shared" si="0"/>
        <v>NO ACEPTABLE</v>
      </c>
      <c r="T76" s="71">
        <v>150</v>
      </c>
      <c r="U76" s="168" t="s">
        <v>1163</v>
      </c>
      <c r="V76" s="168" t="s">
        <v>44</v>
      </c>
      <c r="W76" s="147" t="s">
        <v>52</v>
      </c>
      <c r="X76" s="107" t="s">
        <v>52</v>
      </c>
      <c r="Y76" s="93" t="s">
        <v>75</v>
      </c>
      <c r="Z76" s="107" t="s">
        <v>840</v>
      </c>
      <c r="AA76" s="79" t="s">
        <v>1164</v>
      </c>
    </row>
    <row r="77" spans="1:28" ht="129" customHeight="1">
      <c r="A77" s="570"/>
      <c r="B77" s="575"/>
      <c r="C77" s="563"/>
      <c r="D77" s="554"/>
      <c r="E77" s="104" t="s">
        <v>44</v>
      </c>
      <c r="F77" s="105" t="s">
        <v>1165</v>
      </c>
      <c r="G77" s="222" t="s">
        <v>449</v>
      </c>
      <c r="H77" s="146" t="s">
        <v>1166</v>
      </c>
      <c r="I77" s="124" t="s">
        <v>75</v>
      </c>
      <c r="J77" s="124" t="s">
        <v>1167</v>
      </c>
      <c r="K77" s="124" t="s">
        <v>1168</v>
      </c>
      <c r="L77" s="104">
        <v>2</v>
      </c>
      <c r="M77" s="104">
        <v>2</v>
      </c>
      <c r="N77" s="104">
        <f>L77*M77</f>
        <v>4</v>
      </c>
      <c r="O77" s="128" t="str">
        <f t="shared" si="8"/>
        <v>BAJO</v>
      </c>
      <c r="P77" s="104">
        <v>25</v>
      </c>
      <c r="Q77" s="104">
        <f t="shared" si="5"/>
        <v>100</v>
      </c>
      <c r="R77" s="190" t="str">
        <f t="shared" si="6"/>
        <v>III</v>
      </c>
      <c r="S77" s="125" t="str">
        <f t="shared" si="0"/>
        <v>ACEPTABLE</v>
      </c>
      <c r="T77" s="474">
        <v>8</v>
      </c>
      <c r="U77" s="124" t="s">
        <v>1169</v>
      </c>
      <c r="V77" s="104" t="s">
        <v>44</v>
      </c>
      <c r="W77" s="104" t="s">
        <v>52</v>
      </c>
      <c r="X77" s="104" t="s">
        <v>52</v>
      </c>
      <c r="Y77" s="124" t="s">
        <v>75</v>
      </c>
      <c r="Z77" s="124" t="s">
        <v>1170</v>
      </c>
      <c r="AA77" s="124" t="s">
        <v>1171</v>
      </c>
    </row>
    <row r="78" spans="1:28" ht="129" customHeight="1">
      <c r="A78" s="570"/>
      <c r="B78" s="575"/>
      <c r="C78" s="565"/>
      <c r="D78" s="555"/>
      <c r="E78" s="122" t="s">
        <v>67</v>
      </c>
      <c r="F78" s="114" t="s">
        <v>400</v>
      </c>
      <c r="G78" s="399" t="s">
        <v>401</v>
      </c>
      <c r="H78" s="122" t="s">
        <v>1172</v>
      </c>
      <c r="I78" s="168" t="s">
        <v>403</v>
      </c>
      <c r="J78" s="168" t="s">
        <v>404</v>
      </c>
      <c r="K78" s="46" t="s">
        <v>1108</v>
      </c>
      <c r="L78" s="46">
        <v>6</v>
      </c>
      <c r="M78" s="46">
        <v>1</v>
      </c>
      <c r="N78" s="46">
        <f t="shared" si="7"/>
        <v>6</v>
      </c>
      <c r="O78" s="100" t="str">
        <f t="shared" si="8"/>
        <v>MEDIO</v>
      </c>
      <c r="P78" s="168">
        <v>100</v>
      </c>
      <c r="Q78" s="168">
        <f t="shared" si="5"/>
        <v>600</v>
      </c>
      <c r="R78" s="409" t="str">
        <f t="shared" si="6"/>
        <v>I</v>
      </c>
      <c r="S78" s="125" t="str">
        <f t="shared" si="0"/>
        <v>NO ACEPTABLE</v>
      </c>
      <c r="T78" s="112">
        <v>150</v>
      </c>
      <c r="U78" s="168" t="s">
        <v>406</v>
      </c>
      <c r="V78" s="168" t="s">
        <v>44</v>
      </c>
      <c r="W78" s="147" t="s">
        <v>52</v>
      </c>
      <c r="X78" s="147" t="s">
        <v>52</v>
      </c>
      <c r="Y78" s="168" t="s">
        <v>52</v>
      </c>
      <c r="Z78" s="168" t="s">
        <v>1173</v>
      </c>
      <c r="AA78" s="46" t="s">
        <v>1174</v>
      </c>
    </row>
    <row r="79" spans="1:28" ht="135.75" customHeight="1">
      <c r="A79" s="570"/>
      <c r="B79" s="575"/>
      <c r="C79" s="566"/>
      <c r="D79" s="554"/>
      <c r="E79" s="104" t="s">
        <v>67</v>
      </c>
      <c r="F79" s="104" t="s">
        <v>1175</v>
      </c>
      <c r="G79" s="386" t="s">
        <v>596</v>
      </c>
      <c r="H79" s="104" t="s">
        <v>575</v>
      </c>
      <c r="I79" s="104" t="s">
        <v>75</v>
      </c>
      <c r="J79" s="104" t="s">
        <v>576</v>
      </c>
      <c r="K79" s="70" t="s">
        <v>577</v>
      </c>
      <c r="L79" s="9">
        <v>6</v>
      </c>
      <c r="M79" s="9">
        <v>1</v>
      </c>
      <c r="N79" s="9">
        <f t="shared" si="7"/>
        <v>6</v>
      </c>
      <c r="O79" s="85" t="str">
        <f t="shared" si="8"/>
        <v>MEDIO</v>
      </c>
      <c r="P79" s="104">
        <v>60</v>
      </c>
      <c r="Q79" s="104">
        <f t="shared" si="5"/>
        <v>360</v>
      </c>
      <c r="R79" s="190" t="str">
        <f t="shared" si="6"/>
        <v>II</v>
      </c>
      <c r="S79" s="125" t="str">
        <f t="shared" si="0"/>
        <v>ACEPTABLE CON CONTROL ESPECIFICO</v>
      </c>
      <c r="T79" s="474">
        <v>150</v>
      </c>
      <c r="U79" s="104" t="s">
        <v>578</v>
      </c>
      <c r="V79" s="104" t="s">
        <v>44</v>
      </c>
      <c r="W79" s="105" t="s">
        <v>53</v>
      </c>
      <c r="X79" s="105" t="s">
        <v>53</v>
      </c>
      <c r="Y79" s="104" t="s">
        <v>52</v>
      </c>
      <c r="Z79" s="104" t="s">
        <v>1176</v>
      </c>
      <c r="AA79" s="70" t="s">
        <v>52</v>
      </c>
    </row>
    <row r="80" spans="1:28" ht="135.75" customHeight="1">
      <c r="A80" s="570"/>
      <c r="B80" s="575"/>
      <c r="C80" s="568"/>
      <c r="D80" s="556"/>
      <c r="E80" s="64" t="s">
        <v>67</v>
      </c>
      <c r="F80" s="142" t="s">
        <v>1177</v>
      </c>
      <c r="G80" s="385" t="s">
        <v>1178</v>
      </c>
      <c r="H80" s="464" t="s">
        <v>1179</v>
      </c>
      <c r="I80" s="64" t="s">
        <v>75</v>
      </c>
      <c r="J80" s="142" t="s">
        <v>1180</v>
      </c>
      <c r="K80" s="9" t="s">
        <v>1181</v>
      </c>
      <c r="L80" s="9">
        <v>2</v>
      </c>
      <c r="M80" s="9">
        <v>3</v>
      </c>
      <c r="N80" s="9">
        <f t="shared" si="7"/>
        <v>6</v>
      </c>
      <c r="O80" s="33" t="str">
        <f t="shared" si="8"/>
        <v>MEDIO</v>
      </c>
      <c r="P80" s="46">
        <v>25</v>
      </c>
      <c r="Q80" s="46">
        <f t="shared" si="5"/>
        <v>150</v>
      </c>
      <c r="R80" s="63" t="str">
        <f t="shared" si="6"/>
        <v>II</v>
      </c>
      <c r="S80" s="125" t="str">
        <f t="shared" si="0"/>
        <v>ACEPTABLE CON CONTROL ESPECIFICO</v>
      </c>
      <c r="T80" s="112">
        <v>150</v>
      </c>
      <c r="U80" s="46" t="s">
        <v>1182</v>
      </c>
      <c r="V80" s="46" t="s">
        <v>52</v>
      </c>
      <c r="W80" s="80" t="s">
        <v>52</v>
      </c>
      <c r="X80" s="80" t="s">
        <v>52</v>
      </c>
      <c r="Y80" s="46" t="s">
        <v>52</v>
      </c>
      <c r="Z80" s="143" t="s">
        <v>1183</v>
      </c>
      <c r="AA80" s="9" t="s">
        <v>52</v>
      </c>
    </row>
    <row r="81" spans="1:28" ht="135.75" customHeight="1">
      <c r="A81" s="570"/>
      <c r="B81" s="575"/>
      <c r="C81" s="564"/>
      <c r="D81" s="557"/>
      <c r="E81" s="78" t="s">
        <v>67</v>
      </c>
      <c r="F81" s="104" t="s">
        <v>1184</v>
      </c>
      <c r="G81" s="296" t="s">
        <v>1185</v>
      </c>
      <c r="H81" s="104" t="s">
        <v>1186</v>
      </c>
      <c r="I81" s="70" t="s">
        <v>75</v>
      </c>
      <c r="J81" s="9" t="s">
        <v>1187</v>
      </c>
      <c r="K81" s="9" t="s">
        <v>1188</v>
      </c>
      <c r="L81" s="9">
        <v>6</v>
      </c>
      <c r="M81" s="9">
        <v>2</v>
      </c>
      <c r="N81" s="9">
        <f t="shared" si="7"/>
        <v>12</v>
      </c>
      <c r="O81" s="33" t="str">
        <f t="shared" ref="O81:O85" si="15">IF(AND(N81&gt;=2,N81&lt;=4),"BAJO",IF(AND(N81&gt;=6,N81&lt;=8),"MEDIO",IF(AND(N81&gt;=10,N81&lt;=20),"ALTO",IF(AND(N81&gt;=24,N81&lt;=40),"MUY ALTO",""))))</f>
        <v>ALTO</v>
      </c>
      <c r="P81" s="9">
        <v>25</v>
      </c>
      <c r="Q81" s="9">
        <f t="shared" si="5"/>
        <v>300</v>
      </c>
      <c r="R81" s="67" t="str">
        <f t="shared" si="6"/>
        <v>II</v>
      </c>
      <c r="S81" s="125" t="str">
        <f t="shared" ref="S81:S85" si="16">IF(AND(R81&gt;="IV",R81&lt;="IV"),"ACEPTABLE",IF(AND(R81&gt;="III",R81&lt;="III"),"ACEPTABLE",IF(AND(R81&gt;="II",R81&lt;="II"),"ACEPTABLE CON CONTROL ESPECIFICO",IF(AND(R81&gt;="I",R81&lt;="I"),"NO ACEPTABLE",""))))</f>
        <v>ACEPTABLE CON CONTROL ESPECIFICO</v>
      </c>
      <c r="T81" s="71">
        <v>150</v>
      </c>
      <c r="U81" s="9" t="s">
        <v>1189</v>
      </c>
      <c r="V81" s="9" t="s">
        <v>44</v>
      </c>
      <c r="W81" s="65" t="s">
        <v>53</v>
      </c>
      <c r="X81" s="65" t="s">
        <v>53</v>
      </c>
      <c r="Y81" s="9" t="s">
        <v>52</v>
      </c>
      <c r="Z81" s="9" t="s">
        <v>1190</v>
      </c>
      <c r="AA81" s="9" t="s">
        <v>53</v>
      </c>
    </row>
    <row r="82" spans="1:28" ht="77.25" customHeight="1">
      <c r="A82" s="570"/>
      <c r="B82" s="577"/>
      <c r="C82" s="564"/>
      <c r="D82" s="557"/>
      <c r="E82" s="117" t="s">
        <v>67</v>
      </c>
      <c r="F82" s="121" t="s">
        <v>1191</v>
      </c>
      <c r="G82" s="297" t="s">
        <v>1192</v>
      </c>
      <c r="H82" s="121" t="s">
        <v>1193</v>
      </c>
      <c r="I82" s="79" t="s">
        <v>75</v>
      </c>
      <c r="J82" s="42" t="s">
        <v>1194</v>
      </c>
      <c r="K82" s="42" t="s">
        <v>1195</v>
      </c>
      <c r="L82" s="42">
        <v>6</v>
      </c>
      <c r="M82" s="42">
        <v>2</v>
      </c>
      <c r="N82" s="42">
        <f t="shared" si="7"/>
        <v>12</v>
      </c>
      <c r="O82" s="33" t="str">
        <f t="shared" si="15"/>
        <v>ALTO</v>
      </c>
      <c r="P82" s="42">
        <v>25</v>
      </c>
      <c r="Q82" s="9">
        <f t="shared" si="5"/>
        <v>300</v>
      </c>
      <c r="R82" s="93" t="str">
        <f t="shared" si="6"/>
        <v>II</v>
      </c>
      <c r="S82" s="125" t="str">
        <f t="shared" si="16"/>
        <v>ACEPTABLE CON CONTROL ESPECIFICO</v>
      </c>
      <c r="T82" s="71">
        <v>150</v>
      </c>
      <c r="U82" s="42" t="s">
        <v>1196</v>
      </c>
      <c r="V82" s="42" t="s">
        <v>44</v>
      </c>
      <c r="W82" s="107" t="s">
        <v>75</v>
      </c>
      <c r="X82" s="107" t="s">
        <v>75</v>
      </c>
      <c r="Y82" s="42" t="s">
        <v>75</v>
      </c>
      <c r="Z82" s="42" t="s">
        <v>1197</v>
      </c>
      <c r="AA82" s="42" t="s">
        <v>1198</v>
      </c>
    </row>
    <row r="83" spans="1:28" ht="88.5" customHeight="1">
      <c r="A83" s="570"/>
      <c r="B83" s="578"/>
      <c r="C83" s="564"/>
      <c r="D83" s="557"/>
      <c r="E83" s="273" t="s">
        <v>67</v>
      </c>
      <c r="F83" s="134" t="s">
        <v>1199</v>
      </c>
      <c r="G83" s="296" t="s">
        <v>1200</v>
      </c>
      <c r="H83" s="104" t="s">
        <v>1201</v>
      </c>
      <c r="I83" s="108" t="s">
        <v>75</v>
      </c>
      <c r="J83" s="42" t="s">
        <v>1202</v>
      </c>
      <c r="K83" s="93" t="s">
        <v>1203</v>
      </c>
      <c r="L83" s="106">
        <v>6</v>
      </c>
      <c r="M83" s="106">
        <v>2</v>
      </c>
      <c r="N83" s="42">
        <f t="shared" si="7"/>
        <v>12</v>
      </c>
      <c r="O83" s="33" t="str">
        <f t="shared" si="15"/>
        <v>ALTO</v>
      </c>
      <c r="P83" s="106">
        <v>60</v>
      </c>
      <c r="Q83" s="42">
        <f t="shared" si="5"/>
        <v>720</v>
      </c>
      <c r="R83" s="93" t="str">
        <f t="shared" si="6"/>
        <v>I</v>
      </c>
      <c r="S83" s="125" t="str">
        <f t="shared" si="16"/>
        <v>NO ACEPTABLE</v>
      </c>
      <c r="T83" s="71">
        <v>150</v>
      </c>
      <c r="U83" s="106" t="s">
        <v>1204</v>
      </c>
      <c r="V83" s="106" t="s">
        <v>44</v>
      </c>
      <c r="W83" s="106" t="s">
        <v>75</v>
      </c>
      <c r="X83" s="106" t="s">
        <v>75</v>
      </c>
      <c r="Y83" s="106" t="s">
        <v>75</v>
      </c>
      <c r="Z83" s="42" t="s">
        <v>1205</v>
      </c>
      <c r="AA83" s="106" t="s">
        <v>52</v>
      </c>
      <c r="AB83" s="66"/>
    </row>
    <row r="84" spans="1:28" ht="93" customHeight="1">
      <c r="A84" s="570"/>
      <c r="B84" s="575"/>
      <c r="C84" s="564"/>
      <c r="D84" s="557"/>
      <c r="E84" s="273" t="s">
        <v>67</v>
      </c>
      <c r="F84" s="134" t="s">
        <v>1206</v>
      </c>
      <c r="G84" s="296" t="s">
        <v>1207</v>
      </c>
      <c r="H84" s="104" t="s">
        <v>1208</v>
      </c>
      <c r="I84" s="273" t="s">
        <v>1209</v>
      </c>
      <c r="J84" s="106" t="s">
        <v>75</v>
      </c>
      <c r="K84" s="106" t="s">
        <v>75</v>
      </c>
      <c r="L84" s="106">
        <v>2</v>
      </c>
      <c r="M84" s="106">
        <v>3</v>
      </c>
      <c r="N84" s="42">
        <v>4</v>
      </c>
      <c r="O84" s="98" t="str">
        <f t="shared" si="15"/>
        <v>BAJO</v>
      </c>
      <c r="P84" s="28">
        <v>10</v>
      </c>
      <c r="Q84" s="42">
        <f t="shared" si="5"/>
        <v>40</v>
      </c>
      <c r="R84" s="93" t="str">
        <f t="shared" si="6"/>
        <v>III</v>
      </c>
      <c r="S84" s="125" t="str">
        <f t="shared" si="16"/>
        <v>ACEPTABLE</v>
      </c>
      <c r="T84" s="108">
        <v>150</v>
      </c>
      <c r="U84" s="42" t="s">
        <v>1210</v>
      </c>
      <c r="V84" s="108" t="s">
        <v>44</v>
      </c>
      <c r="W84" s="106" t="s">
        <v>75</v>
      </c>
      <c r="X84" s="106" t="s">
        <v>75</v>
      </c>
      <c r="Y84" s="106" t="s">
        <v>75</v>
      </c>
      <c r="Z84" s="42" t="s">
        <v>1211</v>
      </c>
      <c r="AA84" s="42" t="s">
        <v>1212</v>
      </c>
      <c r="AB84" s="66"/>
    </row>
    <row r="85" spans="1:28" ht="67.5" customHeight="1">
      <c r="A85" s="570"/>
      <c r="B85" s="577"/>
      <c r="C85" s="564"/>
      <c r="D85" s="557"/>
      <c r="E85" s="161" t="s">
        <v>67</v>
      </c>
      <c r="F85" s="104" t="s">
        <v>1213</v>
      </c>
      <c r="G85" s="296" t="s">
        <v>626</v>
      </c>
      <c r="H85" s="134" t="s">
        <v>1214</v>
      </c>
      <c r="I85" s="96" t="s">
        <v>1215</v>
      </c>
      <c r="J85" s="28" t="s">
        <v>75</v>
      </c>
      <c r="K85" s="160" t="s">
        <v>1216</v>
      </c>
      <c r="L85" s="28">
        <v>2</v>
      </c>
      <c r="M85" s="28">
        <v>3</v>
      </c>
      <c r="N85" s="67">
        <v>4</v>
      </c>
      <c r="O85" s="128" t="str">
        <f t="shared" si="15"/>
        <v>BAJO</v>
      </c>
      <c r="P85" s="161">
        <v>25</v>
      </c>
      <c r="Q85" s="9">
        <f t="shared" si="5"/>
        <v>100</v>
      </c>
      <c r="R85" s="67" t="str">
        <f t="shared" si="6"/>
        <v>III</v>
      </c>
      <c r="S85" s="125" t="str">
        <f t="shared" si="16"/>
        <v>ACEPTABLE</v>
      </c>
      <c r="T85" s="96">
        <v>150</v>
      </c>
      <c r="U85" s="9" t="s">
        <v>1217</v>
      </c>
      <c r="V85" s="28" t="s">
        <v>44</v>
      </c>
      <c r="W85" s="28" t="s">
        <v>75</v>
      </c>
      <c r="X85" s="28" t="s">
        <v>75</v>
      </c>
      <c r="Y85" s="28" t="s">
        <v>75</v>
      </c>
      <c r="Z85" s="9" t="s">
        <v>1218</v>
      </c>
      <c r="AA85" s="28" t="s">
        <v>52</v>
      </c>
      <c r="AB85" s="66"/>
    </row>
    <row r="86" spans="1:28" ht="23.25">
      <c r="A86" s="73"/>
      <c r="B86" s="73"/>
      <c r="C86" s="73"/>
      <c r="D86" s="82"/>
      <c r="E86" s="73"/>
      <c r="F86" s="73"/>
      <c r="G86" s="240"/>
      <c r="H86" s="73"/>
      <c r="I86" s="73"/>
      <c r="J86" s="73"/>
      <c r="K86" s="73"/>
      <c r="L86" s="73"/>
      <c r="M86" s="73"/>
      <c r="N86" s="73"/>
      <c r="O86" s="74"/>
      <c r="P86" s="17"/>
      <c r="Q86" s="73"/>
      <c r="R86" s="73"/>
      <c r="S86" s="95"/>
      <c r="T86" s="73"/>
      <c r="U86" s="73"/>
      <c r="V86" s="73"/>
      <c r="W86" s="73"/>
      <c r="X86" s="73"/>
      <c r="Y86" s="88"/>
      <c r="Z86" s="73"/>
      <c r="AA86" s="73"/>
    </row>
    <row r="87" spans="1:28" ht="23.25">
      <c r="A87" s="17"/>
      <c r="B87" s="17"/>
      <c r="C87" s="17"/>
      <c r="D87" s="18"/>
      <c r="E87" s="17"/>
      <c r="F87" s="17"/>
      <c r="G87" s="241"/>
      <c r="H87" s="17"/>
      <c r="I87" s="17"/>
      <c r="J87" s="17"/>
      <c r="K87" s="17"/>
      <c r="L87" s="17"/>
      <c r="M87" s="17"/>
      <c r="N87" s="17"/>
      <c r="O87" s="74"/>
      <c r="P87" s="17"/>
      <c r="Q87" s="17"/>
      <c r="R87" s="17"/>
      <c r="S87" s="74"/>
      <c r="T87" s="17"/>
      <c r="U87" s="17"/>
      <c r="V87" s="17"/>
      <c r="W87" s="17"/>
      <c r="X87" s="17"/>
      <c r="Y87" s="19"/>
      <c r="Z87" s="17"/>
      <c r="AA87" s="17"/>
    </row>
    <row r="88" spans="1:28" ht="23.25">
      <c r="A88" s="17"/>
      <c r="B88" s="17"/>
      <c r="C88" s="17"/>
      <c r="D88" s="18"/>
      <c r="E88" s="17"/>
      <c r="F88" s="17"/>
      <c r="G88" s="241"/>
      <c r="H88" s="17"/>
      <c r="I88" s="17"/>
      <c r="J88" s="17"/>
      <c r="K88" s="17"/>
      <c r="L88" s="17"/>
      <c r="M88" s="17"/>
      <c r="N88" s="17"/>
      <c r="O88" s="74"/>
      <c r="P88" s="17"/>
      <c r="Q88" s="17"/>
      <c r="R88" s="17"/>
      <c r="S88" s="74"/>
      <c r="T88" s="17"/>
      <c r="U88" s="17"/>
      <c r="V88" s="17"/>
      <c r="W88" s="17"/>
      <c r="X88" s="17"/>
      <c r="Y88" s="19"/>
      <c r="Z88" s="17"/>
      <c r="AA88" s="17"/>
    </row>
    <row r="89" spans="1:28" ht="23.25">
      <c r="A89" s="17"/>
      <c r="B89" s="17"/>
      <c r="C89" s="17"/>
      <c r="D89" s="18"/>
      <c r="E89" s="17"/>
      <c r="F89" s="17"/>
      <c r="G89" s="241"/>
      <c r="H89" s="17"/>
      <c r="I89" s="17"/>
      <c r="J89" s="17"/>
      <c r="K89" s="17"/>
      <c r="L89" s="17"/>
      <c r="M89" s="17"/>
      <c r="N89" s="17"/>
      <c r="O89" s="74"/>
      <c r="P89" s="17"/>
      <c r="Q89" s="17"/>
      <c r="R89" s="17"/>
      <c r="S89" s="74"/>
      <c r="T89" s="17"/>
      <c r="U89" s="17"/>
      <c r="V89" s="17"/>
      <c r="W89" s="17"/>
      <c r="X89" s="17"/>
      <c r="Y89" s="19"/>
      <c r="Z89" s="17"/>
      <c r="AA89" s="17"/>
    </row>
    <row r="90" spans="1:28" ht="23.25">
      <c r="A90" s="17"/>
      <c r="B90" s="17"/>
      <c r="C90" s="17"/>
      <c r="D90" s="18"/>
      <c r="E90" s="17"/>
      <c r="F90" s="17"/>
      <c r="G90" s="241"/>
      <c r="H90" s="17"/>
      <c r="I90" s="17"/>
      <c r="J90" s="17"/>
      <c r="K90" s="17"/>
      <c r="L90" s="17"/>
      <c r="M90" s="17"/>
      <c r="N90" s="17"/>
      <c r="O90" s="74"/>
      <c r="P90" s="17"/>
      <c r="Q90" s="17"/>
      <c r="R90" s="17"/>
      <c r="S90" s="74"/>
      <c r="T90" s="17"/>
      <c r="U90" s="17"/>
      <c r="V90" s="17"/>
      <c r="W90" s="17"/>
      <c r="X90" s="17"/>
      <c r="Y90" s="19"/>
      <c r="Z90" s="17"/>
      <c r="AA90" s="17"/>
    </row>
    <row r="91" spans="1:28" ht="23.25">
      <c r="A91" s="17"/>
      <c r="B91" s="17"/>
      <c r="C91" s="17"/>
      <c r="D91" s="18"/>
      <c r="E91" s="17"/>
      <c r="F91" s="17"/>
      <c r="G91" s="241"/>
      <c r="H91" s="17"/>
      <c r="I91" s="17"/>
      <c r="J91" s="17"/>
      <c r="K91" s="17"/>
      <c r="L91" s="17"/>
      <c r="M91" s="17"/>
      <c r="N91" s="17"/>
      <c r="O91" s="74"/>
      <c r="P91" s="17"/>
      <c r="Q91" s="17"/>
      <c r="R91" s="17"/>
      <c r="S91" s="74"/>
      <c r="T91" s="17"/>
      <c r="U91" s="17"/>
      <c r="V91" s="17"/>
      <c r="W91" s="17"/>
      <c r="X91" s="17"/>
      <c r="Y91" s="19"/>
      <c r="Z91" s="17"/>
      <c r="AA91" s="17"/>
    </row>
    <row r="92" spans="1:28" ht="23.25">
      <c r="A92" s="17"/>
      <c r="B92" s="17"/>
      <c r="C92" s="17"/>
      <c r="D92" s="18"/>
      <c r="E92" s="17"/>
      <c r="F92" s="17"/>
      <c r="G92" s="241"/>
      <c r="H92" s="17"/>
      <c r="I92" s="17"/>
      <c r="J92" s="17"/>
      <c r="K92" s="17"/>
      <c r="L92" s="17"/>
      <c r="M92" s="17"/>
      <c r="N92" s="17"/>
      <c r="O92" s="74"/>
      <c r="P92" s="17"/>
      <c r="Q92" s="17"/>
      <c r="R92" s="17"/>
      <c r="S92" s="74"/>
      <c r="T92" s="17"/>
      <c r="U92" s="17"/>
      <c r="V92" s="17"/>
      <c r="W92" s="17"/>
      <c r="X92" s="17"/>
      <c r="Y92" s="19"/>
      <c r="Z92" s="17"/>
      <c r="AA92" s="17"/>
    </row>
    <row r="93" spans="1:28" ht="23.25">
      <c r="A93" s="17"/>
      <c r="B93" s="17"/>
      <c r="C93" s="17"/>
      <c r="D93" s="18"/>
      <c r="E93" s="17"/>
      <c r="F93" s="17"/>
      <c r="G93" s="241"/>
      <c r="H93" s="17"/>
      <c r="I93" s="17"/>
      <c r="J93" s="17"/>
      <c r="K93" s="17"/>
      <c r="L93" s="17"/>
      <c r="M93" s="17"/>
      <c r="N93" s="17"/>
      <c r="O93" s="74"/>
      <c r="P93" s="17"/>
      <c r="Q93" s="17"/>
      <c r="R93" s="17"/>
      <c r="S93" s="74"/>
      <c r="T93" s="17"/>
      <c r="U93" s="17"/>
      <c r="V93" s="17"/>
      <c r="W93" s="17"/>
      <c r="X93" s="17"/>
      <c r="Y93" s="19"/>
      <c r="Z93" s="17"/>
      <c r="AA93" s="17"/>
    </row>
    <row r="94" spans="1:28" ht="23.25">
      <c r="A94" s="17"/>
      <c r="B94" s="17"/>
      <c r="C94" s="17"/>
      <c r="D94" s="18"/>
      <c r="E94" s="17"/>
      <c r="F94" s="17"/>
      <c r="G94" s="241"/>
      <c r="H94" s="17"/>
      <c r="I94" s="17"/>
      <c r="J94" s="17"/>
      <c r="K94" s="17"/>
      <c r="L94" s="17"/>
      <c r="M94" s="17"/>
      <c r="N94" s="17"/>
      <c r="O94" s="74"/>
      <c r="P94" s="17"/>
      <c r="Q94" s="17"/>
      <c r="R94" s="17"/>
      <c r="S94" s="74"/>
      <c r="T94" s="17"/>
      <c r="U94" s="17"/>
      <c r="V94" s="17"/>
      <c r="W94" s="17"/>
      <c r="X94" s="17"/>
      <c r="Y94" s="19"/>
      <c r="Z94" s="17"/>
      <c r="AA94" s="17"/>
    </row>
    <row r="95" spans="1:28" ht="23.25">
      <c r="A95" s="17"/>
      <c r="B95" s="17"/>
      <c r="C95" s="17"/>
      <c r="D95" s="18"/>
      <c r="E95" s="17"/>
      <c r="F95" s="17"/>
      <c r="G95" s="241"/>
      <c r="H95" s="17"/>
      <c r="I95" s="17"/>
      <c r="J95" s="17"/>
      <c r="K95" s="17"/>
      <c r="L95" s="17"/>
      <c r="M95" s="17"/>
      <c r="N95" s="17"/>
      <c r="O95" s="74"/>
      <c r="P95" s="17"/>
      <c r="Q95" s="17"/>
      <c r="R95" s="17"/>
      <c r="S95" s="74"/>
      <c r="T95" s="17"/>
      <c r="U95" s="17"/>
      <c r="V95" s="17"/>
      <c r="W95" s="17"/>
      <c r="X95" s="17"/>
      <c r="Y95" s="19"/>
      <c r="Z95" s="17"/>
      <c r="AA95" s="17"/>
    </row>
    <row r="96" spans="1:28" ht="23.25">
      <c r="A96" s="17"/>
      <c r="B96" s="17"/>
      <c r="C96" s="17"/>
      <c r="D96" s="18"/>
      <c r="E96" s="17"/>
      <c r="F96" s="17"/>
      <c r="G96" s="241"/>
      <c r="H96" s="17"/>
      <c r="I96" s="17"/>
      <c r="J96" s="17"/>
      <c r="K96" s="17"/>
      <c r="L96" s="17"/>
      <c r="M96" s="17"/>
      <c r="N96" s="17"/>
      <c r="O96" s="74"/>
      <c r="P96" s="17"/>
      <c r="Q96" s="17"/>
      <c r="R96" s="17"/>
      <c r="S96" s="74"/>
      <c r="T96" s="17"/>
      <c r="U96" s="17"/>
      <c r="V96" s="17"/>
      <c r="W96" s="17"/>
      <c r="X96" s="17"/>
      <c r="Y96" s="19"/>
      <c r="Z96" s="17"/>
      <c r="AA96" s="17"/>
    </row>
    <row r="97" spans="1:27" ht="23.25">
      <c r="A97" s="17"/>
      <c r="B97" s="17"/>
      <c r="C97" s="17"/>
      <c r="D97" s="18"/>
      <c r="E97" s="17"/>
      <c r="F97" s="17"/>
      <c r="G97" s="241"/>
      <c r="H97" s="17"/>
      <c r="I97" s="17"/>
      <c r="J97" s="17"/>
      <c r="K97" s="17"/>
      <c r="L97" s="17"/>
      <c r="M97" s="17"/>
      <c r="N97" s="17"/>
      <c r="O97" s="74"/>
      <c r="P97" s="17"/>
      <c r="Q97" s="17"/>
      <c r="R97" s="17"/>
      <c r="S97" s="74"/>
      <c r="T97" s="17"/>
      <c r="U97" s="17"/>
      <c r="V97" s="17"/>
      <c r="W97" s="17"/>
      <c r="X97" s="17"/>
      <c r="Y97" s="19"/>
      <c r="Z97" s="17"/>
      <c r="AA97" s="17"/>
    </row>
    <row r="98" spans="1:27" ht="23.25">
      <c r="A98" s="17"/>
      <c r="B98" s="17"/>
      <c r="C98" s="17"/>
      <c r="D98" s="18"/>
      <c r="E98" s="17"/>
      <c r="F98" s="17"/>
      <c r="G98" s="241"/>
      <c r="H98" s="17"/>
      <c r="I98" s="17"/>
      <c r="J98" s="17"/>
      <c r="K98" s="17"/>
      <c r="L98" s="17"/>
      <c r="M98" s="17"/>
      <c r="N98" s="17"/>
      <c r="O98" s="74"/>
      <c r="P98" s="17"/>
      <c r="Q98" s="17"/>
      <c r="R98" s="17"/>
      <c r="S98" s="74"/>
      <c r="T98" s="17"/>
      <c r="U98" s="17"/>
      <c r="V98" s="17"/>
      <c r="W98" s="17"/>
      <c r="X98" s="17"/>
      <c r="Y98" s="19"/>
      <c r="Z98" s="17"/>
      <c r="AA98" s="17"/>
    </row>
    <row r="99" spans="1:27" ht="23.25">
      <c r="A99" s="17"/>
      <c r="B99" s="17"/>
      <c r="C99" s="17"/>
      <c r="D99" s="18"/>
      <c r="E99" s="17"/>
      <c r="F99" s="17"/>
      <c r="G99" s="241"/>
      <c r="H99" s="17"/>
      <c r="I99" s="17"/>
      <c r="J99" s="17"/>
      <c r="K99" s="17"/>
      <c r="L99" s="17"/>
      <c r="M99" s="17"/>
      <c r="N99" s="17"/>
      <c r="O99" s="74"/>
      <c r="P99" s="17"/>
      <c r="Q99" s="17"/>
      <c r="R99" s="17"/>
      <c r="S99" s="74"/>
      <c r="T99" s="17"/>
      <c r="U99" s="17"/>
      <c r="V99" s="17"/>
      <c r="W99" s="17"/>
      <c r="X99" s="17"/>
      <c r="Y99" s="19"/>
      <c r="Z99" s="17"/>
      <c r="AA99" s="17"/>
    </row>
    <row r="100" spans="1:27" ht="23.25">
      <c r="A100" s="17"/>
      <c r="B100" s="17"/>
      <c r="C100" s="17"/>
      <c r="D100" s="18"/>
      <c r="E100" s="17"/>
      <c r="F100" s="17"/>
      <c r="G100" s="241"/>
      <c r="H100" s="17"/>
      <c r="I100" s="17"/>
      <c r="J100" s="17"/>
      <c r="K100" s="17"/>
      <c r="L100" s="17"/>
      <c r="M100" s="17"/>
      <c r="N100" s="17"/>
      <c r="O100" s="74"/>
      <c r="P100" s="17"/>
      <c r="Q100" s="17"/>
      <c r="R100" s="17"/>
      <c r="S100" s="74"/>
      <c r="T100" s="17"/>
      <c r="U100" s="17"/>
      <c r="V100" s="17"/>
      <c r="W100" s="17"/>
      <c r="X100" s="17"/>
      <c r="Y100" s="19"/>
      <c r="Z100" s="17"/>
      <c r="AA100" s="17"/>
    </row>
    <row r="101" spans="1:27" ht="23.25">
      <c r="A101" s="17"/>
      <c r="B101" s="17"/>
      <c r="C101" s="17"/>
      <c r="D101" s="18"/>
      <c r="E101" s="17"/>
      <c r="F101" s="17"/>
      <c r="G101" s="241"/>
      <c r="H101" s="17"/>
      <c r="I101" s="17"/>
      <c r="J101" s="17"/>
      <c r="K101" s="17"/>
      <c r="L101" s="17"/>
      <c r="M101" s="17"/>
      <c r="N101" s="17"/>
      <c r="O101" s="74"/>
      <c r="P101" s="17"/>
      <c r="Q101" s="17"/>
      <c r="R101" s="17"/>
      <c r="S101" s="74"/>
      <c r="T101" s="17"/>
      <c r="U101" s="17"/>
      <c r="V101" s="17"/>
      <c r="W101" s="17"/>
      <c r="X101" s="17"/>
      <c r="Y101" s="19"/>
      <c r="Z101" s="17"/>
      <c r="AA101" s="17"/>
    </row>
    <row r="102" spans="1:27" ht="23.25">
      <c r="A102" s="17"/>
      <c r="B102" s="17"/>
      <c r="C102" s="17"/>
      <c r="D102" s="18"/>
      <c r="E102" s="17"/>
      <c r="F102" s="17"/>
      <c r="G102" s="241"/>
      <c r="H102" s="17"/>
      <c r="I102" s="17"/>
      <c r="J102" s="17"/>
      <c r="K102" s="17"/>
      <c r="L102" s="17"/>
      <c r="M102" s="17"/>
      <c r="N102" s="17"/>
      <c r="O102" s="74"/>
      <c r="P102" s="17"/>
      <c r="Q102" s="17"/>
      <c r="R102" s="17"/>
      <c r="S102" s="74"/>
      <c r="T102" s="17"/>
      <c r="U102" s="17"/>
      <c r="V102" s="17"/>
      <c r="W102" s="17"/>
      <c r="X102" s="17"/>
      <c r="Y102" s="19"/>
      <c r="Z102" s="17"/>
      <c r="AA102" s="17"/>
    </row>
    <row r="103" spans="1:27" ht="23.25">
      <c r="A103" s="17"/>
      <c r="B103" s="17"/>
      <c r="C103" s="17"/>
      <c r="D103" s="18"/>
      <c r="E103" s="17"/>
      <c r="F103" s="17"/>
      <c r="G103" s="241"/>
      <c r="H103" s="17"/>
      <c r="I103" s="17"/>
      <c r="J103" s="17"/>
      <c r="K103" s="17"/>
      <c r="L103" s="17"/>
      <c r="M103" s="17"/>
      <c r="N103" s="17"/>
      <c r="O103" s="74"/>
      <c r="P103" s="17"/>
      <c r="Q103" s="17"/>
      <c r="R103" s="17"/>
      <c r="S103" s="74"/>
      <c r="T103" s="17"/>
      <c r="U103" s="17"/>
      <c r="V103" s="17"/>
      <c r="W103" s="17"/>
      <c r="X103" s="17"/>
      <c r="Y103" s="19"/>
      <c r="Z103" s="17"/>
      <c r="AA103" s="17"/>
    </row>
    <row r="104" spans="1:27" ht="23.25">
      <c r="A104" s="17"/>
      <c r="B104" s="17"/>
      <c r="C104" s="17"/>
      <c r="D104" s="18"/>
      <c r="E104" s="17"/>
      <c r="F104" s="17"/>
      <c r="G104" s="241"/>
      <c r="H104" s="17"/>
      <c r="I104" s="17"/>
      <c r="J104" s="17"/>
      <c r="K104" s="17"/>
      <c r="L104" s="17"/>
      <c r="M104" s="17"/>
      <c r="N104" s="17"/>
      <c r="O104" s="74"/>
      <c r="P104" s="17"/>
      <c r="Q104" s="17"/>
      <c r="R104" s="17"/>
      <c r="S104" s="74"/>
      <c r="T104" s="17"/>
      <c r="U104" s="17"/>
      <c r="V104" s="17"/>
      <c r="W104" s="17"/>
      <c r="X104" s="17"/>
      <c r="Y104" s="19"/>
      <c r="Z104" s="17"/>
      <c r="AA104" s="17"/>
    </row>
    <row r="105" spans="1:27" ht="23.25">
      <c r="A105" s="17"/>
      <c r="B105" s="17"/>
      <c r="C105" s="17"/>
      <c r="D105" s="18"/>
      <c r="E105" s="17"/>
      <c r="F105" s="17"/>
      <c r="G105" s="241"/>
      <c r="H105" s="17"/>
      <c r="I105" s="17"/>
      <c r="J105" s="17"/>
      <c r="K105" s="17"/>
      <c r="L105" s="17"/>
      <c r="M105" s="17"/>
      <c r="N105" s="17"/>
      <c r="O105" s="74"/>
      <c r="P105" s="17"/>
      <c r="Q105" s="17"/>
      <c r="R105" s="17"/>
      <c r="S105" s="74"/>
      <c r="T105" s="17"/>
      <c r="U105" s="17"/>
      <c r="V105" s="17"/>
      <c r="W105" s="17"/>
      <c r="X105" s="17"/>
      <c r="Y105" s="19"/>
      <c r="Z105" s="17"/>
      <c r="AA105" s="17"/>
    </row>
    <row r="106" spans="1:27" ht="23.25">
      <c r="A106" s="17"/>
      <c r="B106" s="17"/>
      <c r="C106" s="17"/>
      <c r="D106" s="18"/>
      <c r="E106" s="17"/>
      <c r="F106" s="17"/>
      <c r="G106" s="241"/>
      <c r="H106" s="17"/>
      <c r="I106" s="17"/>
      <c r="J106" s="17"/>
      <c r="K106" s="17"/>
      <c r="L106" s="17"/>
      <c r="M106" s="17"/>
      <c r="N106" s="17"/>
      <c r="O106" s="74"/>
      <c r="P106" s="17"/>
      <c r="Q106" s="17"/>
      <c r="R106" s="17"/>
      <c r="S106" s="74"/>
      <c r="T106" s="17"/>
      <c r="U106" s="17"/>
      <c r="V106" s="17"/>
      <c r="W106" s="17"/>
      <c r="X106" s="17"/>
      <c r="Y106" s="19"/>
      <c r="Z106" s="17"/>
      <c r="AA106" s="17"/>
    </row>
    <row r="107" spans="1:27" ht="15.75" customHeight="1">
      <c r="A107" s="17"/>
      <c r="B107" s="17"/>
      <c r="C107" s="17"/>
      <c r="D107" s="18"/>
      <c r="E107" s="17"/>
      <c r="F107" s="17"/>
      <c r="G107" s="241"/>
      <c r="H107" s="17"/>
      <c r="I107" s="17"/>
      <c r="J107" s="17"/>
      <c r="K107" s="17"/>
      <c r="L107" s="17"/>
      <c r="M107" s="17"/>
      <c r="N107" s="17"/>
      <c r="O107" s="74"/>
      <c r="P107" s="17"/>
      <c r="Q107" s="17"/>
      <c r="R107" s="17"/>
      <c r="S107" s="74"/>
      <c r="T107" s="17"/>
      <c r="U107" s="17"/>
      <c r="V107" s="17"/>
      <c r="W107" s="17"/>
      <c r="X107" s="17"/>
      <c r="Y107" s="19"/>
      <c r="Z107" s="17"/>
      <c r="AA107" s="17"/>
    </row>
    <row r="108" spans="1:27" ht="15.75" customHeight="1">
      <c r="A108" s="17"/>
      <c r="B108" s="17"/>
      <c r="C108" s="17"/>
      <c r="D108" s="18"/>
      <c r="E108" s="17"/>
      <c r="F108" s="17"/>
      <c r="G108" s="241"/>
      <c r="H108" s="17"/>
      <c r="I108" s="17"/>
      <c r="J108" s="17"/>
      <c r="K108" s="17"/>
      <c r="L108" s="17"/>
      <c r="M108" s="17"/>
      <c r="N108" s="17"/>
      <c r="O108" s="74"/>
      <c r="P108" s="17"/>
      <c r="Q108" s="17"/>
      <c r="R108" s="17"/>
      <c r="S108" s="74"/>
      <c r="T108" s="17"/>
      <c r="U108" s="17"/>
      <c r="V108" s="17"/>
      <c r="W108" s="17"/>
      <c r="X108" s="17"/>
      <c r="Y108" s="19"/>
      <c r="Z108" s="17"/>
      <c r="AA108" s="17"/>
    </row>
    <row r="109" spans="1:27" ht="15.75" customHeight="1">
      <c r="A109" s="17"/>
      <c r="B109" s="17"/>
      <c r="C109" s="17"/>
      <c r="D109" s="18"/>
      <c r="E109" s="17"/>
      <c r="F109" s="17"/>
      <c r="G109" s="241"/>
      <c r="H109" s="17"/>
      <c r="I109" s="17"/>
      <c r="J109" s="17"/>
      <c r="K109" s="17"/>
      <c r="L109" s="17"/>
      <c r="M109" s="17"/>
      <c r="N109" s="17"/>
      <c r="O109" s="74"/>
      <c r="P109" s="17"/>
      <c r="Q109" s="17"/>
      <c r="R109" s="17"/>
      <c r="S109" s="74"/>
      <c r="T109" s="17"/>
      <c r="U109" s="17"/>
      <c r="V109" s="17"/>
      <c r="W109" s="17"/>
      <c r="X109" s="17"/>
      <c r="Y109" s="19"/>
      <c r="Z109" s="17"/>
      <c r="AA109" s="17"/>
    </row>
    <row r="110" spans="1:27" ht="15.75" customHeight="1">
      <c r="A110" s="17"/>
      <c r="B110" s="17"/>
      <c r="C110" s="17"/>
      <c r="D110" s="18"/>
      <c r="E110" s="17"/>
      <c r="F110" s="17"/>
      <c r="G110" s="241"/>
      <c r="H110" s="17"/>
      <c r="I110" s="17"/>
      <c r="J110" s="17"/>
      <c r="K110" s="17"/>
      <c r="L110" s="17"/>
      <c r="M110" s="17"/>
      <c r="N110" s="17"/>
      <c r="O110" s="74"/>
      <c r="P110" s="17"/>
      <c r="Q110" s="17"/>
      <c r="R110" s="17"/>
      <c r="S110" s="74"/>
      <c r="T110" s="17"/>
      <c r="U110" s="17"/>
      <c r="V110" s="17"/>
      <c r="W110" s="17"/>
      <c r="X110" s="17"/>
      <c r="Y110" s="19"/>
      <c r="Z110" s="17"/>
      <c r="AA110" s="17"/>
    </row>
    <row r="111" spans="1:27" ht="15.75" customHeight="1">
      <c r="A111" s="17"/>
      <c r="B111" s="17"/>
      <c r="C111" s="17"/>
      <c r="D111" s="18"/>
      <c r="E111" s="17"/>
      <c r="F111" s="17"/>
      <c r="G111" s="241"/>
      <c r="H111" s="17"/>
      <c r="I111" s="17"/>
      <c r="J111" s="17"/>
      <c r="K111" s="17"/>
      <c r="L111" s="17"/>
      <c r="M111" s="17"/>
      <c r="N111" s="17"/>
      <c r="O111" s="74"/>
      <c r="P111" s="17"/>
      <c r="Q111" s="17"/>
      <c r="R111" s="17"/>
      <c r="S111" s="74"/>
      <c r="T111" s="17"/>
      <c r="U111" s="17"/>
      <c r="V111" s="17"/>
      <c r="W111" s="17"/>
      <c r="X111" s="17"/>
      <c r="Y111" s="19"/>
      <c r="Z111" s="17"/>
      <c r="AA111" s="17"/>
    </row>
    <row r="112" spans="1:27" ht="15.75" customHeight="1">
      <c r="A112" s="17"/>
      <c r="B112" s="17"/>
      <c r="C112" s="17"/>
      <c r="D112" s="18"/>
      <c r="E112" s="17"/>
      <c r="F112" s="17"/>
      <c r="G112" s="241"/>
      <c r="H112" s="17"/>
      <c r="I112" s="17"/>
      <c r="J112" s="17"/>
      <c r="K112" s="17"/>
      <c r="L112" s="17"/>
      <c r="M112" s="17"/>
      <c r="N112" s="17"/>
      <c r="O112" s="74"/>
      <c r="P112" s="17"/>
      <c r="Q112" s="17"/>
      <c r="R112" s="17"/>
      <c r="S112" s="74"/>
      <c r="T112" s="17"/>
      <c r="U112" s="17"/>
      <c r="V112" s="17"/>
      <c r="W112" s="17"/>
      <c r="X112" s="17"/>
      <c r="Y112" s="19"/>
      <c r="Z112" s="17"/>
      <c r="AA112" s="17"/>
    </row>
    <row r="113" spans="1:27" ht="15.75" customHeight="1">
      <c r="A113" s="17"/>
      <c r="B113" s="17"/>
      <c r="C113" s="17"/>
      <c r="D113" s="18"/>
      <c r="E113" s="17"/>
      <c r="F113" s="17"/>
      <c r="G113" s="241"/>
      <c r="H113" s="17"/>
      <c r="I113" s="17"/>
      <c r="J113" s="17"/>
      <c r="K113" s="17"/>
      <c r="L113" s="17"/>
      <c r="M113" s="17"/>
      <c r="N113" s="17"/>
      <c r="O113" s="74"/>
      <c r="P113" s="17"/>
      <c r="Q113" s="17"/>
      <c r="R113" s="17"/>
      <c r="S113" s="74"/>
      <c r="T113" s="17"/>
      <c r="U113" s="17"/>
      <c r="V113" s="17"/>
      <c r="W113" s="17"/>
      <c r="X113" s="17"/>
      <c r="Y113" s="19"/>
      <c r="Z113" s="17"/>
      <c r="AA113" s="17"/>
    </row>
    <row r="114" spans="1:27" ht="15.75" customHeight="1">
      <c r="A114" s="17"/>
      <c r="B114" s="17"/>
      <c r="C114" s="17"/>
      <c r="D114" s="18"/>
      <c r="E114" s="17"/>
      <c r="F114" s="17"/>
      <c r="G114" s="241"/>
      <c r="H114" s="17"/>
      <c r="I114" s="17"/>
      <c r="J114" s="17"/>
      <c r="K114" s="17"/>
      <c r="L114" s="17"/>
      <c r="M114" s="17"/>
      <c r="N114" s="17"/>
      <c r="O114" s="74"/>
      <c r="P114" s="17"/>
      <c r="Q114" s="17"/>
      <c r="R114" s="17"/>
      <c r="S114" s="74"/>
      <c r="T114" s="17"/>
      <c r="U114" s="17"/>
      <c r="V114" s="17"/>
      <c r="W114" s="17"/>
      <c r="X114" s="17"/>
      <c r="Y114" s="19"/>
      <c r="Z114" s="17"/>
      <c r="AA114" s="17"/>
    </row>
    <row r="115" spans="1:27" ht="15.75" customHeight="1">
      <c r="A115" s="17"/>
      <c r="B115" s="17"/>
      <c r="C115" s="17"/>
      <c r="D115" s="18"/>
      <c r="E115" s="17"/>
      <c r="F115" s="17"/>
      <c r="G115" s="241"/>
      <c r="H115" s="17"/>
      <c r="I115" s="17"/>
      <c r="J115" s="17"/>
      <c r="K115" s="17"/>
      <c r="L115" s="17"/>
      <c r="M115" s="17"/>
      <c r="N115" s="17"/>
      <c r="O115" s="74"/>
      <c r="P115" s="17"/>
      <c r="Q115" s="17"/>
      <c r="R115" s="17"/>
      <c r="S115" s="74"/>
      <c r="T115" s="17"/>
      <c r="U115" s="17"/>
      <c r="V115" s="17"/>
      <c r="W115" s="17"/>
      <c r="X115" s="17"/>
      <c r="Y115" s="19"/>
      <c r="Z115" s="17"/>
      <c r="AA115" s="17"/>
    </row>
    <row r="116" spans="1:27" ht="15.75" customHeight="1">
      <c r="A116" s="17"/>
      <c r="B116" s="17"/>
      <c r="C116" s="17"/>
      <c r="D116" s="18"/>
      <c r="E116" s="17"/>
      <c r="F116" s="17"/>
      <c r="G116" s="241"/>
      <c r="H116" s="17"/>
      <c r="I116" s="17"/>
      <c r="J116" s="17"/>
      <c r="K116" s="17"/>
      <c r="L116" s="17"/>
      <c r="M116" s="17"/>
      <c r="N116" s="17"/>
      <c r="O116" s="74"/>
      <c r="P116" s="17"/>
      <c r="Q116" s="17"/>
      <c r="R116" s="17"/>
      <c r="S116" s="74"/>
      <c r="T116" s="17"/>
      <c r="U116" s="17"/>
      <c r="V116" s="17"/>
      <c r="W116" s="17"/>
      <c r="X116" s="17"/>
      <c r="Y116" s="19"/>
      <c r="Z116" s="17"/>
      <c r="AA116" s="17"/>
    </row>
    <row r="117" spans="1:27" ht="15.75" customHeight="1">
      <c r="A117" s="17"/>
      <c r="B117" s="17"/>
      <c r="C117" s="17"/>
      <c r="D117" s="18"/>
      <c r="E117" s="17"/>
      <c r="F117" s="17"/>
      <c r="G117" s="241"/>
      <c r="H117" s="17"/>
      <c r="I117" s="17"/>
      <c r="J117" s="17"/>
      <c r="K117" s="17"/>
      <c r="L117" s="17"/>
      <c r="M117" s="17"/>
      <c r="N117" s="17"/>
      <c r="O117" s="74"/>
      <c r="P117" s="17"/>
      <c r="Q117" s="17"/>
      <c r="R117" s="17"/>
      <c r="S117" s="74"/>
      <c r="T117" s="17"/>
      <c r="U117" s="17"/>
      <c r="V117" s="17"/>
      <c r="W117" s="17"/>
      <c r="X117" s="17"/>
      <c r="Y117" s="19"/>
      <c r="Z117" s="17"/>
      <c r="AA117" s="17"/>
    </row>
    <row r="118" spans="1:27" ht="15.75" customHeight="1">
      <c r="A118" s="17"/>
      <c r="B118" s="17"/>
      <c r="C118" s="17"/>
      <c r="D118" s="18"/>
      <c r="E118" s="17"/>
      <c r="F118" s="17"/>
      <c r="G118" s="241"/>
      <c r="H118" s="17"/>
      <c r="I118" s="17"/>
      <c r="J118" s="17"/>
      <c r="K118" s="17"/>
      <c r="L118" s="17"/>
      <c r="M118" s="17"/>
      <c r="N118" s="17"/>
      <c r="O118" s="74"/>
      <c r="P118" s="17"/>
      <c r="Q118" s="17"/>
      <c r="R118" s="17"/>
      <c r="S118" s="74"/>
      <c r="T118" s="17"/>
      <c r="U118" s="17"/>
      <c r="V118" s="17"/>
      <c r="W118" s="17"/>
      <c r="X118" s="17"/>
      <c r="Y118" s="19"/>
      <c r="Z118" s="17"/>
      <c r="AA118" s="17"/>
    </row>
    <row r="119" spans="1:27" ht="15.75" customHeight="1">
      <c r="A119" s="17"/>
      <c r="B119" s="17"/>
      <c r="C119" s="17"/>
      <c r="D119" s="18"/>
      <c r="E119" s="17"/>
      <c r="F119" s="17"/>
      <c r="G119" s="241"/>
      <c r="H119" s="17"/>
      <c r="I119" s="17"/>
      <c r="J119" s="17"/>
      <c r="K119" s="17"/>
      <c r="L119" s="17"/>
      <c r="M119" s="17"/>
      <c r="N119" s="17"/>
      <c r="O119" s="74"/>
      <c r="P119" s="17"/>
      <c r="Q119" s="17"/>
      <c r="R119" s="17"/>
      <c r="S119" s="74"/>
      <c r="T119" s="17"/>
      <c r="U119" s="17"/>
      <c r="V119" s="17"/>
      <c r="W119" s="17"/>
      <c r="X119" s="17"/>
      <c r="Y119" s="19"/>
      <c r="Z119" s="17"/>
      <c r="AA119" s="17"/>
    </row>
    <row r="120" spans="1:27" ht="15.75" customHeight="1">
      <c r="A120" s="17"/>
      <c r="B120" s="17"/>
      <c r="C120" s="17"/>
      <c r="D120" s="18"/>
      <c r="E120" s="17"/>
      <c r="F120" s="17"/>
      <c r="G120" s="241"/>
      <c r="H120" s="17"/>
      <c r="I120" s="17"/>
      <c r="J120" s="17"/>
      <c r="K120" s="17"/>
      <c r="L120" s="17"/>
      <c r="M120" s="17"/>
      <c r="N120" s="17"/>
      <c r="O120" s="74"/>
      <c r="P120" s="17"/>
      <c r="Q120" s="17"/>
      <c r="R120" s="17"/>
      <c r="S120" s="74"/>
      <c r="T120" s="17"/>
      <c r="U120" s="17"/>
      <c r="V120" s="17"/>
      <c r="W120" s="17"/>
      <c r="X120" s="17"/>
      <c r="Y120" s="19"/>
      <c r="Z120" s="17"/>
      <c r="AA120" s="17"/>
    </row>
    <row r="121" spans="1:27" ht="15.75" customHeight="1">
      <c r="A121" s="17"/>
      <c r="B121" s="17"/>
      <c r="C121" s="17"/>
      <c r="D121" s="18"/>
      <c r="E121" s="17"/>
      <c r="F121" s="17"/>
      <c r="G121" s="241"/>
      <c r="H121" s="17"/>
      <c r="I121" s="17"/>
      <c r="J121" s="17"/>
      <c r="K121" s="17"/>
      <c r="L121" s="17"/>
      <c r="M121" s="17"/>
      <c r="N121" s="17"/>
      <c r="O121" s="74"/>
      <c r="P121" s="17"/>
      <c r="Q121" s="17"/>
      <c r="R121" s="17"/>
      <c r="S121" s="74"/>
      <c r="T121" s="17"/>
      <c r="U121" s="17"/>
      <c r="V121" s="17"/>
      <c r="W121" s="17"/>
      <c r="X121" s="17"/>
      <c r="Y121" s="19"/>
      <c r="Z121" s="17"/>
      <c r="AA121" s="17"/>
    </row>
    <row r="122" spans="1:27" ht="15.75" customHeight="1">
      <c r="A122" s="17"/>
      <c r="B122" s="17"/>
      <c r="C122" s="17"/>
      <c r="D122" s="18"/>
      <c r="E122" s="17"/>
      <c r="F122" s="17"/>
      <c r="G122" s="241"/>
      <c r="H122" s="17"/>
      <c r="I122" s="17"/>
      <c r="J122" s="17"/>
      <c r="K122" s="17"/>
      <c r="L122" s="17"/>
      <c r="M122" s="17"/>
      <c r="N122" s="17"/>
      <c r="O122" s="74"/>
      <c r="P122" s="17"/>
      <c r="Q122" s="17"/>
      <c r="R122" s="17"/>
      <c r="S122" s="74"/>
      <c r="T122" s="17"/>
      <c r="U122" s="17"/>
      <c r="V122" s="17"/>
      <c r="W122" s="17"/>
      <c r="X122" s="17"/>
      <c r="Y122" s="19"/>
      <c r="Z122" s="17"/>
      <c r="AA122" s="17"/>
    </row>
    <row r="123" spans="1:27" ht="15.75" customHeight="1">
      <c r="A123" s="17"/>
      <c r="B123" s="17"/>
      <c r="C123" s="17"/>
      <c r="D123" s="18"/>
      <c r="E123" s="17"/>
      <c r="F123" s="17"/>
      <c r="G123" s="241"/>
      <c r="H123" s="17"/>
      <c r="I123" s="17"/>
      <c r="J123" s="17"/>
      <c r="K123" s="17"/>
      <c r="L123" s="17"/>
      <c r="M123" s="17"/>
      <c r="N123" s="17"/>
      <c r="O123" s="74"/>
      <c r="P123" s="17"/>
      <c r="Q123" s="17"/>
      <c r="R123" s="17"/>
      <c r="S123" s="74"/>
      <c r="T123" s="17"/>
      <c r="U123" s="17"/>
      <c r="V123" s="17"/>
      <c r="W123" s="17"/>
      <c r="X123" s="17"/>
      <c r="Y123" s="19"/>
      <c r="Z123" s="17"/>
      <c r="AA123" s="17"/>
    </row>
    <row r="124" spans="1:27" ht="15.75" customHeight="1">
      <c r="A124" s="17"/>
      <c r="B124" s="17"/>
      <c r="C124" s="17"/>
      <c r="D124" s="18"/>
      <c r="E124" s="17"/>
      <c r="F124" s="17"/>
      <c r="G124" s="241"/>
      <c r="H124" s="17"/>
      <c r="I124" s="17"/>
      <c r="J124" s="17"/>
      <c r="K124" s="17"/>
      <c r="L124" s="17"/>
      <c r="M124" s="17"/>
      <c r="N124" s="17"/>
      <c r="O124" s="74"/>
      <c r="P124" s="17"/>
      <c r="Q124" s="17"/>
      <c r="R124" s="17"/>
      <c r="S124" s="74"/>
      <c r="T124" s="17"/>
      <c r="U124" s="17"/>
      <c r="V124" s="17"/>
      <c r="W124" s="17"/>
      <c r="X124" s="17"/>
      <c r="Y124" s="19"/>
      <c r="Z124" s="17"/>
      <c r="AA124" s="17"/>
    </row>
    <row r="125" spans="1:27" ht="15.75" customHeight="1">
      <c r="A125" s="17"/>
      <c r="B125" s="17"/>
      <c r="C125" s="17"/>
      <c r="D125" s="18"/>
      <c r="E125" s="17"/>
      <c r="F125" s="17"/>
      <c r="G125" s="241"/>
      <c r="H125" s="17"/>
      <c r="I125" s="17"/>
      <c r="J125" s="17"/>
      <c r="K125" s="17"/>
      <c r="L125" s="17"/>
      <c r="M125" s="17"/>
      <c r="N125" s="17"/>
      <c r="O125" s="74"/>
      <c r="P125" s="17"/>
      <c r="Q125" s="17"/>
      <c r="R125" s="17"/>
      <c r="S125" s="74"/>
      <c r="T125" s="17"/>
      <c r="U125" s="17"/>
      <c r="V125" s="17"/>
      <c r="W125" s="17"/>
      <c r="X125" s="17"/>
      <c r="Y125" s="19"/>
      <c r="Z125" s="17"/>
      <c r="AA125" s="17"/>
    </row>
    <row r="126" spans="1:27" ht="15.75" customHeight="1">
      <c r="A126" s="17"/>
      <c r="B126" s="17"/>
      <c r="C126" s="17"/>
      <c r="D126" s="18"/>
      <c r="E126" s="17"/>
      <c r="F126" s="17"/>
      <c r="G126" s="241"/>
      <c r="H126" s="17"/>
      <c r="I126" s="17"/>
      <c r="J126" s="17"/>
      <c r="K126" s="17"/>
      <c r="L126" s="17"/>
      <c r="M126" s="17"/>
      <c r="N126" s="17"/>
      <c r="O126" s="74"/>
      <c r="P126" s="17"/>
      <c r="Q126" s="17"/>
      <c r="R126" s="17"/>
      <c r="S126" s="74"/>
      <c r="T126" s="17"/>
      <c r="U126" s="17"/>
      <c r="V126" s="17"/>
      <c r="W126" s="17"/>
      <c r="X126" s="17"/>
      <c r="Y126" s="19"/>
      <c r="Z126" s="17"/>
      <c r="AA126" s="17"/>
    </row>
    <row r="127" spans="1:27" ht="15.75" customHeight="1">
      <c r="A127" s="17"/>
      <c r="B127" s="17"/>
      <c r="C127" s="17"/>
      <c r="D127" s="18"/>
      <c r="E127" s="17"/>
      <c r="F127" s="17"/>
      <c r="G127" s="241"/>
      <c r="H127" s="17"/>
      <c r="I127" s="17"/>
      <c r="J127" s="17"/>
      <c r="K127" s="17"/>
      <c r="L127" s="17"/>
      <c r="M127" s="17"/>
      <c r="N127" s="17"/>
      <c r="O127" s="74"/>
      <c r="P127" s="17"/>
      <c r="Q127" s="17"/>
      <c r="R127" s="17"/>
      <c r="S127" s="74"/>
      <c r="T127" s="17"/>
      <c r="U127" s="17"/>
      <c r="V127" s="17"/>
      <c r="W127" s="17"/>
      <c r="X127" s="17"/>
      <c r="Y127" s="19"/>
      <c r="Z127" s="17"/>
      <c r="AA127" s="17"/>
    </row>
    <row r="128" spans="1:27" ht="15.75" customHeight="1">
      <c r="A128" s="17"/>
      <c r="B128" s="17"/>
      <c r="C128" s="17"/>
      <c r="D128" s="18"/>
      <c r="E128" s="17"/>
      <c r="F128" s="17"/>
      <c r="G128" s="241"/>
      <c r="H128" s="17"/>
      <c r="I128" s="17"/>
      <c r="J128" s="17"/>
      <c r="K128" s="17"/>
      <c r="L128" s="17"/>
      <c r="M128" s="17"/>
      <c r="N128" s="17"/>
      <c r="O128" s="74"/>
      <c r="P128" s="17"/>
      <c r="Q128" s="17"/>
      <c r="R128" s="17"/>
      <c r="S128" s="74"/>
      <c r="T128" s="17"/>
      <c r="U128" s="17"/>
      <c r="V128" s="17"/>
      <c r="W128" s="17"/>
      <c r="X128" s="17"/>
      <c r="Y128" s="19"/>
      <c r="Z128" s="17"/>
      <c r="AA128" s="17"/>
    </row>
    <row r="129" spans="1:27" ht="15.75" customHeight="1">
      <c r="A129" s="17"/>
      <c r="B129" s="17"/>
      <c r="C129" s="17"/>
      <c r="D129" s="18"/>
      <c r="E129" s="17"/>
      <c r="F129" s="17"/>
      <c r="G129" s="241"/>
      <c r="H129" s="17"/>
      <c r="I129" s="17"/>
      <c r="J129" s="17"/>
      <c r="K129" s="17"/>
      <c r="L129" s="17"/>
      <c r="M129" s="17"/>
      <c r="N129" s="17"/>
      <c r="O129" s="74"/>
      <c r="P129" s="17"/>
      <c r="Q129" s="17"/>
      <c r="R129" s="17"/>
      <c r="S129" s="74"/>
      <c r="T129" s="17"/>
      <c r="U129" s="17"/>
      <c r="V129" s="17"/>
      <c r="W129" s="17"/>
      <c r="X129" s="17"/>
      <c r="Y129" s="19"/>
      <c r="Z129" s="17"/>
      <c r="AA129" s="17"/>
    </row>
    <row r="130" spans="1:27" ht="15.75" customHeight="1">
      <c r="A130" s="17"/>
      <c r="B130" s="17"/>
      <c r="C130" s="17"/>
      <c r="D130" s="18"/>
      <c r="E130" s="17"/>
      <c r="F130" s="17"/>
      <c r="G130" s="241"/>
      <c r="H130" s="17"/>
      <c r="I130" s="17"/>
      <c r="J130" s="17"/>
      <c r="K130" s="17"/>
      <c r="L130" s="17"/>
      <c r="M130" s="17"/>
      <c r="N130" s="17"/>
      <c r="O130" s="74"/>
      <c r="P130" s="17"/>
      <c r="Q130" s="17"/>
      <c r="R130" s="17"/>
      <c r="S130" s="74"/>
      <c r="T130" s="17"/>
      <c r="U130" s="17"/>
      <c r="V130" s="17"/>
      <c r="W130" s="17"/>
      <c r="X130" s="17"/>
      <c r="Y130" s="19"/>
      <c r="Z130" s="17"/>
      <c r="AA130" s="17"/>
    </row>
    <row r="131" spans="1:27" ht="15.75" customHeight="1">
      <c r="A131" s="17"/>
      <c r="B131" s="17"/>
      <c r="C131" s="17"/>
      <c r="D131" s="18"/>
      <c r="E131" s="17"/>
      <c r="F131" s="17"/>
      <c r="G131" s="241"/>
      <c r="H131" s="17"/>
      <c r="I131" s="17"/>
      <c r="J131" s="17"/>
      <c r="K131" s="17"/>
      <c r="L131" s="17"/>
      <c r="M131" s="17"/>
      <c r="N131" s="17"/>
      <c r="O131" s="74"/>
      <c r="P131" s="17"/>
      <c r="Q131" s="17"/>
      <c r="R131" s="17"/>
      <c r="S131" s="74"/>
      <c r="T131" s="17"/>
      <c r="U131" s="17"/>
      <c r="V131" s="17"/>
      <c r="W131" s="17"/>
      <c r="X131" s="17"/>
      <c r="Y131" s="19"/>
      <c r="Z131" s="17"/>
      <c r="AA131" s="17"/>
    </row>
    <row r="132" spans="1:27" ht="15.75" customHeight="1">
      <c r="A132" s="17"/>
      <c r="B132" s="17"/>
      <c r="C132" s="17"/>
      <c r="D132" s="18"/>
      <c r="E132" s="17"/>
      <c r="F132" s="17"/>
      <c r="G132" s="241"/>
      <c r="H132" s="17"/>
      <c r="I132" s="17"/>
      <c r="J132" s="17"/>
      <c r="K132" s="17"/>
      <c r="L132" s="17"/>
      <c r="M132" s="17"/>
      <c r="N132" s="17"/>
      <c r="O132" s="74"/>
      <c r="P132" s="17"/>
      <c r="Q132" s="17"/>
      <c r="R132" s="17"/>
      <c r="S132" s="74"/>
      <c r="T132" s="17"/>
      <c r="U132" s="17"/>
      <c r="V132" s="17"/>
      <c r="W132" s="17"/>
      <c r="X132" s="17"/>
      <c r="Y132" s="19"/>
      <c r="Z132" s="17"/>
      <c r="AA132" s="17"/>
    </row>
    <row r="133" spans="1:27" ht="15.75" customHeight="1">
      <c r="A133" s="17"/>
      <c r="B133" s="17"/>
      <c r="C133" s="17"/>
      <c r="D133" s="18"/>
      <c r="E133" s="17"/>
      <c r="F133" s="17"/>
      <c r="G133" s="241"/>
      <c r="H133" s="17"/>
      <c r="I133" s="17"/>
      <c r="J133" s="17"/>
      <c r="K133" s="17"/>
      <c r="L133" s="17"/>
      <c r="M133" s="17"/>
      <c r="N133" s="17"/>
      <c r="O133" s="74"/>
      <c r="P133" s="17"/>
      <c r="Q133" s="17"/>
      <c r="R133" s="17"/>
      <c r="S133" s="74"/>
      <c r="T133" s="17"/>
      <c r="U133" s="17"/>
      <c r="V133" s="17"/>
      <c r="W133" s="17"/>
      <c r="X133" s="17"/>
      <c r="Y133" s="19"/>
      <c r="Z133" s="17"/>
      <c r="AA133" s="17"/>
    </row>
    <row r="134" spans="1:27" ht="15.75" customHeight="1">
      <c r="A134" s="17"/>
      <c r="B134" s="17"/>
      <c r="C134" s="17"/>
      <c r="D134" s="18"/>
      <c r="E134" s="17"/>
      <c r="F134" s="17"/>
      <c r="G134" s="241"/>
      <c r="H134" s="17"/>
      <c r="I134" s="17"/>
      <c r="J134" s="17"/>
      <c r="K134" s="17"/>
      <c r="L134" s="17"/>
      <c r="M134" s="17"/>
      <c r="N134" s="17"/>
      <c r="O134" s="74"/>
      <c r="P134" s="17"/>
      <c r="Q134" s="17"/>
      <c r="R134" s="17"/>
      <c r="S134" s="74"/>
      <c r="T134" s="17"/>
      <c r="U134" s="17"/>
      <c r="V134" s="17"/>
      <c r="W134" s="17"/>
      <c r="X134" s="17"/>
      <c r="Y134" s="19"/>
      <c r="Z134" s="17"/>
      <c r="AA134" s="17"/>
    </row>
    <row r="135" spans="1:27" ht="15.75" customHeight="1">
      <c r="A135" s="17"/>
      <c r="B135" s="17"/>
      <c r="C135" s="17"/>
      <c r="D135" s="18"/>
      <c r="E135" s="17"/>
      <c r="F135" s="17"/>
      <c r="G135" s="241"/>
      <c r="H135" s="17"/>
      <c r="I135" s="17"/>
      <c r="J135" s="17"/>
      <c r="K135" s="17"/>
      <c r="L135" s="17"/>
      <c r="M135" s="17"/>
      <c r="N135" s="17"/>
      <c r="O135" s="74"/>
      <c r="P135" s="17"/>
      <c r="Q135" s="17"/>
      <c r="R135" s="17"/>
      <c r="S135" s="74"/>
      <c r="T135" s="17"/>
      <c r="U135" s="17"/>
      <c r="V135" s="17"/>
      <c r="W135" s="17"/>
      <c r="X135" s="17"/>
      <c r="Y135" s="19"/>
      <c r="Z135" s="17"/>
      <c r="AA135" s="17"/>
    </row>
    <row r="136" spans="1:27" ht="15.75" customHeight="1">
      <c r="A136" s="17"/>
      <c r="B136" s="17"/>
      <c r="C136" s="17"/>
      <c r="D136" s="18"/>
      <c r="E136" s="17"/>
      <c r="F136" s="17"/>
      <c r="G136" s="241"/>
      <c r="H136" s="17"/>
      <c r="I136" s="17"/>
      <c r="J136" s="17"/>
      <c r="K136" s="17"/>
      <c r="L136" s="17"/>
      <c r="M136" s="17"/>
      <c r="N136" s="17"/>
      <c r="O136" s="74"/>
      <c r="P136" s="17"/>
      <c r="Q136" s="17"/>
      <c r="R136" s="17"/>
      <c r="S136" s="74"/>
      <c r="T136" s="17"/>
      <c r="U136" s="17"/>
      <c r="V136" s="17"/>
      <c r="W136" s="17"/>
      <c r="X136" s="17"/>
      <c r="Y136" s="19"/>
      <c r="Z136" s="17"/>
      <c r="AA136" s="17"/>
    </row>
    <row r="137" spans="1:27" ht="15.75" customHeight="1">
      <c r="A137" s="17"/>
      <c r="B137" s="17"/>
      <c r="C137" s="17"/>
      <c r="D137" s="18"/>
      <c r="E137" s="17"/>
      <c r="F137" s="17"/>
      <c r="G137" s="241"/>
      <c r="H137" s="17"/>
      <c r="I137" s="17"/>
      <c r="J137" s="17"/>
      <c r="K137" s="17"/>
      <c r="L137" s="17"/>
      <c r="M137" s="17"/>
      <c r="N137" s="17"/>
      <c r="O137" s="74"/>
      <c r="P137" s="17"/>
      <c r="Q137" s="17"/>
      <c r="R137" s="17"/>
      <c r="S137" s="74"/>
      <c r="T137" s="17"/>
      <c r="U137" s="17"/>
      <c r="V137" s="17"/>
      <c r="W137" s="17"/>
      <c r="X137" s="17"/>
      <c r="Y137" s="19"/>
      <c r="Z137" s="17"/>
      <c r="AA137" s="17"/>
    </row>
    <row r="138" spans="1:27" ht="15.75" customHeight="1">
      <c r="A138" s="17"/>
      <c r="B138" s="17"/>
      <c r="C138" s="17"/>
      <c r="D138" s="18"/>
      <c r="E138" s="17"/>
      <c r="F138" s="17"/>
      <c r="G138" s="241"/>
      <c r="H138" s="17"/>
      <c r="I138" s="17"/>
      <c r="J138" s="17"/>
      <c r="K138" s="17"/>
      <c r="L138" s="17"/>
      <c r="M138" s="17"/>
      <c r="N138" s="17"/>
      <c r="O138" s="74"/>
      <c r="P138" s="17"/>
      <c r="Q138" s="17"/>
      <c r="R138" s="17"/>
      <c r="S138" s="74"/>
      <c r="T138" s="17"/>
      <c r="U138" s="17"/>
      <c r="V138" s="17"/>
      <c r="W138" s="17"/>
      <c r="X138" s="17"/>
      <c r="Y138" s="19"/>
      <c r="Z138" s="17"/>
      <c r="AA138" s="17"/>
    </row>
    <row r="139" spans="1:27" ht="15.75" customHeight="1">
      <c r="A139" s="17"/>
      <c r="B139" s="17"/>
      <c r="C139" s="17"/>
      <c r="D139" s="18"/>
      <c r="E139" s="17"/>
      <c r="F139" s="17"/>
      <c r="G139" s="241"/>
      <c r="H139" s="17"/>
      <c r="I139" s="17"/>
      <c r="J139" s="17"/>
      <c r="K139" s="17"/>
      <c r="L139" s="17"/>
      <c r="M139" s="17"/>
      <c r="N139" s="17"/>
      <c r="O139" s="74"/>
      <c r="P139" s="17"/>
      <c r="Q139" s="17"/>
      <c r="R139" s="17"/>
      <c r="S139" s="74"/>
      <c r="T139" s="17"/>
      <c r="U139" s="17"/>
      <c r="V139" s="17"/>
      <c r="W139" s="17"/>
      <c r="X139" s="17"/>
      <c r="Y139" s="19"/>
      <c r="Z139" s="17"/>
      <c r="AA139" s="17"/>
    </row>
    <row r="140" spans="1:27" ht="15.75" customHeight="1">
      <c r="A140" s="17"/>
      <c r="B140" s="17"/>
      <c r="C140" s="17"/>
      <c r="D140" s="18"/>
      <c r="E140" s="17"/>
      <c r="F140" s="17"/>
      <c r="G140" s="241"/>
      <c r="H140" s="17"/>
      <c r="I140" s="17"/>
      <c r="J140" s="17"/>
      <c r="K140" s="17"/>
      <c r="L140" s="17"/>
      <c r="M140" s="17"/>
      <c r="N140" s="17"/>
      <c r="O140" s="74"/>
      <c r="P140" s="17"/>
      <c r="Q140" s="17"/>
      <c r="R140" s="17"/>
      <c r="S140" s="74"/>
      <c r="T140" s="17"/>
      <c r="U140" s="17"/>
      <c r="V140" s="17"/>
      <c r="W140" s="17"/>
      <c r="X140" s="17"/>
      <c r="Y140" s="19"/>
      <c r="Z140" s="17"/>
      <c r="AA140" s="17"/>
    </row>
    <row r="141" spans="1:27" ht="15.75" customHeight="1">
      <c r="A141" s="17"/>
      <c r="B141" s="17"/>
      <c r="C141" s="17"/>
      <c r="D141" s="18"/>
      <c r="E141" s="17"/>
      <c r="F141" s="17"/>
      <c r="G141" s="241"/>
      <c r="H141" s="17"/>
      <c r="I141" s="17"/>
      <c r="J141" s="17"/>
      <c r="K141" s="17"/>
      <c r="L141" s="17"/>
      <c r="M141" s="17"/>
      <c r="N141" s="17"/>
      <c r="O141" s="74"/>
      <c r="P141" s="17"/>
      <c r="Q141" s="17"/>
      <c r="R141" s="17"/>
      <c r="S141" s="74"/>
      <c r="T141" s="17"/>
      <c r="U141" s="17"/>
      <c r="V141" s="17"/>
      <c r="W141" s="17"/>
      <c r="X141" s="17"/>
      <c r="Y141" s="19"/>
      <c r="Z141" s="17"/>
      <c r="AA141" s="17"/>
    </row>
    <row r="142" spans="1:27" ht="15.75" customHeight="1">
      <c r="A142" s="17"/>
      <c r="B142" s="17"/>
      <c r="C142" s="17"/>
      <c r="D142" s="18"/>
      <c r="E142" s="17"/>
      <c r="F142" s="17"/>
      <c r="G142" s="241"/>
      <c r="H142" s="17"/>
      <c r="I142" s="17"/>
      <c r="J142" s="17"/>
      <c r="K142" s="17"/>
      <c r="L142" s="17"/>
      <c r="M142" s="17"/>
      <c r="N142" s="17"/>
      <c r="O142" s="74"/>
      <c r="P142" s="17"/>
      <c r="Q142" s="17"/>
      <c r="R142" s="17"/>
      <c r="S142" s="74"/>
      <c r="T142" s="17"/>
      <c r="U142" s="17"/>
      <c r="V142" s="17"/>
      <c r="W142" s="17"/>
      <c r="X142" s="17"/>
      <c r="Y142" s="19"/>
      <c r="Z142" s="17"/>
      <c r="AA142" s="17"/>
    </row>
    <row r="143" spans="1:27" ht="15.75" customHeight="1">
      <c r="A143" s="17"/>
      <c r="B143" s="17"/>
      <c r="C143" s="17"/>
      <c r="D143" s="18"/>
      <c r="E143" s="17"/>
      <c r="F143" s="17"/>
      <c r="G143" s="241"/>
      <c r="H143" s="17"/>
      <c r="I143" s="17"/>
      <c r="J143" s="17"/>
      <c r="K143" s="17"/>
      <c r="L143" s="17"/>
      <c r="M143" s="17"/>
      <c r="N143" s="17"/>
      <c r="O143" s="74"/>
      <c r="P143" s="17"/>
      <c r="Q143" s="17"/>
      <c r="R143" s="17"/>
      <c r="S143" s="74"/>
      <c r="T143" s="17"/>
      <c r="U143" s="17"/>
      <c r="V143" s="17"/>
      <c r="W143" s="17"/>
      <c r="X143" s="17"/>
      <c r="Y143" s="19"/>
      <c r="Z143" s="17"/>
      <c r="AA143" s="17"/>
    </row>
    <row r="144" spans="1:27" ht="15.75" customHeight="1">
      <c r="A144" s="17"/>
      <c r="B144" s="17"/>
      <c r="C144" s="17"/>
      <c r="D144" s="18"/>
      <c r="E144" s="17"/>
      <c r="F144" s="17"/>
      <c r="G144" s="241"/>
      <c r="H144" s="17"/>
      <c r="I144" s="17"/>
      <c r="J144" s="17"/>
      <c r="K144" s="17"/>
      <c r="L144" s="17"/>
      <c r="M144" s="17"/>
      <c r="N144" s="17"/>
      <c r="O144" s="74"/>
      <c r="P144" s="17"/>
      <c r="Q144" s="17"/>
      <c r="R144" s="17"/>
      <c r="S144" s="74"/>
      <c r="T144" s="17"/>
      <c r="U144" s="17"/>
      <c r="V144" s="17"/>
      <c r="W144" s="17"/>
      <c r="X144" s="17"/>
      <c r="Y144" s="19"/>
      <c r="Z144" s="17"/>
      <c r="AA144" s="17"/>
    </row>
    <row r="145" spans="1:27" ht="15.75" customHeight="1">
      <c r="A145" s="17"/>
      <c r="B145" s="17"/>
      <c r="C145" s="17"/>
      <c r="D145" s="18"/>
      <c r="E145" s="17"/>
      <c r="F145" s="17"/>
      <c r="G145" s="241"/>
      <c r="H145" s="17"/>
      <c r="I145" s="17"/>
      <c r="J145" s="17"/>
      <c r="K145" s="17"/>
      <c r="L145" s="17"/>
      <c r="M145" s="17"/>
      <c r="N145" s="17"/>
      <c r="O145" s="74"/>
      <c r="P145" s="17"/>
      <c r="Q145" s="17"/>
      <c r="R145" s="17"/>
      <c r="S145" s="74"/>
      <c r="T145" s="17"/>
      <c r="U145" s="17"/>
      <c r="V145" s="17"/>
      <c r="W145" s="17"/>
      <c r="X145" s="17"/>
      <c r="Y145" s="19"/>
      <c r="Z145" s="17"/>
      <c r="AA145" s="17"/>
    </row>
    <row r="146" spans="1:27" ht="15.75" customHeight="1">
      <c r="A146" s="17"/>
      <c r="B146" s="17"/>
      <c r="C146" s="17"/>
      <c r="D146" s="18"/>
      <c r="E146" s="17"/>
      <c r="F146" s="17"/>
      <c r="G146" s="241"/>
      <c r="H146" s="17"/>
      <c r="I146" s="17"/>
      <c r="J146" s="17"/>
      <c r="K146" s="17"/>
      <c r="L146" s="17"/>
      <c r="M146" s="17"/>
      <c r="N146" s="17"/>
      <c r="O146" s="74"/>
      <c r="P146" s="17"/>
      <c r="Q146" s="17"/>
      <c r="R146" s="17"/>
      <c r="S146" s="74"/>
      <c r="T146" s="17"/>
      <c r="U146" s="17"/>
      <c r="V146" s="17"/>
      <c r="W146" s="17"/>
      <c r="X146" s="17"/>
      <c r="Y146" s="19"/>
      <c r="Z146" s="17"/>
      <c r="AA146" s="17"/>
    </row>
    <row r="147" spans="1:27" ht="15.75" customHeight="1">
      <c r="A147" s="17"/>
      <c r="B147" s="17"/>
      <c r="C147" s="17"/>
      <c r="D147" s="18"/>
      <c r="E147" s="17"/>
      <c r="F147" s="17"/>
      <c r="G147" s="241"/>
      <c r="H147" s="17"/>
      <c r="I147" s="17"/>
      <c r="J147" s="17"/>
      <c r="K147" s="17"/>
      <c r="L147" s="17"/>
      <c r="M147" s="17"/>
      <c r="N147" s="17"/>
      <c r="O147" s="74"/>
      <c r="P147" s="17"/>
      <c r="Q147" s="17"/>
      <c r="R147" s="17"/>
      <c r="S147" s="74"/>
      <c r="T147" s="17"/>
      <c r="U147" s="17"/>
      <c r="V147" s="17"/>
      <c r="W147" s="17"/>
      <c r="X147" s="17"/>
      <c r="Y147" s="19"/>
      <c r="Z147" s="17"/>
      <c r="AA147" s="17"/>
    </row>
    <row r="148" spans="1:27" ht="15.75" customHeight="1">
      <c r="A148" s="17"/>
      <c r="B148" s="17"/>
      <c r="C148" s="17"/>
      <c r="D148" s="18"/>
      <c r="E148" s="17"/>
      <c r="F148" s="17"/>
      <c r="G148" s="241"/>
      <c r="H148" s="17"/>
      <c r="I148" s="17"/>
      <c r="J148" s="17"/>
      <c r="K148" s="17"/>
      <c r="L148" s="17"/>
      <c r="M148" s="17"/>
      <c r="N148" s="17"/>
      <c r="O148" s="74"/>
      <c r="P148" s="17"/>
      <c r="Q148" s="17"/>
      <c r="R148" s="17"/>
      <c r="S148" s="74"/>
      <c r="T148" s="17"/>
      <c r="U148" s="17"/>
      <c r="V148" s="17"/>
      <c r="W148" s="17"/>
      <c r="X148" s="17"/>
      <c r="Y148" s="19"/>
      <c r="Z148" s="17"/>
      <c r="AA148" s="17"/>
    </row>
    <row r="149" spans="1:27" ht="15.75" customHeight="1">
      <c r="A149" s="17"/>
      <c r="B149" s="17"/>
      <c r="C149" s="17"/>
      <c r="D149" s="18"/>
      <c r="E149" s="17"/>
      <c r="F149" s="17"/>
      <c r="G149" s="241"/>
      <c r="H149" s="17"/>
      <c r="I149" s="17"/>
      <c r="J149" s="17"/>
      <c r="K149" s="17"/>
      <c r="L149" s="17"/>
      <c r="M149" s="17"/>
      <c r="N149" s="17"/>
      <c r="O149" s="74"/>
      <c r="P149" s="17"/>
      <c r="Q149" s="17"/>
      <c r="R149" s="17"/>
      <c r="S149" s="74"/>
      <c r="T149" s="17"/>
      <c r="U149" s="17"/>
      <c r="V149" s="17"/>
      <c r="W149" s="17"/>
      <c r="X149" s="17"/>
      <c r="Y149" s="19"/>
      <c r="Z149" s="17"/>
      <c r="AA149" s="17"/>
    </row>
    <row r="150" spans="1:27" ht="15.75" customHeight="1">
      <c r="A150" s="17"/>
      <c r="B150" s="17"/>
      <c r="C150" s="17"/>
      <c r="D150" s="18"/>
      <c r="E150" s="17"/>
      <c r="F150" s="17"/>
      <c r="G150" s="241"/>
      <c r="H150" s="17"/>
      <c r="I150" s="17"/>
      <c r="J150" s="17"/>
      <c r="K150" s="17"/>
      <c r="L150" s="17"/>
      <c r="M150" s="17"/>
      <c r="N150" s="17"/>
      <c r="O150" s="74"/>
      <c r="P150" s="17"/>
      <c r="Q150" s="17"/>
      <c r="R150" s="17"/>
      <c r="S150" s="74"/>
      <c r="T150" s="17"/>
      <c r="U150" s="17"/>
      <c r="V150" s="17"/>
      <c r="W150" s="17"/>
      <c r="X150" s="17"/>
      <c r="Y150" s="19"/>
      <c r="Z150" s="17"/>
      <c r="AA150" s="17"/>
    </row>
    <row r="151" spans="1:27" ht="15.75" customHeight="1">
      <c r="A151" s="17"/>
      <c r="B151" s="17"/>
      <c r="C151" s="17"/>
      <c r="D151" s="18"/>
      <c r="E151" s="17"/>
      <c r="F151" s="17"/>
      <c r="G151" s="241"/>
      <c r="H151" s="17"/>
      <c r="I151" s="17"/>
      <c r="J151" s="17"/>
      <c r="K151" s="17"/>
      <c r="L151" s="17"/>
      <c r="M151" s="17"/>
      <c r="N151" s="17"/>
      <c r="O151" s="74"/>
      <c r="P151" s="17"/>
      <c r="Q151" s="17"/>
      <c r="R151" s="17"/>
      <c r="S151" s="74"/>
      <c r="T151" s="17"/>
      <c r="U151" s="17"/>
      <c r="V151" s="17"/>
      <c r="W151" s="17"/>
      <c r="X151" s="17"/>
      <c r="Y151" s="19"/>
      <c r="Z151" s="17"/>
      <c r="AA151" s="17"/>
    </row>
    <row r="152" spans="1:27" ht="15.75" customHeight="1">
      <c r="A152" s="17"/>
      <c r="B152" s="17"/>
      <c r="C152" s="17"/>
      <c r="D152" s="18"/>
      <c r="E152" s="17"/>
      <c r="F152" s="17"/>
      <c r="G152" s="241"/>
      <c r="H152" s="17"/>
      <c r="I152" s="17"/>
      <c r="J152" s="17"/>
      <c r="K152" s="17"/>
      <c r="L152" s="17"/>
      <c r="M152" s="17"/>
      <c r="N152" s="17"/>
      <c r="O152" s="74"/>
      <c r="P152" s="17"/>
      <c r="Q152" s="17"/>
      <c r="R152" s="17"/>
      <c r="S152" s="74"/>
      <c r="T152" s="17"/>
      <c r="U152" s="17"/>
      <c r="V152" s="17"/>
      <c r="W152" s="17"/>
      <c r="X152" s="17"/>
      <c r="Y152" s="19"/>
      <c r="Z152" s="17"/>
      <c r="AA152" s="17"/>
    </row>
    <row r="153" spans="1:27" ht="15.75" customHeight="1">
      <c r="A153" s="17"/>
      <c r="B153" s="17"/>
      <c r="C153" s="17"/>
      <c r="D153" s="18"/>
      <c r="E153" s="17"/>
      <c r="F153" s="17"/>
      <c r="G153" s="241"/>
      <c r="H153" s="17"/>
      <c r="I153" s="17"/>
      <c r="J153" s="17"/>
      <c r="K153" s="17"/>
      <c r="L153" s="17"/>
      <c r="M153" s="17"/>
      <c r="N153" s="17"/>
      <c r="O153" s="74"/>
      <c r="P153" s="17"/>
      <c r="Q153" s="17"/>
      <c r="R153" s="17"/>
      <c r="S153" s="74"/>
      <c r="T153" s="17"/>
      <c r="U153" s="17"/>
      <c r="V153" s="17"/>
      <c r="W153" s="17"/>
      <c r="X153" s="17"/>
      <c r="Y153" s="19"/>
      <c r="Z153" s="17"/>
      <c r="AA153" s="17"/>
    </row>
    <row r="154" spans="1:27" ht="15.75" customHeight="1">
      <c r="A154" s="17"/>
      <c r="B154" s="17"/>
      <c r="C154" s="17"/>
      <c r="D154" s="18"/>
      <c r="E154" s="17"/>
      <c r="F154" s="17"/>
      <c r="G154" s="241"/>
      <c r="H154" s="17"/>
      <c r="I154" s="17"/>
      <c r="J154" s="17"/>
      <c r="K154" s="17"/>
      <c r="L154" s="17"/>
      <c r="M154" s="17"/>
      <c r="N154" s="17"/>
      <c r="O154" s="74"/>
      <c r="P154" s="17"/>
      <c r="Q154" s="17"/>
      <c r="R154" s="17"/>
      <c r="S154" s="74"/>
      <c r="T154" s="17"/>
      <c r="U154" s="17"/>
      <c r="V154" s="17"/>
      <c r="W154" s="17"/>
      <c r="X154" s="17"/>
      <c r="Y154" s="19"/>
      <c r="Z154" s="17"/>
      <c r="AA154" s="17"/>
    </row>
    <row r="155" spans="1:27" ht="15.75" customHeight="1">
      <c r="A155" s="17"/>
      <c r="B155" s="17"/>
      <c r="C155" s="17"/>
      <c r="D155" s="18"/>
      <c r="E155" s="17"/>
      <c r="F155" s="17"/>
      <c r="G155" s="241"/>
      <c r="H155" s="17"/>
      <c r="I155" s="17"/>
      <c r="J155" s="17"/>
      <c r="K155" s="17"/>
      <c r="L155" s="17"/>
      <c r="M155" s="17"/>
      <c r="N155" s="17"/>
      <c r="O155" s="74"/>
      <c r="P155" s="17"/>
      <c r="Q155" s="17"/>
      <c r="R155" s="17"/>
      <c r="S155" s="74"/>
      <c r="T155" s="17"/>
      <c r="U155" s="17"/>
      <c r="V155" s="17"/>
      <c r="W155" s="17"/>
      <c r="X155" s="17"/>
      <c r="Y155" s="19"/>
      <c r="Z155" s="17"/>
      <c r="AA155" s="17"/>
    </row>
    <row r="156" spans="1:27" ht="15.75" customHeight="1">
      <c r="A156" s="17"/>
      <c r="B156" s="17"/>
      <c r="C156" s="17"/>
      <c r="D156" s="18"/>
      <c r="E156" s="17"/>
      <c r="F156" s="17"/>
      <c r="G156" s="241"/>
      <c r="H156" s="17"/>
      <c r="I156" s="17"/>
      <c r="J156" s="17"/>
      <c r="K156" s="17"/>
      <c r="L156" s="17"/>
      <c r="M156" s="17"/>
      <c r="N156" s="17"/>
      <c r="O156" s="74"/>
      <c r="P156" s="17"/>
      <c r="Q156" s="17"/>
      <c r="R156" s="17"/>
      <c r="S156" s="74"/>
      <c r="T156" s="17"/>
      <c r="U156" s="17"/>
      <c r="V156" s="17"/>
      <c r="W156" s="17"/>
      <c r="X156" s="17"/>
      <c r="Y156" s="19"/>
      <c r="Z156" s="17"/>
      <c r="AA156" s="17"/>
    </row>
    <row r="157" spans="1:27" ht="15.75" customHeight="1">
      <c r="A157" s="17"/>
      <c r="B157" s="17"/>
      <c r="C157" s="17"/>
      <c r="D157" s="18"/>
      <c r="E157" s="17"/>
      <c r="F157" s="17"/>
      <c r="G157" s="241"/>
      <c r="H157" s="17"/>
      <c r="I157" s="17"/>
      <c r="J157" s="17"/>
      <c r="K157" s="17"/>
      <c r="L157" s="17"/>
      <c r="M157" s="17"/>
      <c r="N157" s="17"/>
      <c r="O157" s="74"/>
      <c r="P157" s="17"/>
      <c r="Q157" s="17"/>
      <c r="R157" s="17"/>
      <c r="S157" s="74"/>
      <c r="T157" s="17"/>
      <c r="U157" s="17"/>
      <c r="V157" s="17"/>
      <c r="W157" s="17"/>
      <c r="X157" s="17"/>
      <c r="Y157" s="19"/>
      <c r="Z157" s="17"/>
      <c r="AA157" s="17"/>
    </row>
    <row r="158" spans="1:27" ht="15.75" customHeight="1">
      <c r="A158" s="17"/>
      <c r="B158" s="17"/>
      <c r="C158" s="17"/>
      <c r="D158" s="18"/>
      <c r="E158" s="17"/>
      <c r="F158" s="17"/>
      <c r="G158" s="241"/>
      <c r="H158" s="17"/>
      <c r="I158" s="17"/>
      <c r="J158" s="17"/>
      <c r="K158" s="17"/>
      <c r="L158" s="17"/>
      <c r="M158" s="17"/>
      <c r="N158" s="17"/>
      <c r="O158" s="74"/>
      <c r="P158" s="17"/>
      <c r="Q158" s="17"/>
      <c r="R158" s="17"/>
      <c r="S158" s="74"/>
      <c r="T158" s="17"/>
      <c r="U158" s="17"/>
      <c r="V158" s="17"/>
      <c r="W158" s="17"/>
      <c r="X158" s="17"/>
      <c r="Y158" s="19"/>
      <c r="Z158" s="17"/>
      <c r="AA158" s="17"/>
    </row>
    <row r="159" spans="1:27" ht="15.75" customHeight="1">
      <c r="A159" s="17"/>
      <c r="B159" s="17"/>
      <c r="C159" s="17"/>
      <c r="D159" s="18"/>
      <c r="E159" s="17"/>
      <c r="F159" s="17"/>
      <c r="G159" s="241"/>
      <c r="H159" s="17"/>
      <c r="I159" s="17"/>
      <c r="J159" s="17"/>
      <c r="K159" s="17"/>
      <c r="L159" s="17"/>
      <c r="M159" s="17"/>
      <c r="N159" s="17"/>
      <c r="O159" s="74"/>
      <c r="P159" s="17"/>
      <c r="Q159" s="17"/>
      <c r="R159" s="17"/>
      <c r="S159" s="74"/>
      <c r="T159" s="17"/>
      <c r="U159" s="17"/>
      <c r="V159" s="17"/>
      <c r="W159" s="17"/>
      <c r="X159" s="17"/>
      <c r="Y159" s="19"/>
      <c r="Z159" s="17"/>
      <c r="AA159" s="17"/>
    </row>
    <row r="160" spans="1:27" ht="15.75" customHeight="1">
      <c r="A160" s="17"/>
      <c r="B160" s="17"/>
      <c r="C160" s="17"/>
      <c r="D160" s="18"/>
      <c r="E160" s="17"/>
      <c r="F160" s="17"/>
      <c r="G160" s="241"/>
      <c r="H160" s="17"/>
      <c r="I160" s="17"/>
      <c r="J160" s="17"/>
      <c r="K160" s="17"/>
      <c r="L160" s="17"/>
      <c r="M160" s="17"/>
      <c r="N160" s="17"/>
      <c r="O160" s="74"/>
      <c r="P160" s="17"/>
      <c r="Q160" s="17"/>
      <c r="R160" s="17"/>
      <c r="S160" s="74"/>
      <c r="T160" s="17"/>
      <c r="U160" s="17"/>
      <c r="V160" s="17"/>
      <c r="W160" s="17"/>
      <c r="X160" s="17"/>
      <c r="Y160" s="19"/>
      <c r="Z160" s="17"/>
      <c r="AA160" s="17"/>
    </row>
    <row r="161" spans="1:27" ht="15.75" customHeight="1">
      <c r="A161" s="17"/>
      <c r="B161" s="17"/>
      <c r="C161" s="17"/>
      <c r="D161" s="18"/>
      <c r="E161" s="17"/>
      <c r="F161" s="17"/>
      <c r="G161" s="241"/>
      <c r="H161" s="17"/>
      <c r="I161" s="17"/>
      <c r="J161" s="17"/>
      <c r="K161" s="17"/>
      <c r="L161" s="17"/>
      <c r="M161" s="17"/>
      <c r="N161" s="17"/>
      <c r="O161" s="74"/>
      <c r="P161" s="17"/>
      <c r="Q161" s="17"/>
      <c r="R161" s="17"/>
      <c r="S161" s="74"/>
      <c r="T161" s="17"/>
      <c r="U161" s="17"/>
      <c r="V161" s="17"/>
      <c r="W161" s="17"/>
      <c r="X161" s="17"/>
      <c r="Y161" s="19"/>
      <c r="Z161" s="17"/>
      <c r="AA161" s="17"/>
    </row>
    <row r="162" spans="1:27" ht="15.75" customHeight="1">
      <c r="A162" s="17"/>
      <c r="B162" s="17"/>
      <c r="C162" s="17"/>
      <c r="D162" s="18"/>
      <c r="E162" s="17"/>
      <c r="F162" s="17"/>
      <c r="G162" s="241"/>
      <c r="H162" s="17"/>
      <c r="I162" s="17"/>
      <c r="J162" s="17"/>
      <c r="K162" s="17"/>
      <c r="L162" s="17"/>
      <c r="M162" s="17"/>
      <c r="N162" s="17"/>
      <c r="O162" s="74"/>
      <c r="P162" s="17"/>
      <c r="Q162" s="17"/>
      <c r="R162" s="17"/>
      <c r="S162" s="74"/>
      <c r="T162" s="17"/>
      <c r="U162" s="17"/>
      <c r="V162" s="17"/>
      <c r="W162" s="17"/>
      <c r="X162" s="17"/>
      <c r="Y162" s="19"/>
      <c r="Z162" s="17"/>
      <c r="AA162" s="17"/>
    </row>
    <row r="163" spans="1:27" ht="15.75" customHeight="1">
      <c r="A163" s="17"/>
      <c r="B163" s="17"/>
      <c r="C163" s="17"/>
      <c r="D163" s="18"/>
      <c r="E163" s="17"/>
      <c r="F163" s="17"/>
      <c r="G163" s="241"/>
      <c r="H163" s="17"/>
      <c r="I163" s="17"/>
      <c r="J163" s="17"/>
      <c r="K163" s="17"/>
      <c r="L163" s="17"/>
      <c r="M163" s="17"/>
      <c r="N163" s="17"/>
      <c r="O163" s="74"/>
      <c r="P163" s="17"/>
      <c r="Q163" s="17"/>
      <c r="R163" s="17"/>
      <c r="S163" s="74"/>
      <c r="T163" s="17"/>
      <c r="U163" s="17"/>
      <c r="V163" s="17"/>
      <c r="W163" s="17"/>
      <c r="X163" s="17"/>
      <c r="Y163" s="19"/>
      <c r="Z163" s="17"/>
      <c r="AA163" s="17"/>
    </row>
    <row r="164" spans="1:27" ht="15.75" customHeight="1">
      <c r="A164" s="17"/>
      <c r="B164" s="17"/>
      <c r="C164" s="17"/>
      <c r="D164" s="18"/>
      <c r="E164" s="17"/>
      <c r="F164" s="17"/>
      <c r="G164" s="241"/>
      <c r="H164" s="17"/>
      <c r="I164" s="17"/>
      <c r="J164" s="17"/>
      <c r="K164" s="17"/>
      <c r="L164" s="17"/>
      <c r="M164" s="17"/>
      <c r="N164" s="17"/>
      <c r="O164" s="74"/>
      <c r="P164" s="17"/>
      <c r="Q164" s="17"/>
      <c r="R164" s="17"/>
      <c r="S164" s="74"/>
      <c r="T164" s="17"/>
      <c r="U164" s="17"/>
      <c r="V164" s="17"/>
      <c r="W164" s="17"/>
      <c r="X164" s="17"/>
      <c r="Y164" s="19"/>
      <c r="Z164" s="17"/>
      <c r="AA164" s="17"/>
    </row>
    <row r="165" spans="1:27" ht="15.75" customHeight="1">
      <c r="A165" s="17"/>
      <c r="B165" s="17"/>
      <c r="C165" s="17"/>
      <c r="D165" s="18"/>
      <c r="E165" s="17"/>
      <c r="F165" s="17"/>
      <c r="G165" s="241"/>
      <c r="H165" s="17"/>
      <c r="I165" s="17"/>
      <c r="J165" s="17"/>
      <c r="K165" s="17"/>
      <c r="L165" s="17"/>
      <c r="M165" s="17"/>
      <c r="N165" s="17"/>
      <c r="O165" s="74"/>
      <c r="P165" s="17"/>
      <c r="Q165" s="17"/>
      <c r="R165" s="17"/>
      <c r="S165" s="74"/>
      <c r="T165" s="17"/>
      <c r="U165" s="17"/>
      <c r="V165" s="17"/>
      <c r="W165" s="17"/>
      <c r="X165" s="17"/>
      <c r="Y165" s="19"/>
      <c r="Z165" s="17"/>
      <c r="AA165" s="17"/>
    </row>
    <row r="166" spans="1:27" ht="15.75" customHeight="1">
      <c r="A166" s="17"/>
      <c r="B166" s="17"/>
      <c r="C166" s="17"/>
      <c r="D166" s="18"/>
      <c r="E166" s="17"/>
      <c r="F166" s="17"/>
      <c r="G166" s="241"/>
      <c r="H166" s="17"/>
      <c r="I166" s="17"/>
      <c r="J166" s="17"/>
      <c r="K166" s="17"/>
      <c r="L166" s="17"/>
      <c r="M166" s="17"/>
      <c r="N166" s="17"/>
      <c r="O166" s="74"/>
      <c r="P166" s="17"/>
      <c r="Q166" s="17"/>
      <c r="R166" s="17"/>
      <c r="S166" s="74"/>
      <c r="T166" s="17"/>
      <c r="U166" s="17"/>
      <c r="V166" s="17"/>
      <c r="W166" s="17"/>
      <c r="X166" s="17"/>
      <c r="Y166" s="19"/>
      <c r="Z166" s="17"/>
      <c r="AA166" s="17"/>
    </row>
    <row r="167" spans="1:27" ht="15.75" customHeight="1">
      <c r="A167" s="17"/>
      <c r="B167" s="17"/>
      <c r="C167" s="17"/>
      <c r="D167" s="18"/>
      <c r="E167" s="17"/>
      <c r="F167" s="17"/>
      <c r="G167" s="241"/>
      <c r="H167" s="17"/>
      <c r="I167" s="17"/>
      <c r="J167" s="17"/>
      <c r="K167" s="17"/>
      <c r="L167" s="17"/>
      <c r="M167" s="17"/>
      <c r="N167" s="17"/>
      <c r="O167" s="74"/>
      <c r="P167" s="17"/>
      <c r="Q167" s="17"/>
      <c r="R167" s="17"/>
      <c r="S167" s="74"/>
      <c r="T167" s="17"/>
      <c r="U167" s="17"/>
      <c r="V167" s="17"/>
      <c r="W167" s="17"/>
      <c r="X167" s="17"/>
      <c r="Y167" s="19"/>
      <c r="Z167" s="17"/>
      <c r="AA167" s="17"/>
    </row>
    <row r="168" spans="1:27" ht="15.75" customHeight="1">
      <c r="A168" s="17"/>
      <c r="B168" s="17"/>
      <c r="C168" s="17"/>
      <c r="D168" s="18"/>
      <c r="E168" s="17"/>
      <c r="F168" s="17"/>
      <c r="G168" s="241"/>
      <c r="H168" s="17"/>
      <c r="I168" s="17"/>
      <c r="J168" s="17"/>
      <c r="K168" s="17"/>
      <c r="L168" s="17"/>
      <c r="M168" s="17"/>
      <c r="N168" s="17"/>
      <c r="O168" s="74"/>
      <c r="P168" s="17"/>
      <c r="Q168" s="17"/>
      <c r="R168" s="17"/>
      <c r="S168" s="74"/>
      <c r="T168" s="17"/>
      <c r="U168" s="17"/>
      <c r="V168" s="17"/>
      <c r="W168" s="17"/>
      <c r="X168" s="17"/>
      <c r="Y168" s="19"/>
      <c r="Z168" s="17"/>
      <c r="AA168" s="17"/>
    </row>
    <row r="169" spans="1:27" ht="15.75" customHeight="1">
      <c r="A169" s="17"/>
      <c r="B169" s="17"/>
      <c r="C169" s="17"/>
      <c r="D169" s="18"/>
      <c r="E169" s="17"/>
      <c r="F169" s="17"/>
      <c r="G169" s="241"/>
      <c r="H169" s="17"/>
      <c r="I169" s="17"/>
      <c r="J169" s="17"/>
      <c r="K169" s="17"/>
      <c r="L169" s="17"/>
      <c r="M169" s="17"/>
      <c r="N169" s="17"/>
      <c r="O169" s="74"/>
      <c r="P169" s="17"/>
      <c r="Q169" s="17"/>
      <c r="R169" s="17"/>
      <c r="S169" s="74"/>
      <c r="T169" s="17"/>
      <c r="U169" s="17"/>
      <c r="V169" s="17"/>
      <c r="W169" s="17"/>
      <c r="X169" s="17"/>
      <c r="Y169" s="19"/>
      <c r="Z169" s="17"/>
      <c r="AA169" s="17"/>
    </row>
    <row r="170" spans="1:27" ht="15.75" customHeight="1">
      <c r="A170" s="17"/>
      <c r="B170" s="17"/>
      <c r="C170" s="17"/>
      <c r="D170" s="18"/>
      <c r="E170" s="17"/>
      <c r="F170" s="17"/>
      <c r="G170" s="241"/>
      <c r="H170" s="17"/>
      <c r="I170" s="17"/>
      <c r="J170" s="17"/>
      <c r="K170" s="17"/>
      <c r="L170" s="17"/>
      <c r="M170" s="17"/>
      <c r="N170" s="17"/>
      <c r="O170" s="74"/>
      <c r="P170" s="17"/>
      <c r="Q170" s="17"/>
      <c r="R170" s="17"/>
      <c r="S170" s="74"/>
      <c r="T170" s="17"/>
      <c r="U170" s="17"/>
      <c r="V170" s="17"/>
      <c r="W170" s="17"/>
      <c r="X170" s="17"/>
      <c r="Y170" s="19"/>
      <c r="Z170" s="17"/>
      <c r="AA170" s="17"/>
    </row>
    <row r="171" spans="1:27" ht="15.75" customHeight="1">
      <c r="A171" s="17"/>
      <c r="B171" s="17"/>
      <c r="C171" s="17"/>
      <c r="D171" s="18"/>
      <c r="E171" s="17"/>
      <c r="F171" s="17"/>
      <c r="G171" s="241"/>
      <c r="H171" s="17"/>
      <c r="I171" s="17"/>
      <c r="J171" s="17"/>
      <c r="K171" s="17"/>
      <c r="L171" s="17"/>
      <c r="M171" s="17"/>
      <c r="N171" s="17"/>
      <c r="O171" s="74"/>
      <c r="P171" s="17"/>
      <c r="Q171" s="17"/>
      <c r="R171" s="17"/>
      <c r="S171" s="74"/>
      <c r="T171" s="17"/>
      <c r="U171" s="17"/>
      <c r="V171" s="17"/>
      <c r="W171" s="17"/>
      <c r="X171" s="17"/>
      <c r="Y171" s="19"/>
      <c r="Z171" s="17"/>
      <c r="AA171" s="17"/>
    </row>
    <row r="172" spans="1:27" ht="15.75" customHeight="1">
      <c r="A172" s="17"/>
      <c r="B172" s="17"/>
      <c r="C172" s="17"/>
      <c r="D172" s="18"/>
      <c r="E172" s="17"/>
      <c r="F172" s="17"/>
      <c r="G172" s="241"/>
      <c r="H172" s="17"/>
      <c r="I172" s="17"/>
      <c r="J172" s="17"/>
      <c r="K172" s="17"/>
      <c r="L172" s="17"/>
      <c r="M172" s="17"/>
      <c r="N172" s="17"/>
      <c r="O172" s="74"/>
      <c r="P172" s="17"/>
      <c r="Q172" s="17"/>
      <c r="R172" s="17"/>
      <c r="S172" s="74"/>
      <c r="T172" s="17"/>
      <c r="U172" s="17"/>
      <c r="V172" s="17"/>
      <c r="W172" s="17"/>
      <c r="X172" s="17"/>
      <c r="Y172" s="19"/>
      <c r="Z172" s="17"/>
      <c r="AA172" s="17"/>
    </row>
    <row r="173" spans="1:27" ht="15.75" customHeight="1">
      <c r="A173" s="17"/>
      <c r="B173" s="17"/>
      <c r="C173" s="17"/>
      <c r="D173" s="18"/>
      <c r="E173" s="17"/>
      <c r="F173" s="17"/>
      <c r="G173" s="241"/>
      <c r="H173" s="17"/>
      <c r="I173" s="17"/>
      <c r="J173" s="17"/>
      <c r="K173" s="17"/>
      <c r="L173" s="17"/>
      <c r="M173" s="17"/>
      <c r="N173" s="17"/>
      <c r="O173" s="74"/>
      <c r="P173" s="17"/>
      <c r="Q173" s="17"/>
      <c r="R173" s="17"/>
      <c r="S173" s="74"/>
      <c r="T173" s="17"/>
      <c r="U173" s="17"/>
      <c r="V173" s="17"/>
      <c r="W173" s="17"/>
      <c r="X173" s="17"/>
      <c r="Y173" s="19"/>
      <c r="Z173" s="17"/>
      <c r="AA173" s="17"/>
    </row>
    <row r="174" spans="1:27" ht="15.75" customHeight="1">
      <c r="A174" s="17"/>
      <c r="B174" s="17"/>
      <c r="C174" s="17"/>
      <c r="D174" s="18"/>
      <c r="E174" s="17"/>
      <c r="F174" s="17"/>
      <c r="G174" s="241"/>
      <c r="H174" s="17"/>
      <c r="I174" s="17"/>
      <c r="J174" s="17"/>
      <c r="K174" s="17"/>
      <c r="L174" s="17"/>
      <c r="M174" s="17"/>
      <c r="N174" s="17"/>
      <c r="O174" s="74"/>
      <c r="P174" s="17"/>
      <c r="Q174" s="17"/>
      <c r="R174" s="17"/>
      <c r="S174" s="74"/>
      <c r="T174" s="17"/>
      <c r="U174" s="17"/>
      <c r="V174" s="17"/>
      <c r="W174" s="17"/>
      <c r="X174" s="17"/>
      <c r="Y174" s="19"/>
      <c r="Z174" s="17"/>
      <c r="AA174" s="17"/>
    </row>
    <row r="175" spans="1:27" ht="15.75" customHeight="1">
      <c r="A175" s="17"/>
      <c r="B175" s="17"/>
      <c r="C175" s="17"/>
      <c r="D175" s="18"/>
      <c r="E175" s="17"/>
      <c r="F175" s="17"/>
      <c r="G175" s="241"/>
      <c r="H175" s="17"/>
      <c r="I175" s="17"/>
      <c r="J175" s="17"/>
      <c r="K175" s="17"/>
      <c r="L175" s="17"/>
      <c r="M175" s="17"/>
      <c r="N175" s="17"/>
      <c r="O175" s="74"/>
      <c r="P175" s="17"/>
      <c r="Q175" s="17"/>
      <c r="R175" s="17"/>
      <c r="S175" s="74"/>
      <c r="T175" s="17"/>
      <c r="U175" s="17"/>
      <c r="V175" s="17"/>
      <c r="W175" s="17"/>
      <c r="X175" s="17"/>
      <c r="Y175" s="19"/>
      <c r="Z175" s="17"/>
      <c r="AA175" s="17"/>
    </row>
    <row r="176" spans="1:27" ht="15.75" customHeight="1">
      <c r="A176" s="17"/>
      <c r="B176" s="17"/>
      <c r="C176" s="17"/>
      <c r="D176" s="18"/>
      <c r="E176" s="17"/>
      <c r="F176" s="17"/>
      <c r="G176" s="241"/>
      <c r="H176" s="17"/>
      <c r="I176" s="17"/>
      <c r="J176" s="17"/>
      <c r="K176" s="17"/>
      <c r="L176" s="17"/>
      <c r="M176" s="17"/>
      <c r="N176" s="17"/>
      <c r="O176" s="74"/>
      <c r="P176" s="17"/>
      <c r="Q176" s="17"/>
      <c r="R176" s="17"/>
      <c r="S176" s="74"/>
      <c r="T176" s="17"/>
      <c r="U176" s="17"/>
      <c r="V176" s="17"/>
      <c r="W176" s="17"/>
      <c r="X176" s="17"/>
      <c r="Y176" s="19"/>
      <c r="Z176" s="17"/>
      <c r="AA176" s="17"/>
    </row>
    <row r="177" spans="1:27" ht="15.75" customHeight="1">
      <c r="A177" s="17"/>
      <c r="B177" s="17"/>
      <c r="C177" s="17"/>
      <c r="D177" s="18"/>
      <c r="E177" s="17"/>
      <c r="F177" s="17"/>
      <c r="G177" s="241"/>
      <c r="H177" s="17"/>
      <c r="I177" s="17"/>
      <c r="J177" s="17"/>
      <c r="K177" s="17"/>
      <c r="L177" s="17"/>
      <c r="M177" s="17"/>
      <c r="N177" s="17"/>
      <c r="O177" s="74"/>
      <c r="P177" s="17"/>
      <c r="Q177" s="17"/>
      <c r="R177" s="17"/>
      <c r="S177" s="74"/>
      <c r="T177" s="17"/>
      <c r="U177" s="17"/>
      <c r="V177" s="17"/>
      <c r="W177" s="17"/>
      <c r="X177" s="17"/>
      <c r="Y177" s="19"/>
      <c r="Z177" s="17"/>
      <c r="AA177" s="17"/>
    </row>
    <row r="178" spans="1:27" ht="15.75" customHeight="1">
      <c r="A178" s="17"/>
      <c r="B178" s="17"/>
      <c r="C178" s="17"/>
      <c r="D178" s="18"/>
      <c r="E178" s="17"/>
      <c r="F178" s="17"/>
      <c r="G178" s="241"/>
      <c r="H178" s="17"/>
      <c r="I178" s="17"/>
      <c r="J178" s="17"/>
      <c r="K178" s="17"/>
      <c r="L178" s="17"/>
      <c r="M178" s="17"/>
      <c r="N178" s="17"/>
      <c r="O178" s="74"/>
      <c r="P178" s="17"/>
      <c r="Q178" s="17"/>
      <c r="R178" s="17"/>
      <c r="S178" s="74"/>
      <c r="T178" s="17"/>
      <c r="U178" s="17"/>
      <c r="V178" s="17"/>
      <c r="W178" s="17"/>
      <c r="X178" s="17"/>
      <c r="Y178" s="19"/>
      <c r="Z178" s="17"/>
      <c r="AA178" s="17"/>
    </row>
    <row r="179" spans="1:27" ht="15.75" customHeight="1">
      <c r="A179" s="17"/>
      <c r="B179" s="17"/>
      <c r="C179" s="17"/>
      <c r="D179" s="18"/>
      <c r="E179" s="17"/>
      <c r="F179" s="17"/>
      <c r="G179" s="241"/>
      <c r="H179" s="17"/>
      <c r="I179" s="17"/>
      <c r="J179" s="17"/>
      <c r="K179" s="17"/>
      <c r="L179" s="17"/>
      <c r="M179" s="17"/>
      <c r="N179" s="17"/>
      <c r="O179" s="74"/>
      <c r="P179" s="17"/>
      <c r="Q179" s="17"/>
      <c r="R179" s="17"/>
      <c r="S179" s="74"/>
      <c r="T179" s="17"/>
      <c r="U179" s="17"/>
      <c r="V179" s="17"/>
      <c r="W179" s="17"/>
      <c r="X179" s="17"/>
      <c r="Y179" s="19"/>
      <c r="Z179" s="17"/>
      <c r="AA179" s="17"/>
    </row>
    <row r="180" spans="1:27" ht="15.75" customHeight="1">
      <c r="A180" s="17"/>
      <c r="B180" s="17"/>
      <c r="C180" s="17"/>
      <c r="D180" s="18"/>
      <c r="E180" s="17"/>
      <c r="F180" s="17"/>
      <c r="G180" s="241"/>
      <c r="H180" s="17"/>
      <c r="I180" s="17"/>
      <c r="J180" s="17"/>
      <c r="K180" s="17"/>
      <c r="L180" s="17"/>
      <c r="M180" s="17"/>
      <c r="N180" s="17"/>
      <c r="O180" s="74"/>
      <c r="P180" s="17"/>
      <c r="Q180" s="17"/>
      <c r="R180" s="17"/>
      <c r="S180" s="74"/>
      <c r="T180" s="17"/>
      <c r="U180" s="17"/>
      <c r="V180" s="17"/>
      <c r="W180" s="17"/>
      <c r="X180" s="17"/>
      <c r="Y180" s="19"/>
      <c r="Z180" s="17"/>
      <c r="AA180" s="17"/>
    </row>
    <row r="181" spans="1:27" ht="15.75" customHeight="1">
      <c r="A181" s="17"/>
      <c r="B181" s="17"/>
      <c r="C181" s="17"/>
      <c r="D181" s="18"/>
      <c r="E181" s="17"/>
      <c r="F181" s="17"/>
      <c r="G181" s="241"/>
      <c r="H181" s="17"/>
      <c r="I181" s="17"/>
      <c r="J181" s="17"/>
      <c r="K181" s="17"/>
      <c r="L181" s="17"/>
      <c r="M181" s="17"/>
      <c r="N181" s="17"/>
      <c r="O181" s="74"/>
      <c r="P181" s="17"/>
      <c r="Q181" s="17"/>
      <c r="R181" s="17"/>
      <c r="S181" s="74"/>
      <c r="T181" s="17"/>
      <c r="U181" s="17"/>
      <c r="V181" s="17"/>
      <c r="W181" s="17"/>
      <c r="X181" s="17"/>
      <c r="Y181" s="19"/>
      <c r="Z181" s="17"/>
      <c r="AA181" s="17"/>
    </row>
    <row r="182" spans="1:27" ht="15.75" customHeight="1">
      <c r="A182" s="17"/>
      <c r="B182" s="17"/>
      <c r="C182" s="17"/>
      <c r="D182" s="18"/>
      <c r="E182" s="17"/>
      <c r="F182" s="17"/>
      <c r="G182" s="241"/>
      <c r="H182" s="17"/>
      <c r="I182" s="17"/>
      <c r="J182" s="17"/>
      <c r="K182" s="17"/>
      <c r="L182" s="17"/>
      <c r="M182" s="17"/>
      <c r="N182" s="17"/>
      <c r="O182" s="74"/>
      <c r="P182" s="17"/>
      <c r="Q182" s="17"/>
      <c r="R182" s="17"/>
      <c r="S182" s="74"/>
      <c r="T182" s="17"/>
      <c r="U182" s="17"/>
      <c r="V182" s="17"/>
      <c r="W182" s="17"/>
      <c r="X182" s="17"/>
      <c r="Y182" s="19"/>
      <c r="Z182" s="17"/>
      <c r="AA182" s="17"/>
    </row>
    <row r="183" spans="1:27" ht="15.75" customHeight="1">
      <c r="A183" s="17"/>
      <c r="B183" s="17"/>
      <c r="C183" s="17"/>
      <c r="D183" s="18"/>
      <c r="E183" s="17"/>
      <c r="F183" s="17"/>
      <c r="G183" s="241"/>
      <c r="H183" s="17"/>
      <c r="I183" s="17"/>
      <c r="J183" s="17"/>
      <c r="K183" s="17"/>
      <c r="L183" s="17"/>
      <c r="M183" s="17"/>
      <c r="N183" s="17"/>
      <c r="O183" s="74"/>
      <c r="P183" s="17"/>
      <c r="Q183" s="17"/>
      <c r="R183" s="17"/>
      <c r="S183" s="74"/>
      <c r="T183" s="17"/>
      <c r="U183" s="17"/>
      <c r="V183" s="17"/>
      <c r="W183" s="17"/>
      <c r="X183" s="17"/>
      <c r="Y183" s="19"/>
      <c r="Z183" s="17"/>
      <c r="AA183" s="17"/>
    </row>
    <row r="184" spans="1:27" ht="15.75" customHeight="1">
      <c r="A184" s="17"/>
      <c r="B184" s="17"/>
      <c r="C184" s="17"/>
      <c r="D184" s="18"/>
      <c r="E184" s="17"/>
      <c r="F184" s="17"/>
      <c r="G184" s="241"/>
      <c r="H184" s="17"/>
      <c r="I184" s="17"/>
      <c r="J184" s="17"/>
      <c r="K184" s="17"/>
      <c r="L184" s="17"/>
      <c r="M184" s="17"/>
      <c r="N184" s="17"/>
      <c r="O184" s="74"/>
      <c r="P184" s="17"/>
      <c r="Q184" s="17"/>
      <c r="R184" s="17"/>
      <c r="S184" s="74"/>
      <c r="T184" s="17"/>
      <c r="U184" s="17"/>
      <c r="V184" s="17"/>
      <c r="W184" s="17"/>
      <c r="X184" s="17"/>
      <c r="Y184" s="19"/>
      <c r="Z184" s="17"/>
      <c r="AA184" s="17"/>
    </row>
    <row r="185" spans="1:27" ht="15.75" customHeight="1">
      <c r="A185" s="17"/>
      <c r="B185" s="17"/>
      <c r="C185" s="17"/>
      <c r="D185" s="18"/>
      <c r="E185" s="17"/>
      <c r="F185" s="17"/>
      <c r="G185" s="241"/>
      <c r="H185" s="17"/>
      <c r="I185" s="17"/>
      <c r="J185" s="17"/>
      <c r="K185" s="17"/>
      <c r="L185" s="17"/>
      <c r="M185" s="17"/>
      <c r="N185" s="17"/>
      <c r="O185" s="74"/>
      <c r="P185" s="17"/>
      <c r="Q185" s="17"/>
      <c r="R185" s="17"/>
      <c r="S185" s="74"/>
      <c r="T185" s="17"/>
      <c r="U185" s="17"/>
      <c r="V185" s="17"/>
      <c r="W185" s="17"/>
      <c r="X185" s="17"/>
      <c r="Y185" s="19"/>
      <c r="Z185" s="17"/>
      <c r="AA185" s="17"/>
    </row>
    <row r="186" spans="1:27" ht="15.75" customHeight="1">
      <c r="A186" s="17"/>
      <c r="B186" s="17"/>
      <c r="C186" s="17"/>
      <c r="D186" s="18"/>
      <c r="E186" s="17"/>
      <c r="F186" s="17"/>
      <c r="G186" s="241"/>
      <c r="H186" s="17"/>
      <c r="I186" s="17"/>
      <c r="J186" s="17"/>
      <c r="K186" s="17"/>
      <c r="L186" s="17"/>
      <c r="M186" s="17"/>
      <c r="N186" s="17"/>
      <c r="O186" s="74"/>
      <c r="P186" s="17"/>
      <c r="Q186" s="17"/>
      <c r="R186" s="17"/>
      <c r="S186" s="74"/>
      <c r="T186" s="17"/>
      <c r="U186" s="17"/>
      <c r="V186" s="17"/>
      <c r="W186" s="17"/>
      <c r="X186" s="17"/>
      <c r="Y186" s="19"/>
      <c r="Z186" s="17"/>
      <c r="AA186" s="17"/>
    </row>
    <row r="187" spans="1:27" ht="15.75" customHeight="1">
      <c r="A187" s="17"/>
      <c r="B187" s="17"/>
      <c r="C187" s="17"/>
      <c r="D187" s="18"/>
      <c r="E187" s="17"/>
      <c r="F187" s="17"/>
      <c r="G187" s="241"/>
      <c r="H187" s="17"/>
      <c r="I187" s="17"/>
      <c r="J187" s="17"/>
      <c r="K187" s="17"/>
      <c r="L187" s="17"/>
      <c r="M187" s="17"/>
      <c r="N187" s="17"/>
      <c r="O187" s="74"/>
      <c r="P187" s="17"/>
      <c r="Q187" s="17"/>
      <c r="R187" s="17"/>
      <c r="S187" s="74"/>
      <c r="T187" s="17"/>
      <c r="U187" s="17"/>
      <c r="V187" s="17"/>
      <c r="W187" s="17"/>
      <c r="X187" s="17"/>
      <c r="Y187" s="19"/>
      <c r="Z187" s="17"/>
      <c r="AA187" s="17"/>
    </row>
    <row r="188" spans="1:27" ht="15.75" customHeight="1">
      <c r="A188" s="17"/>
      <c r="B188" s="17"/>
      <c r="C188" s="17"/>
      <c r="D188" s="18"/>
      <c r="E188" s="17"/>
      <c r="F188" s="17"/>
      <c r="G188" s="241"/>
      <c r="H188" s="17"/>
      <c r="I188" s="17"/>
      <c r="J188" s="17"/>
      <c r="K188" s="17"/>
      <c r="L188" s="17"/>
      <c r="M188" s="17"/>
      <c r="N188" s="17"/>
      <c r="O188" s="74"/>
      <c r="P188" s="17"/>
      <c r="Q188" s="17"/>
      <c r="R188" s="17"/>
      <c r="S188" s="74"/>
      <c r="T188" s="17"/>
      <c r="U188" s="17"/>
      <c r="V188" s="17"/>
      <c r="W188" s="17"/>
      <c r="X188" s="17"/>
      <c r="Y188" s="19"/>
      <c r="Z188" s="17"/>
      <c r="AA188" s="17"/>
    </row>
    <row r="189" spans="1:27" ht="15.75" customHeight="1">
      <c r="A189" s="17"/>
      <c r="B189" s="17"/>
      <c r="C189" s="17"/>
      <c r="D189" s="18"/>
      <c r="E189" s="17"/>
      <c r="F189" s="17"/>
      <c r="G189" s="241"/>
      <c r="H189" s="17"/>
      <c r="I189" s="17"/>
      <c r="J189" s="17"/>
      <c r="K189" s="17"/>
      <c r="L189" s="17"/>
      <c r="M189" s="17"/>
      <c r="N189" s="17"/>
      <c r="O189" s="74"/>
      <c r="P189" s="17"/>
      <c r="Q189" s="17"/>
      <c r="R189" s="17"/>
      <c r="S189" s="74"/>
      <c r="T189" s="17"/>
      <c r="U189" s="17"/>
      <c r="V189" s="17"/>
      <c r="W189" s="17"/>
      <c r="X189" s="17"/>
      <c r="Y189" s="19"/>
      <c r="Z189" s="17"/>
      <c r="AA189" s="17"/>
    </row>
    <row r="190" spans="1:27" ht="15.75" customHeight="1">
      <c r="A190" s="17"/>
      <c r="B190" s="17"/>
      <c r="C190" s="17"/>
      <c r="D190" s="18"/>
      <c r="E190" s="17"/>
      <c r="F190" s="17"/>
      <c r="G190" s="241"/>
      <c r="H190" s="17"/>
      <c r="I190" s="17"/>
      <c r="J190" s="17"/>
      <c r="K190" s="17"/>
      <c r="L190" s="17"/>
      <c r="M190" s="17"/>
      <c r="N190" s="17"/>
      <c r="O190" s="74"/>
      <c r="P190" s="17"/>
      <c r="Q190" s="17"/>
      <c r="R190" s="17"/>
      <c r="S190" s="74"/>
      <c r="T190" s="17"/>
      <c r="U190" s="17"/>
      <c r="V190" s="17"/>
      <c r="W190" s="17"/>
      <c r="X190" s="17"/>
      <c r="Y190" s="19"/>
      <c r="Z190" s="17"/>
      <c r="AA190" s="17"/>
    </row>
    <row r="191" spans="1:27" ht="15.75" customHeight="1">
      <c r="A191" s="17"/>
      <c r="B191" s="17"/>
      <c r="C191" s="17"/>
      <c r="D191" s="18"/>
      <c r="E191" s="17"/>
      <c r="F191" s="17"/>
      <c r="G191" s="241"/>
      <c r="H191" s="17"/>
      <c r="I191" s="17"/>
      <c r="J191" s="17"/>
      <c r="K191" s="17"/>
      <c r="L191" s="17"/>
      <c r="M191" s="17"/>
      <c r="N191" s="17"/>
      <c r="O191" s="74"/>
      <c r="P191" s="17"/>
      <c r="Q191" s="17"/>
      <c r="R191" s="17"/>
      <c r="S191" s="74"/>
      <c r="T191" s="17"/>
      <c r="U191" s="17"/>
      <c r="V191" s="17"/>
      <c r="W191" s="17"/>
      <c r="X191" s="17"/>
      <c r="Y191" s="19"/>
      <c r="Z191" s="17"/>
      <c r="AA191" s="17"/>
    </row>
    <row r="192" spans="1:27" ht="15.75" customHeight="1">
      <c r="A192" s="17"/>
      <c r="B192" s="17"/>
      <c r="C192" s="17"/>
      <c r="D192" s="18"/>
      <c r="E192" s="17"/>
      <c r="F192" s="17"/>
      <c r="G192" s="241"/>
      <c r="H192" s="17"/>
      <c r="I192" s="17"/>
      <c r="J192" s="17"/>
      <c r="K192" s="17"/>
      <c r="L192" s="17"/>
      <c r="M192" s="17"/>
      <c r="N192" s="17"/>
      <c r="O192" s="74"/>
      <c r="P192" s="17"/>
      <c r="Q192" s="17"/>
      <c r="R192" s="17"/>
      <c r="S192" s="74"/>
      <c r="T192" s="17"/>
      <c r="U192" s="17"/>
      <c r="V192" s="17"/>
      <c r="W192" s="17"/>
      <c r="X192" s="17"/>
      <c r="Y192" s="19"/>
      <c r="Z192" s="17"/>
      <c r="AA192" s="17"/>
    </row>
    <row r="193" spans="1:27" ht="15.75" customHeight="1">
      <c r="A193" s="17"/>
      <c r="B193" s="17"/>
      <c r="C193" s="17"/>
      <c r="D193" s="18"/>
      <c r="E193" s="17"/>
      <c r="F193" s="17"/>
      <c r="G193" s="241"/>
      <c r="H193" s="17"/>
      <c r="I193" s="17"/>
      <c r="J193" s="17"/>
      <c r="K193" s="17"/>
      <c r="L193" s="17"/>
      <c r="M193" s="17"/>
      <c r="N193" s="17"/>
      <c r="O193" s="74"/>
      <c r="P193" s="17"/>
      <c r="Q193" s="17"/>
      <c r="R193" s="17"/>
      <c r="S193" s="74"/>
      <c r="T193" s="17"/>
      <c r="U193" s="17"/>
      <c r="V193" s="17"/>
      <c r="W193" s="17"/>
      <c r="X193" s="17"/>
      <c r="Y193" s="19"/>
      <c r="Z193" s="17"/>
      <c r="AA193" s="17"/>
    </row>
    <row r="194" spans="1:27" ht="15.75" customHeight="1">
      <c r="A194" s="17"/>
      <c r="B194" s="17"/>
      <c r="C194" s="17"/>
      <c r="D194" s="18"/>
      <c r="E194" s="17"/>
      <c r="F194" s="17"/>
      <c r="G194" s="241"/>
      <c r="H194" s="17"/>
      <c r="I194" s="17"/>
      <c r="J194" s="17"/>
      <c r="K194" s="17"/>
      <c r="L194" s="17"/>
      <c r="M194" s="17"/>
      <c r="N194" s="17"/>
      <c r="O194" s="74"/>
      <c r="P194" s="17"/>
      <c r="Q194" s="17"/>
      <c r="R194" s="17"/>
      <c r="S194" s="74"/>
      <c r="T194" s="17"/>
      <c r="U194" s="17"/>
      <c r="V194" s="17"/>
      <c r="W194" s="17"/>
      <c r="X194" s="17"/>
      <c r="Y194" s="19"/>
      <c r="Z194" s="17"/>
      <c r="AA194" s="17"/>
    </row>
    <row r="195" spans="1:27" ht="15.75" customHeight="1">
      <c r="A195" s="17"/>
      <c r="B195" s="17"/>
      <c r="C195" s="17"/>
      <c r="D195" s="18"/>
      <c r="E195" s="17"/>
      <c r="F195" s="17"/>
      <c r="G195" s="241"/>
      <c r="H195" s="17"/>
      <c r="I195" s="17"/>
      <c r="J195" s="17"/>
      <c r="K195" s="17"/>
      <c r="L195" s="17"/>
      <c r="M195" s="17"/>
      <c r="N195" s="17"/>
      <c r="O195" s="74"/>
      <c r="P195" s="17"/>
      <c r="Q195" s="17"/>
      <c r="R195" s="17"/>
      <c r="S195" s="74"/>
      <c r="T195" s="17"/>
      <c r="U195" s="17"/>
      <c r="V195" s="17"/>
      <c r="W195" s="17"/>
      <c r="X195" s="17"/>
      <c r="Y195" s="19"/>
      <c r="Z195" s="17"/>
      <c r="AA195" s="17"/>
    </row>
    <row r="196" spans="1:27" ht="15.75" customHeight="1">
      <c r="A196" s="17"/>
      <c r="B196" s="17"/>
      <c r="C196" s="17"/>
      <c r="D196" s="18"/>
      <c r="E196" s="17"/>
      <c r="F196" s="17"/>
      <c r="G196" s="241"/>
      <c r="H196" s="17"/>
      <c r="I196" s="17"/>
      <c r="J196" s="17"/>
      <c r="K196" s="17"/>
      <c r="L196" s="17"/>
      <c r="M196" s="17"/>
      <c r="N196" s="17"/>
      <c r="O196" s="74"/>
      <c r="P196" s="17"/>
      <c r="Q196" s="17"/>
      <c r="R196" s="17"/>
      <c r="S196" s="74"/>
      <c r="T196" s="17"/>
      <c r="U196" s="17"/>
      <c r="V196" s="17"/>
      <c r="W196" s="17"/>
      <c r="X196" s="17"/>
      <c r="Y196" s="19"/>
      <c r="Z196" s="17"/>
      <c r="AA196" s="17"/>
    </row>
    <row r="197" spans="1:27" ht="15.75" customHeight="1">
      <c r="A197" s="17"/>
      <c r="B197" s="17"/>
      <c r="C197" s="17"/>
      <c r="D197" s="18"/>
      <c r="E197" s="17"/>
      <c r="F197" s="17"/>
      <c r="G197" s="241"/>
      <c r="H197" s="17"/>
      <c r="I197" s="17"/>
      <c r="J197" s="17"/>
      <c r="K197" s="17"/>
      <c r="L197" s="17"/>
      <c r="M197" s="17"/>
      <c r="N197" s="17"/>
      <c r="O197" s="74"/>
      <c r="P197" s="17"/>
      <c r="Q197" s="17"/>
      <c r="R197" s="17"/>
      <c r="S197" s="74"/>
      <c r="T197" s="17"/>
      <c r="U197" s="17"/>
      <c r="V197" s="17"/>
      <c r="W197" s="17"/>
      <c r="X197" s="17"/>
      <c r="Y197" s="19"/>
      <c r="Z197" s="17"/>
      <c r="AA197" s="17"/>
    </row>
    <row r="198" spans="1:27" ht="15.75" customHeight="1">
      <c r="A198" s="17"/>
      <c r="B198" s="17"/>
      <c r="C198" s="17"/>
      <c r="D198" s="18"/>
      <c r="E198" s="17"/>
      <c r="F198" s="17"/>
      <c r="G198" s="241"/>
      <c r="H198" s="17"/>
      <c r="I198" s="17"/>
      <c r="J198" s="17"/>
      <c r="K198" s="17"/>
      <c r="L198" s="17"/>
      <c r="M198" s="17"/>
      <c r="N198" s="17"/>
      <c r="O198" s="74"/>
      <c r="P198" s="17"/>
      <c r="Q198" s="17"/>
      <c r="R198" s="17"/>
      <c r="S198" s="74"/>
      <c r="T198" s="17"/>
      <c r="U198" s="17"/>
      <c r="V198" s="17"/>
      <c r="W198" s="17"/>
      <c r="X198" s="17"/>
      <c r="Y198" s="19"/>
      <c r="Z198" s="17"/>
      <c r="AA198" s="17"/>
    </row>
    <row r="199" spans="1:27" ht="15.75" customHeight="1">
      <c r="A199" s="17"/>
      <c r="B199" s="17"/>
      <c r="C199" s="17"/>
      <c r="D199" s="18"/>
      <c r="E199" s="17"/>
      <c r="F199" s="17"/>
      <c r="G199" s="241"/>
      <c r="H199" s="17"/>
      <c r="I199" s="17"/>
      <c r="J199" s="17"/>
      <c r="K199" s="17"/>
      <c r="L199" s="17"/>
      <c r="M199" s="17"/>
      <c r="N199" s="17"/>
      <c r="O199" s="74"/>
      <c r="P199" s="17"/>
      <c r="Q199" s="17"/>
      <c r="R199" s="17"/>
      <c r="S199" s="74"/>
      <c r="T199" s="17"/>
      <c r="U199" s="17"/>
      <c r="V199" s="17"/>
      <c r="W199" s="17"/>
      <c r="X199" s="17"/>
      <c r="Y199" s="19"/>
      <c r="Z199" s="17"/>
      <c r="AA199" s="17"/>
    </row>
    <row r="200" spans="1:27" ht="15.75" customHeight="1">
      <c r="A200" s="17"/>
      <c r="B200" s="17"/>
      <c r="C200" s="17"/>
      <c r="D200" s="18"/>
      <c r="E200" s="17"/>
      <c r="F200" s="17"/>
      <c r="G200" s="241"/>
      <c r="H200" s="17"/>
      <c r="I200" s="17"/>
      <c r="J200" s="17"/>
      <c r="K200" s="17"/>
      <c r="L200" s="17"/>
      <c r="M200" s="17"/>
      <c r="N200" s="17"/>
      <c r="O200" s="74"/>
      <c r="P200" s="17"/>
      <c r="Q200" s="17"/>
      <c r="R200" s="17"/>
      <c r="S200" s="74"/>
      <c r="T200" s="17"/>
      <c r="U200" s="17"/>
      <c r="V200" s="17"/>
      <c r="W200" s="17"/>
      <c r="X200" s="17"/>
      <c r="Y200" s="19"/>
      <c r="Z200" s="17"/>
      <c r="AA200" s="17"/>
    </row>
    <row r="201" spans="1:27" ht="15.75" customHeight="1">
      <c r="A201" s="17"/>
      <c r="B201" s="17"/>
      <c r="C201" s="17"/>
      <c r="D201" s="18"/>
      <c r="E201" s="17"/>
      <c r="F201" s="17"/>
      <c r="G201" s="241"/>
      <c r="H201" s="17"/>
      <c r="I201" s="17"/>
      <c r="J201" s="17"/>
      <c r="K201" s="17"/>
      <c r="L201" s="17"/>
      <c r="M201" s="17"/>
      <c r="N201" s="17"/>
      <c r="O201" s="74"/>
      <c r="P201" s="17"/>
      <c r="Q201" s="17"/>
      <c r="R201" s="17"/>
      <c r="S201" s="74"/>
      <c r="T201" s="17"/>
      <c r="U201" s="17"/>
      <c r="V201" s="17"/>
      <c r="W201" s="17"/>
      <c r="X201" s="17"/>
      <c r="Y201" s="19"/>
      <c r="Z201" s="17"/>
      <c r="AA201" s="17"/>
    </row>
    <row r="202" spans="1:27" ht="15.75" customHeight="1">
      <c r="A202" s="17"/>
      <c r="B202" s="17"/>
      <c r="C202" s="17"/>
      <c r="D202" s="18"/>
      <c r="E202" s="17"/>
      <c r="F202" s="17"/>
      <c r="G202" s="241"/>
      <c r="H202" s="17"/>
      <c r="I202" s="17"/>
      <c r="J202" s="17"/>
      <c r="K202" s="17"/>
      <c r="L202" s="17"/>
      <c r="M202" s="17"/>
      <c r="N202" s="17"/>
      <c r="O202" s="74"/>
      <c r="P202" s="17"/>
      <c r="Q202" s="17"/>
      <c r="R202" s="17"/>
      <c r="S202" s="74"/>
      <c r="T202" s="17"/>
      <c r="U202" s="17"/>
      <c r="V202" s="17"/>
      <c r="W202" s="17"/>
      <c r="X202" s="17"/>
      <c r="Y202" s="19"/>
      <c r="Z202" s="17"/>
      <c r="AA202" s="17"/>
    </row>
    <row r="203" spans="1:27" ht="15.75" customHeight="1">
      <c r="A203" s="17"/>
      <c r="B203" s="17"/>
      <c r="C203" s="17"/>
      <c r="D203" s="18"/>
      <c r="E203" s="17"/>
      <c r="F203" s="17"/>
      <c r="G203" s="241"/>
      <c r="H203" s="17"/>
      <c r="I203" s="17"/>
      <c r="J203" s="17"/>
      <c r="K203" s="17"/>
      <c r="L203" s="17"/>
      <c r="M203" s="17"/>
      <c r="N203" s="17"/>
      <c r="O203" s="74"/>
      <c r="P203" s="17"/>
      <c r="Q203" s="17"/>
      <c r="R203" s="17"/>
      <c r="S203" s="74"/>
      <c r="T203" s="17"/>
      <c r="U203" s="17"/>
      <c r="V203" s="17"/>
      <c r="W203" s="17"/>
      <c r="X203" s="17"/>
      <c r="Y203" s="19"/>
      <c r="Z203" s="17"/>
      <c r="AA203" s="17"/>
    </row>
    <row r="204" spans="1:27" ht="15.75" customHeight="1">
      <c r="A204" s="17"/>
      <c r="B204" s="17"/>
      <c r="C204" s="17"/>
      <c r="D204" s="18"/>
      <c r="E204" s="17"/>
      <c r="F204" s="17"/>
      <c r="G204" s="241"/>
      <c r="H204" s="17"/>
      <c r="I204" s="17"/>
      <c r="J204" s="17"/>
      <c r="K204" s="17"/>
      <c r="L204" s="17"/>
      <c r="M204" s="17"/>
      <c r="N204" s="17"/>
      <c r="O204" s="74"/>
      <c r="P204" s="17"/>
      <c r="Q204" s="17"/>
      <c r="R204" s="17"/>
      <c r="S204" s="74"/>
      <c r="T204" s="17"/>
      <c r="U204" s="17"/>
      <c r="V204" s="17"/>
      <c r="W204" s="17"/>
      <c r="X204" s="17"/>
      <c r="Y204" s="19"/>
      <c r="Z204" s="17"/>
      <c r="AA204" s="17"/>
    </row>
    <row r="205" spans="1:27" ht="15.75" customHeight="1">
      <c r="A205" s="17"/>
      <c r="B205" s="17"/>
      <c r="C205" s="17"/>
      <c r="D205" s="18"/>
      <c r="E205" s="17"/>
      <c r="F205" s="17"/>
      <c r="G205" s="241"/>
      <c r="H205" s="17"/>
      <c r="I205" s="17"/>
      <c r="J205" s="17"/>
      <c r="K205" s="17"/>
      <c r="L205" s="17"/>
      <c r="M205" s="17"/>
      <c r="N205" s="17"/>
      <c r="O205" s="74"/>
      <c r="P205" s="17"/>
      <c r="Q205" s="17"/>
      <c r="R205" s="17"/>
      <c r="S205" s="74"/>
      <c r="T205" s="17"/>
      <c r="U205" s="17"/>
      <c r="V205" s="17"/>
      <c r="W205" s="17"/>
      <c r="X205" s="17"/>
      <c r="Y205" s="19"/>
      <c r="Z205" s="17"/>
      <c r="AA205" s="17"/>
    </row>
    <row r="206" spans="1:27" ht="15.75" customHeight="1">
      <c r="A206" s="17"/>
      <c r="B206" s="17"/>
      <c r="C206" s="17"/>
      <c r="D206" s="18"/>
      <c r="E206" s="17"/>
      <c r="F206" s="17"/>
      <c r="G206" s="241"/>
      <c r="H206" s="17"/>
      <c r="I206" s="17"/>
      <c r="J206" s="17"/>
      <c r="K206" s="17"/>
      <c r="L206" s="17"/>
      <c r="M206" s="17"/>
      <c r="N206" s="17"/>
      <c r="O206" s="74"/>
      <c r="P206" s="17"/>
      <c r="Q206" s="17"/>
      <c r="R206" s="17"/>
      <c r="S206" s="74"/>
      <c r="T206" s="17"/>
      <c r="U206" s="17"/>
      <c r="V206" s="17"/>
      <c r="W206" s="17"/>
      <c r="X206" s="17"/>
      <c r="Y206" s="19"/>
      <c r="Z206" s="17"/>
      <c r="AA206" s="17"/>
    </row>
    <row r="207" spans="1:27" ht="15.75" customHeight="1">
      <c r="A207" s="17"/>
      <c r="B207" s="17"/>
      <c r="C207" s="17"/>
      <c r="D207" s="18"/>
      <c r="E207" s="17"/>
      <c r="F207" s="17"/>
      <c r="G207" s="241"/>
      <c r="H207" s="17"/>
      <c r="I207" s="17"/>
      <c r="J207" s="17"/>
      <c r="K207" s="17"/>
      <c r="L207" s="17"/>
      <c r="M207" s="17"/>
      <c r="N207" s="17"/>
      <c r="O207" s="74"/>
      <c r="P207" s="17"/>
      <c r="Q207" s="17"/>
      <c r="R207" s="17"/>
      <c r="S207" s="74"/>
      <c r="T207" s="17"/>
      <c r="U207" s="17"/>
      <c r="V207" s="17"/>
      <c r="W207" s="17"/>
      <c r="X207" s="17"/>
      <c r="Y207" s="19"/>
      <c r="Z207" s="17"/>
      <c r="AA207" s="17"/>
    </row>
    <row r="208" spans="1:27" ht="15.75" customHeight="1">
      <c r="A208" s="17"/>
      <c r="B208" s="17"/>
      <c r="C208" s="17"/>
      <c r="D208" s="18"/>
      <c r="E208" s="17"/>
      <c r="F208" s="17"/>
      <c r="G208" s="241"/>
      <c r="H208" s="17"/>
      <c r="I208" s="17"/>
      <c r="J208" s="17"/>
      <c r="K208" s="17"/>
      <c r="L208" s="17"/>
      <c r="M208" s="17"/>
      <c r="N208" s="17"/>
      <c r="O208" s="74"/>
      <c r="P208" s="17"/>
      <c r="Q208" s="17"/>
      <c r="R208" s="17"/>
      <c r="S208" s="74"/>
      <c r="T208" s="17"/>
      <c r="U208" s="17"/>
      <c r="V208" s="17"/>
      <c r="W208" s="17"/>
      <c r="X208" s="17"/>
      <c r="Y208" s="19"/>
      <c r="Z208" s="17"/>
      <c r="AA208" s="17"/>
    </row>
    <row r="209" spans="1:27" ht="15.75" customHeight="1">
      <c r="A209" s="17"/>
      <c r="B209" s="17"/>
      <c r="C209" s="17"/>
      <c r="D209" s="18"/>
      <c r="E209" s="17"/>
      <c r="F209" s="17"/>
      <c r="G209" s="241"/>
      <c r="H209" s="17"/>
      <c r="I209" s="17"/>
      <c r="J209" s="17"/>
      <c r="K209" s="17"/>
      <c r="L209" s="17"/>
      <c r="M209" s="17"/>
      <c r="N209" s="17"/>
      <c r="O209" s="74"/>
      <c r="P209" s="17"/>
      <c r="Q209" s="17"/>
      <c r="R209" s="17"/>
      <c r="S209" s="74"/>
      <c r="T209" s="17"/>
      <c r="U209" s="17"/>
      <c r="V209" s="17"/>
      <c r="W209" s="17"/>
      <c r="X209" s="17"/>
      <c r="Y209" s="19"/>
      <c r="Z209" s="17"/>
      <c r="AA209" s="17"/>
    </row>
    <row r="210" spans="1:27" ht="15.75" customHeight="1">
      <c r="A210" s="17"/>
      <c r="B210" s="17"/>
      <c r="C210" s="17"/>
      <c r="D210" s="18"/>
      <c r="E210" s="17"/>
      <c r="F210" s="17"/>
      <c r="G210" s="241"/>
      <c r="H210" s="17"/>
      <c r="I210" s="17"/>
      <c r="J210" s="17"/>
      <c r="K210" s="17"/>
      <c r="L210" s="17"/>
      <c r="M210" s="17"/>
      <c r="N210" s="17"/>
      <c r="O210" s="74"/>
      <c r="P210" s="17"/>
      <c r="Q210" s="17"/>
      <c r="R210" s="17"/>
      <c r="S210" s="74"/>
      <c r="T210" s="17"/>
      <c r="U210" s="17"/>
      <c r="V210" s="17"/>
      <c r="W210" s="17"/>
      <c r="X210" s="17"/>
      <c r="Y210" s="19"/>
      <c r="Z210" s="17"/>
      <c r="AA210" s="17"/>
    </row>
    <row r="211" spans="1:27" ht="15.75" customHeight="1">
      <c r="A211" s="17"/>
      <c r="B211" s="17"/>
      <c r="C211" s="17"/>
      <c r="D211" s="18"/>
      <c r="E211" s="17"/>
      <c r="F211" s="17"/>
      <c r="G211" s="241"/>
      <c r="H211" s="17"/>
      <c r="I211" s="17"/>
      <c r="J211" s="17"/>
      <c r="K211" s="17"/>
      <c r="L211" s="17"/>
      <c r="M211" s="17"/>
      <c r="N211" s="17"/>
      <c r="O211" s="74"/>
      <c r="P211" s="17"/>
      <c r="Q211" s="17"/>
      <c r="R211" s="17"/>
      <c r="S211" s="74"/>
      <c r="T211" s="17"/>
      <c r="U211" s="17"/>
      <c r="V211" s="17"/>
      <c r="W211" s="17"/>
      <c r="X211" s="17"/>
      <c r="Y211" s="19"/>
      <c r="Z211" s="17"/>
      <c r="AA211" s="17"/>
    </row>
    <row r="212" spans="1:27" ht="15.75" customHeight="1">
      <c r="A212" s="17"/>
      <c r="B212" s="17"/>
      <c r="C212" s="17"/>
      <c r="D212" s="18"/>
      <c r="E212" s="17"/>
      <c r="F212" s="17"/>
      <c r="G212" s="241"/>
      <c r="H212" s="17"/>
      <c r="I212" s="17"/>
      <c r="J212" s="17"/>
      <c r="K212" s="17"/>
      <c r="L212" s="17"/>
      <c r="M212" s="17"/>
      <c r="N212" s="17"/>
      <c r="O212" s="74"/>
      <c r="P212" s="17"/>
      <c r="Q212" s="17"/>
      <c r="R212" s="17"/>
      <c r="S212" s="74"/>
      <c r="T212" s="17"/>
      <c r="U212" s="17"/>
      <c r="V212" s="17"/>
      <c r="W212" s="17"/>
      <c r="X212" s="17"/>
      <c r="Y212" s="19"/>
      <c r="Z212" s="17"/>
      <c r="AA212" s="17"/>
    </row>
    <row r="213" spans="1:27" ht="15.75" customHeight="1">
      <c r="A213" s="17"/>
      <c r="B213" s="17"/>
      <c r="C213" s="17"/>
      <c r="D213" s="18"/>
      <c r="E213" s="17"/>
      <c r="F213" s="17"/>
      <c r="G213" s="241"/>
      <c r="H213" s="17"/>
      <c r="I213" s="17"/>
      <c r="J213" s="17"/>
      <c r="K213" s="17"/>
      <c r="L213" s="17"/>
      <c r="M213" s="17"/>
      <c r="N213" s="17"/>
      <c r="O213" s="74"/>
      <c r="P213" s="17"/>
      <c r="Q213" s="17"/>
      <c r="R213" s="17"/>
      <c r="S213" s="74"/>
      <c r="T213" s="17"/>
      <c r="U213" s="17"/>
      <c r="V213" s="17"/>
      <c r="W213" s="17"/>
      <c r="X213" s="17"/>
      <c r="Y213" s="19"/>
      <c r="Z213" s="17"/>
      <c r="AA213" s="17"/>
    </row>
    <row r="214" spans="1:27" ht="15.75" customHeight="1">
      <c r="A214" s="17"/>
      <c r="B214" s="17"/>
      <c r="C214" s="17"/>
      <c r="D214" s="18"/>
      <c r="E214" s="17"/>
      <c r="F214" s="17"/>
      <c r="G214" s="241"/>
      <c r="H214" s="17"/>
      <c r="I214" s="17"/>
      <c r="J214" s="17"/>
      <c r="K214" s="17"/>
      <c r="L214" s="17"/>
      <c r="M214" s="17"/>
      <c r="N214" s="17"/>
      <c r="O214" s="74"/>
      <c r="P214" s="17"/>
      <c r="Q214" s="17"/>
      <c r="R214" s="17"/>
      <c r="S214" s="74"/>
      <c r="T214" s="17"/>
      <c r="U214" s="17"/>
      <c r="V214" s="17"/>
      <c r="W214" s="17"/>
      <c r="X214" s="17"/>
      <c r="Y214" s="19"/>
      <c r="Z214" s="17"/>
      <c r="AA214" s="17"/>
    </row>
    <row r="215" spans="1:27" ht="15.75" customHeight="1">
      <c r="A215" s="17"/>
      <c r="B215" s="17"/>
      <c r="C215" s="17"/>
      <c r="D215" s="18"/>
      <c r="E215" s="17"/>
      <c r="F215" s="17"/>
      <c r="G215" s="241"/>
      <c r="H215" s="17"/>
      <c r="I215" s="17"/>
      <c r="J215" s="17"/>
      <c r="K215" s="17"/>
      <c r="L215" s="17"/>
      <c r="M215" s="17"/>
      <c r="N215" s="17"/>
      <c r="O215" s="74"/>
      <c r="P215" s="17"/>
      <c r="Q215" s="17"/>
      <c r="R215" s="17"/>
      <c r="S215" s="74"/>
      <c r="T215" s="17"/>
      <c r="U215" s="17"/>
      <c r="V215" s="17"/>
      <c r="W215" s="17"/>
      <c r="X215" s="17"/>
      <c r="Y215" s="19"/>
      <c r="Z215" s="17"/>
      <c r="AA215" s="17"/>
    </row>
    <row r="216" spans="1:27" ht="15.75" customHeight="1">
      <c r="A216" s="17"/>
      <c r="B216" s="17"/>
      <c r="C216" s="17"/>
      <c r="D216" s="18"/>
      <c r="E216" s="17"/>
      <c r="F216" s="17"/>
      <c r="G216" s="241"/>
      <c r="H216" s="17"/>
      <c r="I216" s="17"/>
      <c r="J216" s="17"/>
      <c r="K216" s="17"/>
      <c r="L216" s="17"/>
      <c r="M216" s="17"/>
      <c r="N216" s="17"/>
      <c r="O216" s="74"/>
      <c r="P216" s="17"/>
      <c r="Q216" s="17"/>
      <c r="R216" s="17"/>
      <c r="S216" s="74"/>
      <c r="T216" s="17"/>
      <c r="U216" s="17"/>
      <c r="V216" s="17"/>
      <c r="W216" s="17"/>
      <c r="X216" s="17"/>
      <c r="Y216" s="19"/>
      <c r="Z216" s="17"/>
      <c r="AA216" s="17"/>
    </row>
    <row r="217" spans="1:27" ht="15.75" customHeight="1">
      <c r="A217" s="17"/>
      <c r="B217" s="17"/>
      <c r="C217" s="17"/>
      <c r="D217" s="18"/>
      <c r="E217" s="17"/>
      <c r="F217" s="17"/>
      <c r="G217" s="241"/>
      <c r="H217" s="17"/>
      <c r="I217" s="17"/>
      <c r="J217" s="17"/>
      <c r="K217" s="17"/>
      <c r="L217" s="17"/>
      <c r="M217" s="17"/>
      <c r="N217" s="17"/>
      <c r="O217" s="74"/>
      <c r="P217" s="17"/>
      <c r="Q217" s="17"/>
      <c r="R217" s="17"/>
      <c r="S217" s="74"/>
      <c r="T217" s="17"/>
      <c r="U217" s="17"/>
      <c r="V217" s="17"/>
      <c r="W217" s="17"/>
      <c r="X217" s="17"/>
      <c r="Y217" s="19"/>
      <c r="Z217" s="17"/>
      <c r="AA217" s="17"/>
    </row>
    <row r="218" spans="1:27" ht="15.75" customHeight="1">
      <c r="A218" s="17"/>
      <c r="B218" s="17"/>
      <c r="C218" s="17"/>
      <c r="D218" s="18"/>
      <c r="E218" s="17"/>
      <c r="F218" s="17"/>
      <c r="G218" s="241"/>
      <c r="H218" s="17"/>
      <c r="I218" s="17"/>
      <c r="J218" s="17"/>
      <c r="K218" s="17"/>
      <c r="L218" s="17"/>
      <c r="M218" s="17"/>
      <c r="N218" s="17"/>
      <c r="O218" s="74"/>
      <c r="P218" s="17"/>
      <c r="Q218" s="17"/>
      <c r="R218" s="17"/>
      <c r="S218" s="74"/>
      <c r="T218" s="17"/>
      <c r="U218" s="17"/>
      <c r="V218" s="17"/>
      <c r="W218" s="17"/>
      <c r="X218" s="17"/>
      <c r="Y218" s="19"/>
      <c r="Z218" s="17"/>
      <c r="AA218" s="17"/>
    </row>
    <row r="219" spans="1:27" ht="15.75" customHeight="1">
      <c r="A219" s="17"/>
      <c r="B219" s="17"/>
      <c r="C219" s="17"/>
      <c r="D219" s="18"/>
      <c r="E219" s="17"/>
      <c r="F219" s="17"/>
      <c r="G219" s="241"/>
      <c r="H219" s="17"/>
      <c r="I219" s="17"/>
      <c r="J219" s="17"/>
      <c r="K219" s="17"/>
      <c r="L219" s="17"/>
      <c r="M219" s="17"/>
      <c r="N219" s="17"/>
      <c r="O219" s="74"/>
      <c r="P219" s="17"/>
      <c r="Q219" s="17"/>
      <c r="R219" s="17"/>
      <c r="S219" s="74"/>
      <c r="T219" s="17"/>
      <c r="U219" s="17"/>
      <c r="V219" s="17"/>
      <c r="W219" s="17"/>
      <c r="X219" s="17"/>
      <c r="Y219" s="19"/>
      <c r="Z219" s="17"/>
      <c r="AA219" s="17"/>
    </row>
    <row r="220" spans="1:27" ht="15.75" customHeight="1">
      <c r="A220" s="17"/>
      <c r="B220" s="17"/>
      <c r="C220" s="17"/>
      <c r="D220" s="18"/>
      <c r="E220" s="17"/>
      <c r="F220" s="17"/>
      <c r="G220" s="241"/>
      <c r="H220" s="17"/>
      <c r="I220" s="17"/>
      <c r="J220" s="17"/>
      <c r="K220" s="17"/>
      <c r="L220" s="17"/>
      <c r="M220" s="17"/>
      <c r="N220" s="17"/>
      <c r="O220" s="74"/>
      <c r="P220" s="17"/>
      <c r="Q220" s="17"/>
      <c r="R220" s="17"/>
      <c r="S220" s="74"/>
      <c r="T220" s="17"/>
      <c r="U220" s="17"/>
      <c r="V220" s="17"/>
      <c r="W220" s="17"/>
      <c r="X220" s="17"/>
      <c r="Y220" s="19"/>
      <c r="Z220" s="17"/>
      <c r="AA220" s="17"/>
    </row>
    <row r="221" spans="1:27" ht="15.75" customHeight="1">
      <c r="A221" s="17"/>
      <c r="B221" s="17"/>
      <c r="C221" s="17"/>
      <c r="D221" s="18"/>
      <c r="E221" s="17"/>
      <c r="F221" s="17"/>
      <c r="G221" s="241"/>
      <c r="H221" s="17"/>
      <c r="I221" s="17"/>
      <c r="J221" s="17"/>
      <c r="K221" s="17"/>
      <c r="L221" s="17"/>
      <c r="M221" s="17"/>
      <c r="N221" s="17"/>
      <c r="O221" s="74"/>
      <c r="P221" s="17"/>
      <c r="Q221" s="17"/>
      <c r="R221" s="17"/>
      <c r="S221" s="74"/>
      <c r="T221" s="17"/>
      <c r="U221" s="17"/>
      <c r="V221" s="17"/>
      <c r="W221" s="17"/>
      <c r="X221" s="17"/>
      <c r="Y221" s="19"/>
      <c r="Z221" s="17"/>
      <c r="AA221" s="17"/>
    </row>
    <row r="222" spans="1:27" ht="15.75" customHeight="1">
      <c r="A222" s="17"/>
      <c r="B222" s="17"/>
      <c r="C222" s="17"/>
      <c r="D222" s="18"/>
      <c r="E222" s="17"/>
      <c r="F222" s="17"/>
      <c r="G222" s="241"/>
      <c r="H222" s="17"/>
      <c r="I222" s="17"/>
      <c r="J222" s="17"/>
      <c r="K222" s="17"/>
      <c r="L222" s="17"/>
      <c r="M222" s="17"/>
      <c r="N222" s="17"/>
      <c r="O222" s="74"/>
      <c r="P222" s="17"/>
      <c r="Q222" s="17"/>
      <c r="R222" s="17"/>
      <c r="S222" s="74"/>
      <c r="T222" s="17"/>
      <c r="U222" s="17"/>
      <c r="V222" s="17"/>
      <c r="W222" s="17"/>
      <c r="X222" s="17"/>
      <c r="Y222" s="19"/>
      <c r="Z222" s="17"/>
      <c r="AA222" s="17"/>
    </row>
    <row r="223" spans="1:27" ht="15.75" customHeight="1">
      <c r="A223" s="17"/>
      <c r="B223" s="17"/>
      <c r="C223" s="17"/>
      <c r="D223" s="18"/>
      <c r="E223" s="17"/>
      <c r="F223" s="17"/>
      <c r="G223" s="241"/>
      <c r="H223" s="17"/>
      <c r="I223" s="17"/>
      <c r="J223" s="17"/>
      <c r="K223" s="17"/>
      <c r="L223" s="17"/>
      <c r="M223" s="17"/>
      <c r="N223" s="17"/>
      <c r="O223" s="74"/>
      <c r="P223" s="17"/>
      <c r="Q223" s="17"/>
      <c r="R223" s="17"/>
      <c r="S223" s="74"/>
      <c r="T223" s="17"/>
      <c r="U223" s="17"/>
      <c r="V223" s="17"/>
      <c r="W223" s="17"/>
      <c r="X223" s="17"/>
      <c r="Y223" s="19"/>
      <c r="Z223" s="17"/>
      <c r="AA223" s="17"/>
    </row>
    <row r="224" spans="1:27" ht="15.75" customHeight="1">
      <c r="A224" s="17"/>
      <c r="B224" s="17"/>
      <c r="C224" s="17"/>
      <c r="D224" s="18"/>
      <c r="E224" s="17"/>
      <c r="F224" s="17"/>
      <c r="G224" s="241"/>
      <c r="H224" s="17"/>
      <c r="I224" s="17"/>
      <c r="J224" s="17"/>
      <c r="K224" s="17"/>
      <c r="L224" s="17"/>
      <c r="M224" s="17"/>
      <c r="N224" s="17"/>
      <c r="O224" s="74"/>
      <c r="P224" s="17"/>
      <c r="Q224" s="17"/>
      <c r="R224" s="17"/>
      <c r="S224" s="74"/>
      <c r="T224" s="17"/>
      <c r="U224" s="17"/>
      <c r="V224" s="17"/>
      <c r="W224" s="17"/>
      <c r="X224" s="17"/>
      <c r="Y224" s="19"/>
      <c r="Z224" s="17"/>
      <c r="AA224" s="17"/>
    </row>
    <row r="225" spans="1:27" ht="15.75" customHeight="1">
      <c r="A225" s="17"/>
      <c r="B225" s="17"/>
      <c r="C225" s="17"/>
      <c r="D225" s="18"/>
      <c r="E225" s="17"/>
      <c r="F225" s="17"/>
      <c r="G225" s="241"/>
      <c r="H225" s="17"/>
      <c r="I225" s="17"/>
      <c r="J225" s="17"/>
      <c r="K225" s="17"/>
      <c r="L225" s="17"/>
      <c r="M225" s="17"/>
      <c r="N225" s="17"/>
      <c r="O225" s="74"/>
      <c r="P225" s="17"/>
      <c r="Q225" s="17"/>
      <c r="R225" s="17"/>
      <c r="S225" s="74"/>
      <c r="T225" s="17"/>
      <c r="U225" s="17"/>
      <c r="V225" s="17"/>
      <c r="W225" s="17"/>
      <c r="X225" s="17"/>
      <c r="Y225" s="19"/>
      <c r="Z225" s="17"/>
      <c r="AA225" s="17"/>
    </row>
    <row r="226" spans="1:27" ht="15.75" customHeight="1">
      <c r="A226" s="17"/>
      <c r="B226" s="17"/>
      <c r="C226" s="17"/>
      <c r="D226" s="18"/>
      <c r="E226" s="17"/>
      <c r="F226" s="17"/>
      <c r="G226" s="241"/>
      <c r="H226" s="17"/>
      <c r="I226" s="17"/>
      <c r="J226" s="17"/>
      <c r="K226" s="17"/>
      <c r="L226" s="17"/>
      <c r="M226" s="17"/>
      <c r="N226" s="17"/>
      <c r="O226" s="74"/>
      <c r="P226" s="17"/>
      <c r="Q226" s="17"/>
      <c r="R226" s="17"/>
      <c r="S226" s="74"/>
      <c r="T226" s="17"/>
      <c r="U226" s="17"/>
      <c r="V226" s="17"/>
      <c r="W226" s="17"/>
      <c r="X226" s="17"/>
      <c r="Y226" s="19"/>
      <c r="Z226" s="17"/>
      <c r="AA226" s="17"/>
    </row>
    <row r="227" spans="1:27" ht="15.75" customHeight="1">
      <c r="A227" s="17"/>
      <c r="B227" s="17"/>
      <c r="C227" s="17"/>
      <c r="D227" s="18"/>
      <c r="E227" s="17"/>
      <c r="F227" s="17"/>
      <c r="G227" s="241"/>
      <c r="H227" s="17"/>
      <c r="I227" s="17"/>
      <c r="J227" s="17"/>
      <c r="K227" s="17"/>
      <c r="L227" s="17"/>
      <c r="M227" s="17"/>
      <c r="N227" s="17"/>
      <c r="O227" s="74"/>
      <c r="P227" s="17"/>
      <c r="Q227" s="17"/>
      <c r="R227" s="17"/>
      <c r="S227" s="74"/>
      <c r="T227" s="17"/>
      <c r="U227" s="17"/>
      <c r="V227" s="17"/>
      <c r="W227" s="17"/>
      <c r="X227" s="17"/>
      <c r="Y227" s="19"/>
      <c r="Z227" s="17"/>
      <c r="AA227" s="17"/>
    </row>
    <row r="228" spans="1:27" ht="15.75" customHeight="1">
      <c r="A228" s="17"/>
      <c r="B228" s="17"/>
      <c r="C228" s="17"/>
      <c r="D228" s="18"/>
      <c r="E228" s="17"/>
      <c r="F228" s="17"/>
      <c r="G228" s="241"/>
      <c r="H228" s="17"/>
      <c r="I228" s="17"/>
      <c r="J228" s="17"/>
      <c r="K228" s="17"/>
      <c r="L228" s="17"/>
      <c r="M228" s="17"/>
      <c r="N228" s="17"/>
      <c r="O228" s="74"/>
      <c r="P228" s="17"/>
      <c r="Q228" s="17"/>
      <c r="R228" s="17"/>
      <c r="S228" s="74"/>
      <c r="T228" s="17"/>
      <c r="U228" s="17"/>
      <c r="V228" s="17"/>
      <c r="W228" s="17"/>
      <c r="X228" s="17"/>
      <c r="Y228" s="19"/>
      <c r="Z228" s="17"/>
      <c r="AA228" s="17"/>
    </row>
    <row r="229" spans="1:27" ht="15.75" customHeight="1">
      <c r="A229" s="17"/>
      <c r="B229" s="17"/>
      <c r="C229" s="17"/>
      <c r="D229" s="18"/>
      <c r="E229" s="17"/>
      <c r="F229" s="17"/>
      <c r="G229" s="241"/>
      <c r="H229" s="17"/>
      <c r="I229" s="17"/>
      <c r="J229" s="17"/>
      <c r="K229" s="17"/>
      <c r="L229" s="17"/>
      <c r="M229" s="17"/>
      <c r="N229" s="17"/>
      <c r="O229" s="74"/>
      <c r="P229" s="17"/>
      <c r="Q229" s="17"/>
      <c r="R229" s="17"/>
      <c r="S229" s="74"/>
      <c r="T229" s="17"/>
      <c r="U229" s="17"/>
      <c r="V229" s="17"/>
      <c r="W229" s="17"/>
      <c r="X229" s="17"/>
      <c r="Y229" s="19"/>
      <c r="Z229" s="17"/>
      <c r="AA229" s="17"/>
    </row>
    <row r="230" spans="1:27" ht="15.75" customHeight="1">
      <c r="A230" s="17"/>
      <c r="B230" s="17"/>
      <c r="C230" s="17"/>
      <c r="D230" s="18"/>
      <c r="E230" s="17"/>
      <c r="F230" s="17"/>
      <c r="G230" s="241"/>
      <c r="H230" s="17"/>
      <c r="I230" s="17"/>
      <c r="J230" s="17"/>
      <c r="K230" s="17"/>
      <c r="L230" s="17"/>
      <c r="M230" s="17"/>
      <c r="N230" s="17"/>
      <c r="O230" s="74"/>
      <c r="P230" s="17"/>
      <c r="Q230" s="17"/>
      <c r="R230" s="17"/>
      <c r="S230" s="74"/>
      <c r="T230" s="17"/>
      <c r="U230" s="17"/>
      <c r="V230" s="17"/>
      <c r="W230" s="17"/>
      <c r="X230" s="17"/>
      <c r="Y230" s="19"/>
      <c r="Z230" s="17"/>
      <c r="AA230" s="17"/>
    </row>
    <row r="231" spans="1:27" ht="15.75" customHeight="1">
      <c r="A231" s="17"/>
      <c r="B231" s="17"/>
      <c r="C231" s="17"/>
      <c r="D231" s="18"/>
      <c r="E231" s="17"/>
      <c r="F231" s="17"/>
      <c r="G231" s="241"/>
      <c r="H231" s="17"/>
      <c r="I231" s="17"/>
      <c r="J231" s="17"/>
      <c r="K231" s="17"/>
      <c r="L231" s="17"/>
      <c r="M231" s="17"/>
      <c r="N231" s="17"/>
      <c r="O231" s="74"/>
      <c r="P231" s="17"/>
      <c r="Q231" s="17"/>
      <c r="R231" s="17"/>
      <c r="S231" s="74"/>
      <c r="T231" s="17"/>
      <c r="U231" s="17"/>
      <c r="V231" s="17"/>
      <c r="W231" s="17"/>
      <c r="X231" s="17"/>
      <c r="Y231" s="19"/>
      <c r="Z231" s="17"/>
      <c r="AA231" s="17"/>
    </row>
    <row r="232" spans="1:27" ht="15.75" customHeight="1">
      <c r="A232" s="17"/>
      <c r="B232" s="17"/>
      <c r="C232" s="17"/>
      <c r="D232" s="18"/>
      <c r="E232" s="17"/>
      <c r="F232" s="17"/>
      <c r="G232" s="241"/>
      <c r="H232" s="17"/>
      <c r="I232" s="17"/>
      <c r="J232" s="17"/>
      <c r="K232" s="17"/>
      <c r="L232" s="17"/>
      <c r="M232" s="17"/>
      <c r="N232" s="17"/>
      <c r="O232" s="74"/>
      <c r="P232" s="17"/>
      <c r="Q232" s="17"/>
      <c r="R232" s="17"/>
      <c r="S232" s="74"/>
      <c r="T232" s="17"/>
      <c r="U232" s="17"/>
      <c r="V232" s="17"/>
      <c r="W232" s="17"/>
      <c r="X232" s="17"/>
      <c r="Y232" s="19"/>
      <c r="Z232" s="17"/>
      <c r="AA232" s="17"/>
    </row>
    <row r="233" spans="1:27" ht="15.75" customHeight="1">
      <c r="A233" s="17"/>
      <c r="B233" s="17"/>
      <c r="C233" s="17"/>
      <c r="D233" s="18"/>
      <c r="E233" s="17"/>
      <c r="F233" s="17"/>
      <c r="G233" s="241"/>
      <c r="H233" s="17"/>
      <c r="I233" s="17"/>
      <c r="J233" s="17"/>
      <c r="K233" s="17"/>
      <c r="L233" s="17"/>
      <c r="M233" s="17"/>
      <c r="N233" s="17"/>
      <c r="O233" s="74"/>
      <c r="P233" s="17"/>
      <c r="Q233" s="17"/>
      <c r="R233" s="17"/>
      <c r="S233" s="74"/>
      <c r="T233" s="17"/>
      <c r="U233" s="17"/>
      <c r="V233" s="17"/>
      <c r="W233" s="17"/>
      <c r="X233" s="17"/>
      <c r="Y233" s="19"/>
      <c r="Z233" s="17"/>
      <c r="AA233" s="17"/>
    </row>
    <row r="234" spans="1:27" ht="15.75" customHeight="1">
      <c r="A234" s="17"/>
      <c r="B234" s="17"/>
      <c r="C234" s="17"/>
      <c r="D234" s="18"/>
      <c r="E234" s="17"/>
      <c r="F234" s="17"/>
      <c r="G234" s="241"/>
      <c r="H234" s="17"/>
      <c r="I234" s="17"/>
      <c r="J234" s="17"/>
      <c r="K234" s="17"/>
      <c r="L234" s="17"/>
      <c r="M234" s="17"/>
      <c r="N234" s="17"/>
      <c r="O234" s="74"/>
      <c r="P234" s="17"/>
      <c r="Q234" s="17"/>
      <c r="R234" s="17"/>
      <c r="S234" s="74"/>
      <c r="T234" s="17"/>
      <c r="U234" s="17"/>
      <c r="V234" s="17"/>
      <c r="W234" s="17"/>
      <c r="X234" s="17"/>
      <c r="Y234" s="19"/>
      <c r="Z234" s="17"/>
      <c r="AA234" s="17"/>
    </row>
    <row r="235" spans="1:27" ht="15.75" customHeight="1">
      <c r="A235" s="17"/>
      <c r="B235" s="17"/>
      <c r="C235" s="17"/>
      <c r="D235" s="18"/>
      <c r="E235" s="17"/>
      <c r="F235" s="17"/>
      <c r="G235" s="241"/>
      <c r="H235" s="17"/>
      <c r="I235" s="17"/>
      <c r="J235" s="17"/>
      <c r="K235" s="17"/>
      <c r="L235" s="17"/>
      <c r="M235" s="17"/>
      <c r="N235" s="17"/>
      <c r="O235" s="74"/>
      <c r="P235" s="17"/>
      <c r="Q235" s="17"/>
      <c r="R235" s="17"/>
      <c r="S235" s="74"/>
      <c r="T235" s="17"/>
      <c r="U235" s="17"/>
      <c r="V235" s="17"/>
      <c r="W235" s="17"/>
      <c r="X235" s="17"/>
      <c r="Y235" s="19"/>
      <c r="Z235" s="17"/>
      <c r="AA235" s="17"/>
    </row>
    <row r="236" spans="1:27" ht="15.75" customHeight="1">
      <c r="A236" s="17"/>
      <c r="B236" s="17"/>
      <c r="C236" s="17"/>
      <c r="D236" s="18"/>
      <c r="E236" s="17"/>
      <c r="F236" s="17"/>
      <c r="G236" s="241"/>
      <c r="H236" s="17"/>
      <c r="I236" s="17"/>
      <c r="J236" s="17"/>
      <c r="K236" s="17"/>
      <c r="L236" s="17"/>
      <c r="M236" s="17"/>
      <c r="N236" s="17"/>
      <c r="O236" s="74"/>
      <c r="P236" s="17"/>
      <c r="Q236" s="17"/>
      <c r="R236" s="17"/>
      <c r="S236" s="74"/>
      <c r="T236" s="17"/>
      <c r="U236" s="17"/>
      <c r="V236" s="17"/>
      <c r="W236" s="17"/>
      <c r="X236" s="17"/>
      <c r="Y236" s="19"/>
      <c r="Z236" s="17"/>
      <c r="AA236" s="17"/>
    </row>
    <row r="237" spans="1:27" ht="15.75" customHeight="1">
      <c r="A237" s="17"/>
      <c r="B237" s="17"/>
      <c r="C237" s="17"/>
      <c r="D237" s="18"/>
      <c r="E237" s="17"/>
      <c r="F237" s="17"/>
      <c r="G237" s="241"/>
      <c r="H237" s="17"/>
      <c r="I237" s="17"/>
      <c r="J237" s="17"/>
      <c r="K237" s="17"/>
      <c r="L237" s="17"/>
      <c r="M237" s="17"/>
      <c r="N237" s="17"/>
      <c r="O237" s="74"/>
      <c r="P237" s="17"/>
      <c r="Q237" s="17"/>
      <c r="R237" s="17"/>
      <c r="S237" s="74"/>
      <c r="T237" s="17"/>
      <c r="U237" s="17"/>
      <c r="V237" s="17"/>
      <c r="W237" s="17"/>
      <c r="X237" s="17"/>
      <c r="Y237" s="19"/>
      <c r="Z237" s="17"/>
      <c r="AA237" s="17"/>
    </row>
    <row r="238" spans="1:27" ht="15.75" customHeight="1">
      <c r="A238" s="17"/>
      <c r="B238" s="17"/>
      <c r="C238" s="17"/>
      <c r="D238" s="18"/>
      <c r="E238" s="17"/>
      <c r="F238" s="17"/>
      <c r="G238" s="241"/>
      <c r="H238" s="17"/>
      <c r="I238" s="17"/>
      <c r="J238" s="17"/>
      <c r="K238" s="17"/>
      <c r="L238" s="17"/>
      <c r="M238" s="17"/>
      <c r="N238" s="17"/>
      <c r="O238" s="74"/>
      <c r="P238" s="17"/>
      <c r="Q238" s="17"/>
      <c r="R238" s="17"/>
      <c r="S238" s="74"/>
      <c r="T238" s="17"/>
      <c r="U238" s="17"/>
      <c r="V238" s="17"/>
      <c r="W238" s="17"/>
      <c r="X238" s="17"/>
      <c r="Y238" s="19"/>
      <c r="Z238" s="17"/>
      <c r="AA238" s="17"/>
    </row>
    <row r="239" spans="1:27" ht="15.75" customHeight="1">
      <c r="A239" s="17"/>
      <c r="B239" s="17"/>
      <c r="C239" s="17"/>
      <c r="D239" s="18"/>
      <c r="E239" s="17"/>
      <c r="F239" s="17"/>
      <c r="G239" s="241"/>
      <c r="H239" s="17"/>
      <c r="I239" s="17"/>
      <c r="J239" s="17"/>
      <c r="K239" s="17"/>
      <c r="L239" s="17"/>
      <c r="M239" s="17"/>
      <c r="N239" s="17"/>
      <c r="O239" s="74"/>
      <c r="P239" s="17"/>
      <c r="Q239" s="17"/>
      <c r="R239" s="17"/>
      <c r="S239" s="74"/>
      <c r="T239" s="17"/>
      <c r="U239" s="17"/>
      <c r="V239" s="17"/>
      <c r="W239" s="17"/>
      <c r="X239" s="17"/>
      <c r="Y239" s="19"/>
      <c r="Z239" s="17"/>
      <c r="AA239" s="17"/>
    </row>
    <row r="240" spans="1:27" ht="15.75" customHeight="1">
      <c r="A240" s="17"/>
      <c r="B240" s="17"/>
      <c r="C240" s="17"/>
      <c r="D240" s="18"/>
      <c r="E240" s="17"/>
      <c r="F240" s="17"/>
      <c r="G240" s="241"/>
      <c r="H240" s="17"/>
      <c r="I240" s="17"/>
      <c r="J240" s="17"/>
      <c r="K240" s="17"/>
      <c r="L240" s="17"/>
      <c r="M240" s="17"/>
      <c r="N240" s="17"/>
      <c r="O240" s="74"/>
      <c r="P240" s="17"/>
      <c r="Q240" s="17"/>
      <c r="R240" s="17"/>
      <c r="S240" s="74"/>
      <c r="T240" s="17"/>
      <c r="U240" s="17"/>
      <c r="V240" s="17"/>
      <c r="W240" s="17"/>
      <c r="X240" s="17"/>
      <c r="Y240" s="19"/>
      <c r="Z240" s="17"/>
      <c r="AA240" s="17"/>
    </row>
    <row r="241" spans="1:27" ht="15.75" customHeight="1">
      <c r="A241" s="17"/>
      <c r="B241" s="17"/>
      <c r="C241" s="17"/>
      <c r="D241" s="18"/>
      <c r="E241" s="17"/>
      <c r="F241" s="17"/>
      <c r="G241" s="241"/>
      <c r="H241" s="17"/>
      <c r="I241" s="17"/>
      <c r="J241" s="17"/>
      <c r="K241" s="17"/>
      <c r="L241" s="17"/>
      <c r="M241" s="17"/>
      <c r="N241" s="17"/>
      <c r="O241" s="74"/>
      <c r="P241" s="17"/>
      <c r="Q241" s="17"/>
      <c r="R241" s="17"/>
      <c r="S241" s="74"/>
      <c r="T241" s="17"/>
      <c r="U241" s="17"/>
      <c r="V241" s="17"/>
      <c r="W241" s="17"/>
      <c r="X241" s="17"/>
      <c r="Y241" s="19"/>
      <c r="Z241" s="17"/>
      <c r="AA241" s="17"/>
    </row>
    <row r="242" spans="1:27" ht="15.75" customHeight="1">
      <c r="A242" s="17"/>
      <c r="B242" s="17"/>
      <c r="C242" s="17"/>
      <c r="D242" s="18"/>
      <c r="E242" s="17"/>
      <c r="F242" s="17"/>
      <c r="G242" s="241"/>
      <c r="H242" s="17"/>
      <c r="I242" s="17"/>
      <c r="J242" s="17"/>
      <c r="K242" s="17"/>
      <c r="L242" s="17"/>
      <c r="M242" s="17"/>
      <c r="N242" s="17"/>
      <c r="O242" s="74"/>
      <c r="P242" s="17"/>
      <c r="Q242" s="17"/>
      <c r="R242" s="17"/>
      <c r="S242" s="74"/>
      <c r="T242" s="17"/>
      <c r="U242" s="17"/>
      <c r="V242" s="17"/>
      <c r="W242" s="17"/>
      <c r="X242" s="17"/>
      <c r="Y242" s="19"/>
      <c r="Z242" s="17"/>
      <c r="AA242" s="17"/>
    </row>
    <row r="243" spans="1:27" ht="15.75" customHeight="1">
      <c r="A243" s="17"/>
      <c r="B243" s="17"/>
      <c r="C243" s="17"/>
      <c r="D243" s="18"/>
      <c r="E243" s="17"/>
      <c r="F243" s="17"/>
      <c r="G243" s="241"/>
      <c r="H243" s="17"/>
      <c r="I243" s="17"/>
      <c r="J243" s="17"/>
      <c r="K243" s="17"/>
      <c r="L243" s="17"/>
      <c r="M243" s="17"/>
      <c r="N243" s="17"/>
      <c r="O243" s="74"/>
      <c r="P243" s="17"/>
      <c r="Q243" s="17"/>
      <c r="R243" s="17"/>
      <c r="S243" s="74"/>
      <c r="T243" s="17"/>
      <c r="U243" s="17"/>
      <c r="V243" s="17"/>
      <c r="W243" s="17"/>
      <c r="X243" s="17"/>
      <c r="Y243" s="19"/>
      <c r="Z243" s="17"/>
      <c r="AA243" s="17"/>
    </row>
    <row r="244" spans="1:27" ht="15.75" customHeight="1">
      <c r="A244" s="17"/>
      <c r="B244" s="17"/>
      <c r="C244" s="17"/>
      <c r="D244" s="18"/>
      <c r="E244" s="17"/>
      <c r="F244" s="17"/>
      <c r="G244" s="241"/>
      <c r="H244" s="17"/>
      <c r="I244" s="17"/>
      <c r="J244" s="17"/>
      <c r="K244" s="17"/>
      <c r="L244" s="17"/>
      <c r="M244" s="17"/>
      <c r="N244" s="17"/>
      <c r="O244" s="74"/>
      <c r="P244" s="17"/>
      <c r="Q244" s="17"/>
      <c r="R244" s="17"/>
      <c r="S244" s="74"/>
      <c r="T244" s="17"/>
      <c r="U244" s="17"/>
      <c r="V244" s="17"/>
      <c r="W244" s="17"/>
      <c r="X244" s="17"/>
      <c r="Y244" s="19"/>
      <c r="Z244" s="17"/>
      <c r="AA244" s="17"/>
    </row>
    <row r="245" spans="1:27" ht="15.75" customHeight="1">
      <c r="A245" s="17"/>
      <c r="B245" s="17"/>
      <c r="C245" s="17"/>
      <c r="D245" s="18"/>
      <c r="E245" s="17"/>
      <c r="F245" s="17"/>
      <c r="G245" s="241"/>
      <c r="H245" s="17"/>
      <c r="I245" s="17"/>
      <c r="J245" s="17"/>
      <c r="K245" s="17"/>
      <c r="L245" s="17"/>
      <c r="M245" s="17"/>
      <c r="N245" s="17"/>
      <c r="O245" s="74"/>
      <c r="P245" s="17"/>
      <c r="Q245" s="17"/>
      <c r="R245" s="17"/>
      <c r="S245" s="74"/>
      <c r="T245" s="17"/>
      <c r="U245" s="17"/>
      <c r="V245" s="17"/>
      <c r="W245" s="17"/>
      <c r="X245" s="17"/>
      <c r="Y245" s="19"/>
      <c r="Z245" s="17"/>
      <c r="AA245" s="17"/>
    </row>
    <row r="246" spans="1:27" ht="15.75" customHeight="1">
      <c r="A246" s="17"/>
      <c r="B246" s="17"/>
      <c r="C246" s="17"/>
      <c r="D246" s="18"/>
      <c r="E246" s="17"/>
      <c r="F246" s="17"/>
      <c r="G246" s="241"/>
      <c r="H246" s="17"/>
      <c r="I246" s="17"/>
      <c r="J246" s="17"/>
      <c r="K246" s="17"/>
      <c r="L246" s="17"/>
      <c r="M246" s="17"/>
      <c r="N246" s="17"/>
      <c r="O246" s="74"/>
      <c r="P246" s="17"/>
      <c r="Q246" s="17"/>
      <c r="R246" s="17"/>
      <c r="S246" s="74"/>
      <c r="T246" s="17"/>
      <c r="U246" s="17"/>
      <c r="V246" s="17"/>
      <c r="W246" s="17"/>
      <c r="X246" s="17"/>
      <c r="Y246" s="19"/>
      <c r="Z246" s="17"/>
      <c r="AA246" s="17"/>
    </row>
    <row r="247" spans="1:27" ht="15.75" customHeight="1">
      <c r="A247" s="17"/>
      <c r="B247" s="17"/>
      <c r="C247" s="17"/>
      <c r="D247" s="18"/>
      <c r="E247" s="17"/>
      <c r="F247" s="17"/>
      <c r="G247" s="241"/>
      <c r="H247" s="17"/>
      <c r="I247" s="17"/>
      <c r="J247" s="17"/>
      <c r="K247" s="17"/>
      <c r="L247" s="17"/>
      <c r="M247" s="17"/>
      <c r="N247" s="17"/>
      <c r="O247" s="74"/>
      <c r="P247" s="17"/>
      <c r="Q247" s="17"/>
      <c r="R247" s="17"/>
      <c r="S247" s="74"/>
      <c r="T247" s="17"/>
      <c r="U247" s="17"/>
      <c r="V247" s="17"/>
      <c r="W247" s="17"/>
      <c r="X247" s="17"/>
      <c r="Y247" s="19"/>
      <c r="Z247" s="17"/>
      <c r="AA247" s="17"/>
    </row>
    <row r="248" spans="1:27" ht="15.75" customHeight="1">
      <c r="A248" s="17"/>
      <c r="B248" s="17"/>
      <c r="C248" s="17"/>
      <c r="D248" s="18"/>
      <c r="E248" s="17"/>
      <c r="F248" s="17"/>
      <c r="G248" s="241"/>
      <c r="H248" s="17"/>
      <c r="I248" s="17"/>
      <c r="J248" s="17"/>
      <c r="K248" s="17"/>
      <c r="L248" s="17"/>
      <c r="M248" s="17"/>
      <c r="N248" s="17"/>
      <c r="O248" s="74"/>
      <c r="P248" s="17"/>
      <c r="Q248" s="17"/>
      <c r="R248" s="17"/>
      <c r="S248" s="74"/>
      <c r="T248" s="17"/>
      <c r="U248" s="17"/>
      <c r="V248" s="17"/>
      <c r="W248" s="17"/>
      <c r="X248" s="17"/>
      <c r="Y248" s="19"/>
      <c r="Z248" s="17"/>
      <c r="AA248" s="17"/>
    </row>
    <row r="249" spans="1:27" ht="15.75" customHeight="1">
      <c r="A249" s="17"/>
      <c r="B249" s="17"/>
      <c r="C249" s="17"/>
      <c r="D249" s="18"/>
      <c r="E249" s="17"/>
      <c r="F249" s="17"/>
      <c r="G249" s="241"/>
      <c r="H249" s="17"/>
      <c r="I249" s="17"/>
      <c r="J249" s="17"/>
      <c r="K249" s="17"/>
      <c r="L249" s="17"/>
      <c r="M249" s="17"/>
      <c r="N249" s="17"/>
      <c r="O249" s="74"/>
      <c r="P249" s="17"/>
      <c r="Q249" s="17"/>
      <c r="R249" s="17"/>
      <c r="S249" s="74"/>
      <c r="T249" s="17"/>
      <c r="U249" s="17"/>
      <c r="V249" s="17"/>
      <c r="W249" s="17"/>
      <c r="X249" s="17"/>
      <c r="Y249" s="19"/>
      <c r="Z249" s="17"/>
      <c r="AA249" s="17"/>
    </row>
    <row r="250" spans="1:27" ht="15.75" customHeight="1">
      <c r="A250" s="17"/>
      <c r="B250" s="17"/>
      <c r="C250" s="17"/>
      <c r="D250" s="18"/>
      <c r="E250" s="17"/>
      <c r="F250" s="17"/>
      <c r="G250" s="241"/>
      <c r="H250" s="17"/>
      <c r="I250" s="17"/>
      <c r="J250" s="17"/>
      <c r="K250" s="17"/>
      <c r="L250" s="17"/>
      <c r="M250" s="17"/>
      <c r="N250" s="17"/>
      <c r="O250" s="74"/>
      <c r="P250" s="17"/>
      <c r="Q250" s="17"/>
      <c r="R250" s="17"/>
      <c r="S250" s="74"/>
      <c r="T250" s="17"/>
      <c r="U250" s="17"/>
      <c r="V250" s="17"/>
      <c r="W250" s="17"/>
      <c r="X250" s="17"/>
      <c r="Y250" s="19"/>
      <c r="Z250" s="17"/>
      <c r="AA250" s="17"/>
    </row>
    <row r="251" spans="1:27" ht="15.75" customHeight="1">
      <c r="A251" s="17"/>
      <c r="B251" s="17"/>
      <c r="C251" s="17"/>
      <c r="D251" s="18"/>
      <c r="E251" s="17"/>
      <c r="F251" s="17"/>
      <c r="G251" s="241"/>
      <c r="H251" s="17"/>
      <c r="I251" s="17"/>
      <c r="J251" s="17"/>
      <c r="K251" s="17"/>
      <c r="L251" s="17"/>
      <c r="M251" s="17"/>
      <c r="N251" s="17"/>
      <c r="O251" s="74"/>
      <c r="P251" s="17"/>
      <c r="Q251" s="17"/>
      <c r="R251" s="17"/>
      <c r="S251" s="74"/>
      <c r="T251" s="17"/>
      <c r="U251" s="17"/>
      <c r="V251" s="17"/>
      <c r="W251" s="17"/>
      <c r="X251" s="17"/>
      <c r="Y251" s="19"/>
      <c r="Z251" s="17"/>
      <c r="AA251" s="17"/>
    </row>
    <row r="252" spans="1:27" ht="15.75" customHeight="1">
      <c r="A252" s="17"/>
      <c r="B252" s="17"/>
      <c r="C252" s="17"/>
      <c r="D252" s="18"/>
      <c r="E252" s="17"/>
      <c r="F252" s="17"/>
      <c r="G252" s="241"/>
      <c r="H252" s="17"/>
      <c r="I252" s="17"/>
      <c r="J252" s="17"/>
      <c r="K252" s="17"/>
      <c r="L252" s="17"/>
      <c r="M252" s="17"/>
      <c r="N252" s="17"/>
      <c r="O252" s="74"/>
      <c r="P252" s="17"/>
      <c r="Q252" s="17"/>
      <c r="R252" s="17"/>
      <c r="S252" s="74"/>
      <c r="T252" s="17"/>
      <c r="U252" s="17"/>
      <c r="V252" s="17"/>
      <c r="W252" s="17"/>
      <c r="X252" s="17"/>
      <c r="Y252" s="19"/>
      <c r="Z252" s="17"/>
      <c r="AA252" s="17"/>
    </row>
    <row r="253" spans="1:27" ht="15.75" customHeight="1">
      <c r="A253" s="17"/>
      <c r="B253" s="17"/>
      <c r="C253" s="17"/>
      <c r="D253" s="18"/>
      <c r="E253" s="17"/>
      <c r="F253" s="17"/>
      <c r="G253" s="241"/>
      <c r="H253" s="17"/>
      <c r="I253" s="17"/>
      <c r="J253" s="17"/>
      <c r="K253" s="17"/>
      <c r="L253" s="17"/>
      <c r="M253" s="17"/>
      <c r="N253" s="17"/>
      <c r="O253" s="74"/>
      <c r="P253" s="17"/>
      <c r="Q253" s="17"/>
      <c r="R253" s="17"/>
      <c r="S253" s="74"/>
      <c r="T253" s="17"/>
      <c r="U253" s="17"/>
      <c r="V253" s="17"/>
      <c r="W253" s="17"/>
      <c r="X253" s="17"/>
      <c r="Y253" s="19"/>
      <c r="Z253" s="17"/>
      <c r="AA253" s="17"/>
    </row>
    <row r="254" spans="1:27" ht="15.75" customHeight="1">
      <c r="A254" s="17"/>
      <c r="B254" s="17"/>
      <c r="C254" s="17"/>
      <c r="D254" s="18"/>
      <c r="E254" s="17"/>
      <c r="F254" s="17"/>
      <c r="G254" s="241"/>
      <c r="H254" s="17"/>
      <c r="I254" s="17"/>
      <c r="J254" s="17"/>
      <c r="K254" s="17"/>
      <c r="L254" s="17"/>
      <c r="M254" s="17"/>
      <c r="N254" s="17"/>
      <c r="O254" s="74"/>
      <c r="P254" s="17"/>
      <c r="Q254" s="17"/>
      <c r="R254" s="17"/>
      <c r="S254" s="74"/>
      <c r="T254" s="17"/>
      <c r="U254" s="17"/>
      <c r="V254" s="17"/>
      <c r="W254" s="17"/>
      <c r="X254" s="17"/>
      <c r="Y254" s="19"/>
      <c r="Z254" s="17"/>
      <c r="AA254" s="17"/>
    </row>
    <row r="255" spans="1:27" ht="15.75" customHeight="1">
      <c r="A255" s="17"/>
      <c r="B255" s="17"/>
      <c r="C255" s="17"/>
      <c r="D255" s="18"/>
      <c r="E255" s="17"/>
      <c r="F255" s="17"/>
      <c r="G255" s="241"/>
      <c r="H255" s="17"/>
      <c r="I255" s="17"/>
      <c r="J255" s="17"/>
      <c r="K255" s="17"/>
      <c r="L255" s="17"/>
      <c r="M255" s="17"/>
      <c r="N255" s="17"/>
      <c r="O255" s="74"/>
      <c r="P255" s="17"/>
      <c r="Q255" s="17"/>
      <c r="R255" s="17"/>
      <c r="S255" s="74"/>
      <c r="T255" s="17"/>
      <c r="U255" s="17"/>
      <c r="V255" s="17"/>
      <c r="W255" s="17"/>
      <c r="X255" s="17"/>
      <c r="Y255" s="19"/>
      <c r="Z255" s="17"/>
      <c r="AA255" s="17"/>
    </row>
    <row r="256" spans="1:27" ht="15.75" customHeight="1">
      <c r="A256" s="17"/>
      <c r="B256" s="17"/>
      <c r="C256" s="17"/>
      <c r="D256" s="18"/>
      <c r="E256" s="17"/>
      <c r="F256" s="17"/>
      <c r="G256" s="241"/>
      <c r="H256" s="17"/>
      <c r="I256" s="17"/>
      <c r="J256" s="17"/>
      <c r="K256" s="17"/>
      <c r="L256" s="17"/>
      <c r="M256" s="17"/>
      <c r="N256" s="17"/>
      <c r="O256" s="74"/>
      <c r="P256" s="17"/>
      <c r="Q256" s="17"/>
      <c r="R256" s="17"/>
      <c r="S256" s="74"/>
      <c r="T256" s="17"/>
      <c r="U256" s="17"/>
      <c r="V256" s="17"/>
      <c r="W256" s="17"/>
      <c r="X256" s="17"/>
      <c r="Y256" s="19"/>
      <c r="Z256" s="17"/>
      <c r="AA256" s="17"/>
    </row>
    <row r="257" spans="1:27" ht="15.75" customHeight="1">
      <c r="A257" s="17"/>
      <c r="B257" s="17"/>
      <c r="C257" s="17"/>
      <c r="D257" s="18"/>
      <c r="E257" s="17"/>
      <c r="F257" s="17"/>
      <c r="G257" s="241"/>
      <c r="H257" s="17"/>
      <c r="I257" s="17"/>
      <c r="J257" s="17"/>
      <c r="K257" s="17"/>
      <c r="L257" s="17"/>
      <c r="M257" s="17"/>
      <c r="N257" s="17"/>
      <c r="O257" s="74"/>
      <c r="P257" s="17"/>
      <c r="Q257" s="17"/>
      <c r="R257" s="17"/>
      <c r="S257" s="74"/>
      <c r="T257" s="17"/>
      <c r="U257" s="17"/>
      <c r="V257" s="17"/>
      <c r="W257" s="17"/>
      <c r="X257" s="17"/>
      <c r="Y257" s="19"/>
      <c r="Z257" s="17"/>
      <c r="AA257" s="17"/>
    </row>
    <row r="258" spans="1:27" ht="15.75" customHeight="1">
      <c r="A258" s="17"/>
      <c r="B258" s="17"/>
      <c r="C258" s="17"/>
      <c r="D258" s="18"/>
      <c r="E258" s="17"/>
      <c r="F258" s="17"/>
      <c r="G258" s="241"/>
      <c r="H258" s="17"/>
      <c r="I258" s="17"/>
      <c r="J258" s="17"/>
      <c r="K258" s="17"/>
      <c r="L258" s="17"/>
      <c r="M258" s="17"/>
      <c r="N258" s="17"/>
      <c r="O258" s="74"/>
      <c r="P258" s="17"/>
      <c r="Q258" s="17"/>
      <c r="R258" s="17"/>
      <c r="S258" s="74"/>
      <c r="T258" s="17"/>
      <c r="U258" s="17"/>
      <c r="V258" s="17"/>
      <c r="W258" s="17"/>
      <c r="X258" s="17"/>
      <c r="Y258" s="19"/>
      <c r="Z258" s="17"/>
      <c r="AA258" s="17"/>
    </row>
    <row r="259" spans="1:27" ht="15.75" customHeight="1">
      <c r="A259" s="17"/>
      <c r="B259" s="17"/>
      <c r="C259" s="17"/>
      <c r="D259" s="18"/>
      <c r="E259" s="17"/>
      <c r="F259" s="17"/>
      <c r="G259" s="241"/>
      <c r="H259" s="17"/>
      <c r="I259" s="17"/>
      <c r="J259" s="17"/>
      <c r="K259" s="17"/>
      <c r="L259" s="17"/>
      <c r="M259" s="17"/>
      <c r="N259" s="17"/>
      <c r="O259" s="74"/>
      <c r="P259" s="17"/>
      <c r="Q259" s="17"/>
      <c r="R259" s="17"/>
      <c r="S259" s="74"/>
      <c r="T259" s="17"/>
      <c r="U259" s="17"/>
      <c r="V259" s="17"/>
      <c r="W259" s="17"/>
      <c r="X259" s="17"/>
      <c r="Y259" s="19"/>
      <c r="Z259" s="17"/>
      <c r="AA259" s="17"/>
    </row>
    <row r="260" spans="1:27" ht="15.75" customHeight="1">
      <c r="A260" s="17"/>
      <c r="B260" s="17"/>
      <c r="C260" s="17"/>
      <c r="D260" s="18"/>
      <c r="E260" s="17"/>
      <c r="F260" s="17"/>
      <c r="G260" s="241"/>
      <c r="H260" s="17"/>
      <c r="I260" s="17"/>
      <c r="J260" s="17"/>
      <c r="K260" s="17"/>
      <c r="L260" s="17"/>
      <c r="M260" s="17"/>
      <c r="N260" s="17"/>
      <c r="O260" s="74"/>
      <c r="P260" s="17"/>
      <c r="Q260" s="17"/>
      <c r="R260" s="17"/>
      <c r="S260" s="74"/>
      <c r="T260" s="17"/>
      <c r="U260" s="17"/>
      <c r="V260" s="17"/>
      <c r="W260" s="17"/>
      <c r="X260" s="17"/>
      <c r="Y260" s="19"/>
      <c r="Z260" s="17"/>
      <c r="AA260" s="17"/>
    </row>
    <row r="261" spans="1:27" ht="15.75" customHeight="1">
      <c r="A261" s="17"/>
      <c r="B261" s="17"/>
      <c r="C261" s="17"/>
      <c r="D261" s="18"/>
      <c r="E261" s="17"/>
      <c r="F261" s="17"/>
      <c r="G261" s="241"/>
      <c r="H261" s="17"/>
      <c r="I261" s="17"/>
      <c r="J261" s="17"/>
      <c r="K261" s="17"/>
      <c r="L261" s="17"/>
      <c r="M261" s="17"/>
      <c r="N261" s="17"/>
      <c r="O261" s="74"/>
      <c r="P261" s="17"/>
      <c r="Q261" s="17"/>
      <c r="R261" s="17"/>
      <c r="S261" s="74"/>
      <c r="T261" s="17"/>
      <c r="U261" s="17"/>
      <c r="V261" s="17"/>
      <c r="W261" s="17"/>
      <c r="X261" s="17"/>
      <c r="Y261" s="19"/>
      <c r="Z261" s="17"/>
      <c r="AA261" s="17"/>
    </row>
    <row r="262" spans="1:27" ht="15.75" customHeight="1">
      <c r="A262" s="17"/>
      <c r="B262" s="17"/>
      <c r="C262" s="17"/>
      <c r="D262" s="18"/>
      <c r="E262" s="17"/>
      <c r="F262" s="17"/>
      <c r="G262" s="241"/>
      <c r="H262" s="17"/>
      <c r="I262" s="17"/>
      <c r="J262" s="17"/>
      <c r="K262" s="17"/>
      <c r="L262" s="17"/>
      <c r="M262" s="17"/>
      <c r="N262" s="17"/>
      <c r="O262" s="74"/>
      <c r="P262" s="17"/>
      <c r="Q262" s="17"/>
      <c r="R262" s="17"/>
      <c r="S262" s="74"/>
      <c r="T262" s="17"/>
      <c r="U262" s="17"/>
      <c r="V262" s="17"/>
      <c r="W262" s="17"/>
      <c r="X262" s="17"/>
      <c r="Y262" s="19"/>
      <c r="Z262" s="17"/>
      <c r="AA262" s="17"/>
    </row>
    <row r="263" spans="1:27" ht="15.75" customHeight="1">
      <c r="A263" s="17"/>
      <c r="B263" s="17"/>
      <c r="C263" s="17"/>
      <c r="D263" s="18"/>
      <c r="E263" s="17"/>
      <c r="F263" s="17"/>
      <c r="G263" s="241"/>
      <c r="H263" s="17"/>
      <c r="I263" s="17"/>
      <c r="J263" s="17"/>
      <c r="K263" s="17"/>
      <c r="L263" s="17"/>
      <c r="M263" s="17"/>
      <c r="N263" s="17"/>
      <c r="O263" s="74"/>
      <c r="P263" s="17"/>
      <c r="Q263" s="17"/>
      <c r="R263" s="17"/>
      <c r="S263" s="74"/>
      <c r="T263" s="17"/>
      <c r="U263" s="17"/>
      <c r="V263" s="17"/>
      <c r="W263" s="17"/>
      <c r="X263" s="17"/>
      <c r="Y263" s="19"/>
      <c r="Z263" s="17"/>
      <c r="AA263" s="17"/>
    </row>
    <row r="264" spans="1:27" ht="15.75" customHeight="1">
      <c r="A264" s="17"/>
      <c r="B264" s="17"/>
      <c r="C264" s="17"/>
      <c r="D264" s="18"/>
      <c r="E264" s="17"/>
      <c r="F264" s="17"/>
      <c r="G264" s="241"/>
      <c r="H264" s="17"/>
      <c r="I264" s="17"/>
      <c r="J264" s="17"/>
      <c r="K264" s="17"/>
      <c r="L264" s="17"/>
      <c r="M264" s="17"/>
      <c r="N264" s="17"/>
      <c r="O264" s="74"/>
      <c r="P264" s="17"/>
      <c r="Q264" s="17"/>
      <c r="R264" s="17"/>
      <c r="S264" s="74"/>
      <c r="T264" s="17"/>
      <c r="U264" s="17"/>
      <c r="V264" s="17"/>
      <c r="W264" s="17"/>
      <c r="X264" s="17"/>
      <c r="Y264" s="19"/>
      <c r="Z264" s="17"/>
      <c r="AA264" s="17"/>
    </row>
    <row r="265" spans="1:27" ht="15.75" customHeight="1">
      <c r="A265" s="17"/>
      <c r="B265" s="17"/>
      <c r="C265" s="17"/>
      <c r="D265" s="18"/>
      <c r="E265" s="17"/>
      <c r="F265" s="17"/>
      <c r="G265" s="241"/>
      <c r="H265" s="17"/>
      <c r="I265" s="17"/>
      <c r="J265" s="17"/>
      <c r="K265" s="17"/>
      <c r="L265" s="17"/>
      <c r="M265" s="17"/>
      <c r="N265" s="17"/>
      <c r="O265" s="74"/>
      <c r="P265" s="17"/>
      <c r="Q265" s="17"/>
      <c r="R265" s="17"/>
      <c r="S265" s="74"/>
      <c r="T265" s="17"/>
      <c r="U265" s="17"/>
      <c r="V265" s="17"/>
      <c r="W265" s="17"/>
      <c r="X265" s="17"/>
      <c r="Y265" s="19"/>
      <c r="Z265" s="17"/>
      <c r="AA265" s="17"/>
    </row>
    <row r="266" spans="1:27" ht="15.75" customHeight="1">
      <c r="A266" s="17"/>
      <c r="B266" s="17"/>
      <c r="C266" s="17"/>
      <c r="D266" s="18"/>
      <c r="E266" s="17"/>
      <c r="F266" s="17"/>
      <c r="G266" s="241"/>
      <c r="H266" s="17"/>
      <c r="I266" s="17"/>
      <c r="J266" s="17"/>
      <c r="K266" s="17"/>
      <c r="L266" s="17"/>
      <c r="M266" s="17"/>
      <c r="N266" s="17"/>
      <c r="O266" s="74"/>
      <c r="P266" s="17"/>
      <c r="Q266" s="17"/>
      <c r="R266" s="17"/>
      <c r="S266" s="74"/>
      <c r="T266" s="17"/>
      <c r="U266" s="17"/>
      <c r="V266" s="17"/>
      <c r="W266" s="17"/>
      <c r="X266" s="17"/>
      <c r="Y266" s="19"/>
      <c r="Z266" s="17"/>
      <c r="AA266" s="17"/>
    </row>
    <row r="267" spans="1:27" ht="15.75" customHeight="1">
      <c r="A267" s="17"/>
      <c r="B267" s="17"/>
      <c r="C267" s="17"/>
      <c r="D267" s="18"/>
      <c r="E267" s="17"/>
      <c r="F267" s="17"/>
      <c r="G267" s="241"/>
      <c r="H267" s="17"/>
      <c r="I267" s="17"/>
      <c r="J267" s="17"/>
      <c r="K267" s="17"/>
      <c r="L267" s="17"/>
      <c r="M267" s="17"/>
      <c r="N267" s="17"/>
      <c r="O267" s="74"/>
      <c r="P267" s="17"/>
      <c r="Q267" s="17"/>
      <c r="R267" s="17"/>
      <c r="S267" s="74"/>
      <c r="T267" s="17"/>
      <c r="U267" s="17"/>
      <c r="V267" s="17"/>
      <c r="W267" s="17"/>
      <c r="X267" s="17"/>
      <c r="Y267" s="19"/>
      <c r="Z267" s="17"/>
      <c r="AA267" s="17"/>
    </row>
    <row r="268" spans="1:27" ht="15.75" customHeight="1">
      <c r="A268" s="17"/>
      <c r="B268" s="17"/>
      <c r="C268" s="17"/>
      <c r="D268" s="18"/>
      <c r="E268" s="17"/>
      <c r="F268" s="17"/>
      <c r="G268" s="241"/>
      <c r="H268" s="17"/>
      <c r="I268" s="17"/>
      <c r="J268" s="17"/>
      <c r="K268" s="17"/>
      <c r="L268" s="17"/>
      <c r="M268" s="17"/>
      <c r="N268" s="17"/>
      <c r="O268" s="74"/>
      <c r="P268" s="17"/>
      <c r="Q268" s="17"/>
      <c r="R268" s="17"/>
      <c r="S268" s="74"/>
      <c r="T268" s="17"/>
      <c r="U268" s="17"/>
      <c r="V268" s="17"/>
      <c r="W268" s="17"/>
      <c r="X268" s="17"/>
      <c r="Y268" s="19"/>
      <c r="Z268" s="17"/>
      <c r="AA268" s="17"/>
    </row>
    <row r="269" spans="1:27" ht="15.75" customHeight="1">
      <c r="A269" s="17"/>
      <c r="B269" s="17"/>
      <c r="C269" s="17"/>
      <c r="D269" s="18"/>
      <c r="E269" s="17"/>
      <c r="F269" s="17"/>
      <c r="G269" s="241"/>
      <c r="H269" s="17"/>
      <c r="I269" s="17"/>
      <c r="J269" s="17"/>
      <c r="K269" s="17"/>
      <c r="L269" s="17"/>
      <c r="M269" s="17"/>
      <c r="N269" s="17"/>
      <c r="O269" s="74"/>
      <c r="P269" s="17"/>
      <c r="Q269" s="17"/>
      <c r="R269" s="17"/>
      <c r="S269" s="74"/>
      <c r="T269" s="17"/>
      <c r="U269" s="17"/>
      <c r="V269" s="17"/>
      <c r="W269" s="17"/>
      <c r="X269" s="17"/>
      <c r="Y269" s="19"/>
      <c r="Z269" s="17"/>
      <c r="AA269" s="17"/>
    </row>
    <row r="270" spans="1:27" ht="15.75" customHeight="1">
      <c r="A270" s="17"/>
      <c r="B270" s="17"/>
      <c r="C270" s="17"/>
      <c r="D270" s="18"/>
      <c r="E270" s="17"/>
      <c r="F270" s="17"/>
      <c r="G270" s="241"/>
      <c r="H270" s="17"/>
      <c r="I270" s="17"/>
      <c r="J270" s="17"/>
      <c r="K270" s="17"/>
      <c r="L270" s="17"/>
      <c r="M270" s="17"/>
      <c r="N270" s="17"/>
      <c r="O270" s="74"/>
      <c r="P270" s="17"/>
      <c r="Q270" s="17"/>
      <c r="R270" s="17"/>
      <c r="S270" s="74"/>
      <c r="T270" s="17"/>
      <c r="U270" s="17"/>
      <c r="V270" s="17"/>
      <c r="W270" s="17"/>
      <c r="X270" s="17"/>
      <c r="Y270" s="19"/>
      <c r="Z270" s="17"/>
      <c r="AA270" s="17"/>
    </row>
    <row r="271" spans="1:27" ht="15.75" customHeight="1">
      <c r="A271" s="17"/>
      <c r="B271" s="17"/>
      <c r="C271" s="17"/>
      <c r="D271" s="18"/>
      <c r="E271" s="17"/>
      <c r="F271" s="17"/>
      <c r="G271" s="241"/>
      <c r="H271" s="17"/>
      <c r="I271" s="17"/>
      <c r="J271" s="17"/>
      <c r="K271" s="17"/>
      <c r="L271" s="17"/>
      <c r="M271" s="17"/>
      <c r="N271" s="17"/>
      <c r="O271" s="74"/>
      <c r="P271" s="17"/>
      <c r="Q271" s="17"/>
      <c r="R271" s="17"/>
      <c r="S271" s="74"/>
      <c r="T271" s="17"/>
      <c r="U271" s="17"/>
      <c r="V271" s="17"/>
      <c r="W271" s="17"/>
      <c r="X271" s="17"/>
      <c r="Y271" s="19"/>
      <c r="Z271" s="17"/>
      <c r="AA271" s="17"/>
    </row>
    <row r="272" spans="1:27" ht="15.75" customHeight="1">
      <c r="A272" s="17"/>
      <c r="B272" s="17"/>
      <c r="C272" s="17"/>
      <c r="D272" s="18"/>
      <c r="E272" s="17"/>
      <c r="F272" s="17"/>
      <c r="G272" s="241"/>
      <c r="H272" s="17"/>
      <c r="I272" s="17"/>
      <c r="J272" s="17"/>
      <c r="K272" s="17"/>
      <c r="L272" s="17"/>
      <c r="M272" s="17"/>
      <c r="N272" s="17"/>
      <c r="O272" s="74"/>
      <c r="P272" s="17"/>
      <c r="Q272" s="17"/>
      <c r="R272" s="17"/>
      <c r="S272" s="74"/>
      <c r="T272" s="17"/>
      <c r="U272" s="17"/>
      <c r="V272" s="17"/>
      <c r="W272" s="17"/>
      <c r="X272" s="17"/>
      <c r="Y272" s="19"/>
      <c r="Z272" s="17"/>
      <c r="AA272" s="17"/>
    </row>
    <row r="273" spans="1:27" ht="15.75" customHeight="1">
      <c r="A273" s="17"/>
      <c r="B273" s="17"/>
      <c r="C273" s="17"/>
      <c r="D273" s="18"/>
      <c r="E273" s="17"/>
      <c r="F273" s="17"/>
      <c r="G273" s="241"/>
      <c r="H273" s="17"/>
      <c r="I273" s="17"/>
      <c r="J273" s="17"/>
      <c r="K273" s="17"/>
      <c r="L273" s="17"/>
      <c r="M273" s="17"/>
      <c r="N273" s="17"/>
      <c r="O273" s="74"/>
      <c r="P273" s="17"/>
      <c r="Q273" s="17"/>
      <c r="R273" s="17"/>
      <c r="S273" s="74"/>
      <c r="T273" s="17"/>
      <c r="U273" s="17"/>
      <c r="V273" s="17"/>
      <c r="W273" s="17"/>
      <c r="X273" s="17"/>
      <c r="Y273" s="19"/>
      <c r="Z273" s="17"/>
      <c r="AA273" s="17"/>
    </row>
    <row r="274" spans="1:27" ht="15.75" customHeight="1">
      <c r="A274" s="17"/>
      <c r="B274" s="17"/>
      <c r="C274" s="17"/>
      <c r="D274" s="18"/>
      <c r="E274" s="17"/>
      <c r="F274" s="17"/>
      <c r="G274" s="241"/>
      <c r="H274" s="17"/>
      <c r="I274" s="17"/>
      <c r="J274" s="17"/>
      <c r="K274" s="17"/>
      <c r="L274" s="17"/>
      <c r="M274" s="17"/>
      <c r="N274" s="17"/>
      <c r="O274" s="74"/>
      <c r="P274" s="17"/>
      <c r="Q274" s="17"/>
      <c r="R274" s="17"/>
      <c r="S274" s="74"/>
      <c r="T274" s="17"/>
      <c r="U274" s="17"/>
      <c r="V274" s="17"/>
      <c r="W274" s="17"/>
      <c r="X274" s="17"/>
      <c r="Y274" s="19"/>
      <c r="Z274" s="17"/>
      <c r="AA274" s="17"/>
    </row>
    <row r="275" spans="1:27" ht="15.75" customHeight="1">
      <c r="A275" s="17"/>
      <c r="B275" s="17"/>
      <c r="C275" s="17"/>
      <c r="D275" s="18"/>
      <c r="E275" s="17"/>
      <c r="F275" s="17"/>
      <c r="G275" s="241"/>
      <c r="H275" s="17"/>
      <c r="I275" s="17"/>
      <c r="J275" s="17"/>
      <c r="K275" s="17"/>
      <c r="L275" s="17"/>
      <c r="M275" s="17"/>
      <c r="N275" s="17"/>
      <c r="O275" s="74"/>
      <c r="P275" s="17"/>
      <c r="Q275" s="17"/>
      <c r="R275" s="17"/>
      <c r="S275" s="74"/>
      <c r="T275" s="17"/>
      <c r="U275" s="17"/>
      <c r="V275" s="17"/>
      <c r="W275" s="17"/>
      <c r="X275" s="17"/>
      <c r="Y275" s="19"/>
      <c r="Z275" s="17"/>
      <c r="AA275" s="17"/>
    </row>
    <row r="276" spans="1:27" ht="15.75" customHeight="1">
      <c r="A276" s="17"/>
      <c r="B276" s="17"/>
      <c r="C276" s="17"/>
      <c r="D276" s="18"/>
      <c r="E276" s="17"/>
      <c r="F276" s="17"/>
      <c r="G276" s="241"/>
      <c r="H276" s="17"/>
      <c r="I276" s="17"/>
      <c r="J276" s="17"/>
      <c r="K276" s="17"/>
      <c r="L276" s="17"/>
      <c r="M276" s="17"/>
      <c r="N276" s="17"/>
      <c r="O276" s="74"/>
      <c r="P276" s="17"/>
      <c r="Q276" s="17"/>
      <c r="R276" s="17"/>
      <c r="S276" s="74"/>
      <c r="T276" s="17"/>
      <c r="U276" s="17"/>
      <c r="V276" s="17"/>
      <c r="W276" s="17"/>
      <c r="X276" s="17"/>
      <c r="Y276" s="19"/>
      <c r="Z276" s="17"/>
      <c r="AA276" s="17"/>
    </row>
    <row r="277" spans="1:27" ht="15.75" customHeight="1">
      <c r="A277" s="17"/>
      <c r="B277" s="17"/>
      <c r="C277" s="17"/>
      <c r="D277" s="18"/>
      <c r="E277" s="17"/>
      <c r="F277" s="17"/>
      <c r="G277" s="241"/>
      <c r="H277" s="17"/>
      <c r="I277" s="17"/>
      <c r="J277" s="17"/>
      <c r="K277" s="17"/>
      <c r="L277" s="17"/>
      <c r="M277" s="17"/>
      <c r="N277" s="17"/>
      <c r="O277" s="74"/>
      <c r="P277" s="17"/>
      <c r="Q277" s="17"/>
      <c r="R277" s="17"/>
      <c r="S277" s="74"/>
      <c r="T277" s="17"/>
      <c r="U277" s="17"/>
      <c r="V277" s="17"/>
      <c r="W277" s="17"/>
      <c r="X277" s="17"/>
      <c r="Y277" s="19"/>
      <c r="Z277" s="17"/>
      <c r="AA277" s="17"/>
    </row>
    <row r="278" spans="1:27" ht="15.75" customHeight="1">
      <c r="A278" s="17"/>
      <c r="B278" s="17"/>
      <c r="C278" s="17"/>
      <c r="D278" s="18"/>
      <c r="E278" s="17"/>
      <c r="F278" s="17"/>
      <c r="G278" s="241"/>
      <c r="H278" s="17"/>
      <c r="I278" s="17"/>
      <c r="J278" s="17"/>
      <c r="K278" s="17"/>
      <c r="L278" s="17"/>
      <c r="M278" s="17"/>
      <c r="N278" s="17"/>
      <c r="O278" s="74"/>
      <c r="P278" s="17"/>
      <c r="Q278" s="17"/>
      <c r="R278" s="17"/>
      <c r="S278" s="74"/>
      <c r="T278" s="17"/>
      <c r="U278" s="17"/>
      <c r="V278" s="17"/>
      <c r="W278" s="17"/>
      <c r="X278" s="17"/>
      <c r="Y278" s="19"/>
      <c r="Z278" s="17"/>
      <c r="AA278" s="17"/>
    </row>
    <row r="279" spans="1:27" ht="15.75" customHeight="1">
      <c r="A279" s="17"/>
      <c r="B279" s="17"/>
      <c r="C279" s="17"/>
      <c r="D279" s="18"/>
      <c r="E279" s="17"/>
      <c r="F279" s="17"/>
      <c r="G279" s="241"/>
      <c r="H279" s="17"/>
      <c r="I279" s="17"/>
      <c r="J279" s="17"/>
      <c r="K279" s="17"/>
      <c r="L279" s="17"/>
      <c r="M279" s="17"/>
      <c r="N279" s="17"/>
      <c r="O279" s="74"/>
      <c r="P279" s="17"/>
      <c r="Q279" s="17"/>
      <c r="R279" s="17"/>
      <c r="S279" s="74"/>
      <c r="T279" s="17"/>
      <c r="U279" s="17"/>
      <c r="V279" s="17"/>
      <c r="W279" s="17"/>
      <c r="X279" s="17"/>
      <c r="Y279" s="19"/>
      <c r="Z279" s="17"/>
      <c r="AA279" s="17"/>
    </row>
    <row r="280" spans="1:27" ht="15.75" customHeight="1">
      <c r="A280" s="17"/>
      <c r="B280" s="17"/>
      <c r="C280" s="17"/>
      <c r="D280" s="18"/>
      <c r="E280" s="17"/>
      <c r="F280" s="17"/>
      <c r="G280" s="241"/>
      <c r="H280" s="17"/>
      <c r="I280" s="17"/>
      <c r="J280" s="17"/>
      <c r="K280" s="17"/>
      <c r="L280" s="17"/>
      <c r="M280" s="17"/>
      <c r="N280" s="17"/>
      <c r="O280" s="74"/>
      <c r="P280" s="17"/>
      <c r="Q280" s="17"/>
      <c r="R280" s="17"/>
      <c r="S280" s="74"/>
      <c r="T280" s="17"/>
      <c r="U280" s="17"/>
      <c r="V280" s="17"/>
      <c r="W280" s="17"/>
      <c r="X280" s="17"/>
      <c r="Y280" s="19"/>
      <c r="Z280" s="17"/>
      <c r="AA280" s="17"/>
    </row>
    <row r="281" spans="1:27" ht="15.75" customHeight="1">
      <c r="A281" s="17"/>
      <c r="B281" s="17"/>
      <c r="C281" s="17"/>
      <c r="D281" s="18"/>
      <c r="E281" s="17"/>
      <c r="F281" s="17"/>
      <c r="G281" s="241"/>
      <c r="H281" s="17"/>
      <c r="I281" s="17"/>
      <c r="J281" s="17"/>
      <c r="K281" s="17"/>
      <c r="L281" s="17"/>
      <c r="M281" s="17"/>
      <c r="N281" s="17"/>
      <c r="O281" s="74"/>
      <c r="P281" s="17"/>
      <c r="Q281" s="17"/>
      <c r="R281" s="17"/>
      <c r="S281" s="74"/>
      <c r="T281" s="17"/>
      <c r="U281" s="17"/>
      <c r="V281" s="17"/>
      <c r="W281" s="17"/>
      <c r="X281" s="17"/>
      <c r="Y281" s="19"/>
      <c r="Z281" s="17"/>
      <c r="AA281" s="17"/>
    </row>
    <row r="282" spans="1:27" ht="15.75" customHeight="1">
      <c r="A282" s="17"/>
      <c r="B282" s="17"/>
      <c r="C282" s="17"/>
      <c r="D282" s="18"/>
      <c r="E282" s="17"/>
      <c r="F282" s="17"/>
      <c r="G282" s="241"/>
      <c r="H282" s="17"/>
      <c r="I282" s="17"/>
      <c r="J282" s="17"/>
      <c r="K282" s="17"/>
      <c r="L282" s="17"/>
      <c r="M282" s="17"/>
      <c r="N282" s="17"/>
      <c r="O282" s="74"/>
      <c r="P282" s="17"/>
      <c r="Q282" s="17"/>
      <c r="R282" s="17"/>
      <c r="S282" s="74"/>
      <c r="T282" s="17"/>
      <c r="U282" s="17"/>
      <c r="V282" s="17"/>
      <c r="W282" s="17"/>
      <c r="X282" s="17"/>
      <c r="Y282" s="19"/>
      <c r="Z282" s="17"/>
      <c r="AA282" s="17"/>
    </row>
    <row r="283" spans="1:27" ht="15.75" customHeight="1">
      <c r="A283" s="17"/>
      <c r="B283" s="17"/>
      <c r="C283" s="17"/>
      <c r="D283" s="18"/>
      <c r="E283" s="17"/>
      <c r="F283" s="17"/>
      <c r="G283" s="241"/>
      <c r="H283" s="17"/>
      <c r="I283" s="17"/>
      <c r="J283" s="17"/>
      <c r="K283" s="17"/>
      <c r="L283" s="17"/>
      <c r="M283" s="17"/>
      <c r="N283" s="17"/>
      <c r="O283" s="74"/>
      <c r="P283" s="17"/>
      <c r="Q283" s="17"/>
      <c r="R283" s="17"/>
      <c r="S283" s="74"/>
      <c r="T283" s="17"/>
      <c r="U283" s="17"/>
      <c r="V283" s="17"/>
      <c r="W283" s="17"/>
      <c r="X283" s="17"/>
      <c r="Y283" s="19"/>
      <c r="Z283" s="17"/>
      <c r="AA283" s="17"/>
    </row>
    <row r="284" spans="1:27" ht="15.75" customHeight="1">
      <c r="A284" s="17"/>
      <c r="B284" s="17"/>
      <c r="C284" s="17"/>
      <c r="D284" s="18"/>
      <c r="E284" s="17"/>
      <c r="F284" s="17"/>
      <c r="G284" s="241"/>
      <c r="H284" s="17"/>
      <c r="I284" s="17"/>
      <c r="J284" s="17"/>
      <c r="K284" s="17"/>
      <c r="L284" s="17"/>
      <c r="M284" s="17"/>
      <c r="N284" s="17"/>
      <c r="O284" s="74"/>
      <c r="P284" s="17"/>
      <c r="Q284" s="17"/>
      <c r="R284" s="17"/>
      <c r="S284" s="74"/>
      <c r="T284" s="17"/>
      <c r="U284" s="17"/>
      <c r="V284" s="17"/>
      <c r="W284" s="17"/>
      <c r="X284" s="17"/>
      <c r="Y284" s="19"/>
      <c r="Z284" s="17"/>
      <c r="AA284" s="17"/>
    </row>
    <row r="285" spans="1:27" ht="15.75" customHeight="1">
      <c r="A285" s="17"/>
      <c r="B285" s="17"/>
      <c r="C285" s="17"/>
      <c r="D285" s="18"/>
      <c r="E285" s="17"/>
      <c r="F285" s="17"/>
      <c r="G285" s="241"/>
      <c r="H285" s="17"/>
      <c r="I285" s="17"/>
      <c r="J285" s="17"/>
      <c r="K285" s="17"/>
      <c r="L285" s="17"/>
      <c r="M285" s="17"/>
      <c r="N285" s="17"/>
      <c r="O285" s="74"/>
      <c r="P285" s="17"/>
      <c r="Q285" s="17"/>
      <c r="R285" s="17"/>
      <c r="S285" s="74"/>
      <c r="T285" s="17"/>
      <c r="U285" s="17"/>
      <c r="V285" s="17"/>
      <c r="W285" s="17"/>
      <c r="X285" s="17"/>
      <c r="Y285" s="19"/>
      <c r="Z285" s="17"/>
      <c r="AA285" s="17"/>
    </row>
    <row r="286" spans="1:27" ht="15.75" customHeight="1">
      <c r="A286" s="17"/>
      <c r="B286" s="17"/>
      <c r="C286" s="17"/>
      <c r="D286" s="18"/>
      <c r="E286" s="17"/>
      <c r="F286" s="17"/>
      <c r="G286" s="241"/>
      <c r="H286" s="17"/>
      <c r="I286" s="17"/>
      <c r="J286" s="17"/>
      <c r="K286" s="17"/>
      <c r="L286" s="17"/>
      <c r="M286" s="17"/>
      <c r="N286" s="17"/>
      <c r="O286" s="74"/>
      <c r="P286" s="17"/>
      <c r="Q286" s="17"/>
      <c r="R286" s="17"/>
      <c r="S286" s="74"/>
      <c r="T286" s="17"/>
      <c r="U286" s="17"/>
      <c r="V286" s="17"/>
      <c r="W286" s="17"/>
      <c r="X286" s="17"/>
      <c r="Y286" s="19"/>
      <c r="Z286" s="17"/>
      <c r="AA286" s="17"/>
    </row>
    <row r="287" spans="1:27" ht="15.75" customHeight="1">
      <c r="A287" s="17"/>
      <c r="B287" s="17"/>
      <c r="C287" s="17"/>
      <c r="D287" s="18"/>
      <c r="E287" s="17"/>
      <c r="F287" s="17"/>
      <c r="G287" s="241"/>
      <c r="H287" s="17"/>
      <c r="I287" s="17"/>
      <c r="J287" s="17"/>
      <c r="K287" s="17"/>
      <c r="L287" s="17"/>
      <c r="M287" s="17"/>
      <c r="N287" s="17"/>
      <c r="O287" s="74"/>
      <c r="P287" s="17"/>
      <c r="Q287" s="17"/>
      <c r="R287" s="17"/>
      <c r="S287" s="74"/>
      <c r="T287" s="17"/>
      <c r="U287" s="17"/>
      <c r="V287" s="17"/>
      <c r="W287" s="17"/>
      <c r="X287" s="17"/>
      <c r="Y287" s="19"/>
      <c r="Z287" s="17"/>
      <c r="AA287" s="17"/>
    </row>
    <row r="288" spans="1:27" ht="15.75" customHeight="1">
      <c r="A288" s="17"/>
      <c r="B288" s="17"/>
      <c r="C288" s="17"/>
      <c r="D288" s="18"/>
      <c r="E288" s="17"/>
      <c r="F288" s="17"/>
      <c r="G288" s="241"/>
      <c r="H288" s="17"/>
      <c r="I288" s="17"/>
      <c r="J288" s="17"/>
      <c r="K288" s="17"/>
      <c r="L288" s="17"/>
      <c r="M288" s="17"/>
      <c r="N288" s="17"/>
      <c r="O288" s="74"/>
      <c r="P288" s="17"/>
      <c r="Q288" s="17"/>
      <c r="R288" s="17"/>
      <c r="S288" s="74"/>
      <c r="T288" s="17"/>
      <c r="U288" s="17"/>
      <c r="V288" s="17"/>
      <c r="W288" s="17"/>
      <c r="X288" s="17"/>
      <c r="Y288" s="19"/>
      <c r="Z288" s="17"/>
      <c r="AA288" s="17"/>
    </row>
    <row r="289" spans="1:27" ht="15.75" customHeight="1">
      <c r="A289" s="17"/>
      <c r="B289" s="17"/>
      <c r="C289" s="17"/>
      <c r="D289" s="18"/>
      <c r="E289" s="17"/>
      <c r="F289" s="17"/>
      <c r="G289" s="241"/>
      <c r="H289" s="17"/>
      <c r="I289" s="17"/>
      <c r="J289" s="17"/>
      <c r="K289" s="17"/>
      <c r="L289" s="17"/>
      <c r="M289" s="17"/>
      <c r="N289" s="17"/>
      <c r="O289" s="74"/>
      <c r="P289" s="17"/>
      <c r="Q289" s="17"/>
      <c r="R289" s="17"/>
      <c r="S289" s="74"/>
      <c r="T289" s="17"/>
      <c r="U289" s="17"/>
      <c r="V289" s="17"/>
      <c r="W289" s="17"/>
      <c r="X289" s="17"/>
      <c r="Y289" s="19"/>
      <c r="Z289" s="17"/>
      <c r="AA289" s="17"/>
    </row>
    <row r="290" spans="1:27" ht="15.75" customHeight="1">
      <c r="A290" s="17"/>
      <c r="B290" s="17"/>
      <c r="C290" s="17"/>
      <c r="D290" s="18"/>
      <c r="E290" s="17"/>
      <c r="F290" s="17"/>
      <c r="G290" s="241"/>
      <c r="H290" s="17"/>
      <c r="I290" s="17"/>
      <c r="J290" s="17"/>
      <c r="K290" s="17"/>
      <c r="L290" s="17"/>
      <c r="M290" s="17"/>
      <c r="N290" s="17"/>
      <c r="O290" s="74"/>
      <c r="P290" s="17"/>
      <c r="Q290" s="17"/>
      <c r="R290" s="17"/>
      <c r="S290" s="74"/>
      <c r="T290" s="17"/>
      <c r="U290" s="17"/>
      <c r="V290" s="17"/>
      <c r="W290" s="17"/>
      <c r="X290" s="17"/>
      <c r="Y290" s="19"/>
      <c r="Z290" s="17"/>
      <c r="AA290" s="17"/>
    </row>
    <row r="291" spans="1:27" ht="15.75" customHeight="1">
      <c r="A291" s="17"/>
      <c r="B291" s="17"/>
      <c r="C291" s="17"/>
      <c r="D291" s="18"/>
      <c r="E291" s="17"/>
      <c r="F291" s="17"/>
      <c r="G291" s="241"/>
      <c r="H291" s="17"/>
      <c r="I291" s="17"/>
      <c r="J291" s="17"/>
      <c r="K291" s="17"/>
      <c r="L291" s="17"/>
      <c r="M291" s="17"/>
      <c r="N291" s="17"/>
      <c r="O291" s="74"/>
      <c r="P291" s="17"/>
      <c r="Q291" s="17"/>
      <c r="R291" s="17"/>
      <c r="S291" s="74"/>
      <c r="T291" s="17"/>
      <c r="U291" s="17"/>
      <c r="V291" s="17"/>
      <c r="W291" s="17"/>
      <c r="X291" s="17"/>
      <c r="Y291" s="19"/>
      <c r="Z291" s="17"/>
      <c r="AA291" s="17"/>
    </row>
    <row r="292" spans="1:27" ht="15.75" customHeight="1">
      <c r="A292" s="17"/>
      <c r="B292" s="17"/>
      <c r="C292" s="17"/>
      <c r="D292" s="18"/>
      <c r="E292" s="17"/>
      <c r="F292" s="17"/>
      <c r="G292" s="241"/>
      <c r="H292" s="17"/>
      <c r="I292" s="17"/>
      <c r="J292" s="17"/>
      <c r="K292" s="17"/>
      <c r="L292" s="17"/>
      <c r="M292" s="17"/>
      <c r="N292" s="17"/>
      <c r="O292" s="74"/>
      <c r="P292" s="17"/>
      <c r="Q292" s="17"/>
      <c r="R292" s="17"/>
      <c r="S292" s="74"/>
      <c r="T292" s="17"/>
      <c r="U292" s="17"/>
      <c r="V292" s="17"/>
      <c r="W292" s="17"/>
      <c r="X292" s="17"/>
      <c r="Y292" s="19"/>
      <c r="Z292" s="17"/>
      <c r="AA292" s="17"/>
    </row>
    <row r="293" spans="1:27" ht="15.75" customHeight="1">
      <c r="A293" s="17"/>
      <c r="B293" s="17"/>
      <c r="C293" s="17"/>
      <c r="D293" s="18"/>
      <c r="E293" s="17"/>
      <c r="F293" s="17"/>
      <c r="G293" s="241"/>
      <c r="H293" s="17"/>
      <c r="I293" s="17"/>
      <c r="J293" s="17"/>
      <c r="K293" s="17"/>
      <c r="L293" s="17"/>
      <c r="M293" s="17"/>
      <c r="N293" s="17"/>
      <c r="O293" s="74"/>
      <c r="P293" s="17"/>
      <c r="Q293" s="17"/>
      <c r="R293" s="17"/>
      <c r="S293" s="74"/>
      <c r="T293" s="17"/>
      <c r="U293" s="17"/>
      <c r="V293" s="17"/>
      <c r="W293" s="17"/>
      <c r="X293" s="17"/>
      <c r="Y293" s="19"/>
      <c r="Z293" s="17"/>
      <c r="AA293" s="17"/>
    </row>
    <row r="294" spans="1:27" ht="15.75" customHeight="1">
      <c r="A294" s="17"/>
      <c r="B294" s="17"/>
      <c r="C294" s="17"/>
      <c r="D294" s="18"/>
      <c r="E294" s="17"/>
      <c r="F294" s="17"/>
      <c r="G294" s="241"/>
      <c r="H294" s="17"/>
      <c r="I294" s="17"/>
      <c r="J294" s="17"/>
      <c r="K294" s="17"/>
      <c r="L294" s="17"/>
      <c r="M294" s="17"/>
      <c r="N294" s="17"/>
      <c r="O294" s="74"/>
      <c r="P294" s="17"/>
      <c r="Q294" s="17"/>
      <c r="R294" s="17"/>
      <c r="S294" s="74"/>
      <c r="T294" s="17"/>
      <c r="U294" s="17"/>
      <c r="V294" s="17"/>
      <c r="W294" s="17"/>
      <c r="X294" s="17"/>
      <c r="Y294" s="19"/>
      <c r="Z294" s="17"/>
      <c r="AA294" s="17"/>
    </row>
    <row r="295" spans="1:27" ht="15.75" customHeight="1">
      <c r="A295" s="17"/>
      <c r="B295" s="17"/>
      <c r="C295" s="17"/>
      <c r="D295" s="18"/>
      <c r="E295" s="17"/>
      <c r="F295" s="17"/>
      <c r="G295" s="241"/>
      <c r="H295" s="17"/>
      <c r="I295" s="17"/>
      <c r="J295" s="17"/>
      <c r="K295" s="17"/>
      <c r="L295" s="17"/>
      <c r="M295" s="17"/>
      <c r="N295" s="17"/>
      <c r="O295" s="74"/>
      <c r="P295" s="17"/>
      <c r="Q295" s="17"/>
      <c r="R295" s="17"/>
      <c r="S295" s="74"/>
      <c r="T295" s="17"/>
      <c r="U295" s="17"/>
      <c r="V295" s="17"/>
      <c r="W295" s="17"/>
      <c r="X295" s="17"/>
      <c r="Y295" s="19"/>
      <c r="Z295" s="17"/>
      <c r="AA295" s="17"/>
    </row>
    <row r="296" spans="1:27" ht="15.75" customHeight="1">
      <c r="A296" s="17"/>
      <c r="B296" s="17"/>
      <c r="C296" s="17"/>
      <c r="D296" s="18"/>
      <c r="E296" s="17"/>
      <c r="F296" s="17"/>
      <c r="G296" s="241"/>
      <c r="H296" s="17"/>
      <c r="I296" s="17"/>
      <c r="J296" s="17"/>
      <c r="K296" s="17"/>
      <c r="L296" s="17"/>
      <c r="M296" s="17"/>
      <c r="N296" s="17"/>
      <c r="O296" s="74"/>
      <c r="P296" s="17"/>
      <c r="Q296" s="17"/>
      <c r="R296" s="17"/>
      <c r="S296" s="74"/>
      <c r="T296" s="17"/>
      <c r="U296" s="17"/>
      <c r="V296" s="17"/>
      <c r="W296" s="17"/>
      <c r="X296" s="17"/>
      <c r="Y296" s="19"/>
      <c r="Z296" s="17"/>
      <c r="AA296" s="17"/>
    </row>
    <row r="297" spans="1:27" ht="15.75" customHeight="1">
      <c r="A297" s="17"/>
      <c r="B297" s="17"/>
      <c r="C297" s="17"/>
      <c r="D297" s="18"/>
      <c r="E297" s="17"/>
      <c r="F297" s="17"/>
      <c r="G297" s="241"/>
      <c r="H297" s="17"/>
      <c r="I297" s="17"/>
      <c r="J297" s="17"/>
      <c r="K297" s="17"/>
      <c r="L297" s="17"/>
      <c r="M297" s="17"/>
      <c r="N297" s="17"/>
      <c r="O297" s="74"/>
      <c r="P297" s="17"/>
      <c r="Q297" s="17"/>
      <c r="R297" s="17"/>
      <c r="S297" s="74"/>
      <c r="T297" s="17"/>
      <c r="U297" s="17"/>
      <c r="V297" s="17"/>
      <c r="W297" s="17"/>
      <c r="X297" s="17"/>
      <c r="Y297" s="19"/>
      <c r="Z297" s="17"/>
      <c r="AA297" s="17"/>
    </row>
    <row r="298" spans="1:27" ht="15.75" customHeight="1">
      <c r="A298" s="17"/>
      <c r="B298" s="17"/>
      <c r="C298" s="17"/>
      <c r="D298" s="18"/>
      <c r="E298" s="17"/>
      <c r="F298" s="17"/>
      <c r="G298" s="241"/>
      <c r="H298" s="17"/>
      <c r="I298" s="17"/>
      <c r="J298" s="17"/>
      <c r="K298" s="17"/>
      <c r="L298" s="17"/>
      <c r="M298" s="17"/>
      <c r="N298" s="17"/>
      <c r="O298" s="74"/>
      <c r="P298" s="17"/>
      <c r="Q298" s="17"/>
      <c r="R298" s="17"/>
      <c r="S298" s="74"/>
      <c r="T298" s="17"/>
      <c r="U298" s="17"/>
      <c r="V298" s="17"/>
      <c r="W298" s="17"/>
      <c r="X298" s="17"/>
      <c r="Y298" s="19"/>
      <c r="Z298" s="17"/>
      <c r="AA298" s="17"/>
    </row>
    <row r="299" spans="1:27" ht="15.75" customHeight="1">
      <c r="A299" s="17"/>
      <c r="B299" s="17"/>
      <c r="C299" s="17"/>
      <c r="D299" s="18"/>
      <c r="E299" s="17"/>
      <c r="F299" s="17"/>
      <c r="G299" s="241"/>
      <c r="H299" s="17"/>
      <c r="I299" s="17"/>
      <c r="J299" s="17"/>
      <c r="K299" s="17"/>
      <c r="L299" s="17"/>
      <c r="M299" s="17"/>
      <c r="N299" s="17"/>
      <c r="O299" s="74"/>
      <c r="P299" s="17"/>
      <c r="Q299" s="17"/>
      <c r="R299" s="17"/>
      <c r="S299" s="74"/>
      <c r="T299" s="17"/>
      <c r="U299" s="17"/>
      <c r="V299" s="17"/>
      <c r="W299" s="17"/>
      <c r="X299" s="17"/>
      <c r="Y299" s="19"/>
      <c r="Z299" s="17"/>
      <c r="AA299" s="17"/>
    </row>
    <row r="300" spans="1:27" ht="15.75" customHeight="1">
      <c r="A300" s="17"/>
      <c r="B300" s="17"/>
      <c r="C300" s="17"/>
      <c r="D300" s="18"/>
      <c r="E300" s="17"/>
      <c r="F300" s="17"/>
      <c r="G300" s="241"/>
      <c r="H300" s="17"/>
      <c r="I300" s="17"/>
      <c r="J300" s="17"/>
      <c r="K300" s="17"/>
      <c r="L300" s="17"/>
      <c r="M300" s="17"/>
      <c r="N300" s="17"/>
      <c r="O300" s="74"/>
      <c r="P300" s="17"/>
      <c r="Q300" s="17"/>
      <c r="R300" s="17"/>
      <c r="S300" s="74"/>
      <c r="T300" s="17"/>
      <c r="U300" s="17"/>
      <c r="V300" s="17"/>
      <c r="W300" s="17"/>
      <c r="X300" s="17"/>
      <c r="Y300" s="19"/>
      <c r="Z300" s="17"/>
      <c r="AA300" s="17"/>
    </row>
    <row r="301" spans="1:27" ht="15.75" customHeight="1">
      <c r="A301" s="17"/>
      <c r="B301" s="17"/>
      <c r="C301" s="17"/>
      <c r="D301" s="18"/>
      <c r="E301" s="17"/>
      <c r="F301" s="17"/>
      <c r="G301" s="241"/>
      <c r="H301" s="17"/>
      <c r="I301" s="17"/>
      <c r="J301" s="17"/>
      <c r="K301" s="17"/>
      <c r="L301" s="17"/>
      <c r="M301" s="17"/>
      <c r="N301" s="17"/>
      <c r="O301" s="74"/>
      <c r="P301" s="17"/>
      <c r="Q301" s="17"/>
      <c r="R301" s="17"/>
      <c r="S301" s="74"/>
      <c r="T301" s="17"/>
      <c r="U301" s="17"/>
      <c r="V301" s="17"/>
      <c r="W301" s="17"/>
      <c r="X301" s="17"/>
      <c r="Y301" s="19"/>
      <c r="Z301" s="17"/>
      <c r="AA301" s="17"/>
    </row>
    <row r="302" spans="1:27" ht="15.75" customHeight="1">
      <c r="A302" s="17"/>
      <c r="B302" s="17"/>
      <c r="C302" s="17"/>
      <c r="D302" s="18"/>
      <c r="E302" s="17"/>
      <c r="F302" s="17"/>
      <c r="G302" s="241"/>
      <c r="H302" s="17"/>
      <c r="I302" s="17"/>
      <c r="J302" s="17"/>
      <c r="K302" s="17"/>
      <c r="L302" s="17"/>
      <c r="M302" s="17"/>
      <c r="N302" s="17"/>
      <c r="O302" s="74"/>
      <c r="P302" s="17"/>
      <c r="Q302" s="17"/>
      <c r="R302" s="17"/>
      <c r="S302" s="74"/>
      <c r="T302" s="17"/>
      <c r="U302" s="17"/>
      <c r="V302" s="17"/>
      <c r="W302" s="17"/>
      <c r="X302" s="17"/>
      <c r="Y302" s="19"/>
      <c r="Z302" s="17"/>
      <c r="AA302" s="17"/>
    </row>
    <row r="303" spans="1:27" ht="15.75" customHeight="1">
      <c r="A303" s="17"/>
      <c r="B303" s="17"/>
      <c r="C303" s="17"/>
      <c r="D303" s="18"/>
      <c r="E303" s="17"/>
      <c r="F303" s="17"/>
      <c r="G303" s="241"/>
      <c r="H303" s="17"/>
      <c r="I303" s="17"/>
      <c r="J303" s="17"/>
      <c r="K303" s="17"/>
      <c r="L303" s="17"/>
      <c r="M303" s="17"/>
      <c r="N303" s="17"/>
      <c r="O303" s="74"/>
      <c r="P303" s="17"/>
      <c r="Q303" s="17"/>
      <c r="R303" s="17"/>
      <c r="S303" s="74"/>
      <c r="T303" s="17"/>
      <c r="U303" s="17"/>
      <c r="V303" s="17"/>
      <c r="W303" s="17"/>
      <c r="X303" s="17"/>
      <c r="Y303" s="19"/>
      <c r="Z303" s="17"/>
      <c r="AA303" s="17"/>
    </row>
    <row r="304" spans="1:27" ht="15.75" customHeight="1">
      <c r="A304" s="17"/>
      <c r="B304" s="17"/>
      <c r="C304" s="17"/>
      <c r="D304" s="18"/>
      <c r="E304" s="17"/>
      <c r="F304" s="17"/>
      <c r="G304" s="241"/>
      <c r="H304" s="17"/>
      <c r="I304" s="17"/>
      <c r="J304" s="17"/>
      <c r="K304" s="17"/>
      <c r="L304" s="17"/>
      <c r="M304" s="17"/>
      <c r="N304" s="17"/>
      <c r="O304" s="74"/>
      <c r="P304" s="17"/>
      <c r="Q304" s="17"/>
      <c r="R304" s="17"/>
      <c r="S304" s="74"/>
      <c r="T304" s="17"/>
      <c r="U304" s="17"/>
      <c r="V304" s="17"/>
      <c r="W304" s="17"/>
      <c r="X304" s="17"/>
      <c r="Y304" s="19"/>
      <c r="Z304" s="17"/>
      <c r="AA304" s="17"/>
    </row>
    <row r="305" spans="1:27" ht="15.75" customHeight="1">
      <c r="A305" s="17"/>
      <c r="B305" s="17"/>
      <c r="C305" s="17"/>
      <c r="D305" s="18"/>
      <c r="E305" s="17"/>
      <c r="F305" s="17"/>
      <c r="G305" s="241"/>
      <c r="H305" s="17"/>
      <c r="I305" s="17"/>
      <c r="J305" s="17"/>
      <c r="K305" s="17"/>
      <c r="L305" s="17"/>
      <c r="M305" s="17"/>
      <c r="N305" s="17"/>
      <c r="O305" s="74"/>
      <c r="P305" s="17"/>
      <c r="Q305" s="17"/>
      <c r="R305" s="17"/>
      <c r="S305" s="74"/>
      <c r="T305" s="17"/>
      <c r="U305" s="17"/>
      <c r="V305" s="17"/>
      <c r="W305" s="17"/>
      <c r="X305" s="17"/>
      <c r="Y305" s="19"/>
      <c r="Z305" s="17"/>
      <c r="AA305" s="17"/>
    </row>
    <row r="306" spans="1:27" ht="15.75" customHeight="1">
      <c r="A306" s="17"/>
      <c r="B306" s="17"/>
      <c r="C306" s="17"/>
      <c r="D306" s="18"/>
      <c r="E306" s="17"/>
      <c r="F306" s="17"/>
      <c r="G306" s="241"/>
      <c r="H306" s="17"/>
      <c r="I306" s="17"/>
      <c r="J306" s="17"/>
      <c r="K306" s="17"/>
      <c r="L306" s="17"/>
      <c r="M306" s="17"/>
      <c r="N306" s="17"/>
      <c r="O306" s="74"/>
      <c r="P306" s="17"/>
      <c r="Q306" s="17"/>
      <c r="R306" s="17"/>
      <c r="S306" s="74"/>
      <c r="T306" s="17"/>
      <c r="U306" s="17"/>
      <c r="V306" s="17"/>
      <c r="W306" s="17"/>
      <c r="X306" s="17"/>
      <c r="Y306" s="19"/>
      <c r="Z306" s="17"/>
      <c r="AA306" s="17"/>
    </row>
    <row r="307" spans="1:27" ht="15.75" customHeight="1">
      <c r="A307" s="17"/>
      <c r="B307" s="17"/>
      <c r="C307" s="17"/>
      <c r="D307" s="18"/>
      <c r="E307" s="17"/>
      <c r="F307" s="17"/>
      <c r="G307" s="241"/>
      <c r="H307" s="17"/>
      <c r="I307" s="17"/>
      <c r="J307" s="17"/>
      <c r="K307" s="17"/>
      <c r="L307" s="17"/>
      <c r="M307" s="17"/>
      <c r="N307" s="17"/>
      <c r="O307" s="74"/>
      <c r="P307" s="17"/>
      <c r="Q307" s="17"/>
      <c r="R307" s="17"/>
      <c r="S307" s="74"/>
      <c r="T307" s="17"/>
      <c r="U307" s="17"/>
      <c r="V307" s="17"/>
      <c r="W307" s="17"/>
      <c r="X307" s="17"/>
      <c r="Y307" s="19"/>
      <c r="Z307" s="17"/>
      <c r="AA307" s="17"/>
    </row>
    <row r="308" spans="1:27" ht="15.75" customHeight="1">
      <c r="A308" s="17"/>
      <c r="B308" s="17"/>
      <c r="C308" s="17"/>
      <c r="D308" s="18"/>
      <c r="E308" s="17"/>
      <c r="F308" s="17"/>
      <c r="G308" s="241"/>
      <c r="H308" s="17"/>
      <c r="I308" s="17"/>
      <c r="J308" s="17"/>
      <c r="K308" s="17"/>
      <c r="L308" s="17"/>
      <c r="M308" s="17"/>
      <c r="N308" s="17"/>
      <c r="O308" s="74"/>
      <c r="P308" s="17"/>
      <c r="Q308" s="17"/>
      <c r="R308" s="17"/>
      <c r="S308" s="74"/>
      <c r="T308" s="17"/>
      <c r="U308" s="17"/>
      <c r="V308" s="17"/>
      <c r="W308" s="17"/>
      <c r="X308" s="17"/>
      <c r="Y308" s="19"/>
      <c r="Z308" s="17"/>
      <c r="AA308" s="17"/>
    </row>
    <row r="309" spans="1:27" ht="15.75" customHeight="1">
      <c r="A309" s="17"/>
      <c r="B309" s="17"/>
      <c r="C309" s="17"/>
      <c r="D309" s="18"/>
      <c r="E309" s="17"/>
      <c r="F309" s="17"/>
      <c r="G309" s="241"/>
      <c r="H309" s="17"/>
      <c r="I309" s="17"/>
      <c r="J309" s="17"/>
      <c r="K309" s="17"/>
      <c r="L309" s="17"/>
      <c r="M309" s="17"/>
      <c r="N309" s="17"/>
      <c r="O309" s="74"/>
      <c r="P309" s="17"/>
      <c r="Q309" s="17"/>
      <c r="R309" s="17"/>
      <c r="S309" s="74"/>
      <c r="T309" s="17"/>
      <c r="U309" s="17"/>
      <c r="V309" s="17"/>
      <c r="W309" s="17"/>
      <c r="X309" s="17"/>
      <c r="Y309" s="19"/>
      <c r="Z309" s="17"/>
      <c r="AA309" s="17"/>
    </row>
    <row r="310" spans="1:27" ht="15.75" customHeight="1">
      <c r="A310" s="17"/>
      <c r="B310" s="17"/>
      <c r="C310" s="17"/>
      <c r="D310" s="18"/>
      <c r="E310" s="17"/>
      <c r="F310" s="17"/>
      <c r="G310" s="241"/>
      <c r="H310" s="17"/>
      <c r="I310" s="17"/>
      <c r="J310" s="17"/>
      <c r="K310" s="17"/>
      <c r="L310" s="17"/>
      <c r="M310" s="17"/>
      <c r="N310" s="17"/>
      <c r="O310" s="74"/>
      <c r="P310" s="17"/>
      <c r="Q310" s="17"/>
      <c r="R310" s="17"/>
      <c r="S310" s="74"/>
      <c r="T310" s="17"/>
      <c r="U310" s="17"/>
      <c r="V310" s="17"/>
      <c r="W310" s="17"/>
      <c r="X310" s="17"/>
      <c r="Y310" s="19"/>
      <c r="Z310" s="17"/>
      <c r="AA310" s="17"/>
    </row>
    <row r="311" spans="1:27" ht="15.75" customHeight="1">
      <c r="A311" s="17"/>
      <c r="B311" s="17"/>
      <c r="C311" s="17"/>
      <c r="D311" s="18"/>
      <c r="E311" s="17"/>
      <c r="F311" s="17"/>
      <c r="G311" s="241"/>
      <c r="H311" s="17"/>
      <c r="I311" s="17"/>
      <c r="J311" s="17"/>
      <c r="K311" s="17"/>
      <c r="L311" s="17"/>
      <c r="M311" s="17"/>
      <c r="N311" s="17"/>
      <c r="O311" s="74"/>
      <c r="P311" s="17"/>
      <c r="Q311" s="17"/>
      <c r="R311" s="17"/>
      <c r="S311" s="74"/>
      <c r="T311" s="17"/>
      <c r="U311" s="17"/>
      <c r="V311" s="17"/>
      <c r="W311" s="17"/>
      <c r="X311" s="17"/>
      <c r="Y311" s="19"/>
      <c r="Z311" s="17"/>
      <c r="AA311" s="17"/>
    </row>
    <row r="312" spans="1:27" ht="15.75" customHeight="1">
      <c r="A312" s="17"/>
      <c r="B312" s="17"/>
      <c r="C312" s="17"/>
      <c r="D312" s="18"/>
      <c r="E312" s="17"/>
      <c r="F312" s="17"/>
      <c r="G312" s="241"/>
      <c r="H312" s="17"/>
      <c r="I312" s="17"/>
      <c r="J312" s="17"/>
      <c r="K312" s="17"/>
      <c r="L312" s="17"/>
      <c r="M312" s="17"/>
      <c r="N312" s="17"/>
      <c r="O312" s="74"/>
      <c r="P312" s="17"/>
      <c r="Q312" s="17"/>
      <c r="R312" s="17"/>
      <c r="S312" s="74"/>
      <c r="T312" s="17"/>
      <c r="U312" s="17"/>
      <c r="V312" s="17"/>
      <c r="W312" s="17"/>
      <c r="X312" s="17"/>
      <c r="Y312" s="19"/>
      <c r="Z312" s="17"/>
      <c r="AA312" s="17"/>
    </row>
    <row r="313" spans="1:27" ht="15.75" customHeight="1">
      <c r="A313" s="17"/>
      <c r="B313" s="17"/>
      <c r="C313" s="17"/>
      <c r="D313" s="18"/>
      <c r="E313" s="17"/>
      <c r="F313" s="17"/>
      <c r="G313" s="241"/>
      <c r="H313" s="17"/>
      <c r="I313" s="17"/>
      <c r="J313" s="17"/>
      <c r="K313" s="17"/>
      <c r="L313" s="17"/>
      <c r="M313" s="17"/>
      <c r="N313" s="17"/>
      <c r="O313" s="74"/>
      <c r="P313" s="17"/>
      <c r="Q313" s="17"/>
      <c r="R313" s="17"/>
      <c r="S313" s="74"/>
      <c r="T313" s="17"/>
      <c r="U313" s="17"/>
      <c r="V313" s="17"/>
      <c r="W313" s="17"/>
      <c r="X313" s="17"/>
      <c r="Y313" s="19"/>
      <c r="Z313" s="17"/>
      <c r="AA313" s="17"/>
    </row>
    <row r="314" spans="1:27" ht="15.75" customHeight="1">
      <c r="A314" s="17"/>
      <c r="B314" s="17"/>
      <c r="C314" s="17"/>
      <c r="D314" s="18"/>
      <c r="E314" s="17"/>
      <c r="F314" s="17"/>
      <c r="G314" s="241"/>
      <c r="H314" s="17"/>
      <c r="I314" s="17"/>
      <c r="J314" s="17"/>
      <c r="K314" s="17"/>
      <c r="L314" s="17"/>
      <c r="M314" s="17"/>
      <c r="N314" s="17"/>
      <c r="O314" s="74"/>
      <c r="P314" s="17"/>
      <c r="Q314" s="17"/>
      <c r="R314" s="17"/>
      <c r="S314" s="74"/>
      <c r="T314" s="17"/>
      <c r="U314" s="17"/>
      <c r="V314" s="17"/>
      <c r="W314" s="17"/>
      <c r="X314" s="17"/>
      <c r="Y314" s="19"/>
      <c r="Z314" s="17"/>
      <c r="AA314" s="17"/>
    </row>
    <row r="315" spans="1:27" ht="15.75" customHeight="1">
      <c r="A315" s="17"/>
      <c r="B315" s="17"/>
      <c r="C315" s="17"/>
      <c r="D315" s="18"/>
      <c r="E315" s="17"/>
      <c r="F315" s="17"/>
      <c r="G315" s="241"/>
      <c r="H315" s="17"/>
      <c r="I315" s="17"/>
      <c r="J315" s="17"/>
      <c r="K315" s="17"/>
      <c r="L315" s="17"/>
      <c r="M315" s="17"/>
      <c r="N315" s="17"/>
      <c r="O315" s="74"/>
      <c r="P315" s="17"/>
      <c r="Q315" s="17"/>
      <c r="R315" s="17"/>
      <c r="S315" s="74"/>
      <c r="T315" s="17"/>
      <c r="U315" s="17"/>
      <c r="V315" s="17"/>
      <c r="W315" s="17"/>
      <c r="X315" s="17"/>
      <c r="Y315" s="19"/>
      <c r="Z315" s="17"/>
      <c r="AA315" s="17"/>
    </row>
    <row r="316" spans="1:27" ht="15.75" customHeight="1">
      <c r="A316" s="17"/>
      <c r="B316" s="17"/>
      <c r="C316" s="17"/>
      <c r="D316" s="18"/>
      <c r="E316" s="17"/>
      <c r="F316" s="17"/>
      <c r="G316" s="241"/>
      <c r="H316" s="17"/>
      <c r="I316" s="17"/>
      <c r="J316" s="17"/>
      <c r="K316" s="17"/>
      <c r="L316" s="17"/>
      <c r="M316" s="17"/>
      <c r="N316" s="17"/>
      <c r="O316" s="74"/>
      <c r="P316" s="17"/>
      <c r="Q316" s="17"/>
      <c r="R316" s="17"/>
      <c r="S316" s="74"/>
      <c r="T316" s="17"/>
      <c r="U316" s="17"/>
      <c r="V316" s="17"/>
      <c r="W316" s="17"/>
      <c r="X316" s="17"/>
      <c r="Y316" s="19"/>
      <c r="Z316" s="17"/>
      <c r="AA316" s="17"/>
    </row>
    <row r="317" spans="1:27" ht="15.75" customHeight="1">
      <c r="A317" s="17"/>
      <c r="B317" s="17"/>
      <c r="C317" s="17"/>
      <c r="D317" s="18"/>
      <c r="E317" s="17"/>
      <c r="F317" s="17"/>
      <c r="G317" s="241"/>
      <c r="H317" s="17"/>
      <c r="I317" s="17"/>
      <c r="J317" s="17"/>
      <c r="K317" s="17"/>
      <c r="L317" s="17"/>
      <c r="M317" s="17"/>
      <c r="N317" s="17"/>
      <c r="O317" s="74"/>
      <c r="P317" s="17"/>
      <c r="Q317" s="17"/>
      <c r="R317" s="17"/>
      <c r="S317" s="74"/>
      <c r="T317" s="17"/>
      <c r="U317" s="17"/>
      <c r="V317" s="17"/>
      <c r="W317" s="17"/>
      <c r="X317" s="17"/>
      <c r="Y317" s="19"/>
      <c r="Z317" s="17"/>
      <c r="AA317" s="17"/>
    </row>
    <row r="318" spans="1:27" ht="15.75" customHeight="1">
      <c r="A318" s="17"/>
      <c r="B318" s="17"/>
      <c r="C318" s="17"/>
      <c r="D318" s="18"/>
      <c r="E318" s="17"/>
      <c r="F318" s="17"/>
      <c r="G318" s="241"/>
      <c r="H318" s="17"/>
      <c r="I318" s="17"/>
      <c r="J318" s="17"/>
      <c r="K318" s="17"/>
      <c r="L318" s="17"/>
      <c r="M318" s="17"/>
      <c r="N318" s="17"/>
      <c r="O318" s="74"/>
      <c r="P318" s="17"/>
      <c r="Q318" s="17"/>
      <c r="R318" s="17"/>
      <c r="S318" s="74"/>
      <c r="T318" s="17"/>
      <c r="U318" s="17"/>
      <c r="V318" s="17"/>
      <c r="W318" s="17"/>
      <c r="X318" s="17"/>
      <c r="Y318" s="19"/>
      <c r="Z318" s="17"/>
      <c r="AA318" s="17"/>
    </row>
    <row r="319" spans="1:27" ht="15.75" customHeight="1">
      <c r="A319" s="17"/>
      <c r="B319" s="17"/>
      <c r="C319" s="17"/>
      <c r="D319" s="18"/>
      <c r="E319" s="17"/>
      <c r="F319" s="17"/>
      <c r="G319" s="241"/>
      <c r="H319" s="17"/>
      <c r="I319" s="17"/>
      <c r="J319" s="17"/>
      <c r="K319" s="17"/>
      <c r="L319" s="17"/>
      <c r="M319" s="17"/>
      <c r="N319" s="17"/>
      <c r="O319" s="74"/>
      <c r="P319" s="17"/>
      <c r="Q319" s="17"/>
      <c r="R319" s="17"/>
      <c r="S319" s="74"/>
      <c r="T319" s="17"/>
      <c r="U319" s="17"/>
      <c r="V319" s="17"/>
      <c r="W319" s="17"/>
      <c r="X319" s="17"/>
      <c r="Y319" s="19"/>
      <c r="Z319" s="17"/>
      <c r="AA319" s="17"/>
    </row>
    <row r="320" spans="1:27" ht="15.75" customHeight="1">
      <c r="A320" s="17"/>
      <c r="B320" s="17"/>
      <c r="C320" s="17"/>
      <c r="D320" s="18"/>
      <c r="E320" s="17"/>
      <c r="F320" s="17"/>
      <c r="G320" s="241"/>
      <c r="H320" s="17"/>
      <c r="I320" s="17"/>
      <c r="J320" s="17"/>
      <c r="K320" s="17"/>
      <c r="L320" s="17"/>
      <c r="M320" s="17"/>
      <c r="N320" s="17"/>
      <c r="O320" s="74"/>
      <c r="P320" s="17"/>
      <c r="Q320" s="17"/>
      <c r="R320" s="17"/>
      <c r="S320" s="74"/>
      <c r="T320" s="17"/>
      <c r="U320" s="17"/>
      <c r="V320" s="17"/>
      <c r="W320" s="17"/>
      <c r="X320" s="17"/>
      <c r="Y320" s="19"/>
      <c r="Z320" s="17"/>
      <c r="AA320" s="17"/>
    </row>
    <row r="321" spans="1:27" ht="15.75" customHeight="1">
      <c r="A321" s="17"/>
      <c r="B321" s="17"/>
      <c r="C321" s="17"/>
      <c r="D321" s="18"/>
      <c r="E321" s="17"/>
      <c r="F321" s="17"/>
      <c r="G321" s="241"/>
      <c r="H321" s="17"/>
      <c r="I321" s="17"/>
      <c r="J321" s="17"/>
      <c r="K321" s="17"/>
      <c r="L321" s="17"/>
      <c r="M321" s="17"/>
      <c r="N321" s="17"/>
      <c r="O321" s="74"/>
      <c r="P321" s="17"/>
      <c r="Q321" s="17"/>
      <c r="R321" s="17"/>
      <c r="S321" s="74"/>
      <c r="T321" s="17"/>
      <c r="U321" s="17"/>
      <c r="V321" s="17"/>
      <c r="W321" s="17"/>
      <c r="X321" s="17"/>
      <c r="Y321" s="19"/>
      <c r="Z321" s="17"/>
      <c r="AA321" s="17"/>
    </row>
    <row r="322" spans="1:27" ht="15.75" customHeight="1">
      <c r="A322" s="17"/>
      <c r="B322" s="17"/>
      <c r="C322" s="17"/>
      <c r="D322" s="18"/>
      <c r="E322" s="17"/>
      <c r="F322" s="17"/>
      <c r="G322" s="241"/>
      <c r="H322" s="17"/>
      <c r="I322" s="17"/>
      <c r="J322" s="17"/>
      <c r="K322" s="17"/>
      <c r="L322" s="17"/>
      <c r="M322" s="17"/>
      <c r="N322" s="17"/>
      <c r="O322" s="74"/>
      <c r="P322" s="17"/>
      <c r="Q322" s="17"/>
      <c r="R322" s="17"/>
      <c r="S322" s="74"/>
      <c r="T322" s="17"/>
      <c r="U322" s="17"/>
      <c r="V322" s="17"/>
      <c r="W322" s="17"/>
      <c r="X322" s="17"/>
      <c r="Y322" s="19"/>
      <c r="Z322" s="17"/>
      <c r="AA322" s="17"/>
    </row>
    <row r="323" spans="1:27" ht="15.75" customHeight="1">
      <c r="A323" s="17"/>
      <c r="B323" s="17"/>
      <c r="C323" s="17"/>
      <c r="D323" s="18"/>
      <c r="E323" s="17"/>
      <c r="F323" s="17"/>
      <c r="G323" s="241"/>
      <c r="H323" s="17"/>
      <c r="I323" s="17"/>
      <c r="J323" s="17"/>
      <c r="K323" s="17"/>
      <c r="L323" s="17"/>
      <c r="M323" s="17"/>
      <c r="N323" s="17"/>
      <c r="O323" s="74"/>
      <c r="P323" s="17"/>
      <c r="Q323" s="17"/>
      <c r="R323" s="17"/>
      <c r="S323" s="74"/>
      <c r="T323" s="17"/>
      <c r="U323" s="17"/>
      <c r="V323" s="17"/>
      <c r="W323" s="17"/>
      <c r="X323" s="17"/>
      <c r="Y323" s="19"/>
      <c r="Z323" s="17"/>
      <c r="AA323" s="17"/>
    </row>
    <row r="324" spans="1:27" ht="15.75" customHeight="1">
      <c r="A324" s="17"/>
      <c r="B324" s="17"/>
      <c r="C324" s="17"/>
      <c r="D324" s="18"/>
      <c r="E324" s="17"/>
      <c r="F324" s="17"/>
      <c r="G324" s="241"/>
      <c r="H324" s="17"/>
      <c r="I324" s="17"/>
      <c r="J324" s="17"/>
      <c r="K324" s="17"/>
      <c r="L324" s="17"/>
      <c r="M324" s="17"/>
      <c r="N324" s="17"/>
      <c r="O324" s="74"/>
      <c r="P324" s="17"/>
      <c r="Q324" s="17"/>
      <c r="R324" s="17"/>
      <c r="S324" s="74"/>
      <c r="T324" s="17"/>
      <c r="U324" s="17"/>
      <c r="V324" s="17"/>
      <c r="W324" s="17"/>
      <c r="X324" s="17"/>
      <c r="Y324" s="19"/>
      <c r="Z324" s="17"/>
      <c r="AA324" s="17"/>
    </row>
    <row r="325" spans="1:27" ht="15.75" customHeight="1">
      <c r="A325" s="17"/>
      <c r="B325" s="17"/>
      <c r="C325" s="17"/>
      <c r="D325" s="18"/>
      <c r="E325" s="17"/>
      <c r="F325" s="17"/>
      <c r="G325" s="241"/>
      <c r="H325" s="17"/>
      <c r="I325" s="17"/>
      <c r="J325" s="17"/>
      <c r="K325" s="17"/>
      <c r="L325" s="17"/>
      <c r="M325" s="17"/>
      <c r="N325" s="17"/>
      <c r="O325" s="74"/>
      <c r="P325" s="17"/>
      <c r="Q325" s="17"/>
      <c r="R325" s="17"/>
      <c r="S325" s="74"/>
      <c r="T325" s="17"/>
      <c r="U325" s="17"/>
      <c r="V325" s="17"/>
      <c r="W325" s="17"/>
      <c r="X325" s="17"/>
      <c r="Y325" s="19"/>
      <c r="Z325" s="17"/>
      <c r="AA325" s="17"/>
    </row>
    <row r="326" spans="1:27" ht="15.75" customHeight="1">
      <c r="A326" s="17"/>
      <c r="B326" s="17"/>
      <c r="C326" s="17"/>
      <c r="D326" s="18"/>
      <c r="E326" s="17"/>
      <c r="F326" s="17"/>
      <c r="G326" s="241"/>
      <c r="H326" s="17"/>
      <c r="I326" s="17"/>
      <c r="J326" s="17"/>
      <c r="K326" s="17"/>
      <c r="L326" s="17"/>
      <c r="M326" s="17"/>
      <c r="N326" s="17"/>
      <c r="O326" s="74"/>
      <c r="P326" s="17"/>
      <c r="Q326" s="17"/>
      <c r="R326" s="17"/>
      <c r="S326" s="74"/>
      <c r="T326" s="17"/>
      <c r="U326" s="17"/>
      <c r="V326" s="17"/>
      <c r="W326" s="17"/>
      <c r="X326" s="17"/>
      <c r="Y326" s="19"/>
      <c r="Z326" s="17"/>
      <c r="AA326" s="17"/>
    </row>
    <row r="327" spans="1:27" ht="15.75" customHeight="1">
      <c r="A327" s="17"/>
      <c r="B327" s="17"/>
      <c r="C327" s="17"/>
      <c r="D327" s="18"/>
      <c r="E327" s="17"/>
      <c r="F327" s="17"/>
      <c r="G327" s="241"/>
      <c r="H327" s="17"/>
      <c r="I327" s="17"/>
      <c r="J327" s="17"/>
      <c r="K327" s="17"/>
      <c r="L327" s="17"/>
      <c r="M327" s="17"/>
      <c r="N327" s="17"/>
      <c r="O327" s="74"/>
      <c r="P327" s="17"/>
      <c r="Q327" s="17"/>
      <c r="R327" s="17"/>
      <c r="S327" s="74"/>
      <c r="T327" s="17"/>
      <c r="U327" s="17"/>
      <c r="V327" s="17"/>
      <c r="W327" s="17"/>
      <c r="X327" s="17"/>
      <c r="Y327" s="19"/>
      <c r="Z327" s="17"/>
      <c r="AA327" s="17"/>
    </row>
    <row r="328" spans="1:27" ht="15.75" customHeight="1">
      <c r="A328" s="17"/>
      <c r="B328" s="17"/>
      <c r="C328" s="17"/>
      <c r="D328" s="18"/>
      <c r="E328" s="17"/>
      <c r="F328" s="17"/>
      <c r="G328" s="241"/>
      <c r="H328" s="17"/>
      <c r="I328" s="17"/>
      <c r="J328" s="17"/>
      <c r="K328" s="17"/>
      <c r="L328" s="17"/>
      <c r="M328" s="17"/>
      <c r="N328" s="17"/>
      <c r="O328" s="74"/>
      <c r="P328" s="17"/>
      <c r="Q328" s="17"/>
      <c r="R328" s="17"/>
      <c r="S328" s="74"/>
      <c r="T328" s="17"/>
      <c r="U328" s="17"/>
      <c r="V328" s="17"/>
      <c r="W328" s="17"/>
      <c r="X328" s="17"/>
      <c r="Y328" s="19"/>
      <c r="Z328" s="17"/>
      <c r="AA328" s="17"/>
    </row>
    <row r="329" spans="1:27" ht="15.75" customHeight="1">
      <c r="A329" s="17"/>
      <c r="B329" s="17"/>
      <c r="C329" s="17"/>
      <c r="D329" s="18"/>
      <c r="E329" s="17"/>
      <c r="F329" s="17"/>
      <c r="G329" s="241"/>
      <c r="H329" s="17"/>
      <c r="I329" s="17"/>
      <c r="J329" s="17"/>
      <c r="K329" s="17"/>
      <c r="L329" s="17"/>
      <c r="M329" s="17"/>
      <c r="N329" s="17"/>
      <c r="O329" s="74"/>
      <c r="P329" s="17"/>
      <c r="Q329" s="17"/>
      <c r="R329" s="17"/>
      <c r="S329" s="74"/>
      <c r="T329" s="17"/>
      <c r="U329" s="17"/>
      <c r="V329" s="17"/>
      <c r="W329" s="17"/>
      <c r="X329" s="17"/>
      <c r="Y329" s="19"/>
      <c r="Z329" s="17"/>
      <c r="AA329" s="17"/>
    </row>
    <row r="330" spans="1:27" ht="15.75" customHeight="1">
      <c r="A330" s="17"/>
      <c r="B330" s="17"/>
      <c r="C330" s="17"/>
      <c r="D330" s="18"/>
      <c r="E330" s="17"/>
      <c r="F330" s="17"/>
      <c r="G330" s="241"/>
      <c r="H330" s="17"/>
      <c r="I330" s="17"/>
      <c r="J330" s="17"/>
      <c r="K330" s="17"/>
      <c r="L330" s="17"/>
      <c r="M330" s="17"/>
      <c r="N330" s="17"/>
      <c r="O330" s="74"/>
      <c r="P330" s="17"/>
      <c r="Q330" s="17"/>
      <c r="R330" s="17"/>
      <c r="S330" s="74"/>
      <c r="T330" s="17"/>
      <c r="U330" s="17"/>
      <c r="V330" s="17"/>
      <c r="W330" s="17"/>
      <c r="X330" s="17"/>
      <c r="Y330" s="19"/>
      <c r="Z330" s="17"/>
      <c r="AA330" s="17"/>
    </row>
    <row r="331" spans="1:27" ht="15.75" customHeight="1">
      <c r="A331" s="17"/>
      <c r="B331" s="17"/>
      <c r="C331" s="17"/>
      <c r="D331" s="18"/>
      <c r="E331" s="17"/>
      <c r="F331" s="17"/>
      <c r="G331" s="241"/>
      <c r="H331" s="17"/>
      <c r="I331" s="17"/>
      <c r="J331" s="17"/>
      <c r="K331" s="17"/>
      <c r="L331" s="17"/>
      <c r="M331" s="17"/>
      <c r="N331" s="17"/>
      <c r="O331" s="74"/>
      <c r="P331" s="17"/>
      <c r="Q331" s="17"/>
      <c r="R331" s="17"/>
      <c r="S331" s="74"/>
      <c r="T331" s="17"/>
      <c r="U331" s="17"/>
      <c r="V331" s="17"/>
      <c r="W331" s="17"/>
      <c r="X331" s="17"/>
      <c r="Y331" s="19"/>
      <c r="Z331" s="17"/>
      <c r="AA331" s="17"/>
    </row>
    <row r="332" spans="1:27" ht="15.75" customHeight="1">
      <c r="A332" s="17"/>
      <c r="B332" s="17"/>
      <c r="C332" s="17"/>
      <c r="D332" s="18"/>
      <c r="E332" s="17"/>
      <c r="F332" s="17"/>
      <c r="G332" s="241"/>
      <c r="H332" s="17"/>
      <c r="I332" s="17"/>
      <c r="J332" s="17"/>
      <c r="K332" s="17"/>
      <c r="L332" s="17"/>
      <c r="M332" s="17"/>
      <c r="N332" s="17"/>
      <c r="O332" s="74"/>
      <c r="P332" s="17"/>
      <c r="Q332" s="17"/>
      <c r="R332" s="17"/>
      <c r="S332" s="74"/>
      <c r="T332" s="17"/>
      <c r="U332" s="17"/>
      <c r="V332" s="17"/>
      <c r="W332" s="17"/>
      <c r="X332" s="17"/>
      <c r="Y332" s="19"/>
      <c r="Z332" s="17"/>
      <c r="AA332" s="17"/>
    </row>
    <row r="333" spans="1:27" ht="15.75" customHeight="1">
      <c r="A333" s="17"/>
      <c r="B333" s="17"/>
      <c r="C333" s="17"/>
      <c r="D333" s="18"/>
      <c r="E333" s="17"/>
      <c r="F333" s="17"/>
      <c r="G333" s="241"/>
      <c r="H333" s="17"/>
      <c r="I333" s="17"/>
      <c r="J333" s="17"/>
      <c r="K333" s="17"/>
      <c r="L333" s="17"/>
      <c r="M333" s="17"/>
      <c r="N333" s="17"/>
      <c r="O333" s="74"/>
      <c r="P333" s="17"/>
      <c r="Q333" s="17"/>
      <c r="R333" s="17"/>
      <c r="S333" s="74"/>
      <c r="T333" s="17"/>
      <c r="U333" s="17"/>
      <c r="V333" s="17"/>
      <c r="W333" s="17"/>
      <c r="X333" s="17"/>
      <c r="Y333" s="19"/>
      <c r="Z333" s="17"/>
      <c r="AA333" s="17"/>
    </row>
    <row r="334" spans="1:27" ht="15.75" customHeight="1">
      <c r="A334" s="17"/>
      <c r="B334" s="17"/>
      <c r="C334" s="17"/>
      <c r="D334" s="18"/>
      <c r="E334" s="17"/>
      <c r="F334" s="17"/>
      <c r="G334" s="241"/>
      <c r="H334" s="17"/>
      <c r="I334" s="17"/>
      <c r="J334" s="17"/>
      <c r="K334" s="17"/>
      <c r="L334" s="17"/>
      <c r="M334" s="17"/>
      <c r="N334" s="17"/>
      <c r="O334" s="74"/>
      <c r="P334" s="17"/>
      <c r="Q334" s="17"/>
      <c r="R334" s="17"/>
      <c r="S334" s="74"/>
      <c r="T334" s="17"/>
      <c r="U334" s="17"/>
      <c r="V334" s="17"/>
      <c r="W334" s="17"/>
      <c r="X334" s="17"/>
      <c r="Y334" s="19"/>
      <c r="Z334" s="17"/>
      <c r="AA334" s="17"/>
    </row>
    <row r="335" spans="1:27" ht="15.75" customHeight="1">
      <c r="A335" s="17"/>
      <c r="B335" s="17"/>
      <c r="C335" s="17"/>
      <c r="D335" s="18"/>
      <c r="E335" s="17"/>
      <c r="F335" s="17"/>
      <c r="G335" s="241"/>
      <c r="H335" s="17"/>
      <c r="I335" s="17"/>
      <c r="J335" s="17"/>
      <c r="K335" s="17"/>
      <c r="L335" s="17"/>
      <c r="M335" s="17"/>
      <c r="N335" s="17"/>
      <c r="O335" s="74"/>
      <c r="P335" s="17"/>
      <c r="Q335" s="17"/>
      <c r="R335" s="17"/>
      <c r="S335" s="74"/>
      <c r="T335" s="17"/>
      <c r="U335" s="17"/>
      <c r="V335" s="17"/>
      <c r="W335" s="17"/>
      <c r="X335" s="17"/>
      <c r="Y335" s="19"/>
      <c r="Z335" s="17"/>
      <c r="AA335" s="17"/>
    </row>
    <row r="336" spans="1:27" ht="15.75" customHeight="1">
      <c r="A336" s="17"/>
      <c r="B336" s="17"/>
      <c r="C336" s="17"/>
      <c r="D336" s="18"/>
      <c r="E336" s="17"/>
      <c r="F336" s="17"/>
      <c r="G336" s="241"/>
      <c r="H336" s="17"/>
      <c r="I336" s="17"/>
      <c r="J336" s="17"/>
      <c r="K336" s="17"/>
      <c r="L336" s="17"/>
      <c r="M336" s="17"/>
      <c r="N336" s="17"/>
      <c r="O336" s="74"/>
      <c r="P336" s="17"/>
      <c r="Q336" s="17"/>
      <c r="R336" s="17"/>
      <c r="S336" s="74"/>
      <c r="T336" s="17"/>
      <c r="U336" s="17"/>
      <c r="V336" s="17"/>
      <c r="W336" s="17"/>
      <c r="X336" s="17"/>
      <c r="Y336" s="19"/>
      <c r="Z336" s="17"/>
      <c r="AA336" s="17"/>
    </row>
    <row r="337" spans="1:27" ht="15.75" customHeight="1">
      <c r="A337" s="17"/>
      <c r="B337" s="17"/>
      <c r="C337" s="17"/>
      <c r="D337" s="18"/>
      <c r="E337" s="17"/>
      <c r="F337" s="17"/>
      <c r="G337" s="241"/>
      <c r="H337" s="17"/>
      <c r="I337" s="17"/>
      <c r="J337" s="17"/>
      <c r="K337" s="17"/>
      <c r="L337" s="17"/>
      <c r="M337" s="17"/>
      <c r="N337" s="17"/>
      <c r="O337" s="74"/>
      <c r="P337" s="17"/>
      <c r="Q337" s="17"/>
      <c r="R337" s="17"/>
      <c r="S337" s="74"/>
      <c r="T337" s="17"/>
      <c r="U337" s="17"/>
      <c r="V337" s="17"/>
      <c r="W337" s="17"/>
      <c r="X337" s="17"/>
      <c r="Y337" s="19"/>
      <c r="Z337" s="17"/>
      <c r="AA337" s="17"/>
    </row>
    <row r="338" spans="1:27" ht="15.75" customHeight="1">
      <c r="A338" s="17"/>
      <c r="B338" s="17"/>
      <c r="C338" s="17"/>
      <c r="D338" s="18"/>
      <c r="E338" s="17"/>
      <c r="F338" s="17"/>
      <c r="G338" s="241"/>
      <c r="H338" s="17"/>
      <c r="I338" s="17"/>
      <c r="J338" s="17"/>
      <c r="K338" s="17"/>
      <c r="L338" s="17"/>
      <c r="M338" s="17"/>
      <c r="N338" s="17"/>
      <c r="O338" s="74"/>
      <c r="P338" s="17"/>
      <c r="Q338" s="17"/>
      <c r="R338" s="17"/>
      <c r="S338" s="74"/>
      <c r="T338" s="17"/>
      <c r="U338" s="17"/>
      <c r="V338" s="17"/>
      <c r="W338" s="17"/>
      <c r="X338" s="17"/>
      <c r="Y338" s="19"/>
      <c r="Z338" s="17"/>
      <c r="AA338" s="17"/>
    </row>
    <row r="339" spans="1:27" ht="15.75" customHeight="1">
      <c r="A339" s="17"/>
      <c r="B339" s="17"/>
      <c r="C339" s="17"/>
      <c r="D339" s="18"/>
      <c r="E339" s="17"/>
      <c r="F339" s="17"/>
      <c r="G339" s="241"/>
      <c r="H339" s="17"/>
      <c r="I339" s="17"/>
      <c r="J339" s="17"/>
      <c r="K339" s="17"/>
      <c r="L339" s="17"/>
      <c r="M339" s="17"/>
      <c r="N339" s="17"/>
      <c r="O339" s="74"/>
      <c r="P339" s="17"/>
      <c r="Q339" s="17"/>
      <c r="R339" s="17"/>
      <c r="S339" s="74"/>
      <c r="T339" s="17"/>
      <c r="U339" s="17"/>
      <c r="V339" s="17"/>
      <c r="W339" s="17"/>
      <c r="X339" s="17"/>
      <c r="Y339" s="19"/>
      <c r="Z339" s="17"/>
      <c r="AA339" s="17"/>
    </row>
    <row r="340" spans="1:27" ht="15.75" customHeight="1">
      <c r="A340" s="17"/>
      <c r="B340" s="17"/>
      <c r="C340" s="17"/>
      <c r="D340" s="18"/>
      <c r="E340" s="17"/>
      <c r="F340" s="17"/>
      <c r="G340" s="241"/>
      <c r="H340" s="17"/>
      <c r="I340" s="17"/>
      <c r="J340" s="17"/>
      <c r="K340" s="17"/>
      <c r="L340" s="17"/>
      <c r="M340" s="17"/>
      <c r="N340" s="17"/>
      <c r="O340" s="74"/>
      <c r="P340" s="17"/>
      <c r="Q340" s="17"/>
      <c r="R340" s="17"/>
      <c r="S340" s="74"/>
      <c r="T340" s="17"/>
      <c r="U340" s="17"/>
      <c r="V340" s="17"/>
      <c r="W340" s="17"/>
      <c r="X340" s="17"/>
      <c r="Y340" s="19"/>
      <c r="Z340" s="17"/>
      <c r="AA340" s="17"/>
    </row>
    <row r="341" spans="1:27" ht="15.75" customHeight="1">
      <c r="A341" s="17"/>
      <c r="B341" s="17"/>
      <c r="C341" s="17"/>
      <c r="D341" s="18"/>
      <c r="E341" s="17"/>
      <c r="F341" s="17"/>
      <c r="G341" s="241"/>
      <c r="H341" s="17"/>
      <c r="I341" s="17"/>
      <c r="J341" s="17"/>
      <c r="K341" s="17"/>
      <c r="L341" s="17"/>
      <c r="M341" s="17"/>
      <c r="N341" s="17"/>
      <c r="O341" s="74"/>
      <c r="P341" s="17"/>
      <c r="Q341" s="17"/>
      <c r="R341" s="17"/>
      <c r="S341" s="74"/>
      <c r="T341" s="17"/>
      <c r="U341" s="17"/>
      <c r="V341" s="17"/>
      <c r="W341" s="17"/>
      <c r="X341" s="17"/>
      <c r="Y341" s="19"/>
      <c r="Z341" s="17"/>
      <c r="AA341" s="17"/>
    </row>
    <row r="342" spans="1:27" ht="15.75" customHeight="1">
      <c r="A342" s="17"/>
      <c r="B342" s="17"/>
      <c r="C342" s="17"/>
      <c r="D342" s="18"/>
      <c r="E342" s="17"/>
      <c r="F342" s="17"/>
      <c r="G342" s="241"/>
      <c r="H342" s="17"/>
      <c r="I342" s="17"/>
      <c r="J342" s="17"/>
      <c r="K342" s="17"/>
      <c r="L342" s="17"/>
      <c r="M342" s="17"/>
      <c r="N342" s="17"/>
      <c r="O342" s="74"/>
      <c r="P342" s="17"/>
      <c r="Q342" s="17"/>
      <c r="R342" s="17"/>
      <c r="S342" s="74"/>
      <c r="T342" s="17"/>
      <c r="U342" s="17"/>
      <c r="V342" s="17"/>
      <c r="W342" s="17"/>
      <c r="X342" s="17"/>
      <c r="Y342" s="19"/>
      <c r="Z342" s="17"/>
      <c r="AA342" s="17"/>
    </row>
    <row r="343" spans="1:27" ht="15.75" customHeight="1">
      <c r="A343" s="17"/>
      <c r="B343" s="17"/>
      <c r="C343" s="17"/>
      <c r="D343" s="18"/>
      <c r="E343" s="17"/>
      <c r="F343" s="17"/>
      <c r="G343" s="241"/>
      <c r="H343" s="17"/>
      <c r="I343" s="17"/>
      <c r="J343" s="17"/>
      <c r="K343" s="17"/>
      <c r="L343" s="17"/>
      <c r="M343" s="17"/>
      <c r="N343" s="17"/>
      <c r="O343" s="74"/>
      <c r="P343" s="17"/>
      <c r="Q343" s="17"/>
      <c r="R343" s="17"/>
      <c r="S343" s="74"/>
      <c r="T343" s="17"/>
      <c r="U343" s="17"/>
      <c r="V343" s="17"/>
      <c r="W343" s="17"/>
      <c r="X343" s="17"/>
      <c r="Y343" s="19"/>
      <c r="Z343" s="17"/>
      <c r="AA343" s="17"/>
    </row>
    <row r="344" spans="1:27" ht="15.75" customHeight="1">
      <c r="A344" s="17"/>
      <c r="B344" s="17"/>
      <c r="C344" s="17"/>
      <c r="D344" s="18"/>
      <c r="E344" s="17"/>
      <c r="F344" s="17"/>
      <c r="G344" s="241"/>
      <c r="H344" s="17"/>
      <c r="I344" s="17"/>
      <c r="J344" s="17"/>
      <c r="K344" s="17"/>
      <c r="L344" s="17"/>
      <c r="M344" s="17"/>
      <c r="N344" s="17"/>
      <c r="O344" s="74"/>
      <c r="P344" s="17"/>
      <c r="Q344" s="17"/>
      <c r="R344" s="17"/>
      <c r="S344" s="74"/>
      <c r="T344" s="17"/>
      <c r="U344" s="17"/>
      <c r="V344" s="17"/>
      <c r="W344" s="17"/>
      <c r="X344" s="17"/>
      <c r="Y344" s="19"/>
      <c r="Z344" s="17"/>
      <c r="AA344" s="17"/>
    </row>
    <row r="345" spans="1:27" ht="15.75" customHeight="1">
      <c r="A345" s="17"/>
      <c r="B345" s="17"/>
      <c r="C345" s="17"/>
      <c r="D345" s="18"/>
      <c r="E345" s="17"/>
      <c r="F345" s="17"/>
      <c r="G345" s="241"/>
      <c r="H345" s="17"/>
      <c r="I345" s="17"/>
      <c r="J345" s="17"/>
      <c r="K345" s="17"/>
      <c r="L345" s="17"/>
      <c r="M345" s="17"/>
      <c r="N345" s="17"/>
      <c r="O345" s="74"/>
      <c r="P345" s="17"/>
      <c r="Q345" s="17"/>
      <c r="R345" s="17"/>
      <c r="S345" s="74"/>
      <c r="T345" s="17"/>
      <c r="U345" s="17"/>
      <c r="V345" s="17"/>
      <c r="W345" s="17"/>
      <c r="X345" s="17"/>
      <c r="Y345" s="19"/>
      <c r="Z345" s="17"/>
      <c r="AA345" s="17"/>
    </row>
    <row r="346" spans="1:27" ht="15.75" customHeight="1">
      <c r="A346" s="17"/>
      <c r="B346" s="17"/>
      <c r="C346" s="17"/>
      <c r="D346" s="18"/>
      <c r="E346" s="17"/>
      <c r="F346" s="17"/>
      <c r="G346" s="241"/>
      <c r="H346" s="17"/>
      <c r="I346" s="17"/>
      <c r="J346" s="17"/>
      <c r="K346" s="17"/>
      <c r="L346" s="17"/>
      <c r="M346" s="17"/>
      <c r="N346" s="17"/>
      <c r="O346" s="74"/>
      <c r="P346" s="17"/>
      <c r="Q346" s="17"/>
      <c r="R346" s="17"/>
      <c r="S346" s="74"/>
      <c r="T346" s="17"/>
      <c r="U346" s="17"/>
      <c r="V346" s="17"/>
      <c r="W346" s="17"/>
      <c r="X346" s="17"/>
      <c r="Y346" s="19"/>
      <c r="Z346" s="17"/>
      <c r="AA346" s="17"/>
    </row>
    <row r="347" spans="1:27" ht="15.75" customHeight="1">
      <c r="A347" s="17"/>
      <c r="B347" s="17"/>
      <c r="C347" s="17"/>
      <c r="D347" s="18"/>
      <c r="E347" s="17"/>
      <c r="F347" s="17"/>
      <c r="G347" s="241"/>
      <c r="H347" s="17"/>
      <c r="I347" s="17"/>
      <c r="J347" s="17"/>
      <c r="K347" s="17"/>
      <c r="L347" s="17"/>
      <c r="M347" s="17"/>
      <c r="N347" s="17"/>
      <c r="O347" s="74"/>
      <c r="P347" s="17"/>
      <c r="Q347" s="17"/>
      <c r="R347" s="17"/>
      <c r="S347" s="74"/>
      <c r="T347" s="17"/>
      <c r="U347" s="17"/>
      <c r="V347" s="17"/>
      <c r="W347" s="17"/>
      <c r="X347" s="17"/>
      <c r="Y347" s="19"/>
      <c r="Z347" s="17"/>
      <c r="AA347" s="17"/>
    </row>
    <row r="348" spans="1:27" ht="15.75" customHeight="1">
      <c r="A348" s="17"/>
      <c r="B348" s="17"/>
      <c r="C348" s="17"/>
      <c r="D348" s="18"/>
      <c r="E348" s="17"/>
      <c r="F348" s="17"/>
      <c r="G348" s="241"/>
      <c r="H348" s="17"/>
      <c r="I348" s="17"/>
      <c r="J348" s="17"/>
      <c r="K348" s="17"/>
      <c r="L348" s="17"/>
      <c r="M348" s="17"/>
      <c r="N348" s="17"/>
      <c r="O348" s="74"/>
      <c r="P348" s="17"/>
      <c r="Q348" s="17"/>
      <c r="R348" s="17"/>
      <c r="S348" s="74"/>
      <c r="T348" s="17"/>
      <c r="U348" s="17"/>
      <c r="V348" s="17"/>
      <c r="W348" s="17"/>
      <c r="X348" s="17"/>
      <c r="Y348" s="19"/>
      <c r="Z348" s="17"/>
      <c r="AA348" s="17"/>
    </row>
    <row r="349" spans="1:27" ht="15.75" customHeight="1">
      <c r="A349" s="17"/>
      <c r="B349" s="17"/>
      <c r="C349" s="17"/>
      <c r="D349" s="18"/>
      <c r="E349" s="17"/>
      <c r="F349" s="17"/>
      <c r="G349" s="241"/>
      <c r="H349" s="17"/>
      <c r="I349" s="17"/>
      <c r="J349" s="17"/>
      <c r="K349" s="17"/>
      <c r="L349" s="17"/>
      <c r="M349" s="17"/>
      <c r="N349" s="17"/>
      <c r="O349" s="74"/>
      <c r="P349" s="17"/>
      <c r="Q349" s="17"/>
      <c r="R349" s="17"/>
      <c r="S349" s="74"/>
      <c r="T349" s="17"/>
      <c r="U349" s="17"/>
      <c r="V349" s="17"/>
      <c r="W349" s="17"/>
      <c r="X349" s="17"/>
      <c r="Y349" s="19"/>
      <c r="Z349" s="17"/>
      <c r="AA349" s="17"/>
    </row>
    <row r="350" spans="1:27" ht="15.75" customHeight="1">
      <c r="A350" s="17"/>
      <c r="B350" s="17"/>
      <c r="C350" s="17"/>
      <c r="D350" s="18"/>
      <c r="E350" s="17"/>
      <c r="F350" s="17"/>
      <c r="G350" s="241"/>
      <c r="H350" s="17"/>
      <c r="I350" s="17"/>
      <c r="J350" s="17"/>
      <c r="K350" s="17"/>
      <c r="L350" s="17"/>
      <c r="M350" s="17"/>
      <c r="N350" s="17"/>
      <c r="O350" s="74"/>
      <c r="P350" s="17"/>
      <c r="Q350" s="17"/>
      <c r="R350" s="17"/>
      <c r="S350" s="74"/>
      <c r="T350" s="17"/>
      <c r="U350" s="17"/>
      <c r="V350" s="17"/>
      <c r="W350" s="17"/>
      <c r="X350" s="17"/>
      <c r="Y350" s="19"/>
      <c r="Z350" s="17"/>
      <c r="AA350" s="17"/>
    </row>
    <row r="351" spans="1:27" ht="15.75" customHeight="1">
      <c r="A351" s="17"/>
      <c r="B351" s="17"/>
      <c r="C351" s="17"/>
      <c r="D351" s="18"/>
      <c r="E351" s="17"/>
      <c r="F351" s="17"/>
      <c r="G351" s="241"/>
      <c r="H351" s="17"/>
      <c r="I351" s="17"/>
      <c r="J351" s="17"/>
      <c r="K351" s="17"/>
      <c r="L351" s="17"/>
      <c r="M351" s="17"/>
      <c r="N351" s="17"/>
      <c r="O351" s="74"/>
      <c r="P351" s="17"/>
      <c r="Q351" s="17"/>
      <c r="R351" s="17"/>
      <c r="S351" s="74"/>
      <c r="T351" s="17"/>
      <c r="U351" s="17"/>
      <c r="V351" s="17"/>
      <c r="W351" s="17"/>
      <c r="X351" s="17"/>
      <c r="Y351" s="19"/>
      <c r="Z351" s="17"/>
      <c r="AA351" s="17"/>
    </row>
    <row r="352" spans="1:27" ht="15.75" customHeight="1">
      <c r="A352" s="17"/>
      <c r="B352" s="17"/>
      <c r="C352" s="17"/>
      <c r="D352" s="18"/>
      <c r="E352" s="17"/>
      <c r="F352" s="17"/>
      <c r="G352" s="241"/>
      <c r="H352" s="17"/>
      <c r="I352" s="17"/>
      <c r="J352" s="17"/>
      <c r="K352" s="17"/>
      <c r="L352" s="17"/>
      <c r="M352" s="17"/>
      <c r="N352" s="17"/>
      <c r="O352" s="74"/>
      <c r="P352" s="17"/>
      <c r="Q352" s="17"/>
      <c r="R352" s="17"/>
      <c r="S352" s="74"/>
      <c r="T352" s="17"/>
      <c r="U352" s="17"/>
      <c r="V352" s="17"/>
      <c r="W352" s="17"/>
      <c r="X352" s="17"/>
      <c r="Y352" s="19"/>
      <c r="Z352" s="17"/>
      <c r="AA352" s="17"/>
    </row>
    <row r="353" spans="1:27" ht="15.75" customHeight="1">
      <c r="A353" s="17"/>
      <c r="B353" s="17"/>
      <c r="C353" s="17"/>
      <c r="D353" s="18"/>
      <c r="E353" s="17"/>
      <c r="F353" s="17"/>
      <c r="G353" s="241"/>
      <c r="H353" s="17"/>
      <c r="I353" s="17"/>
      <c r="J353" s="17"/>
      <c r="K353" s="17"/>
      <c r="L353" s="17"/>
      <c r="M353" s="17"/>
      <c r="N353" s="17"/>
      <c r="O353" s="74"/>
      <c r="P353" s="17"/>
      <c r="Q353" s="17"/>
      <c r="R353" s="17"/>
      <c r="S353" s="74"/>
      <c r="T353" s="17"/>
      <c r="U353" s="17"/>
      <c r="V353" s="17"/>
      <c r="W353" s="17"/>
      <c r="X353" s="17"/>
      <c r="Y353" s="19"/>
      <c r="Z353" s="17"/>
      <c r="AA353" s="17"/>
    </row>
    <row r="354" spans="1:27" ht="15.75" customHeight="1">
      <c r="A354" s="17"/>
      <c r="B354" s="17"/>
      <c r="C354" s="17"/>
      <c r="D354" s="18"/>
      <c r="E354" s="17"/>
      <c r="F354" s="17"/>
      <c r="G354" s="241"/>
      <c r="H354" s="17"/>
      <c r="I354" s="17"/>
      <c r="J354" s="17"/>
      <c r="K354" s="17"/>
      <c r="L354" s="17"/>
      <c r="M354" s="17"/>
      <c r="N354" s="17"/>
      <c r="O354" s="74"/>
      <c r="P354" s="17"/>
      <c r="Q354" s="17"/>
      <c r="R354" s="17"/>
      <c r="S354" s="74"/>
      <c r="T354" s="17"/>
      <c r="U354" s="17"/>
      <c r="V354" s="17"/>
      <c r="W354" s="17"/>
      <c r="X354" s="17"/>
      <c r="Y354" s="19"/>
      <c r="Z354" s="17"/>
      <c r="AA354" s="17"/>
    </row>
    <row r="355" spans="1:27" ht="15.75" customHeight="1">
      <c r="A355" s="17"/>
      <c r="B355" s="17"/>
      <c r="C355" s="17"/>
      <c r="D355" s="18"/>
      <c r="E355" s="17"/>
      <c r="F355" s="17"/>
      <c r="G355" s="241"/>
      <c r="H355" s="17"/>
      <c r="I355" s="17"/>
      <c r="J355" s="17"/>
      <c r="K355" s="17"/>
      <c r="L355" s="17"/>
      <c r="M355" s="17"/>
      <c r="N355" s="17"/>
      <c r="O355" s="74"/>
      <c r="P355" s="17"/>
      <c r="Q355" s="17"/>
      <c r="R355" s="17"/>
      <c r="S355" s="74"/>
      <c r="T355" s="17"/>
      <c r="U355" s="17"/>
      <c r="V355" s="17"/>
      <c r="W355" s="17"/>
      <c r="X355" s="17"/>
      <c r="Y355" s="19"/>
      <c r="Z355" s="17"/>
      <c r="AA355" s="17"/>
    </row>
    <row r="356" spans="1:27" ht="15.75" customHeight="1">
      <c r="A356" s="17"/>
      <c r="B356" s="17"/>
      <c r="C356" s="17"/>
      <c r="D356" s="18"/>
      <c r="E356" s="17"/>
      <c r="F356" s="17"/>
      <c r="G356" s="241"/>
      <c r="H356" s="17"/>
      <c r="I356" s="17"/>
      <c r="J356" s="17"/>
      <c r="K356" s="17"/>
      <c r="L356" s="17"/>
      <c r="M356" s="17"/>
      <c r="N356" s="17"/>
      <c r="O356" s="74"/>
      <c r="P356" s="17"/>
      <c r="Q356" s="17"/>
      <c r="R356" s="17"/>
      <c r="S356" s="74"/>
      <c r="T356" s="17"/>
      <c r="U356" s="17"/>
      <c r="V356" s="17"/>
      <c r="W356" s="17"/>
      <c r="X356" s="17"/>
      <c r="Y356" s="19"/>
      <c r="Z356" s="17"/>
      <c r="AA356" s="17"/>
    </row>
    <row r="357" spans="1:27" ht="15.75" customHeight="1">
      <c r="A357" s="17"/>
      <c r="B357" s="17"/>
      <c r="C357" s="17"/>
      <c r="D357" s="18"/>
      <c r="E357" s="17"/>
      <c r="F357" s="17"/>
      <c r="G357" s="241"/>
      <c r="H357" s="17"/>
      <c r="I357" s="17"/>
      <c r="J357" s="17"/>
      <c r="K357" s="17"/>
      <c r="L357" s="17"/>
      <c r="M357" s="17"/>
      <c r="N357" s="17"/>
      <c r="O357" s="74"/>
      <c r="P357" s="17"/>
      <c r="Q357" s="17"/>
      <c r="R357" s="17"/>
      <c r="S357" s="74"/>
      <c r="T357" s="17"/>
      <c r="U357" s="17"/>
      <c r="V357" s="17"/>
      <c r="W357" s="17"/>
      <c r="X357" s="17"/>
      <c r="Y357" s="19"/>
      <c r="Z357" s="17"/>
      <c r="AA357" s="17"/>
    </row>
    <row r="358" spans="1:27" ht="15.75" customHeight="1">
      <c r="A358" s="17"/>
      <c r="B358" s="17"/>
      <c r="C358" s="17"/>
      <c r="D358" s="18"/>
      <c r="E358" s="17"/>
      <c r="F358" s="17"/>
      <c r="G358" s="241"/>
      <c r="H358" s="17"/>
      <c r="I358" s="17"/>
      <c r="J358" s="17"/>
      <c r="K358" s="17"/>
      <c r="L358" s="17"/>
      <c r="M358" s="17"/>
      <c r="N358" s="17"/>
      <c r="O358" s="74"/>
      <c r="P358" s="17"/>
      <c r="Q358" s="17"/>
      <c r="R358" s="17"/>
      <c r="S358" s="74"/>
      <c r="T358" s="17"/>
      <c r="U358" s="17"/>
      <c r="V358" s="17"/>
      <c r="W358" s="17"/>
      <c r="X358" s="17"/>
      <c r="Y358" s="19"/>
      <c r="Z358" s="17"/>
      <c r="AA358" s="17"/>
    </row>
    <row r="359" spans="1:27" ht="15.75" customHeight="1">
      <c r="A359" s="17"/>
      <c r="B359" s="17"/>
      <c r="C359" s="17"/>
      <c r="D359" s="18"/>
      <c r="E359" s="17"/>
      <c r="F359" s="17"/>
      <c r="G359" s="241"/>
      <c r="H359" s="17"/>
      <c r="I359" s="17"/>
      <c r="J359" s="17"/>
      <c r="K359" s="17"/>
      <c r="L359" s="17"/>
      <c r="M359" s="17"/>
      <c r="N359" s="17"/>
      <c r="O359" s="74"/>
      <c r="P359" s="17"/>
      <c r="Q359" s="17"/>
      <c r="R359" s="17"/>
      <c r="S359" s="74"/>
      <c r="T359" s="17"/>
      <c r="U359" s="17"/>
      <c r="V359" s="17"/>
      <c r="W359" s="17"/>
      <c r="X359" s="17"/>
      <c r="Y359" s="19"/>
      <c r="Z359" s="17"/>
      <c r="AA359" s="17"/>
    </row>
    <row r="360" spans="1:27" ht="15.75" customHeight="1">
      <c r="A360" s="17"/>
      <c r="B360" s="17"/>
      <c r="C360" s="17"/>
      <c r="D360" s="18"/>
      <c r="E360" s="17"/>
      <c r="F360" s="17"/>
      <c r="G360" s="241"/>
      <c r="H360" s="17"/>
      <c r="I360" s="17"/>
      <c r="J360" s="17"/>
      <c r="K360" s="17"/>
      <c r="L360" s="17"/>
      <c r="M360" s="17"/>
      <c r="N360" s="17"/>
      <c r="O360" s="74"/>
      <c r="P360" s="17"/>
      <c r="Q360" s="17"/>
      <c r="R360" s="17"/>
      <c r="S360" s="74"/>
      <c r="T360" s="17"/>
      <c r="U360" s="17"/>
      <c r="V360" s="17"/>
      <c r="W360" s="17"/>
      <c r="X360" s="17"/>
      <c r="Y360" s="19"/>
      <c r="Z360" s="17"/>
      <c r="AA360" s="17"/>
    </row>
    <row r="361" spans="1:27" ht="15.75" customHeight="1">
      <c r="A361" s="17"/>
      <c r="B361" s="17"/>
      <c r="C361" s="17"/>
      <c r="D361" s="18"/>
      <c r="E361" s="17"/>
      <c r="F361" s="17"/>
      <c r="G361" s="241"/>
      <c r="H361" s="17"/>
      <c r="I361" s="17"/>
      <c r="J361" s="17"/>
      <c r="K361" s="17"/>
      <c r="L361" s="17"/>
      <c r="M361" s="17"/>
      <c r="N361" s="17"/>
      <c r="O361" s="74"/>
      <c r="P361" s="17"/>
      <c r="Q361" s="17"/>
      <c r="R361" s="17"/>
      <c r="S361" s="74"/>
      <c r="T361" s="17"/>
      <c r="U361" s="17"/>
      <c r="V361" s="17"/>
      <c r="W361" s="17"/>
      <c r="X361" s="17"/>
      <c r="Y361" s="19"/>
      <c r="Z361" s="17"/>
      <c r="AA361" s="17"/>
    </row>
    <row r="362" spans="1:27" ht="15.75" customHeight="1">
      <c r="A362" s="17"/>
      <c r="B362" s="17"/>
      <c r="C362" s="17"/>
      <c r="D362" s="18"/>
      <c r="E362" s="17"/>
      <c r="F362" s="17"/>
      <c r="G362" s="241"/>
      <c r="H362" s="17"/>
      <c r="I362" s="17"/>
      <c r="J362" s="17"/>
      <c r="K362" s="17"/>
      <c r="L362" s="17"/>
      <c r="M362" s="17"/>
      <c r="N362" s="17"/>
      <c r="O362" s="74"/>
      <c r="P362" s="17"/>
      <c r="Q362" s="17"/>
      <c r="R362" s="17"/>
      <c r="S362" s="74"/>
      <c r="T362" s="17"/>
      <c r="U362" s="17"/>
      <c r="V362" s="17"/>
      <c r="W362" s="17"/>
      <c r="X362" s="17"/>
      <c r="Y362" s="19"/>
      <c r="Z362" s="17"/>
      <c r="AA362" s="17"/>
    </row>
    <row r="363" spans="1:27" ht="15.75" customHeight="1">
      <c r="A363" s="17"/>
      <c r="B363" s="17"/>
      <c r="C363" s="17"/>
      <c r="D363" s="18"/>
      <c r="E363" s="17"/>
      <c r="F363" s="17"/>
      <c r="G363" s="241"/>
      <c r="H363" s="17"/>
      <c r="I363" s="17"/>
      <c r="J363" s="17"/>
      <c r="K363" s="17"/>
      <c r="L363" s="17"/>
      <c r="M363" s="17"/>
      <c r="N363" s="17"/>
      <c r="O363" s="74"/>
      <c r="P363" s="17"/>
      <c r="Q363" s="17"/>
      <c r="R363" s="17"/>
      <c r="S363" s="74"/>
      <c r="T363" s="17"/>
      <c r="U363" s="17"/>
      <c r="V363" s="17"/>
      <c r="W363" s="17"/>
      <c r="X363" s="17"/>
      <c r="Y363" s="19"/>
      <c r="Z363" s="17"/>
      <c r="AA363" s="17"/>
    </row>
    <row r="364" spans="1:27" ht="15.75" customHeight="1">
      <c r="A364" s="17"/>
      <c r="B364" s="17"/>
      <c r="C364" s="17"/>
      <c r="D364" s="18"/>
      <c r="E364" s="17"/>
      <c r="F364" s="17"/>
      <c r="G364" s="241"/>
      <c r="H364" s="17"/>
      <c r="I364" s="17"/>
      <c r="J364" s="17"/>
      <c r="K364" s="17"/>
      <c r="L364" s="17"/>
      <c r="M364" s="17"/>
      <c r="N364" s="17"/>
      <c r="O364" s="74"/>
      <c r="P364" s="17"/>
      <c r="Q364" s="17"/>
      <c r="R364" s="17"/>
      <c r="S364" s="74"/>
      <c r="T364" s="17"/>
      <c r="U364" s="17"/>
      <c r="V364" s="17"/>
      <c r="W364" s="17"/>
      <c r="X364" s="17"/>
      <c r="Y364" s="19"/>
      <c r="Z364" s="17"/>
      <c r="AA364" s="17"/>
    </row>
    <row r="365" spans="1:27" ht="15.75" customHeight="1">
      <c r="A365" s="17"/>
      <c r="B365" s="17"/>
      <c r="C365" s="17"/>
      <c r="D365" s="18"/>
      <c r="E365" s="17"/>
      <c r="F365" s="17"/>
      <c r="G365" s="241"/>
      <c r="H365" s="17"/>
      <c r="I365" s="17"/>
      <c r="J365" s="17"/>
      <c r="K365" s="17"/>
      <c r="L365" s="17"/>
      <c r="M365" s="17"/>
      <c r="N365" s="17"/>
      <c r="O365" s="74"/>
      <c r="P365" s="17"/>
      <c r="Q365" s="17"/>
      <c r="R365" s="17"/>
      <c r="S365" s="74"/>
      <c r="T365" s="17"/>
      <c r="U365" s="17"/>
      <c r="V365" s="17"/>
      <c r="W365" s="17"/>
      <c r="X365" s="17"/>
      <c r="Y365" s="19"/>
      <c r="Z365" s="17"/>
      <c r="AA365" s="17"/>
    </row>
    <row r="366" spans="1:27" ht="15.75" customHeight="1">
      <c r="A366" s="17"/>
      <c r="B366" s="17"/>
      <c r="C366" s="17"/>
      <c r="D366" s="18"/>
      <c r="E366" s="17"/>
      <c r="F366" s="17"/>
      <c r="G366" s="241"/>
      <c r="H366" s="17"/>
      <c r="I366" s="17"/>
      <c r="J366" s="17"/>
      <c r="K366" s="17"/>
      <c r="L366" s="17"/>
      <c r="M366" s="17"/>
      <c r="N366" s="17"/>
      <c r="O366" s="74"/>
      <c r="P366" s="17"/>
      <c r="Q366" s="17"/>
      <c r="R366" s="17"/>
      <c r="S366" s="74"/>
      <c r="T366" s="17"/>
      <c r="U366" s="17"/>
      <c r="V366" s="17"/>
      <c r="W366" s="17"/>
      <c r="X366" s="17"/>
      <c r="Y366" s="19"/>
      <c r="Z366" s="17"/>
      <c r="AA366" s="17"/>
    </row>
    <row r="367" spans="1:27" ht="15.75" customHeight="1">
      <c r="A367" s="17"/>
      <c r="B367" s="17"/>
      <c r="C367" s="17"/>
      <c r="D367" s="18"/>
      <c r="E367" s="17"/>
      <c r="F367" s="17"/>
      <c r="G367" s="241"/>
      <c r="H367" s="17"/>
      <c r="I367" s="17"/>
      <c r="J367" s="17"/>
      <c r="K367" s="17"/>
      <c r="L367" s="17"/>
      <c r="M367" s="17"/>
      <c r="N367" s="17"/>
      <c r="O367" s="74"/>
      <c r="P367" s="17"/>
      <c r="Q367" s="17"/>
      <c r="R367" s="17"/>
      <c r="S367" s="74"/>
      <c r="T367" s="17"/>
      <c r="U367" s="17"/>
      <c r="V367" s="17"/>
      <c r="W367" s="17"/>
      <c r="X367" s="17"/>
      <c r="Y367" s="19"/>
      <c r="Z367" s="17"/>
      <c r="AA367" s="17"/>
    </row>
    <row r="368" spans="1:27" ht="15.75" customHeight="1">
      <c r="A368" s="17"/>
      <c r="B368" s="17"/>
      <c r="C368" s="17"/>
      <c r="D368" s="18"/>
      <c r="E368" s="17"/>
      <c r="F368" s="17"/>
      <c r="G368" s="241"/>
      <c r="H368" s="17"/>
      <c r="I368" s="17"/>
      <c r="J368" s="17"/>
      <c r="K368" s="17"/>
      <c r="L368" s="17"/>
      <c r="M368" s="17"/>
      <c r="N368" s="17"/>
      <c r="O368" s="74"/>
      <c r="P368" s="17"/>
      <c r="Q368" s="17"/>
      <c r="R368" s="17"/>
      <c r="S368" s="74"/>
      <c r="T368" s="17"/>
      <c r="U368" s="17"/>
      <c r="V368" s="17"/>
      <c r="W368" s="17"/>
      <c r="X368" s="17"/>
      <c r="Y368" s="19"/>
      <c r="Z368" s="17"/>
      <c r="AA368" s="17"/>
    </row>
    <row r="369" spans="1:27" ht="15.75" customHeight="1">
      <c r="A369" s="17"/>
      <c r="B369" s="17"/>
      <c r="C369" s="17"/>
      <c r="D369" s="18"/>
      <c r="E369" s="17"/>
      <c r="F369" s="17"/>
      <c r="G369" s="241"/>
      <c r="H369" s="17"/>
      <c r="I369" s="17"/>
      <c r="J369" s="17"/>
      <c r="K369" s="17"/>
      <c r="L369" s="17"/>
      <c r="M369" s="17"/>
      <c r="N369" s="17"/>
      <c r="O369" s="74"/>
      <c r="P369" s="17"/>
      <c r="Q369" s="17"/>
      <c r="R369" s="17"/>
      <c r="S369" s="74"/>
      <c r="T369" s="17"/>
      <c r="U369" s="17"/>
      <c r="V369" s="17"/>
      <c r="W369" s="17"/>
      <c r="X369" s="17"/>
      <c r="Y369" s="19"/>
      <c r="Z369" s="17"/>
      <c r="AA369" s="17"/>
    </row>
    <row r="370" spans="1:27" ht="15.75" customHeight="1">
      <c r="A370" s="17"/>
      <c r="B370" s="17"/>
      <c r="C370" s="17"/>
      <c r="D370" s="18"/>
      <c r="E370" s="17"/>
      <c r="F370" s="17"/>
      <c r="G370" s="241"/>
      <c r="H370" s="17"/>
      <c r="I370" s="17"/>
      <c r="J370" s="17"/>
      <c r="K370" s="17"/>
      <c r="L370" s="17"/>
      <c r="M370" s="17"/>
      <c r="N370" s="17"/>
      <c r="O370" s="74"/>
      <c r="P370" s="17"/>
      <c r="Q370" s="17"/>
      <c r="R370" s="17"/>
      <c r="S370" s="74"/>
      <c r="T370" s="17"/>
      <c r="U370" s="17"/>
      <c r="V370" s="17"/>
      <c r="W370" s="17"/>
      <c r="X370" s="17"/>
      <c r="Y370" s="19"/>
      <c r="Z370" s="17"/>
      <c r="AA370" s="17"/>
    </row>
    <row r="371" spans="1:27" ht="15.75" customHeight="1">
      <c r="A371" s="17"/>
      <c r="B371" s="17"/>
      <c r="C371" s="17"/>
      <c r="D371" s="18"/>
      <c r="E371" s="17"/>
      <c r="F371" s="17"/>
      <c r="G371" s="241"/>
      <c r="H371" s="17"/>
      <c r="I371" s="17"/>
      <c r="J371" s="17"/>
      <c r="K371" s="17"/>
      <c r="L371" s="17"/>
      <c r="M371" s="17"/>
      <c r="N371" s="17"/>
      <c r="O371" s="74"/>
      <c r="P371" s="17"/>
      <c r="Q371" s="17"/>
      <c r="R371" s="17"/>
      <c r="S371" s="74"/>
      <c r="T371" s="17"/>
      <c r="U371" s="17"/>
      <c r="V371" s="17"/>
      <c r="W371" s="17"/>
      <c r="X371" s="17"/>
      <c r="Y371" s="19"/>
      <c r="Z371" s="17"/>
      <c r="AA371" s="17"/>
    </row>
    <row r="372" spans="1:27" ht="15.75" customHeight="1">
      <c r="A372" s="17"/>
      <c r="B372" s="17"/>
      <c r="C372" s="17"/>
      <c r="D372" s="18"/>
      <c r="E372" s="17"/>
      <c r="F372" s="17"/>
      <c r="G372" s="241"/>
      <c r="H372" s="17"/>
      <c r="I372" s="17"/>
      <c r="J372" s="17"/>
      <c r="K372" s="17"/>
      <c r="L372" s="17"/>
      <c r="M372" s="17"/>
      <c r="N372" s="17"/>
      <c r="O372" s="74"/>
      <c r="P372" s="17"/>
      <c r="Q372" s="17"/>
      <c r="R372" s="17"/>
      <c r="S372" s="74"/>
      <c r="T372" s="17"/>
      <c r="U372" s="17"/>
      <c r="V372" s="17"/>
      <c r="W372" s="17"/>
      <c r="X372" s="17"/>
      <c r="Y372" s="19"/>
      <c r="Z372" s="17"/>
      <c r="AA372" s="17"/>
    </row>
    <row r="373" spans="1:27" ht="15.75" customHeight="1">
      <c r="A373" s="17"/>
      <c r="B373" s="17"/>
      <c r="C373" s="17"/>
      <c r="D373" s="18"/>
      <c r="E373" s="17"/>
      <c r="F373" s="17"/>
      <c r="G373" s="241"/>
      <c r="H373" s="17"/>
      <c r="I373" s="17"/>
      <c r="J373" s="17"/>
      <c r="K373" s="17"/>
      <c r="L373" s="17"/>
      <c r="M373" s="17"/>
      <c r="N373" s="17"/>
      <c r="O373" s="74"/>
      <c r="P373" s="17"/>
      <c r="Q373" s="17"/>
      <c r="R373" s="17"/>
      <c r="S373" s="74"/>
      <c r="T373" s="17"/>
      <c r="U373" s="17"/>
      <c r="V373" s="17"/>
      <c r="W373" s="17"/>
      <c r="X373" s="17"/>
      <c r="Y373" s="19"/>
      <c r="Z373" s="17"/>
      <c r="AA373" s="17"/>
    </row>
    <row r="374" spans="1:27" ht="15.75" customHeight="1">
      <c r="A374" s="17"/>
      <c r="B374" s="17"/>
      <c r="C374" s="17"/>
      <c r="D374" s="18"/>
      <c r="E374" s="17"/>
      <c r="F374" s="17"/>
      <c r="G374" s="241"/>
      <c r="H374" s="17"/>
      <c r="I374" s="17"/>
      <c r="J374" s="17"/>
      <c r="K374" s="17"/>
      <c r="L374" s="17"/>
      <c r="M374" s="17"/>
      <c r="N374" s="17"/>
      <c r="O374" s="74"/>
      <c r="P374" s="17"/>
      <c r="Q374" s="17"/>
      <c r="R374" s="17"/>
      <c r="S374" s="74"/>
      <c r="T374" s="17"/>
      <c r="U374" s="17"/>
      <c r="V374" s="17"/>
      <c r="W374" s="17"/>
      <c r="X374" s="17"/>
      <c r="Y374" s="19"/>
      <c r="Z374" s="17"/>
      <c r="AA374" s="17"/>
    </row>
    <row r="375" spans="1:27" ht="15.75" customHeight="1">
      <c r="A375" s="17"/>
      <c r="B375" s="17"/>
      <c r="C375" s="17"/>
      <c r="D375" s="18"/>
      <c r="E375" s="17"/>
      <c r="F375" s="17"/>
      <c r="G375" s="241"/>
      <c r="H375" s="17"/>
      <c r="I375" s="17"/>
      <c r="J375" s="17"/>
      <c r="K375" s="17"/>
      <c r="L375" s="17"/>
      <c r="M375" s="17"/>
      <c r="N375" s="17"/>
      <c r="O375" s="74"/>
      <c r="P375" s="17"/>
      <c r="Q375" s="17"/>
      <c r="R375" s="17"/>
      <c r="S375" s="74"/>
      <c r="T375" s="17"/>
      <c r="U375" s="17"/>
      <c r="V375" s="17"/>
      <c r="W375" s="17"/>
      <c r="X375" s="17"/>
      <c r="Y375" s="19"/>
      <c r="Z375" s="17"/>
      <c r="AA375" s="17"/>
    </row>
    <row r="376" spans="1:27" ht="15.75" customHeight="1">
      <c r="A376" s="17"/>
      <c r="B376" s="17"/>
      <c r="C376" s="17"/>
      <c r="D376" s="18"/>
      <c r="E376" s="17"/>
      <c r="F376" s="17"/>
      <c r="G376" s="241"/>
      <c r="H376" s="17"/>
      <c r="I376" s="17"/>
      <c r="J376" s="17"/>
      <c r="K376" s="17"/>
      <c r="L376" s="17"/>
      <c r="M376" s="17"/>
      <c r="N376" s="17"/>
      <c r="O376" s="74"/>
      <c r="P376" s="17"/>
      <c r="Q376" s="17"/>
      <c r="R376" s="17"/>
      <c r="S376" s="74"/>
      <c r="T376" s="17"/>
      <c r="U376" s="17"/>
      <c r="V376" s="17"/>
      <c r="W376" s="17"/>
      <c r="X376" s="17"/>
      <c r="Y376" s="19"/>
      <c r="Z376" s="17"/>
      <c r="AA376" s="17"/>
    </row>
    <row r="377" spans="1:27" ht="15.75" customHeight="1">
      <c r="A377" s="17"/>
      <c r="B377" s="17"/>
      <c r="C377" s="17"/>
      <c r="D377" s="18"/>
      <c r="E377" s="17"/>
      <c r="F377" s="17"/>
      <c r="G377" s="241"/>
      <c r="H377" s="17"/>
      <c r="I377" s="17"/>
      <c r="J377" s="17"/>
      <c r="K377" s="17"/>
      <c r="L377" s="17"/>
      <c r="M377" s="17"/>
      <c r="N377" s="17"/>
      <c r="O377" s="74"/>
      <c r="P377" s="17"/>
      <c r="Q377" s="17"/>
      <c r="R377" s="17"/>
      <c r="S377" s="74"/>
      <c r="T377" s="17"/>
      <c r="U377" s="17"/>
      <c r="V377" s="17"/>
      <c r="W377" s="17"/>
      <c r="X377" s="17"/>
      <c r="Y377" s="19"/>
      <c r="Z377" s="17"/>
      <c r="AA377" s="17"/>
    </row>
    <row r="378" spans="1:27" ht="15.75" customHeight="1">
      <c r="A378" s="17"/>
      <c r="B378" s="17"/>
      <c r="C378" s="17"/>
      <c r="D378" s="18"/>
      <c r="E378" s="17"/>
      <c r="F378" s="17"/>
      <c r="G378" s="241"/>
      <c r="H378" s="17"/>
      <c r="I378" s="17"/>
      <c r="J378" s="17"/>
      <c r="K378" s="17"/>
      <c r="L378" s="17"/>
      <c r="M378" s="17"/>
      <c r="N378" s="17"/>
      <c r="O378" s="74"/>
      <c r="P378" s="17"/>
      <c r="Q378" s="17"/>
      <c r="R378" s="17"/>
      <c r="S378" s="74"/>
      <c r="T378" s="17"/>
      <c r="U378" s="17"/>
      <c r="V378" s="17"/>
      <c r="W378" s="17"/>
      <c r="X378" s="17"/>
      <c r="Y378" s="19"/>
      <c r="Z378" s="17"/>
      <c r="AA378" s="17"/>
    </row>
    <row r="379" spans="1:27" ht="15.75" customHeight="1">
      <c r="A379" s="17"/>
      <c r="B379" s="17"/>
      <c r="C379" s="17"/>
      <c r="D379" s="18"/>
      <c r="E379" s="17"/>
      <c r="F379" s="17"/>
      <c r="G379" s="241"/>
      <c r="H379" s="17"/>
      <c r="I379" s="17"/>
      <c r="J379" s="17"/>
      <c r="K379" s="17"/>
      <c r="L379" s="17"/>
      <c r="M379" s="17"/>
      <c r="N379" s="17"/>
      <c r="O379" s="74"/>
      <c r="P379" s="17"/>
      <c r="Q379" s="17"/>
      <c r="R379" s="17"/>
      <c r="S379" s="74"/>
      <c r="T379" s="17"/>
      <c r="U379" s="17"/>
      <c r="V379" s="17"/>
      <c r="W379" s="17"/>
      <c r="X379" s="17"/>
      <c r="Y379" s="19"/>
      <c r="Z379" s="17"/>
      <c r="AA379" s="17"/>
    </row>
    <row r="380" spans="1:27" ht="15.75" customHeight="1">
      <c r="A380" s="17"/>
      <c r="B380" s="17"/>
      <c r="C380" s="17"/>
      <c r="D380" s="18"/>
      <c r="E380" s="17"/>
      <c r="F380" s="17"/>
      <c r="G380" s="241"/>
      <c r="H380" s="17"/>
      <c r="I380" s="17"/>
      <c r="J380" s="17"/>
      <c r="K380" s="17"/>
      <c r="L380" s="17"/>
      <c r="M380" s="17"/>
      <c r="N380" s="17"/>
      <c r="O380" s="74"/>
      <c r="P380" s="17"/>
      <c r="Q380" s="17"/>
      <c r="R380" s="17"/>
      <c r="S380" s="74"/>
      <c r="T380" s="17"/>
      <c r="U380" s="17"/>
      <c r="V380" s="17"/>
      <c r="W380" s="17"/>
      <c r="X380" s="17"/>
      <c r="Y380" s="19"/>
      <c r="Z380" s="17"/>
      <c r="AA380" s="17"/>
    </row>
    <row r="381" spans="1:27" ht="15.75" customHeight="1">
      <c r="A381" s="17"/>
      <c r="B381" s="17"/>
      <c r="C381" s="17"/>
      <c r="D381" s="18"/>
      <c r="E381" s="17"/>
      <c r="F381" s="17"/>
      <c r="G381" s="241"/>
      <c r="H381" s="17"/>
      <c r="I381" s="17"/>
      <c r="J381" s="17"/>
      <c r="K381" s="17"/>
      <c r="L381" s="17"/>
      <c r="M381" s="17"/>
      <c r="N381" s="17"/>
      <c r="O381" s="74"/>
      <c r="P381" s="17"/>
      <c r="Q381" s="17"/>
      <c r="R381" s="17"/>
      <c r="S381" s="74"/>
      <c r="T381" s="17"/>
      <c r="U381" s="17"/>
      <c r="V381" s="17"/>
      <c r="W381" s="17"/>
      <c r="X381" s="17"/>
      <c r="Y381" s="19"/>
      <c r="Z381" s="17"/>
      <c r="AA381" s="17"/>
    </row>
    <row r="382" spans="1:27" ht="15.75" customHeight="1">
      <c r="A382" s="17"/>
      <c r="B382" s="17"/>
      <c r="C382" s="17"/>
      <c r="D382" s="18"/>
      <c r="E382" s="17"/>
      <c r="F382" s="17"/>
      <c r="G382" s="241"/>
      <c r="H382" s="17"/>
      <c r="I382" s="17"/>
      <c r="J382" s="17"/>
      <c r="K382" s="17"/>
      <c r="L382" s="17"/>
      <c r="M382" s="17"/>
      <c r="N382" s="17"/>
      <c r="O382" s="74"/>
      <c r="P382" s="17"/>
      <c r="Q382" s="17"/>
      <c r="R382" s="17"/>
      <c r="S382" s="74"/>
      <c r="T382" s="17"/>
      <c r="U382" s="17"/>
      <c r="V382" s="17"/>
      <c r="W382" s="17"/>
      <c r="X382" s="17"/>
      <c r="Y382" s="19"/>
      <c r="Z382" s="17"/>
      <c r="AA382" s="17"/>
    </row>
    <row r="383" spans="1:27" ht="15.75" customHeight="1">
      <c r="A383" s="17"/>
      <c r="B383" s="17"/>
      <c r="C383" s="17"/>
      <c r="D383" s="18"/>
      <c r="E383" s="17"/>
      <c r="F383" s="17"/>
      <c r="G383" s="241"/>
      <c r="H383" s="17"/>
      <c r="I383" s="17"/>
      <c r="J383" s="17"/>
      <c r="K383" s="17"/>
      <c r="L383" s="17"/>
      <c r="M383" s="17"/>
      <c r="N383" s="17"/>
      <c r="O383" s="74"/>
      <c r="P383" s="17"/>
      <c r="Q383" s="17"/>
      <c r="R383" s="17"/>
      <c r="S383" s="74"/>
      <c r="T383" s="17"/>
      <c r="U383" s="17"/>
      <c r="V383" s="17"/>
      <c r="W383" s="17"/>
      <c r="X383" s="17"/>
      <c r="Y383" s="19"/>
      <c r="Z383" s="17"/>
      <c r="AA383" s="17"/>
    </row>
    <row r="384" spans="1:27" ht="15.75" customHeight="1">
      <c r="A384" s="17"/>
      <c r="B384" s="17"/>
      <c r="C384" s="17"/>
      <c r="D384" s="18"/>
      <c r="E384" s="17"/>
      <c r="F384" s="17"/>
      <c r="G384" s="241"/>
      <c r="H384" s="17"/>
      <c r="I384" s="17"/>
      <c r="J384" s="17"/>
      <c r="K384" s="17"/>
      <c r="L384" s="17"/>
      <c r="M384" s="17"/>
      <c r="N384" s="17"/>
      <c r="O384" s="74"/>
      <c r="P384" s="17"/>
      <c r="Q384" s="17"/>
      <c r="R384" s="17"/>
      <c r="S384" s="74"/>
      <c r="T384" s="17"/>
      <c r="U384" s="17"/>
      <c r="V384" s="17"/>
      <c r="W384" s="17"/>
      <c r="X384" s="17"/>
      <c r="Y384" s="19"/>
      <c r="Z384" s="17"/>
      <c r="AA384" s="17"/>
    </row>
    <row r="385" spans="1:27" ht="15.75" customHeight="1">
      <c r="A385" s="17"/>
      <c r="B385" s="17"/>
      <c r="C385" s="17"/>
      <c r="D385" s="18"/>
      <c r="E385" s="17"/>
      <c r="F385" s="17"/>
      <c r="G385" s="241"/>
      <c r="H385" s="17"/>
      <c r="I385" s="17"/>
      <c r="J385" s="17"/>
      <c r="K385" s="17"/>
      <c r="L385" s="17"/>
      <c r="M385" s="17"/>
      <c r="N385" s="17"/>
      <c r="O385" s="74"/>
      <c r="P385" s="17"/>
      <c r="Q385" s="17"/>
      <c r="R385" s="17"/>
      <c r="S385" s="74"/>
      <c r="T385" s="17"/>
      <c r="U385" s="17"/>
      <c r="V385" s="17"/>
      <c r="W385" s="17"/>
      <c r="X385" s="17"/>
      <c r="Y385" s="19"/>
      <c r="Z385" s="17"/>
      <c r="AA385" s="17"/>
    </row>
    <row r="386" spans="1:27" ht="15.75" customHeight="1">
      <c r="A386" s="17"/>
      <c r="B386" s="17"/>
      <c r="C386" s="17"/>
      <c r="D386" s="18"/>
      <c r="E386" s="17"/>
      <c r="F386" s="17"/>
      <c r="G386" s="241"/>
      <c r="H386" s="17"/>
      <c r="I386" s="17"/>
      <c r="J386" s="17"/>
      <c r="K386" s="17"/>
      <c r="L386" s="17"/>
      <c r="M386" s="17"/>
      <c r="N386" s="17"/>
      <c r="O386" s="74"/>
      <c r="P386" s="17"/>
      <c r="Q386" s="17"/>
      <c r="R386" s="17"/>
      <c r="S386" s="74"/>
      <c r="T386" s="17"/>
      <c r="U386" s="17"/>
      <c r="V386" s="17"/>
      <c r="W386" s="17"/>
      <c r="X386" s="17"/>
      <c r="Y386" s="19"/>
      <c r="Z386" s="17"/>
      <c r="AA386" s="17"/>
    </row>
    <row r="387" spans="1:27" ht="15.75" customHeight="1">
      <c r="A387" s="17"/>
      <c r="B387" s="17"/>
      <c r="C387" s="17"/>
      <c r="D387" s="18"/>
      <c r="E387" s="17"/>
      <c r="F387" s="17"/>
      <c r="G387" s="241"/>
      <c r="H387" s="17"/>
      <c r="I387" s="17"/>
      <c r="J387" s="17"/>
      <c r="K387" s="17"/>
      <c r="L387" s="17"/>
      <c r="M387" s="17"/>
      <c r="N387" s="17"/>
      <c r="O387" s="74"/>
      <c r="P387" s="17"/>
      <c r="Q387" s="17"/>
      <c r="R387" s="17"/>
      <c r="S387" s="74"/>
      <c r="T387" s="17"/>
      <c r="U387" s="17"/>
      <c r="V387" s="17"/>
      <c r="W387" s="17"/>
      <c r="X387" s="17"/>
      <c r="Y387" s="19"/>
      <c r="Z387" s="17"/>
      <c r="AA387" s="17"/>
    </row>
    <row r="388" spans="1:27" ht="15.75" customHeight="1">
      <c r="A388" s="17"/>
      <c r="B388" s="17"/>
      <c r="C388" s="17"/>
      <c r="D388" s="18"/>
      <c r="E388" s="17"/>
      <c r="F388" s="17"/>
      <c r="G388" s="241"/>
      <c r="H388" s="17"/>
      <c r="I388" s="17"/>
      <c r="J388" s="17"/>
      <c r="K388" s="17"/>
      <c r="L388" s="17"/>
      <c r="M388" s="17"/>
      <c r="N388" s="17"/>
      <c r="O388" s="74"/>
      <c r="P388" s="17"/>
      <c r="Q388" s="17"/>
      <c r="R388" s="17"/>
      <c r="S388" s="74"/>
      <c r="T388" s="17"/>
      <c r="U388" s="17"/>
      <c r="V388" s="17"/>
      <c r="W388" s="17"/>
      <c r="X388" s="17"/>
      <c r="Y388" s="19"/>
      <c r="Z388" s="17"/>
      <c r="AA388" s="17"/>
    </row>
    <row r="389" spans="1:27" ht="15.75" customHeight="1">
      <c r="A389" s="17"/>
      <c r="B389" s="17"/>
      <c r="C389" s="17"/>
      <c r="D389" s="18"/>
      <c r="E389" s="17"/>
      <c r="F389" s="17"/>
      <c r="G389" s="241"/>
      <c r="H389" s="17"/>
      <c r="I389" s="17"/>
      <c r="J389" s="17"/>
      <c r="K389" s="17"/>
      <c r="L389" s="17"/>
      <c r="M389" s="17"/>
      <c r="N389" s="17"/>
      <c r="O389" s="74"/>
      <c r="P389" s="17"/>
      <c r="Q389" s="17"/>
      <c r="R389" s="17"/>
      <c r="S389" s="74"/>
      <c r="T389" s="17"/>
      <c r="U389" s="17"/>
      <c r="V389" s="17"/>
      <c r="W389" s="17"/>
      <c r="X389" s="17"/>
      <c r="Y389" s="19"/>
      <c r="Z389" s="17"/>
      <c r="AA389" s="17"/>
    </row>
    <row r="390" spans="1:27" ht="15.75" customHeight="1">
      <c r="A390" s="17"/>
      <c r="B390" s="17"/>
      <c r="C390" s="17"/>
      <c r="D390" s="18"/>
      <c r="E390" s="17"/>
      <c r="F390" s="17"/>
      <c r="G390" s="241"/>
      <c r="H390" s="17"/>
      <c r="I390" s="17"/>
      <c r="J390" s="17"/>
      <c r="K390" s="17"/>
      <c r="L390" s="17"/>
      <c r="M390" s="17"/>
      <c r="N390" s="17"/>
      <c r="O390" s="74"/>
      <c r="P390" s="17"/>
      <c r="Q390" s="17"/>
      <c r="R390" s="17"/>
      <c r="S390" s="74"/>
      <c r="T390" s="17"/>
      <c r="U390" s="17"/>
      <c r="V390" s="17"/>
      <c r="W390" s="17"/>
      <c r="X390" s="17"/>
      <c r="Y390" s="19"/>
      <c r="Z390" s="17"/>
      <c r="AA390" s="17"/>
    </row>
    <row r="391" spans="1:27" ht="15.75" customHeight="1">
      <c r="A391" s="17"/>
      <c r="B391" s="17"/>
      <c r="C391" s="17"/>
      <c r="D391" s="18"/>
      <c r="E391" s="17"/>
      <c r="F391" s="17"/>
      <c r="G391" s="241"/>
      <c r="H391" s="17"/>
      <c r="I391" s="17"/>
      <c r="J391" s="17"/>
      <c r="K391" s="17"/>
      <c r="L391" s="17"/>
      <c r="M391" s="17"/>
      <c r="N391" s="17"/>
      <c r="O391" s="74"/>
      <c r="P391" s="17"/>
      <c r="Q391" s="17"/>
      <c r="R391" s="17"/>
      <c r="S391" s="74"/>
      <c r="T391" s="17"/>
      <c r="U391" s="17"/>
      <c r="V391" s="17"/>
      <c r="W391" s="17"/>
      <c r="X391" s="17"/>
      <c r="Y391" s="19"/>
      <c r="Z391" s="17"/>
      <c r="AA391" s="17"/>
    </row>
    <row r="392" spans="1:27" ht="15.75" customHeight="1">
      <c r="A392" s="17"/>
      <c r="B392" s="17"/>
      <c r="C392" s="17"/>
      <c r="D392" s="18"/>
      <c r="E392" s="17"/>
      <c r="F392" s="17"/>
      <c r="G392" s="241"/>
      <c r="H392" s="17"/>
      <c r="I392" s="17"/>
      <c r="J392" s="17"/>
      <c r="K392" s="17"/>
      <c r="L392" s="17"/>
      <c r="M392" s="17"/>
      <c r="N392" s="17"/>
      <c r="O392" s="74"/>
      <c r="P392" s="17"/>
      <c r="Q392" s="17"/>
      <c r="R392" s="17"/>
      <c r="S392" s="74"/>
      <c r="T392" s="17"/>
      <c r="U392" s="17"/>
      <c r="V392" s="17"/>
      <c r="W392" s="17"/>
      <c r="X392" s="17"/>
      <c r="Y392" s="19"/>
      <c r="Z392" s="17"/>
      <c r="AA392" s="17"/>
    </row>
    <row r="393" spans="1:27" ht="15.75" customHeight="1">
      <c r="A393" s="17"/>
      <c r="B393" s="17"/>
      <c r="C393" s="17"/>
      <c r="D393" s="18"/>
      <c r="E393" s="17"/>
      <c r="F393" s="17"/>
      <c r="G393" s="241"/>
      <c r="H393" s="17"/>
      <c r="I393" s="17"/>
      <c r="J393" s="17"/>
      <c r="K393" s="17"/>
      <c r="L393" s="17"/>
      <c r="M393" s="17"/>
      <c r="N393" s="17"/>
      <c r="O393" s="74"/>
      <c r="P393" s="17"/>
      <c r="Q393" s="17"/>
      <c r="R393" s="17"/>
      <c r="S393" s="74"/>
      <c r="T393" s="17"/>
      <c r="U393" s="17"/>
      <c r="V393" s="17"/>
      <c r="W393" s="17"/>
      <c r="X393" s="17"/>
      <c r="Y393" s="19"/>
      <c r="Z393" s="17"/>
      <c r="AA393" s="17"/>
    </row>
    <row r="394" spans="1:27" ht="15.75" customHeight="1">
      <c r="A394" s="17"/>
      <c r="B394" s="17"/>
      <c r="C394" s="17"/>
      <c r="D394" s="18"/>
      <c r="E394" s="17"/>
      <c r="F394" s="17"/>
      <c r="G394" s="241"/>
      <c r="H394" s="17"/>
      <c r="I394" s="17"/>
      <c r="J394" s="17"/>
      <c r="K394" s="17"/>
      <c r="L394" s="17"/>
      <c r="M394" s="17"/>
      <c r="N394" s="17"/>
      <c r="O394" s="74"/>
      <c r="P394" s="17"/>
      <c r="Q394" s="17"/>
      <c r="R394" s="17"/>
      <c r="S394" s="74"/>
      <c r="T394" s="17"/>
      <c r="U394" s="17"/>
      <c r="V394" s="17"/>
      <c r="W394" s="17"/>
      <c r="X394" s="17"/>
      <c r="Y394" s="19"/>
      <c r="Z394" s="17"/>
      <c r="AA394" s="17"/>
    </row>
    <row r="395" spans="1:27" ht="15.75" customHeight="1">
      <c r="A395" s="17"/>
      <c r="B395" s="17"/>
      <c r="C395" s="17"/>
      <c r="D395" s="18"/>
      <c r="E395" s="17"/>
      <c r="F395" s="17"/>
      <c r="G395" s="241"/>
      <c r="H395" s="17"/>
      <c r="I395" s="17"/>
      <c r="J395" s="17"/>
      <c r="K395" s="17"/>
      <c r="L395" s="17"/>
      <c r="M395" s="17"/>
      <c r="N395" s="17"/>
      <c r="O395" s="74"/>
      <c r="P395" s="17"/>
      <c r="Q395" s="17"/>
      <c r="R395" s="17"/>
      <c r="S395" s="74"/>
      <c r="T395" s="17"/>
      <c r="U395" s="17"/>
      <c r="V395" s="17"/>
      <c r="W395" s="17"/>
      <c r="X395" s="17"/>
      <c r="Y395" s="19"/>
      <c r="Z395" s="17"/>
      <c r="AA395" s="17"/>
    </row>
    <row r="396" spans="1:27" ht="15.75" customHeight="1">
      <c r="A396" s="17"/>
      <c r="B396" s="17"/>
      <c r="C396" s="17"/>
      <c r="D396" s="18"/>
      <c r="E396" s="17"/>
      <c r="F396" s="17"/>
      <c r="G396" s="241"/>
      <c r="H396" s="17"/>
      <c r="I396" s="17"/>
      <c r="J396" s="17"/>
      <c r="K396" s="17"/>
      <c r="L396" s="17"/>
      <c r="M396" s="17"/>
      <c r="N396" s="17"/>
      <c r="O396" s="74"/>
      <c r="P396" s="17"/>
      <c r="Q396" s="17"/>
      <c r="R396" s="17"/>
      <c r="S396" s="74"/>
      <c r="T396" s="17"/>
      <c r="U396" s="17"/>
      <c r="V396" s="17"/>
      <c r="W396" s="17"/>
      <c r="X396" s="17"/>
      <c r="Y396" s="19"/>
      <c r="Z396" s="17"/>
      <c r="AA396" s="17"/>
    </row>
    <row r="397" spans="1:27" ht="15.75" customHeight="1">
      <c r="A397" s="17"/>
      <c r="B397" s="17"/>
      <c r="C397" s="17"/>
      <c r="D397" s="18"/>
      <c r="E397" s="17"/>
      <c r="F397" s="17"/>
      <c r="G397" s="241"/>
      <c r="H397" s="17"/>
      <c r="I397" s="17"/>
      <c r="J397" s="17"/>
      <c r="K397" s="17"/>
      <c r="L397" s="17"/>
      <c r="M397" s="17"/>
      <c r="N397" s="17"/>
      <c r="O397" s="74"/>
      <c r="P397" s="17"/>
      <c r="Q397" s="17"/>
      <c r="R397" s="17"/>
      <c r="S397" s="74"/>
      <c r="T397" s="17"/>
      <c r="U397" s="17"/>
      <c r="V397" s="17"/>
      <c r="W397" s="17"/>
      <c r="X397" s="17"/>
      <c r="Y397" s="19"/>
      <c r="Z397" s="17"/>
      <c r="AA397" s="17"/>
    </row>
    <row r="398" spans="1:27" ht="15.75" customHeight="1">
      <c r="A398" s="17"/>
      <c r="B398" s="17"/>
      <c r="C398" s="17"/>
      <c r="D398" s="18"/>
      <c r="E398" s="17"/>
      <c r="F398" s="17"/>
      <c r="G398" s="241"/>
      <c r="H398" s="17"/>
      <c r="I398" s="17"/>
      <c r="J398" s="17"/>
      <c r="K398" s="17"/>
      <c r="L398" s="17"/>
      <c r="M398" s="17"/>
      <c r="N398" s="17"/>
      <c r="O398" s="74"/>
      <c r="P398" s="17"/>
      <c r="Q398" s="17"/>
      <c r="R398" s="17"/>
      <c r="S398" s="74"/>
      <c r="T398" s="17"/>
      <c r="U398" s="17"/>
      <c r="V398" s="17"/>
      <c r="W398" s="17"/>
      <c r="X398" s="17"/>
      <c r="Y398" s="19"/>
      <c r="Z398" s="17"/>
      <c r="AA398" s="17"/>
    </row>
    <row r="399" spans="1:27" ht="15.75" customHeight="1">
      <c r="A399" s="17"/>
      <c r="B399" s="17"/>
      <c r="C399" s="17"/>
      <c r="D399" s="18"/>
      <c r="E399" s="17"/>
      <c r="F399" s="17"/>
      <c r="G399" s="241"/>
      <c r="H399" s="17"/>
      <c r="I399" s="17"/>
      <c r="J399" s="17"/>
      <c r="K399" s="17"/>
      <c r="L399" s="17"/>
      <c r="M399" s="17"/>
      <c r="N399" s="17"/>
      <c r="O399" s="74"/>
      <c r="P399" s="17"/>
      <c r="Q399" s="17"/>
      <c r="R399" s="17"/>
      <c r="S399" s="74"/>
      <c r="T399" s="17"/>
      <c r="U399" s="17"/>
      <c r="V399" s="17"/>
      <c r="W399" s="17"/>
      <c r="X399" s="17"/>
      <c r="Y399" s="19"/>
      <c r="Z399" s="17"/>
      <c r="AA399" s="17"/>
    </row>
    <row r="400" spans="1:27" ht="15.75" customHeight="1">
      <c r="A400" s="17"/>
      <c r="B400" s="17"/>
      <c r="C400" s="17"/>
      <c r="D400" s="18"/>
      <c r="E400" s="17"/>
      <c r="F400" s="17"/>
      <c r="G400" s="241"/>
      <c r="H400" s="17"/>
      <c r="I400" s="17"/>
      <c r="J400" s="17"/>
      <c r="K400" s="17"/>
      <c r="L400" s="17"/>
      <c r="M400" s="17"/>
      <c r="N400" s="17"/>
      <c r="O400" s="74"/>
      <c r="P400" s="17"/>
      <c r="Q400" s="17"/>
      <c r="R400" s="17"/>
      <c r="S400" s="74"/>
      <c r="T400" s="17"/>
      <c r="U400" s="17"/>
      <c r="V400" s="17"/>
      <c r="W400" s="17"/>
      <c r="X400" s="17"/>
      <c r="Y400" s="19"/>
      <c r="Z400" s="17"/>
      <c r="AA400" s="17"/>
    </row>
    <row r="401" spans="1:27" ht="15.75" customHeight="1">
      <c r="A401" s="17"/>
      <c r="B401" s="17"/>
      <c r="C401" s="17"/>
      <c r="D401" s="18"/>
      <c r="E401" s="17"/>
      <c r="F401" s="17"/>
      <c r="G401" s="241"/>
      <c r="H401" s="17"/>
      <c r="I401" s="17"/>
      <c r="J401" s="17"/>
      <c r="K401" s="17"/>
      <c r="L401" s="17"/>
      <c r="M401" s="17"/>
      <c r="N401" s="17"/>
      <c r="O401" s="74"/>
      <c r="P401" s="17"/>
      <c r="Q401" s="17"/>
      <c r="R401" s="17"/>
      <c r="S401" s="74"/>
      <c r="T401" s="17"/>
      <c r="U401" s="17"/>
      <c r="V401" s="17"/>
      <c r="W401" s="17"/>
      <c r="X401" s="17"/>
      <c r="Y401" s="19"/>
      <c r="Z401" s="17"/>
      <c r="AA401" s="17"/>
    </row>
    <row r="402" spans="1:27" ht="15.75" customHeight="1">
      <c r="A402" s="17"/>
      <c r="B402" s="17"/>
      <c r="C402" s="17"/>
      <c r="D402" s="18"/>
      <c r="E402" s="17"/>
      <c r="F402" s="17"/>
      <c r="G402" s="241"/>
      <c r="H402" s="17"/>
      <c r="I402" s="17"/>
      <c r="J402" s="17"/>
      <c r="K402" s="17"/>
      <c r="L402" s="17"/>
      <c r="M402" s="17"/>
      <c r="N402" s="17"/>
      <c r="O402" s="74"/>
      <c r="P402" s="17"/>
      <c r="Q402" s="17"/>
      <c r="R402" s="17"/>
      <c r="S402" s="74"/>
      <c r="T402" s="17"/>
      <c r="U402" s="17"/>
      <c r="V402" s="17"/>
      <c r="W402" s="17"/>
      <c r="X402" s="17"/>
      <c r="Y402" s="19"/>
      <c r="Z402" s="17"/>
      <c r="AA402" s="17"/>
    </row>
    <row r="403" spans="1:27" ht="15.75" customHeight="1">
      <c r="A403" s="17"/>
      <c r="B403" s="17"/>
      <c r="C403" s="17"/>
      <c r="D403" s="18"/>
      <c r="E403" s="17"/>
      <c r="F403" s="17"/>
      <c r="G403" s="241"/>
      <c r="H403" s="17"/>
      <c r="I403" s="17"/>
      <c r="J403" s="17"/>
      <c r="K403" s="17"/>
      <c r="L403" s="17"/>
      <c r="M403" s="17"/>
      <c r="N403" s="17"/>
      <c r="O403" s="74"/>
      <c r="P403" s="17"/>
      <c r="Q403" s="17"/>
      <c r="R403" s="17"/>
      <c r="S403" s="74"/>
      <c r="T403" s="17"/>
      <c r="U403" s="17"/>
      <c r="V403" s="17"/>
      <c r="W403" s="17"/>
      <c r="X403" s="17"/>
      <c r="Y403" s="19"/>
      <c r="Z403" s="17"/>
      <c r="AA403" s="17"/>
    </row>
    <row r="404" spans="1:27" ht="15.75" customHeight="1">
      <c r="A404" s="17"/>
      <c r="B404" s="17"/>
      <c r="C404" s="17"/>
      <c r="D404" s="18"/>
      <c r="E404" s="17"/>
      <c r="F404" s="17"/>
      <c r="G404" s="241"/>
      <c r="H404" s="17"/>
      <c r="I404" s="17"/>
      <c r="J404" s="17"/>
      <c r="K404" s="17"/>
      <c r="L404" s="17"/>
      <c r="M404" s="17"/>
      <c r="N404" s="17"/>
      <c r="O404" s="74"/>
      <c r="P404" s="17"/>
      <c r="Q404" s="17"/>
      <c r="R404" s="17"/>
      <c r="S404" s="74"/>
      <c r="T404" s="17"/>
      <c r="U404" s="17"/>
      <c r="V404" s="17"/>
      <c r="W404" s="17"/>
      <c r="X404" s="17"/>
      <c r="Y404" s="19"/>
      <c r="Z404" s="17"/>
      <c r="AA404" s="17"/>
    </row>
    <row r="405" spans="1:27" ht="15.75" customHeight="1">
      <c r="A405" s="17"/>
      <c r="B405" s="17"/>
      <c r="C405" s="17"/>
      <c r="D405" s="18"/>
      <c r="E405" s="17"/>
      <c r="F405" s="17"/>
      <c r="G405" s="241"/>
      <c r="H405" s="17"/>
      <c r="I405" s="17"/>
      <c r="J405" s="17"/>
      <c r="K405" s="17"/>
      <c r="L405" s="17"/>
      <c r="M405" s="17"/>
      <c r="N405" s="17"/>
      <c r="O405" s="74"/>
      <c r="P405" s="17"/>
      <c r="Q405" s="17"/>
      <c r="R405" s="17"/>
      <c r="S405" s="74"/>
      <c r="T405" s="17"/>
      <c r="U405" s="17"/>
      <c r="V405" s="17"/>
      <c r="W405" s="17"/>
      <c r="X405" s="17"/>
      <c r="Y405" s="19"/>
      <c r="Z405" s="17"/>
      <c r="AA405" s="17"/>
    </row>
    <row r="406" spans="1:27" ht="15.75" customHeight="1">
      <c r="A406" s="17"/>
      <c r="B406" s="17"/>
      <c r="C406" s="17"/>
      <c r="D406" s="18"/>
      <c r="E406" s="17"/>
      <c r="F406" s="17"/>
      <c r="G406" s="241"/>
      <c r="H406" s="17"/>
      <c r="I406" s="17"/>
      <c r="J406" s="17"/>
      <c r="K406" s="17"/>
      <c r="L406" s="17"/>
      <c r="M406" s="17"/>
      <c r="N406" s="17"/>
      <c r="O406" s="74"/>
      <c r="P406" s="17"/>
      <c r="Q406" s="17"/>
      <c r="R406" s="17"/>
      <c r="S406" s="74"/>
      <c r="T406" s="17"/>
      <c r="U406" s="17"/>
      <c r="V406" s="17"/>
      <c r="W406" s="17"/>
      <c r="X406" s="17"/>
      <c r="Y406" s="19"/>
      <c r="Z406" s="17"/>
      <c r="AA406" s="17"/>
    </row>
    <row r="407" spans="1:27" ht="15.75" customHeight="1">
      <c r="A407" s="17"/>
      <c r="B407" s="17"/>
      <c r="C407" s="17"/>
      <c r="D407" s="18"/>
      <c r="E407" s="17"/>
      <c r="F407" s="17"/>
      <c r="G407" s="241"/>
      <c r="H407" s="17"/>
      <c r="I407" s="17"/>
      <c r="J407" s="17"/>
      <c r="K407" s="17"/>
      <c r="L407" s="17"/>
      <c r="M407" s="17"/>
      <c r="N407" s="17"/>
      <c r="O407" s="74"/>
      <c r="P407" s="17"/>
      <c r="Q407" s="17"/>
      <c r="R407" s="17"/>
      <c r="S407" s="74"/>
      <c r="T407" s="17"/>
      <c r="U407" s="17"/>
      <c r="V407" s="17"/>
      <c r="W407" s="17"/>
      <c r="X407" s="17"/>
      <c r="Y407" s="19"/>
      <c r="Z407" s="17"/>
      <c r="AA407" s="17"/>
    </row>
    <row r="408" spans="1:27" ht="15.75" customHeight="1">
      <c r="A408" s="17"/>
      <c r="B408" s="17"/>
      <c r="C408" s="17"/>
      <c r="D408" s="18"/>
      <c r="E408" s="17"/>
      <c r="F408" s="17"/>
      <c r="G408" s="241"/>
      <c r="H408" s="17"/>
      <c r="I408" s="17"/>
      <c r="J408" s="17"/>
      <c r="K408" s="17"/>
      <c r="L408" s="17"/>
      <c r="M408" s="17"/>
      <c r="N408" s="17"/>
      <c r="O408" s="74"/>
      <c r="P408" s="17"/>
      <c r="Q408" s="17"/>
      <c r="R408" s="17"/>
      <c r="S408" s="74"/>
      <c r="T408" s="17"/>
      <c r="U408" s="17"/>
      <c r="V408" s="17"/>
      <c r="W408" s="17"/>
      <c r="X408" s="17"/>
      <c r="Y408" s="19"/>
      <c r="Z408" s="17"/>
      <c r="AA408" s="17"/>
    </row>
    <row r="409" spans="1:27" ht="15.75" customHeight="1">
      <c r="A409" s="17"/>
      <c r="B409" s="17"/>
      <c r="C409" s="17"/>
      <c r="D409" s="18"/>
      <c r="E409" s="17"/>
      <c r="F409" s="17"/>
      <c r="G409" s="241"/>
      <c r="H409" s="17"/>
      <c r="I409" s="17"/>
      <c r="J409" s="17"/>
      <c r="K409" s="17"/>
      <c r="L409" s="17"/>
      <c r="M409" s="17"/>
      <c r="N409" s="17"/>
      <c r="O409" s="74"/>
      <c r="P409" s="17"/>
      <c r="Q409" s="17"/>
      <c r="R409" s="17"/>
      <c r="S409" s="74"/>
      <c r="T409" s="17"/>
      <c r="U409" s="17"/>
      <c r="V409" s="17"/>
      <c r="W409" s="17"/>
      <c r="X409" s="17"/>
      <c r="Y409" s="19"/>
      <c r="Z409" s="17"/>
      <c r="AA409" s="17"/>
    </row>
    <row r="410" spans="1:27" ht="15.75" customHeight="1">
      <c r="A410" s="17"/>
      <c r="B410" s="17"/>
      <c r="C410" s="17"/>
      <c r="D410" s="18"/>
      <c r="E410" s="17"/>
      <c r="F410" s="17"/>
      <c r="G410" s="241"/>
      <c r="H410" s="17"/>
      <c r="I410" s="17"/>
      <c r="J410" s="17"/>
      <c r="K410" s="17"/>
      <c r="L410" s="17"/>
      <c r="M410" s="17"/>
      <c r="N410" s="17"/>
      <c r="O410" s="74"/>
      <c r="P410" s="17"/>
      <c r="Q410" s="17"/>
      <c r="R410" s="17"/>
      <c r="S410" s="74"/>
      <c r="T410" s="17"/>
      <c r="U410" s="17"/>
      <c r="V410" s="17"/>
      <c r="W410" s="17"/>
      <c r="X410" s="17"/>
      <c r="Y410" s="19"/>
      <c r="Z410" s="17"/>
      <c r="AA410" s="17"/>
    </row>
    <row r="411" spans="1:27" ht="15.75" customHeight="1">
      <c r="A411" s="17"/>
      <c r="B411" s="17"/>
      <c r="C411" s="17"/>
      <c r="D411" s="18"/>
      <c r="E411" s="17"/>
      <c r="F411" s="17"/>
      <c r="G411" s="241"/>
      <c r="H411" s="17"/>
      <c r="I411" s="17"/>
      <c r="J411" s="17"/>
      <c r="K411" s="17"/>
      <c r="L411" s="17"/>
      <c r="M411" s="17"/>
      <c r="N411" s="17"/>
      <c r="O411" s="74"/>
      <c r="P411" s="17"/>
      <c r="Q411" s="17"/>
      <c r="R411" s="17"/>
      <c r="S411" s="74"/>
      <c r="T411" s="17"/>
      <c r="U411" s="17"/>
      <c r="V411" s="17"/>
      <c r="W411" s="17"/>
      <c r="X411" s="17"/>
      <c r="Y411" s="19"/>
      <c r="Z411" s="17"/>
      <c r="AA411" s="17"/>
    </row>
    <row r="412" spans="1:27" ht="15.75" customHeight="1">
      <c r="A412" s="17"/>
      <c r="B412" s="17"/>
      <c r="C412" s="17"/>
      <c r="D412" s="18"/>
      <c r="E412" s="17"/>
      <c r="F412" s="17"/>
      <c r="G412" s="241"/>
      <c r="H412" s="17"/>
      <c r="I412" s="17"/>
      <c r="J412" s="17"/>
      <c r="K412" s="17"/>
      <c r="L412" s="17"/>
      <c r="M412" s="17"/>
      <c r="N412" s="17"/>
      <c r="O412" s="74"/>
      <c r="P412" s="17"/>
      <c r="Q412" s="17"/>
      <c r="R412" s="17"/>
      <c r="S412" s="74"/>
      <c r="T412" s="17"/>
      <c r="U412" s="17"/>
      <c r="V412" s="17"/>
      <c r="W412" s="17"/>
      <c r="X412" s="17"/>
      <c r="Y412" s="19"/>
      <c r="Z412" s="17"/>
      <c r="AA412" s="17"/>
    </row>
    <row r="413" spans="1:27" ht="15.75" customHeight="1">
      <c r="A413" s="17"/>
      <c r="B413" s="17"/>
      <c r="C413" s="17"/>
      <c r="D413" s="18"/>
      <c r="E413" s="17"/>
      <c r="F413" s="17"/>
      <c r="G413" s="241"/>
      <c r="H413" s="17"/>
      <c r="I413" s="17"/>
      <c r="J413" s="17"/>
      <c r="K413" s="17"/>
      <c r="L413" s="17"/>
      <c r="M413" s="17"/>
      <c r="N413" s="17"/>
      <c r="O413" s="74"/>
      <c r="P413" s="17"/>
      <c r="Q413" s="17"/>
      <c r="R413" s="17"/>
      <c r="S413" s="74"/>
      <c r="T413" s="17"/>
      <c r="U413" s="17"/>
      <c r="V413" s="17"/>
      <c r="W413" s="17"/>
      <c r="X413" s="17"/>
      <c r="Y413" s="19"/>
      <c r="Z413" s="17"/>
      <c r="AA413" s="17"/>
    </row>
    <row r="414" spans="1:27" ht="15.75" customHeight="1">
      <c r="A414" s="17"/>
      <c r="B414" s="17"/>
      <c r="C414" s="17"/>
      <c r="D414" s="18"/>
      <c r="E414" s="17"/>
      <c r="F414" s="17"/>
      <c r="G414" s="241"/>
      <c r="H414" s="17"/>
      <c r="I414" s="17"/>
      <c r="J414" s="17"/>
      <c r="K414" s="17"/>
      <c r="L414" s="17"/>
      <c r="M414" s="17"/>
      <c r="N414" s="17"/>
      <c r="O414" s="74"/>
      <c r="P414" s="17"/>
      <c r="Q414" s="17"/>
      <c r="R414" s="17"/>
      <c r="S414" s="74"/>
      <c r="T414" s="17"/>
      <c r="U414" s="17"/>
      <c r="V414" s="17"/>
      <c r="W414" s="17"/>
      <c r="X414" s="17"/>
      <c r="Y414" s="19"/>
      <c r="Z414" s="17"/>
      <c r="AA414" s="17"/>
    </row>
    <row r="415" spans="1:27" ht="15.75" customHeight="1">
      <c r="A415" s="17"/>
      <c r="B415" s="17"/>
      <c r="C415" s="17"/>
      <c r="D415" s="18"/>
      <c r="E415" s="17"/>
      <c r="F415" s="17"/>
      <c r="G415" s="241"/>
      <c r="H415" s="17"/>
      <c r="I415" s="17"/>
      <c r="J415" s="17"/>
      <c r="K415" s="17"/>
      <c r="L415" s="17"/>
      <c r="M415" s="17"/>
      <c r="N415" s="17"/>
      <c r="O415" s="74"/>
      <c r="P415" s="17"/>
      <c r="Q415" s="17"/>
      <c r="R415" s="17"/>
      <c r="S415" s="74"/>
      <c r="T415" s="17"/>
      <c r="U415" s="17"/>
      <c r="V415" s="17"/>
      <c r="W415" s="17"/>
      <c r="X415" s="17"/>
      <c r="Y415" s="19"/>
      <c r="Z415" s="17"/>
      <c r="AA415" s="17"/>
    </row>
    <row r="416" spans="1:27" ht="15.75" customHeight="1">
      <c r="A416" s="17"/>
      <c r="B416" s="17"/>
      <c r="C416" s="17"/>
      <c r="D416" s="18"/>
      <c r="E416" s="17"/>
      <c r="F416" s="17"/>
      <c r="G416" s="241"/>
      <c r="H416" s="17"/>
      <c r="I416" s="17"/>
      <c r="J416" s="17"/>
      <c r="K416" s="17"/>
      <c r="L416" s="17"/>
      <c r="M416" s="17"/>
      <c r="N416" s="17"/>
      <c r="O416" s="74"/>
      <c r="P416" s="17"/>
      <c r="Q416" s="17"/>
      <c r="R416" s="17"/>
      <c r="S416" s="74"/>
      <c r="T416" s="17"/>
      <c r="U416" s="17"/>
      <c r="V416" s="17"/>
      <c r="W416" s="17"/>
      <c r="X416" s="17"/>
      <c r="Y416" s="19"/>
      <c r="Z416" s="17"/>
      <c r="AA416" s="17"/>
    </row>
    <row r="417" spans="1:27" ht="15.75" customHeight="1">
      <c r="A417" s="17"/>
      <c r="B417" s="17"/>
      <c r="C417" s="17"/>
      <c r="D417" s="18"/>
      <c r="E417" s="17"/>
      <c r="F417" s="17"/>
      <c r="G417" s="241"/>
      <c r="H417" s="17"/>
      <c r="I417" s="17"/>
      <c r="J417" s="17"/>
      <c r="K417" s="17"/>
      <c r="L417" s="17"/>
      <c r="M417" s="17"/>
      <c r="N417" s="17"/>
      <c r="O417" s="74"/>
      <c r="P417" s="17"/>
      <c r="Q417" s="17"/>
      <c r="R417" s="17"/>
      <c r="S417" s="74"/>
      <c r="T417" s="17"/>
      <c r="U417" s="17"/>
      <c r="V417" s="17"/>
      <c r="W417" s="17"/>
      <c r="X417" s="17"/>
      <c r="Y417" s="19"/>
      <c r="Z417" s="17"/>
      <c r="AA417" s="17"/>
    </row>
    <row r="418" spans="1:27" ht="15.75" customHeight="1">
      <c r="A418" s="17"/>
      <c r="B418" s="17"/>
      <c r="C418" s="17"/>
      <c r="D418" s="18"/>
      <c r="E418" s="17"/>
      <c r="F418" s="17"/>
      <c r="G418" s="241"/>
      <c r="H418" s="17"/>
      <c r="I418" s="17"/>
      <c r="J418" s="17"/>
      <c r="K418" s="17"/>
      <c r="L418" s="17"/>
      <c r="M418" s="17"/>
      <c r="N418" s="17"/>
      <c r="O418" s="74"/>
      <c r="P418" s="17"/>
      <c r="Q418" s="17"/>
      <c r="R418" s="17"/>
      <c r="S418" s="74"/>
      <c r="T418" s="17"/>
      <c r="U418" s="17"/>
      <c r="V418" s="17"/>
      <c r="W418" s="17"/>
      <c r="X418" s="17"/>
      <c r="Y418" s="19"/>
      <c r="Z418" s="17"/>
      <c r="AA418" s="17"/>
    </row>
    <row r="419" spans="1:27" ht="15.75" customHeight="1">
      <c r="A419" s="17"/>
      <c r="B419" s="17"/>
      <c r="C419" s="17"/>
      <c r="D419" s="18"/>
      <c r="E419" s="17"/>
      <c r="F419" s="17"/>
      <c r="G419" s="241"/>
      <c r="H419" s="17"/>
      <c r="I419" s="17"/>
      <c r="J419" s="17"/>
      <c r="K419" s="17"/>
      <c r="L419" s="17"/>
      <c r="M419" s="17"/>
      <c r="N419" s="17"/>
      <c r="O419" s="74"/>
      <c r="P419" s="17"/>
      <c r="Q419" s="17"/>
      <c r="R419" s="17"/>
      <c r="S419" s="74"/>
      <c r="T419" s="17"/>
      <c r="U419" s="17"/>
      <c r="V419" s="17"/>
      <c r="W419" s="17"/>
      <c r="X419" s="17"/>
      <c r="Y419" s="19"/>
      <c r="Z419" s="17"/>
      <c r="AA419" s="17"/>
    </row>
    <row r="420" spans="1:27" ht="15.75" customHeight="1">
      <c r="A420" s="17"/>
      <c r="B420" s="17"/>
      <c r="C420" s="17"/>
      <c r="D420" s="18"/>
      <c r="E420" s="17"/>
      <c r="F420" s="17"/>
      <c r="G420" s="241"/>
      <c r="H420" s="17"/>
      <c r="I420" s="17"/>
      <c r="J420" s="17"/>
      <c r="K420" s="17"/>
      <c r="L420" s="17"/>
      <c r="M420" s="17"/>
      <c r="N420" s="17"/>
      <c r="O420" s="74"/>
      <c r="P420" s="17"/>
      <c r="Q420" s="17"/>
      <c r="R420" s="17"/>
      <c r="S420" s="74"/>
      <c r="T420" s="17"/>
      <c r="U420" s="17"/>
      <c r="V420" s="17"/>
      <c r="W420" s="17"/>
      <c r="X420" s="17"/>
      <c r="Y420" s="19"/>
      <c r="Z420" s="17"/>
      <c r="AA420" s="17"/>
    </row>
    <row r="421" spans="1:27" ht="15.75" customHeight="1">
      <c r="A421" s="17"/>
      <c r="B421" s="17"/>
      <c r="C421" s="17"/>
      <c r="D421" s="18"/>
      <c r="E421" s="17"/>
      <c r="F421" s="17"/>
      <c r="G421" s="241"/>
      <c r="H421" s="17"/>
      <c r="I421" s="17"/>
      <c r="J421" s="17"/>
      <c r="K421" s="17"/>
      <c r="L421" s="17"/>
      <c r="M421" s="17"/>
      <c r="N421" s="17"/>
      <c r="O421" s="74"/>
      <c r="P421" s="17"/>
      <c r="Q421" s="17"/>
      <c r="R421" s="17"/>
      <c r="S421" s="74"/>
      <c r="T421" s="17"/>
      <c r="U421" s="17"/>
      <c r="V421" s="17"/>
      <c r="W421" s="17"/>
      <c r="X421" s="17"/>
      <c r="Y421" s="19"/>
      <c r="Z421" s="17"/>
      <c r="AA421" s="17"/>
    </row>
    <row r="422" spans="1:27" ht="15.75" customHeight="1">
      <c r="A422" s="17"/>
      <c r="B422" s="17"/>
      <c r="C422" s="17"/>
      <c r="D422" s="18"/>
      <c r="E422" s="17"/>
      <c r="F422" s="17"/>
      <c r="G422" s="241"/>
      <c r="H422" s="17"/>
      <c r="I422" s="17"/>
      <c r="J422" s="17"/>
      <c r="K422" s="17"/>
      <c r="L422" s="17"/>
      <c r="M422" s="17"/>
      <c r="N422" s="17"/>
      <c r="O422" s="74"/>
      <c r="P422" s="17"/>
      <c r="Q422" s="17"/>
      <c r="R422" s="17"/>
      <c r="S422" s="74"/>
      <c r="T422" s="17"/>
      <c r="U422" s="17"/>
      <c r="V422" s="17"/>
      <c r="W422" s="17"/>
      <c r="X422" s="17"/>
      <c r="Y422" s="19"/>
      <c r="Z422" s="17"/>
      <c r="AA422" s="17"/>
    </row>
    <row r="423" spans="1:27" ht="15.75" customHeight="1">
      <c r="A423" s="17"/>
      <c r="B423" s="17"/>
      <c r="C423" s="17"/>
      <c r="D423" s="18"/>
      <c r="E423" s="17"/>
      <c r="F423" s="17"/>
      <c r="G423" s="241"/>
      <c r="H423" s="17"/>
      <c r="I423" s="17"/>
      <c r="J423" s="17"/>
      <c r="K423" s="17"/>
      <c r="L423" s="17"/>
      <c r="M423" s="17"/>
      <c r="N423" s="17"/>
      <c r="O423" s="74"/>
      <c r="P423" s="17"/>
      <c r="Q423" s="17"/>
      <c r="R423" s="17"/>
      <c r="S423" s="74"/>
      <c r="T423" s="17"/>
      <c r="U423" s="17"/>
      <c r="V423" s="17"/>
      <c r="W423" s="17"/>
      <c r="X423" s="17"/>
      <c r="Y423" s="19"/>
      <c r="Z423" s="17"/>
      <c r="AA423" s="17"/>
    </row>
    <row r="424" spans="1:27" ht="15.75" customHeight="1">
      <c r="A424" s="17"/>
      <c r="B424" s="17"/>
      <c r="C424" s="17"/>
      <c r="D424" s="18"/>
      <c r="E424" s="17"/>
      <c r="F424" s="17"/>
      <c r="G424" s="241"/>
      <c r="H424" s="17"/>
      <c r="I424" s="17"/>
      <c r="J424" s="17"/>
      <c r="K424" s="17"/>
      <c r="L424" s="17"/>
      <c r="M424" s="17"/>
      <c r="N424" s="17"/>
      <c r="O424" s="74"/>
      <c r="P424" s="17"/>
      <c r="Q424" s="17"/>
      <c r="R424" s="17"/>
      <c r="S424" s="74"/>
      <c r="T424" s="17"/>
      <c r="U424" s="17"/>
      <c r="V424" s="17"/>
      <c r="W424" s="17"/>
      <c r="X424" s="17"/>
      <c r="Y424" s="19"/>
      <c r="Z424" s="17"/>
      <c r="AA424" s="17"/>
    </row>
    <row r="425" spans="1:27" ht="15.75" customHeight="1">
      <c r="A425" s="17"/>
      <c r="B425" s="17"/>
      <c r="C425" s="17"/>
      <c r="D425" s="18"/>
      <c r="E425" s="17"/>
      <c r="F425" s="17"/>
      <c r="G425" s="241"/>
      <c r="H425" s="17"/>
      <c r="I425" s="17"/>
      <c r="J425" s="17"/>
      <c r="K425" s="17"/>
      <c r="L425" s="17"/>
      <c r="M425" s="17"/>
      <c r="N425" s="17"/>
      <c r="O425" s="74"/>
      <c r="P425" s="17"/>
      <c r="Q425" s="17"/>
      <c r="R425" s="17"/>
      <c r="S425" s="74"/>
      <c r="T425" s="17"/>
      <c r="U425" s="17"/>
      <c r="V425" s="17"/>
      <c r="W425" s="17"/>
      <c r="X425" s="17"/>
      <c r="Y425" s="19"/>
      <c r="Z425" s="17"/>
      <c r="AA425" s="17"/>
    </row>
    <row r="426" spans="1:27" ht="15.75" customHeight="1">
      <c r="A426" s="17"/>
      <c r="B426" s="17"/>
      <c r="C426" s="17"/>
      <c r="D426" s="18"/>
      <c r="E426" s="17"/>
      <c r="F426" s="17"/>
      <c r="G426" s="241"/>
      <c r="H426" s="17"/>
      <c r="I426" s="17"/>
      <c r="J426" s="17"/>
      <c r="K426" s="17"/>
      <c r="L426" s="17"/>
      <c r="M426" s="17"/>
      <c r="N426" s="17"/>
      <c r="O426" s="74"/>
      <c r="P426" s="17"/>
      <c r="Q426" s="17"/>
      <c r="R426" s="17"/>
      <c r="S426" s="74"/>
      <c r="T426" s="17"/>
      <c r="U426" s="17"/>
      <c r="V426" s="17"/>
      <c r="W426" s="17"/>
      <c r="X426" s="17"/>
      <c r="Y426" s="19"/>
      <c r="Z426" s="17"/>
      <c r="AA426" s="17"/>
    </row>
    <row r="427" spans="1:27" ht="15.75" customHeight="1">
      <c r="A427" s="17"/>
      <c r="B427" s="17"/>
      <c r="C427" s="17"/>
      <c r="D427" s="18"/>
      <c r="E427" s="17"/>
      <c r="F427" s="17"/>
      <c r="G427" s="241"/>
      <c r="H427" s="17"/>
      <c r="I427" s="17"/>
      <c r="J427" s="17"/>
      <c r="K427" s="17"/>
      <c r="L427" s="17"/>
      <c r="M427" s="17"/>
      <c r="N427" s="17"/>
      <c r="O427" s="74"/>
      <c r="P427" s="17"/>
      <c r="Q427" s="17"/>
      <c r="R427" s="17"/>
      <c r="S427" s="74"/>
      <c r="T427" s="17"/>
      <c r="U427" s="17"/>
      <c r="V427" s="17"/>
      <c r="W427" s="17"/>
      <c r="X427" s="17"/>
      <c r="Y427" s="19"/>
      <c r="Z427" s="17"/>
      <c r="AA427" s="17"/>
    </row>
    <row r="428" spans="1:27" ht="15.75" customHeight="1">
      <c r="A428" s="17"/>
      <c r="B428" s="17"/>
      <c r="C428" s="17"/>
      <c r="D428" s="18"/>
      <c r="E428" s="17"/>
      <c r="F428" s="17"/>
      <c r="G428" s="241"/>
      <c r="H428" s="17"/>
      <c r="I428" s="17"/>
      <c r="J428" s="17"/>
      <c r="K428" s="17"/>
      <c r="L428" s="17"/>
      <c r="M428" s="17"/>
      <c r="N428" s="17"/>
      <c r="O428" s="74"/>
      <c r="P428" s="17"/>
      <c r="Q428" s="17"/>
      <c r="R428" s="17"/>
      <c r="S428" s="74"/>
      <c r="T428" s="17"/>
      <c r="U428" s="17"/>
      <c r="V428" s="17"/>
      <c r="W428" s="17"/>
      <c r="X428" s="17"/>
      <c r="Y428" s="19"/>
      <c r="Z428" s="17"/>
      <c r="AA428" s="17"/>
    </row>
    <row r="429" spans="1:27" ht="15.75" customHeight="1">
      <c r="A429" s="17"/>
      <c r="B429" s="17"/>
      <c r="C429" s="17"/>
      <c r="D429" s="18"/>
      <c r="E429" s="17"/>
      <c r="F429" s="17"/>
      <c r="G429" s="241"/>
      <c r="H429" s="17"/>
      <c r="I429" s="17"/>
      <c r="J429" s="17"/>
      <c r="K429" s="17"/>
      <c r="L429" s="17"/>
      <c r="M429" s="17"/>
      <c r="N429" s="17"/>
      <c r="O429" s="74"/>
      <c r="P429" s="17"/>
      <c r="Q429" s="17"/>
      <c r="R429" s="17"/>
      <c r="S429" s="74"/>
      <c r="T429" s="17"/>
      <c r="U429" s="17"/>
      <c r="V429" s="17"/>
      <c r="W429" s="17"/>
      <c r="X429" s="17"/>
      <c r="Y429" s="19"/>
      <c r="Z429" s="17"/>
      <c r="AA429" s="17"/>
    </row>
    <row r="430" spans="1:27" ht="15.75" customHeight="1">
      <c r="A430" s="17"/>
      <c r="B430" s="17"/>
      <c r="C430" s="17"/>
      <c r="D430" s="18"/>
      <c r="E430" s="17"/>
      <c r="F430" s="17"/>
      <c r="G430" s="241"/>
      <c r="H430" s="17"/>
      <c r="I430" s="17"/>
      <c r="J430" s="17"/>
      <c r="K430" s="17"/>
      <c r="L430" s="17"/>
      <c r="M430" s="17"/>
      <c r="N430" s="17"/>
      <c r="O430" s="74"/>
      <c r="P430" s="17"/>
      <c r="Q430" s="17"/>
      <c r="R430" s="17"/>
      <c r="S430" s="74"/>
      <c r="T430" s="17"/>
      <c r="U430" s="17"/>
      <c r="V430" s="17"/>
      <c r="W430" s="17"/>
      <c r="X430" s="17"/>
      <c r="Y430" s="19"/>
      <c r="Z430" s="17"/>
      <c r="AA430" s="17"/>
    </row>
    <row r="431" spans="1:27" ht="15.75" customHeight="1">
      <c r="A431" s="17"/>
      <c r="B431" s="17"/>
      <c r="C431" s="17"/>
      <c r="D431" s="18"/>
      <c r="E431" s="17"/>
      <c r="F431" s="17"/>
      <c r="G431" s="241"/>
      <c r="H431" s="17"/>
      <c r="I431" s="17"/>
      <c r="J431" s="17"/>
      <c r="K431" s="17"/>
      <c r="L431" s="17"/>
      <c r="M431" s="17"/>
      <c r="N431" s="17"/>
      <c r="O431" s="74"/>
      <c r="P431" s="17"/>
      <c r="Q431" s="17"/>
      <c r="R431" s="17"/>
      <c r="S431" s="74"/>
      <c r="T431" s="17"/>
      <c r="U431" s="17"/>
      <c r="V431" s="17"/>
      <c r="W431" s="17"/>
      <c r="X431" s="17"/>
      <c r="Y431" s="19"/>
      <c r="Z431" s="17"/>
      <c r="AA431" s="17"/>
    </row>
    <row r="432" spans="1:27" ht="15.75" customHeight="1">
      <c r="A432" s="17"/>
      <c r="B432" s="17"/>
      <c r="C432" s="17"/>
      <c r="D432" s="18"/>
      <c r="E432" s="17"/>
      <c r="F432" s="17"/>
      <c r="G432" s="241"/>
      <c r="H432" s="17"/>
      <c r="I432" s="17"/>
      <c r="J432" s="17"/>
      <c r="K432" s="17"/>
      <c r="L432" s="17"/>
      <c r="M432" s="17"/>
      <c r="N432" s="17"/>
      <c r="O432" s="74"/>
      <c r="P432" s="17"/>
      <c r="Q432" s="17"/>
      <c r="R432" s="17"/>
      <c r="S432" s="74"/>
      <c r="T432" s="17"/>
      <c r="U432" s="17"/>
      <c r="V432" s="17"/>
      <c r="W432" s="17"/>
      <c r="X432" s="17"/>
      <c r="Y432" s="19"/>
      <c r="Z432" s="17"/>
      <c r="AA432" s="17"/>
    </row>
    <row r="433" spans="1:27" ht="15.75" customHeight="1">
      <c r="A433" s="17"/>
      <c r="B433" s="17"/>
      <c r="C433" s="17"/>
      <c r="D433" s="18"/>
      <c r="E433" s="17"/>
      <c r="F433" s="17"/>
      <c r="G433" s="241"/>
      <c r="H433" s="17"/>
      <c r="I433" s="17"/>
      <c r="J433" s="17"/>
      <c r="K433" s="17"/>
      <c r="L433" s="17"/>
      <c r="M433" s="17"/>
      <c r="N433" s="17"/>
      <c r="O433" s="74"/>
      <c r="P433" s="17"/>
      <c r="Q433" s="17"/>
      <c r="R433" s="17"/>
      <c r="S433" s="74"/>
      <c r="T433" s="17"/>
      <c r="U433" s="17"/>
      <c r="V433" s="17"/>
      <c r="W433" s="17"/>
      <c r="X433" s="17"/>
      <c r="Y433" s="19"/>
      <c r="Z433" s="17"/>
      <c r="AA433" s="17"/>
    </row>
    <row r="434" spans="1:27" ht="15.75" customHeight="1">
      <c r="A434" s="17"/>
      <c r="B434" s="17"/>
      <c r="C434" s="17"/>
      <c r="D434" s="18"/>
      <c r="E434" s="17"/>
      <c r="F434" s="17"/>
      <c r="G434" s="241"/>
      <c r="H434" s="17"/>
      <c r="I434" s="17"/>
      <c r="J434" s="17"/>
      <c r="K434" s="17"/>
      <c r="L434" s="17"/>
      <c r="M434" s="17"/>
      <c r="N434" s="17"/>
      <c r="O434" s="74"/>
      <c r="P434" s="17"/>
      <c r="Q434" s="17"/>
      <c r="R434" s="17"/>
      <c r="S434" s="74"/>
      <c r="T434" s="17"/>
      <c r="U434" s="17"/>
      <c r="V434" s="17"/>
      <c r="W434" s="17"/>
      <c r="X434" s="17"/>
      <c r="Y434" s="19"/>
      <c r="Z434" s="17"/>
      <c r="AA434" s="17"/>
    </row>
    <row r="435" spans="1:27" ht="15.75" customHeight="1">
      <c r="A435" s="17"/>
      <c r="B435" s="17"/>
      <c r="C435" s="17"/>
      <c r="D435" s="18"/>
      <c r="E435" s="17"/>
      <c r="F435" s="17"/>
      <c r="G435" s="241"/>
      <c r="H435" s="17"/>
      <c r="I435" s="17"/>
      <c r="J435" s="17"/>
      <c r="K435" s="17"/>
      <c r="L435" s="17"/>
      <c r="M435" s="17"/>
      <c r="N435" s="17"/>
      <c r="O435" s="74"/>
      <c r="P435" s="17"/>
      <c r="Q435" s="17"/>
      <c r="R435" s="17"/>
      <c r="S435" s="74"/>
      <c r="T435" s="17"/>
      <c r="U435" s="17"/>
      <c r="V435" s="17"/>
      <c r="W435" s="17"/>
      <c r="X435" s="17"/>
      <c r="Y435" s="19"/>
      <c r="Z435" s="17"/>
      <c r="AA435" s="17"/>
    </row>
    <row r="436" spans="1:27" ht="15.75" customHeight="1">
      <c r="A436" s="17"/>
      <c r="B436" s="17"/>
      <c r="C436" s="17"/>
      <c r="D436" s="18"/>
      <c r="E436" s="17"/>
      <c r="F436" s="17"/>
      <c r="G436" s="241"/>
      <c r="H436" s="17"/>
      <c r="I436" s="17"/>
      <c r="J436" s="17"/>
      <c r="K436" s="17"/>
      <c r="L436" s="17"/>
      <c r="M436" s="17"/>
      <c r="N436" s="17"/>
      <c r="O436" s="74"/>
      <c r="P436" s="17"/>
      <c r="Q436" s="17"/>
      <c r="R436" s="17"/>
      <c r="S436" s="74"/>
      <c r="T436" s="17"/>
      <c r="U436" s="17"/>
      <c r="V436" s="17"/>
      <c r="W436" s="17"/>
      <c r="X436" s="17"/>
      <c r="Y436" s="19"/>
      <c r="Z436" s="17"/>
      <c r="AA436" s="17"/>
    </row>
    <row r="437" spans="1:27" ht="15.75" customHeight="1">
      <c r="A437" s="17"/>
      <c r="B437" s="17"/>
      <c r="C437" s="17"/>
      <c r="D437" s="18"/>
      <c r="E437" s="17"/>
      <c r="F437" s="17"/>
      <c r="G437" s="241"/>
      <c r="H437" s="17"/>
      <c r="I437" s="17"/>
      <c r="J437" s="17"/>
      <c r="K437" s="17"/>
      <c r="L437" s="17"/>
      <c r="M437" s="17"/>
      <c r="N437" s="17"/>
      <c r="O437" s="74"/>
      <c r="P437" s="17"/>
      <c r="Q437" s="17"/>
      <c r="R437" s="17"/>
      <c r="S437" s="74"/>
      <c r="T437" s="17"/>
      <c r="U437" s="17"/>
      <c r="V437" s="17"/>
      <c r="W437" s="17"/>
      <c r="X437" s="17"/>
      <c r="Y437" s="19"/>
      <c r="Z437" s="17"/>
      <c r="AA437" s="17"/>
    </row>
    <row r="438" spans="1:27" ht="15.75" customHeight="1">
      <c r="A438" s="17"/>
      <c r="B438" s="17"/>
      <c r="C438" s="17"/>
      <c r="D438" s="18"/>
      <c r="E438" s="17"/>
      <c r="F438" s="17"/>
      <c r="G438" s="241"/>
      <c r="H438" s="17"/>
      <c r="I438" s="17"/>
      <c r="J438" s="17"/>
      <c r="K438" s="17"/>
      <c r="L438" s="17"/>
      <c r="M438" s="17"/>
      <c r="N438" s="17"/>
      <c r="O438" s="74"/>
      <c r="P438" s="17"/>
      <c r="Q438" s="17"/>
      <c r="R438" s="17"/>
      <c r="S438" s="74"/>
      <c r="T438" s="17"/>
      <c r="U438" s="17"/>
      <c r="V438" s="17"/>
      <c r="W438" s="17"/>
      <c r="X438" s="17"/>
      <c r="Y438" s="19"/>
      <c r="Z438" s="17"/>
      <c r="AA438" s="17"/>
    </row>
    <row r="439" spans="1:27" ht="15.75" customHeight="1">
      <c r="A439" s="17"/>
      <c r="B439" s="17"/>
      <c r="C439" s="17"/>
      <c r="D439" s="18"/>
      <c r="E439" s="17"/>
      <c r="F439" s="17"/>
      <c r="G439" s="241"/>
      <c r="H439" s="17"/>
      <c r="I439" s="17"/>
      <c r="J439" s="17"/>
      <c r="K439" s="17"/>
      <c r="L439" s="17"/>
      <c r="M439" s="17"/>
      <c r="N439" s="17"/>
      <c r="O439" s="74"/>
      <c r="P439" s="17"/>
      <c r="Q439" s="17"/>
      <c r="R439" s="17"/>
      <c r="S439" s="74"/>
      <c r="T439" s="17"/>
      <c r="U439" s="17"/>
      <c r="V439" s="17"/>
      <c r="W439" s="17"/>
      <c r="X439" s="17"/>
      <c r="Y439" s="19"/>
      <c r="Z439" s="17"/>
      <c r="AA439" s="17"/>
    </row>
    <row r="440" spans="1:27" ht="15.75" customHeight="1">
      <c r="A440" s="17"/>
      <c r="B440" s="17"/>
      <c r="C440" s="17"/>
      <c r="D440" s="18"/>
      <c r="E440" s="17"/>
      <c r="F440" s="17"/>
      <c r="G440" s="241"/>
      <c r="H440" s="17"/>
      <c r="I440" s="17"/>
      <c r="J440" s="17"/>
      <c r="K440" s="17"/>
      <c r="L440" s="17"/>
      <c r="M440" s="17"/>
      <c r="N440" s="17"/>
      <c r="O440" s="74"/>
      <c r="P440" s="17"/>
      <c r="Q440" s="17"/>
      <c r="R440" s="17"/>
      <c r="S440" s="74"/>
      <c r="T440" s="17"/>
      <c r="U440" s="17"/>
      <c r="V440" s="17"/>
      <c r="W440" s="17"/>
      <c r="X440" s="17"/>
      <c r="Y440" s="19"/>
      <c r="Z440" s="17"/>
      <c r="AA440" s="17"/>
    </row>
    <row r="441" spans="1:27" ht="15.75" customHeight="1">
      <c r="A441" s="17"/>
      <c r="B441" s="17"/>
      <c r="C441" s="17"/>
      <c r="D441" s="18"/>
      <c r="E441" s="17"/>
      <c r="F441" s="17"/>
      <c r="G441" s="241"/>
      <c r="H441" s="17"/>
      <c r="I441" s="17"/>
      <c r="J441" s="17"/>
      <c r="K441" s="17"/>
      <c r="L441" s="17"/>
      <c r="M441" s="17"/>
      <c r="N441" s="17"/>
      <c r="O441" s="74"/>
      <c r="P441" s="17"/>
      <c r="Q441" s="17"/>
      <c r="R441" s="17"/>
      <c r="S441" s="74"/>
      <c r="T441" s="17"/>
      <c r="U441" s="17"/>
      <c r="V441" s="17"/>
      <c r="W441" s="17"/>
      <c r="X441" s="17"/>
      <c r="Y441" s="19"/>
      <c r="Z441" s="17"/>
      <c r="AA441" s="17"/>
    </row>
    <row r="442" spans="1:27" ht="15.75" customHeight="1">
      <c r="A442" s="17"/>
      <c r="B442" s="17"/>
      <c r="C442" s="17"/>
      <c r="D442" s="18"/>
      <c r="E442" s="17"/>
      <c r="F442" s="17"/>
      <c r="G442" s="241"/>
      <c r="H442" s="17"/>
      <c r="I442" s="17"/>
      <c r="J442" s="17"/>
      <c r="K442" s="17"/>
      <c r="L442" s="17"/>
      <c r="M442" s="17"/>
      <c r="N442" s="17"/>
      <c r="O442" s="74"/>
      <c r="P442" s="17"/>
      <c r="Q442" s="17"/>
      <c r="R442" s="17"/>
      <c r="S442" s="74"/>
      <c r="T442" s="17"/>
      <c r="U442" s="17"/>
      <c r="V442" s="17"/>
      <c r="W442" s="17"/>
      <c r="X442" s="17"/>
      <c r="Y442" s="19"/>
      <c r="Z442" s="17"/>
      <c r="AA442" s="17"/>
    </row>
    <row r="443" spans="1:27" ht="15.75" customHeight="1">
      <c r="A443" s="17"/>
      <c r="B443" s="17"/>
      <c r="C443" s="17"/>
      <c r="D443" s="18"/>
      <c r="E443" s="17"/>
      <c r="F443" s="17"/>
      <c r="G443" s="241"/>
      <c r="H443" s="17"/>
      <c r="I443" s="17"/>
      <c r="J443" s="17"/>
      <c r="K443" s="17"/>
      <c r="L443" s="17"/>
      <c r="M443" s="17"/>
      <c r="N443" s="17"/>
      <c r="O443" s="74"/>
      <c r="P443" s="17"/>
      <c r="Q443" s="17"/>
      <c r="R443" s="17"/>
      <c r="S443" s="74"/>
      <c r="T443" s="17"/>
      <c r="U443" s="17"/>
      <c r="V443" s="17"/>
      <c r="W443" s="17"/>
      <c r="X443" s="17"/>
      <c r="Y443" s="19"/>
      <c r="Z443" s="17"/>
      <c r="AA443" s="17"/>
    </row>
    <row r="444" spans="1:27" ht="15.75" customHeight="1">
      <c r="A444" s="17"/>
      <c r="B444" s="17"/>
      <c r="C444" s="17"/>
      <c r="D444" s="18"/>
      <c r="E444" s="17"/>
      <c r="F444" s="17"/>
      <c r="G444" s="241"/>
      <c r="H444" s="17"/>
      <c r="I444" s="17"/>
      <c r="J444" s="17"/>
      <c r="K444" s="17"/>
      <c r="L444" s="17"/>
      <c r="M444" s="17"/>
      <c r="N444" s="17"/>
      <c r="O444" s="74"/>
      <c r="P444" s="17"/>
      <c r="Q444" s="17"/>
      <c r="R444" s="17"/>
      <c r="S444" s="74"/>
      <c r="T444" s="17"/>
      <c r="U444" s="17"/>
      <c r="V444" s="17"/>
      <c r="W444" s="17"/>
      <c r="X444" s="17"/>
      <c r="Y444" s="19"/>
      <c r="Z444" s="17"/>
      <c r="AA444" s="17"/>
    </row>
    <row r="445" spans="1:27" ht="15.75" customHeight="1">
      <c r="A445" s="17"/>
      <c r="B445" s="17"/>
      <c r="C445" s="17"/>
      <c r="D445" s="18"/>
      <c r="E445" s="17"/>
      <c r="F445" s="17"/>
      <c r="G445" s="241"/>
      <c r="H445" s="17"/>
      <c r="I445" s="17"/>
      <c r="J445" s="17"/>
      <c r="K445" s="17"/>
      <c r="L445" s="17"/>
      <c r="M445" s="17"/>
      <c r="N445" s="17"/>
      <c r="O445" s="74"/>
      <c r="P445" s="17"/>
      <c r="Q445" s="17"/>
      <c r="R445" s="17"/>
      <c r="S445" s="74"/>
      <c r="T445" s="17"/>
      <c r="U445" s="17"/>
      <c r="V445" s="17"/>
      <c r="W445" s="17"/>
      <c r="X445" s="17"/>
      <c r="Y445" s="19"/>
      <c r="Z445" s="17"/>
      <c r="AA445" s="17"/>
    </row>
    <row r="446" spans="1:27" ht="15.75" customHeight="1">
      <c r="A446" s="17"/>
      <c r="B446" s="17"/>
      <c r="C446" s="17"/>
      <c r="D446" s="18"/>
      <c r="E446" s="17"/>
      <c r="F446" s="17"/>
      <c r="G446" s="241"/>
      <c r="H446" s="17"/>
      <c r="I446" s="17"/>
      <c r="J446" s="17"/>
      <c r="K446" s="17"/>
      <c r="L446" s="17"/>
      <c r="M446" s="17"/>
      <c r="N446" s="17"/>
      <c r="O446" s="74"/>
      <c r="P446" s="17"/>
      <c r="Q446" s="17"/>
      <c r="R446" s="17"/>
      <c r="S446" s="74"/>
      <c r="T446" s="17"/>
      <c r="U446" s="17"/>
      <c r="V446" s="17"/>
      <c r="W446" s="17"/>
      <c r="X446" s="17"/>
      <c r="Y446" s="19"/>
      <c r="Z446" s="17"/>
      <c r="AA446" s="17"/>
    </row>
    <row r="447" spans="1:27" ht="15.75" customHeight="1">
      <c r="A447" s="17"/>
      <c r="B447" s="17"/>
      <c r="C447" s="17"/>
      <c r="D447" s="18"/>
      <c r="E447" s="17"/>
      <c r="F447" s="17"/>
      <c r="G447" s="241"/>
      <c r="H447" s="17"/>
      <c r="I447" s="17"/>
      <c r="J447" s="17"/>
      <c r="K447" s="17"/>
      <c r="L447" s="17"/>
      <c r="M447" s="17"/>
      <c r="N447" s="17"/>
      <c r="O447" s="74"/>
      <c r="P447" s="17"/>
      <c r="Q447" s="17"/>
      <c r="R447" s="17"/>
      <c r="S447" s="74"/>
      <c r="T447" s="17"/>
      <c r="U447" s="17"/>
      <c r="V447" s="17"/>
      <c r="W447" s="17"/>
      <c r="X447" s="17"/>
      <c r="Y447" s="19"/>
      <c r="Z447" s="17"/>
      <c r="AA447" s="17"/>
    </row>
    <row r="448" spans="1:27" ht="15.75" customHeight="1">
      <c r="A448" s="17"/>
      <c r="B448" s="17"/>
      <c r="C448" s="17"/>
      <c r="D448" s="18"/>
      <c r="E448" s="17"/>
      <c r="F448" s="17"/>
      <c r="G448" s="241"/>
      <c r="H448" s="17"/>
      <c r="I448" s="17"/>
      <c r="J448" s="17"/>
      <c r="K448" s="17"/>
      <c r="L448" s="17"/>
      <c r="M448" s="17"/>
      <c r="N448" s="17"/>
      <c r="O448" s="74"/>
      <c r="P448" s="17"/>
      <c r="Q448" s="17"/>
      <c r="R448" s="17"/>
      <c r="S448" s="74"/>
      <c r="T448" s="17"/>
      <c r="U448" s="17"/>
      <c r="V448" s="17"/>
      <c r="W448" s="17"/>
      <c r="X448" s="17"/>
      <c r="Y448" s="19"/>
      <c r="Z448" s="17"/>
      <c r="AA448" s="17"/>
    </row>
    <row r="449" spans="1:27" ht="15.75" customHeight="1">
      <c r="A449" s="17"/>
      <c r="B449" s="17"/>
      <c r="C449" s="17"/>
      <c r="D449" s="18"/>
      <c r="E449" s="17"/>
      <c r="F449" s="17"/>
      <c r="G449" s="241"/>
      <c r="H449" s="17"/>
      <c r="I449" s="17"/>
      <c r="J449" s="17"/>
      <c r="K449" s="17"/>
      <c r="L449" s="17"/>
      <c r="M449" s="17"/>
      <c r="N449" s="17"/>
      <c r="O449" s="74"/>
      <c r="P449" s="17"/>
      <c r="Q449" s="17"/>
      <c r="R449" s="17"/>
      <c r="S449" s="74"/>
      <c r="T449" s="17"/>
      <c r="U449" s="17"/>
      <c r="V449" s="17"/>
      <c r="W449" s="17"/>
      <c r="X449" s="17"/>
      <c r="Y449" s="19"/>
      <c r="Z449" s="17"/>
      <c r="AA449" s="17"/>
    </row>
    <row r="450" spans="1:27" ht="15.75" customHeight="1">
      <c r="A450" s="17"/>
      <c r="B450" s="17"/>
      <c r="C450" s="17"/>
      <c r="D450" s="18"/>
      <c r="E450" s="17"/>
      <c r="F450" s="17"/>
      <c r="G450" s="241"/>
      <c r="H450" s="17"/>
      <c r="I450" s="17"/>
      <c r="J450" s="17"/>
      <c r="K450" s="17"/>
      <c r="L450" s="17"/>
      <c r="M450" s="17"/>
      <c r="N450" s="17"/>
      <c r="O450" s="74"/>
      <c r="P450" s="17"/>
      <c r="Q450" s="17"/>
      <c r="R450" s="17"/>
      <c r="S450" s="74"/>
      <c r="T450" s="17"/>
      <c r="U450" s="17"/>
      <c r="V450" s="17"/>
      <c r="W450" s="17"/>
      <c r="X450" s="17"/>
      <c r="Y450" s="19"/>
      <c r="Z450" s="17"/>
      <c r="AA450" s="17"/>
    </row>
    <row r="451" spans="1:27" ht="15.75" customHeight="1">
      <c r="A451" s="17"/>
      <c r="B451" s="17"/>
      <c r="C451" s="17"/>
      <c r="D451" s="18"/>
      <c r="E451" s="17"/>
      <c r="F451" s="17"/>
      <c r="G451" s="241"/>
      <c r="H451" s="17"/>
      <c r="I451" s="17"/>
      <c r="J451" s="17"/>
      <c r="K451" s="17"/>
      <c r="L451" s="17"/>
      <c r="M451" s="17"/>
      <c r="N451" s="17"/>
      <c r="O451" s="74"/>
      <c r="P451" s="17"/>
      <c r="Q451" s="17"/>
      <c r="R451" s="17"/>
      <c r="S451" s="74"/>
      <c r="T451" s="17"/>
      <c r="U451" s="17"/>
      <c r="V451" s="17"/>
      <c r="W451" s="17"/>
      <c r="X451" s="17"/>
      <c r="Y451" s="19"/>
      <c r="Z451" s="17"/>
      <c r="AA451" s="17"/>
    </row>
    <row r="452" spans="1:27" ht="15.75" customHeight="1">
      <c r="A452" s="17"/>
      <c r="B452" s="17"/>
      <c r="C452" s="17"/>
      <c r="D452" s="18"/>
      <c r="E452" s="17"/>
      <c r="F452" s="17"/>
      <c r="G452" s="241"/>
      <c r="H452" s="17"/>
      <c r="I452" s="17"/>
      <c r="J452" s="17"/>
      <c r="K452" s="17"/>
      <c r="L452" s="17"/>
      <c r="M452" s="17"/>
      <c r="N452" s="17"/>
      <c r="O452" s="74"/>
      <c r="P452" s="17"/>
      <c r="Q452" s="17"/>
      <c r="R452" s="17"/>
      <c r="S452" s="74"/>
      <c r="T452" s="17"/>
      <c r="U452" s="17"/>
      <c r="V452" s="17"/>
      <c r="W452" s="17"/>
      <c r="X452" s="17"/>
      <c r="Y452" s="19"/>
      <c r="Z452" s="17"/>
      <c r="AA452" s="17"/>
    </row>
    <row r="453" spans="1:27" ht="15.75" customHeight="1">
      <c r="A453" s="17"/>
      <c r="B453" s="17"/>
      <c r="C453" s="17"/>
      <c r="D453" s="18"/>
      <c r="E453" s="17"/>
      <c r="F453" s="17"/>
      <c r="G453" s="241"/>
      <c r="H453" s="17"/>
      <c r="I453" s="17"/>
      <c r="J453" s="17"/>
      <c r="K453" s="17"/>
      <c r="L453" s="17"/>
      <c r="M453" s="17"/>
      <c r="N453" s="17"/>
      <c r="O453" s="74"/>
      <c r="P453" s="17"/>
      <c r="Q453" s="17"/>
      <c r="R453" s="17"/>
      <c r="S453" s="74"/>
      <c r="T453" s="17"/>
      <c r="U453" s="17"/>
      <c r="V453" s="17"/>
      <c r="W453" s="17"/>
      <c r="X453" s="17"/>
      <c r="Y453" s="19"/>
      <c r="Z453" s="17"/>
      <c r="AA453" s="17"/>
    </row>
    <row r="454" spans="1:27" ht="15.75" customHeight="1">
      <c r="A454" s="17"/>
      <c r="B454" s="17"/>
      <c r="C454" s="17"/>
      <c r="D454" s="18"/>
      <c r="E454" s="17"/>
      <c r="F454" s="17"/>
      <c r="G454" s="241"/>
      <c r="H454" s="17"/>
      <c r="I454" s="17"/>
      <c r="J454" s="17"/>
      <c r="K454" s="17"/>
      <c r="L454" s="17"/>
      <c r="M454" s="17"/>
      <c r="N454" s="17"/>
      <c r="O454" s="74"/>
      <c r="P454" s="17"/>
      <c r="Q454" s="17"/>
      <c r="R454" s="17"/>
      <c r="S454" s="74"/>
      <c r="T454" s="17"/>
      <c r="U454" s="17"/>
      <c r="V454" s="17"/>
      <c r="W454" s="17"/>
      <c r="X454" s="17"/>
      <c r="Y454" s="19"/>
      <c r="Z454" s="17"/>
      <c r="AA454" s="17"/>
    </row>
    <row r="455" spans="1:27" ht="15.75" customHeight="1">
      <c r="A455" s="17"/>
      <c r="B455" s="17"/>
      <c r="C455" s="17"/>
      <c r="D455" s="18"/>
      <c r="E455" s="17"/>
      <c r="F455" s="17"/>
      <c r="G455" s="241"/>
      <c r="H455" s="17"/>
      <c r="I455" s="17"/>
      <c r="J455" s="17"/>
      <c r="K455" s="17"/>
      <c r="L455" s="17"/>
      <c r="M455" s="17"/>
      <c r="N455" s="17"/>
      <c r="O455" s="74"/>
      <c r="P455" s="17"/>
      <c r="Q455" s="17"/>
      <c r="R455" s="17"/>
      <c r="S455" s="74"/>
      <c r="T455" s="17"/>
      <c r="U455" s="17"/>
      <c r="V455" s="17"/>
      <c r="W455" s="17"/>
      <c r="X455" s="17"/>
      <c r="Y455" s="19"/>
      <c r="Z455" s="17"/>
      <c r="AA455" s="17"/>
    </row>
    <row r="456" spans="1:27" ht="15.75" customHeight="1">
      <c r="A456" s="17"/>
      <c r="B456" s="17"/>
      <c r="C456" s="17"/>
      <c r="D456" s="18"/>
      <c r="E456" s="17"/>
      <c r="F456" s="17"/>
      <c r="G456" s="241"/>
      <c r="H456" s="17"/>
      <c r="I456" s="17"/>
      <c r="J456" s="17"/>
      <c r="K456" s="17"/>
      <c r="L456" s="17"/>
      <c r="M456" s="17"/>
      <c r="N456" s="17"/>
      <c r="O456" s="74"/>
      <c r="P456" s="17"/>
      <c r="Q456" s="17"/>
      <c r="R456" s="17"/>
      <c r="S456" s="74"/>
      <c r="T456" s="17"/>
      <c r="U456" s="17"/>
      <c r="V456" s="17"/>
      <c r="W456" s="17"/>
      <c r="X456" s="17"/>
      <c r="Y456" s="19"/>
      <c r="Z456" s="17"/>
      <c r="AA456" s="17"/>
    </row>
    <row r="457" spans="1:27" ht="15.75" customHeight="1">
      <c r="A457" s="17"/>
      <c r="B457" s="17"/>
      <c r="C457" s="17"/>
      <c r="D457" s="18"/>
      <c r="E457" s="17"/>
      <c r="F457" s="17"/>
      <c r="G457" s="241"/>
      <c r="H457" s="17"/>
      <c r="I457" s="17"/>
      <c r="J457" s="17"/>
      <c r="K457" s="17"/>
      <c r="L457" s="17"/>
      <c r="M457" s="17"/>
      <c r="N457" s="17"/>
      <c r="O457" s="74"/>
      <c r="P457" s="17"/>
      <c r="Q457" s="17"/>
      <c r="R457" s="17"/>
      <c r="S457" s="74"/>
      <c r="T457" s="17"/>
      <c r="U457" s="17"/>
      <c r="V457" s="17"/>
      <c r="W457" s="17"/>
      <c r="X457" s="17"/>
      <c r="Y457" s="19"/>
      <c r="Z457" s="17"/>
      <c r="AA457" s="17"/>
    </row>
    <row r="458" spans="1:27" ht="15.75" customHeight="1">
      <c r="A458" s="17"/>
      <c r="B458" s="17"/>
      <c r="C458" s="17"/>
      <c r="D458" s="18"/>
      <c r="E458" s="17"/>
      <c r="F458" s="17"/>
      <c r="G458" s="241"/>
      <c r="H458" s="17"/>
      <c r="I458" s="17"/>
      <c r="J458" s="17"/>
      <c r="K458" s="17"/>
      <c r="L458" s="17"/>
      <c r="M458" s="17"/>
      <c r="N458" s="17"/>
      <c r="O458" s="74"/>
      <c r="P458" s="17"/>
      <c r="Q458" s="17"/>
      <c r="R458" s="17"/>
      <c r="S458" s="74"/>
      <c r="T458" s="17"/>
      <c r="U458" s="17"/>
      <c r="V458" s="17"/>
      <c r="W458" s="17"/>
      <c r="X458" s="17"/>
      <c r="Y458" s="19"/>
      <c r="Z458" s="17"/>
      <c r="AA458" s="17"/>
    </row>
    <row r="459" spans="1:27" ht="15.75" customHeight="1">
      <c r="A459" s="17"/>
      <c r="B459" s="17"/>
      <c r="C459" s="17"/>
      <c r="D459" s="18"/>
      <c r="E459" s="17"/>
      <c r="F459" s="17"/>
      <c r="G459" s="241"/>
      <c r="H459" s="17"/>
      <c r="I459" s="17"/>
      <c r="J459" s="17"/>
      <c r="K459" s="17"/>
      <c r="L459" s="17"/>
      <c r="M459" s="17"/>
      <c r="N459" s="17"/>
      <c r="O459" s="74"/>
      <c r="P459" s="17"/>
      <c r="Q459" s="17"/>
      <c r="R459" s="17"/>
      <c r="S459" s="74"/>
      <c r="T459" s="17"/>
      <c r="U459" s="17"/>
      <c r="V459" s="17"/>
      <c r="W459" s="17"/>
      <c r="X459" s="17"/>
      <c r="Y459" s="19"/>
      <c r="Z459" s="17"/>
      <c r="AA459" s="17"/>
    </row>
    <row r="460" spans="1:27" ht="15.75" customHeight="1">
      <c r="A460" s="17"/>
      <c r="B460" s="17"/>
      <c r="C460" s="17"/>
      <c r="D460" s="18"/>
      <c r="E460" s="17"/>
      <c r="F460" s="17"/>
      <c r="G460" s="241"/>
      <c r="H460" s="17"/>
      <c r="I460" s="17"/>
      <c r="J460" s="17"/>
      <c r="K460" s="17"/>
      <c r="L460" s="17"/>
      <c r="M460" s="17"/>
      <c r="N460" s="17"/>
      <c r="O460" s="74"/>
      <c r="P460" s="17"/>
      <c r="Q460" s="17"/>
      <c r="R460" s="17"/>
      <c r="S460" s="74"/>
      <c r="T460" s="17"/>
      <c r="U460" s="17"/>
      <c r="V460" s="17"/>
      <c r="W460" s="17"/>
      <c r="X460" s="17"/>
      <c r="Y460" s="19"/>
      <c r="Z460" s="17"/>
      <c r="AA460" s="17"/>
    </row>
    <row r="461" spans="1:27" ht="15.75" customHeight="1">
      <c r="A461" s="17"/>
      <c r="B461" s="17"/>
      <c r="C461" s="17"/>
      <c r="D461" s="18"/>
      <c r="E461" s="17"/>
      <c r="F461" s="17"/>
      <c r="G461" s="241"/>
      <c r="H461" s="17"/>
      <c r="I461" s="17"/>
      <c r="J461" s="17"/>
      <c r="K461" s="17"/>
      <c r="L461" s="17"/>
      <c r="M461" s="17"/>
      <c r="N461" s="17"/>
      <c r="O461" s="74"/>
      <c r="P461" s="17"/>
      <c r="Q461" s="17"/>
      <c r="R461" s="17"/>
      <c r="S461" s="74"/>
      <c r="T461" s="17"/>
      <c r="U461" s="17"/>
      <c r="V461" s="17"/>
      <c r="W461" s="17"/>
      <c r="X461" s="17"/>
      <c r="Y461" s="19"/>
      <c r="Z461" s="17"/>
      <c r="AA461" s="17"/>
    </row>
    <row r="462" spans="1:27" ht="15.75" customHeight="1">
      <c r="A462" s="17"/>
      <c r="B462" s="17"/>
      <c r="C462" s="17"/>
      <c r="D462" s="18"/>
      <c r="E462" s="17"/>
      <c r="F462" s="17"/>
      <c r="G462" s="241"/>
      <c r="H462" s="17"/>
      <c r="I462" s="17"/>
      <c r="J462" s="17"/>
      <c r="K462" s="17"/>
      <c r="L462" s="17"/>
      <c r="M462" s="17"/>
      <c r="N462" s="17"/>
      <c r="O462" s="74"/>
      <c r="P462" s="17"/>
      <c r="Q462" s="17"/>
      <c r="R462" s="17"/>
      <c r="S462" s="74"/>
      <c r="T462" s="17"/>
      <c r="U462" s="17"/>
      <c r="V462" s="17"/>
      <c r="W462" s="17"/>
      <c r="X462" s="17"/>
      <c r="Y462" s="19"/>
      <c r="Z462" s="17"/>
      <c r="AA462" s="17"/>
    </row>
    <row r="463" spans="1:27" ht="15.75" customHeight="1">
      <c r="A463" s="17"/>
      <c r="B463" s="17"/>
      <c r="C463" s="17"/>
      <c r="D463" s="18"/>
      <c r="E463" s="17"/>
      <c r="F463" s="17"/>
      <c r="G463" s="241"/>
      <c r="H463" s="17"/>
      <c r="I463" s="17"/>
      <c r="J463" s="17"/>
      <c r="K463" s="17"/>
      <c r="L463" s="17"/>
      <c r="M463" s="17"/>
      <c r="N463" s="17"/>
      <c r="O463" s="74"/>
      <c r="P463" s="17"/>
      <c r="Q463" s="17"/>
      <c r="R463" s="17"/>
      <c r="S463" s="74"/>
      <c r="T463" s="17"/>
      <c r="U463" s="17"/>
      <c r="V463" s="17"/>
      <c r="W463" s="17"/>
      <c r="X463" s="17"/>
      <c r="Y463" s="19"/>
      <c r="Z463" s="17"/>
      <c r="AA463" s="17"/>
    </row>
    <row r="464" spans="1:27" ht="15.75" customHeight="1">
      <c r="A464" s="17"/>
      <c r="B464" s="17"/>
      <c r="C464" s="17"/>
      <c r="D464" s="18"/>
      <c r="E464" s="17"/>
      <c r="F464" s="17"/>
      <c r="G464" s="241"/>
      <c r="H464" s="17"/>
      <c r="I464" s="17"/>
      <c r="J464" s="17"/>
      <c r="K464" s="17"/>
      <c r="L464" s="17"/>
      <c r="M464" s="17"/>
      <c r="N464" s="17"/>
      <c r="O464" s="74"/>
      <c r="P464" s="17"/>
      <c r="Q464" s="17"/>
      <c r="R464" s="17"/>
      <c r="S464" s="74"/>
      <c r="T464" s="17"/>
      <c r="U464" s="17"/>
      <c r="V464" s="17"/>
      <c r="W464" s="17"/>
      <c r="X464" s="17"/>
      <c r="Y464" s="19"/>
      <c r="Z464" s="17"/>
      <c r="AA464" s="17"/>
    </row>
    <row r="465" spans="1:27" ht="15.75" customHeight="1">
      <c r="A465" s="17"/>
      <c r="B465" s="17"/>
      <c r="C465" s="17"/>
      <c r="D465" s="18"/>
      <c r="E465" s="17"/>
      <c r="F465" s="17"/>
      <c r="G465" s="241"/>
      <c r="H465" s="17"/>
      <c r="I465" s="17"/>
      <c r="J465" s="17"/>
      <c r="K465" s="17"/>
      <c r="L465" s="17"/>
      <c r="M465" s="17"/>
      <c r="N465" s="17"/>
      <c r="O465" s="74"/>
      <c r="P465" s="17"/>
      <c r="Q465" s="17"/>
      <c r="R465" s="17"/>
      <c r="S465" s="74"/>
      <c r="T465" s="17"/>
      <c r="U465" s="17"/>
      <c r="V465" s="17"/>
      <c r="W465" s="17"/>
      <c r="X465" s="17"/>
      <c r="Y465" s="19"/>
      <c r="Z465" s="17"/>
      <c r="AA465" s="17"/>
    </row>
    <row r="466" spans="1:27" ht="15.75" customHeight="1">
      <c r="A466" s="17"/>
      <c r="B466" s="17"/>
      <c r="C466" s="17"/>
      <c r="D466" s="18"/>
      <c r="E466" s="17"/>
      <c r="F466" s="17"/>
      <c r="G466" s="241"/>
      <c r="H466" s="17"/>
      <c r="I466" s="17"/>
      <c r="J466" s="17"/>
      <c r="K466" s="17"/>
      <c r="L466" s="17"/>
      <c r="M466" s="17"/>
      <c r="N466" s="17"/>
      <c r="O466" s="74"/>
      <c r="P466" s="17"/>
      <c r="Q466" s="17"/>
      <c r="R466" s="17"/>
      <c r="S466" s="74"/>
      <c r="T466" s="17"/>
      <c r="U466" s="17"/>
      <c r="V466" s="17"/>
      <c r="W466" s="17"/>
      <c r="X466" s="17"/>
      <c r="Y466" s="19"/>
      <c r="Z466" s="17"/>
      <c r="AA466" s="17"/>
    </row>
    <row r="467" spans="1:27" ht="15.75" customHeight="1">
      <c r="A467" s="17"/>
      <c r="B467" s="17"/>
      <c r="C467" s="17"/>
      <c r="D467" s="18"/>
      <c r="E467" s="17"/>
      <c r="F467" s="17"/>
      <c r="G467" s="241"/>
      <c r="H467" s="17"/>
      <c r="I467" s="17"/>
      <c r="J467" s="17"/>
      <c r="K467" s="17"/>
      <c r="L467" s="17"/>
      <c r="M467" s="17"/>
      <c r="N467" s="17"/>
      <c r="O467" s="74"/>
      <c r="P467" s="17"/>
      <c r="Q467" s="17"/>
      <c r="R467" s="17"/>
      <c r="S467" s="74"/>
      <c r="T467" s="17"/>
      <c r="U467" s="17"/>
      <c r="V467" s="17"/>
      <c r="W467" s="17"/>
      <c r="X467" s="17"/>
      <c r="Y467" s="19"/>
      <c r="Z467" s="17"/>
      <c r="AA467" s="17"/>
    </row>
    <row r="468" spans="1:27" ht="15.75" customHeight="1">
      <c r="A468" s="17"/>
      <c r="B468" s="17"/>
      <c r="C468" s="17"/>
      <c r="D468" s="18"/>
      <c r="E468" s="17"/>
      <c r="F468" s="17"/>
      <c r="G468" s="241"/>
      <c r="H468" s="17"/>
      <c r="I468" s="17"/>
      <c r="J468" s="17"/>
      <c r="K468" s="17"/>
      <c r="L468" s="17"/>
      <c r="M468" s="17"/>
      <c r="N468" s="17"/>
      <c r="O468" s="74"/>
      <c r="P468" s="17"/>
      <c r="Q468" s="17"/>
      <c r="R468" s="17"/>
      <c r="S468" s="74"/>
      <c r="T468" s="17"/>
      <c r="U468" s="17"/>
      <c r="V468" s="17"/>
      <c r="W468" s="17"/>
      <c r="X468" s="17"/>
      <c r="Y468" s="19"/>
      <c r="Z468" s="17"/>
      <c r="AA468" s="17"/>
    </row>
    <row r="469" spans="1:27" ht="15.75" customHeight="1">
      <c r="A469" s="17"/>
      <c r="B469" s="17"/>
      <c r="C469" s="17"/>
      <c r="D469" s="18"/>
      <c r="E469" s="17"/>
      <c r="F469" s="17"/>
      <c r="G469" s="241"/>
      <c r="H469" s="17"/>
      <c r="I469" s="17"/>
      <c r="J469" s="17"/>
      <c r="K469" s="17"/>
      <c r="L469" s="17"/>
      <c r="M469" s="17"/>
      <c r="N469" s="17"/>
      <c r="O469" s="74"/>
      <c r="P469" s="17"/>
      <c r="Q469" s="17"/>
      <c r="R469" s="17"/>
      <c r="S469" s="74"/>
      <c r="T469" s="17"/>
      <c r="U469" s="17"/>
      <c r="V469" s="17"/>
      <c r="W469" s="17"/>
      <c r="X469" s="17"/>
      <c r="Y469" s="19"/>
      <c r="Z469" s="17"/>
      <c r="AA469" s="17"/>
    </row>
    <row r="470" spans="1:27" ht="15.75" customHeight="1">
      <c r="A470" s="17"/>
      <c r="B470" s="17"/>
      <c r="C470" s="17"/>
      <c r="D470" s="18"/>
      <c r="E470" s="17"/>
      <c r="F470" s="17"/>
      <c r="G470" s="241"/>
      <c r="H470" s="17"/>
      <c r="I470" s="17"/>
      <c r="J470" s="17"/>
      <c r="K470" s="17"/>
      <c r="L470" s="17"/>
      <c r="M470" s="17"/>
      <c r="N470" s="17"/>
      <c r="O470" s="74"/>
      <c r="P470" s="17"/>
      <c r="Q470" s="17"/>
      <c r="R470" s="17"/>
      <c r="S470" s="74"/>
      <c r="T470" s="17"/>
      <c r="U470" s="17"/>
      <c r="V470" s="17"/>
      <c r="W470" s="17"/>
      <c r="X470" s="17"/>
      <c r="Y470" s="19"/>
      <c r="Z470" s="17"/>
      <c r="AA470" s="17"/>
    </row>
    <row r="471" spans="1:27" ht="15.75" customHeight="1">
      <c r="A471" s="17"/>
      <c r="B471" s="17"/>
      <c r="C471" s="17"/>
      <c r="D471" s="18"/>
      <c r="E471" s="17"/>
      <c r="F471" s="17"/>
      <c r="G471" s="241"/>
      <c r="H471" s="17"/>
      <c r="I471" s="17"/>
      <c r="J471" s="17"/>
      <c r="K471" s="17"/>
      <c r="L471" s="17"/>
      <c r="M471" s="17"/>
      <c r="N471" s="17"/>
      <c r="O471" s="74"/>
      <c r="P471" s="17"/>
      <c r="Q471" s="17"/>
      <c r="R471" s="17"/>
      <c r="S471" s="74"/>
      <c r="T471" s="17"/>
      <c r="U471" s="17"/>
      <c r="V471" s="17"/>
      <c r="W471" s="17"/>
      <c r="X471" s="17"/>
      <c r="Y471" s="19"/>
      <c r="Z471" s="17"/>
      <c r="AA471" s="17"/>
    </row>
    <row r="472" spans="1:27" ht="15.75" customHeight="1">
      <c r="A472" s="17"/>
      <c r="B472" s="17"/>
      <c r="C472" s="17"/>
      <c r="D472" s="18"/>
      <c r="E472" s="17"/>
      <c r="F472" s="17"/>
      <c r="G472" s="241"/>
      <c r="H472" s="17"/>
      <c r="I472" s="17"/>
      <c r="J472" s="17"/>
      <c r="K472" s="17"/>
      <c r="L472" s="17"/>
      <c r="M472" s="17"/>
      <c r="N472" s="17"/>
      <c r="O472" s="74"/>
      <c r="P472" s="17"/>
      <c r="Q472" s="17"/>
      <c r="R472" s="17"/>
      <c r="S472" s="74"/>
      <c r="T472" s="17"/>
      <c r="U472" s="17"/>
      <c r="V472" s="17"/>
      <c r="W472" s="17"/>
      <c r="X472" s="17"/>
      <c r="Y472" s="19"/>
      <c r="Z472" s="17"/>
      <c r="AA472" s="17"/>
    </row>
    <row r="473" spans="1:27" ht="15.75" customHeight="1">
      <c r="A473" s="17"/>
      <c r="B473" s="17"/>
      <c r="C473" s="17"/>
      <c r="D473" s="18"/>
      <c r="E473" s="17"/>
      <c r="F473" s="17"/>
      <c r="G473" s="241"/>
      <c r="H473" s="17"/>
      <c r="I473" s="17"/>
      <c r="J473" s="17"/>
      <c r="K473" s="17"/>
      <c r="L473" s="17"/>
      <c r="M473" s="17"/>
      <c r="N473" s="17"/>
      <c r="O473" s="74"/>
      <c r="P473" s="17"/>
      <c r="Q473" s="17"/>
      <c r="R473" s="17"/>
      <c r="S473" s="74"/>
      <c r="T473" s="17"/>
      <c r="U473" s="17"/>
      <c r="V473" s="17"/>
      <c r="W473" s="17"/>
      <c r="X473" s="17"/>
      <c r="Y473" s="19"/>
      <c r="Z473" s="17"/>
      <c r="AA473" s="17"/>
    </row>
    <row r="474" spans="1:27" ht="15.75" customHeight="1">
      <c r="A474" s="17"/>
      <c r="B474" s="17"/>
      <c r="C474" s="17"/>
      <c r="D474" s="18"/>
      <c r="E474" s="17"/>
      <c r="F474" s="17"/>
      <c r="G474" s="241"/>
      <c r="H474" s="17"/>
      <c r="I474" s="17"/>
      <c r="J474" s="17"/>
      <c r="K474" s="17"/>
      <c r="L474" s="17"/>
      <c r="M474" s="17"/>
      <c r="N474" s="17"/>
      <c r="O474" s="74"/>
      <c r="P474" s="17"/>
      <c r="Q474" s="17"/>
      <c r="R474" s="17"/>
      <c r="S474" s="74"/>
      <c r="T474" s="17"/>
      <c r="U474" s="17"/>
      <c r="V474" s="17"/>
      <c r="W474" s="17"/>
      <c r="X474" s="17"/>
      <c r="Y474" s="19"/>
      <c r="Z474" s="17"/>
      <c r="AA474" s="17"/>
    </row>
    <row r="475" spans="1:27" ht="15.75" customHeight="1">
      <c r="A475" s="17"/>
      <c r="B475" s="17"/>
      <c r="C475" s="17"/>
      <c r="D475" s="18"/>
      <c r="E475" s="17"/>
      <c r="F475" s="17"/>
      <c r="G475" s="241"/>
      <c r="H475" s="17"/>
      <c r="I475" s="17"/>
      <c r="J475" s="17"/>
      <c r="K475" s="17"/>
      <c r="L475" s="17"/>
      <c r="M475" s="17"/>
      <c r="N475" s="17"/>
      <c r="O475" s="74"/>
      <c r="P475" s="17"/>
      <c r="Q475" s="17"/>
      <c r="R475" s="17"/>
      <c r="S475" s="74"/>
      <c r="T475" s="17"/>
      <c r="U475" s="17"/>
      <c r="V475" s="17"/>
      <c r="W475" s="17"/>
      <c r="X475" s="17"/>
      <c r="Y475" s="19"/>
      <c r="Z475" s="17"/>
      <c r="AA475" s="17"/>
    </row>
    <row r="476" spans="1:27" ht="15.75" customHeight="1">
      <c r="A476" s="17"/>
      <c r="B476" s="17"/>
      <c r="C476" s="17"/>
      <c r="D476" s="18"/>
      <c r="E476" s="17"/>
      <c r="F476" s="17"/>
      <c r="G476" s="241"/>
      <c r="H476" s="17"/>
      <c r="I476" s="17"/>
      <c r="J476" s="17"/>
      <c r="K476" s="17"/>
      <c r="L476" s="17"/>
      <c r="M476" s="17"/>
      <c r="N476" s="17"/>
      <c r="O476" s="74"/>
      <c r="P476" s="17"/>
      <c r="Q476" s="17"/>
      <c r="R476" s="17"/>
      <c r="S476" s="74"/>
      <c r="T476" s="17"/>
      <c r="U476" s="17"/>
      <c r="V476" s="17"/>
      <c r="W476" s="17"/>
      <c r="X476" s="17"/>
      <c r="Y476" s="19"/>
      <c r="Z476" s="17"/>
      <c r="AA476" s="17"/>
    </row>
    <row r="477" spans="1:27" ht="15.75" customHeight="1">
      <c r="A477" s="17"/>
      <c r="B477" s="17"/>
      <c r="C477" s="17"/>
      <c r="D477" s="18"/>
      <c r="E477" s="17"/>
      <c r="F477" s="17"/>
      <c r="G477" s="241"/>
      <c r="H477" s="17"/>
      <c r="I477" s="17"/>
      <c r="J477" s="17"/>
      <c r="K477" s="17"/>
      <c r="L477" s="17"/>
      <c r="M477" s="17"/>
      <c r="N477" s="17"/>
      <c r="O477" s="74"/>
      <c r="P477" s="17"/>
      <c r="Q477" s="17"/>
      <c r="R477" s="17"/>
      <c r="S477" s="74"/>
      <c r="T477" s="17"/>
      <c r="U477" s="17"/>
      <c r="V477" s="17"/>
      <c r="W477" s="17"/>
      <c r="X477" s="17"/>
      <c r="Y477" s="19"/>
      <c r="Z477" s="17"/>
      <c r="AA477" s="17"/>
    </row>
    <row r="478" spans="1:27" ht="15.75" customHeight="1">
      <c r="A478" s="17"/>
      <c r="B478" s="17"/>
      <c r="C478" s="17"/>
      <c r="D478" s="18"/>
      <c r="E478" s="17"/>
      <c r="F478" s="17"/>
      <c r="G478" s="241"/>
      <c r="H478" s="17"/>
      <c r="I478" s="17"/>
      <c r="J478" s="17"/>
      <c r="K478" s="17"/>
      <c r="L478" s="17"/>
      <c r="M478" s="17"/>
      <c r="N478" s="17"/>
      <c r="O478" s="74"/>
      <c r="P478" s="17"/>
      <c r="Q478" s="17"/>
      <c r="R478" s="17"/>
      <c r="S478" s="74"/>
      <c r="T478" s="17"/>
      <c r="U478" s="17"/>
      <c r="V478" s="17"/>
      <c r="W478" s="17"/>
      <c r="X478" s="17"/>
      <c r="Y478" s="19"/>
      <c r="Z478" s="17"/>
      <c r="AA478" s="17"/>
    </row>
    <row r="479" spans="1:27" ht="15.75" customHeight="1">
      <c r="A479" s="17"/>
      <c r="B479" s="17"/>
      <c r="C479" s="17"/>
      <c r="D479" s="18"/>
      <c r="E479" s="17"/>
      <c r="F479" s="17"/>
      <c r="G479" s="241"/>
      <c r="H479" s="17"/>
      <c r="I479" s="17"/>
      <c r="J479" s="17"/>
      <c r="K479" s="17"/>
      <c r="L479" s="17"/>
      <c r="M479" s="17"/>
      <c r="N479" s="17"/>
      <c r="O479" s="74"/>
      <c r="P479" s="17"/>
      <c r="Q479" s="17"/>
      <c r="R479" s="17"/>
      <c r="S479" s="74"/>
      <c r="T479" s="17"/>
      <c r="U479" s="17"/>
      <c r="V479" s="17"/>
      <c r="W479" s="17"/>
      <c r="X479" s="17"/>
      <c r="Y479" s="19"/>
      <c r="Z479" s="17"/>
      <c r="AA479" s="17"/>
    </row>
    <row r="480" spans="1:27" ht="15.75" customHeight="1">
      <c r="A480" s="17"/>
      <c r="B480" s="17"/>
      <c r="C480" s="17"/>
      <c r="D480" s="18"/>
      <c r="E480" s="17"/>
      <c r="F480" s="17"/>
      <c r="G480" s="241"/>
      <c r="H480" s="17"/>
      <c r="I480" s="17"/>
      <c r="J480" s="17"/>
      <c r="K480" s="17"/>
      <c r="L480" s="17"/>
      <c r="M480" s="17"/>
      <c r="N480" s="17"/>
      <c r="O480" s="74"/>
      <c r="P480" s="17"/>
      <c r="Q480" s="17"/>
      <c r="R480" s="17"/>
      <c r="S480" s="74"/>
      <c r="T480" s="17"/>
      <c r="U480" s="17"/>
      <c r="V480" s="17"/>
      <c r="W480" s="17"/>
      <c r="X480" s="17"/>
      <c r="Y480" s="19"/>
      <c r="Z480" s="17"/>
      <c r="AA480" s="17"/>
    </row>
    <row r="481" spans="1:27" ht="15.75" customHeight="1">
      <c r="A481" s="17"/>
      <c r="B481" s="17"/>
      <c r="C481" s="17"/>
      <c r="D481" s="18"/>
      <c r="E481" s="17"/>
      <c r="F481" s="17"/>
      <c r="G481" s="241"/>
      <c r="H481" s="17"/>
      <c r="I481" s="17"/>
      <c r="J481" s="17"/>
      <c r="K481" s="17"/>
      <c r="L481" s="17"/>
      <c r="M481" s="17"/>
      <c r="N481" s="17"/>
      <c r="O481" s="74"/>
      <c r="P481" s="17"/>
      <c r="Q481" s="17"/>
      <c r="R481" s="17"/>
      <c r="S481" s="74"/>
      <c r="T481" s="17"/>
      <c r="U481" s="17"/>
      <c r="V481" s="17"/>
      <c r="W481" s="17"/>
      <c r="X481" s="17"/>
      <c r="Y481" s="19"/>
      <c r="Z481" s="17"/>
      <c r="AA481" s="17"/>
    </row>
    <row r="482" spans="1:27" ht="15.75" customHeight="1">
      <c r="A482" s="17"/>
      <c r="B482" s="17"/>
      <c r="C482" s="17"/>
      <c r="D482" s="18"/>
      <c r="E482" s="17"/>
      <c r="F482" s="17"/>
      <c r="G482" s="241"/>
      <c r="H482" s="17"/>
      <c r="I482" s="17"/>
      <c r="J482" s="17"/>
      <c r="K482" s="17"/>
      <c r="L482" s="17"/>
      <c r="M482" s="17"/>
      <c r="N482" s="17"/>
      <c r="O482" s="74"/>
      <c r="P482" s="17"/>
      <c r="Q482" s="17"/>
      <c r="R482" s="17"/>
      <c r="S482" s="74"/>
      <c r="T482" s="17"/>
      <c r="U482" s="17"/>
      <c r="V482" s="17"/>
      <c r="W482" s="17"/>
      <c r="X482" s="17"/>
      <c r="Y482" s="19"/>
      <c r="Z482" s="17"/>
      <c r="AA482" s="17"/>
    </row>
    <row r="483" spans="1:27" ht="15.75" customHeight="1">
      <c r="A483" s="17"/>
      <c r="B483" s="17"/>
      <c r="C483" s="17"/>
      <c r="D483" s="18"/>
      <c r="E483" s="17"/>
      <c r="F483" s="17"/>
      <c r="G483" s="241"/>
      <c r="H483" s="17"/>
      <c r="I483" s="17"/>
      <c r="J483" s="17"/>
      <c r="K483" s="17"/>
      <c r="L483" s="17"/>
      <c r="M483" s="17"/>
      <c r="N483" s="17"/>
      <c r="O483" s="74"/>
      <c r="P483" s="17"/>
      <c r="Q483" s="17"/>
      <c r="R483" s="17"/>
      <c r="S483" s="74"/>
      <c r="T483" s="17"/>
      <c r="U483" s="17"/>
      <c r="V483" s="17"/>
      <c r="W483" s="17"/>
      <c r="X483" s="17"/>
      <c r="Y483" s="19"/>
      <c r="Z483" s="17"/>
      <c r="AA483" s="17"/>
    </row>
    <row r="484" spans="1:27" ht="15.75" customHeight="1">
      <c r="A484" s="17"/>
      <c r="B484" s="17"/>
      <c r="C484" s="17"/>
      <c r="D484" s="18"/>
      <c r="E484" s="17"/>
      <c r="F484" s="17"/>
      <c r="G484" s="241"/>
      <c r="H484" s="17"/>
      <c r="I484" s="17"/>
      <c r="J484" s="17"/>
      <c r="K484" s="17"/>
      <c r="L484" s="17"/>
      <c r="M484" s="17"/>
      <c r="N484" s="17"/>
      <c r="O484" s="74"/>
      <c r="P484" s="17"/>
      <c r="Q484" s="17"/>
      <c r="R484" s="17"/>
      <c r="S484" s="74"/>
      <c r="T484" s="17"/>
      <c r="U484" s="17"/>
      <c r="V484" s="17"/>
      <c r="W484" s="17"/>
      <c r="X484" s="17"/>
      <c r="Y484" s="19"/>
      <c r="Z484" s="17"/>
      <c r="AA484" s="17"/>
    </row>
    <row r="485" spans="1:27" ht="15.75" customHeight="1">
      <c r="A485" s="17"/>
      <c r="B485" s="17"/>
      <c r="C485" s="17"/>
      <c r="D485" s="18"/>
      <c r="E485" s="17"/>
      <c r="F485" s="17"/>
      <c r="G485" s="241"/>
      <c r="H485" s="17"/>
      <c r="I485" s="17"/>
      <c r="J485" s="17"/>
      <c r="K485" s="17"/>
      <c r="L485" s="17"/>
      <c r="M485" s="17"/>
      <c r="N485" s="17"/>
      <c r="O485" s="74"/>
      <c r="P485" s="17"/>
      <c r="Q485" s="17"/>
      <c r="R485" s="17"/>
      <c r="S485" s="74"/>
      <c r="T485" s="17"/>
      <c r="U485" s="17"/>
      <c r="V485" s="17"/>
      <c r="W485" s="17"/>
      <c r="X485" s="17"/>
      <c r="Y485" s="19"/>
      <c r="Z485" s="17"/>
      <c r="AA485" s="17"/>
    </row>
    <row r="486" spans="1:27" ht="15.75" customHeight="1">
      <c r="A486" s="17"/>
      <c r="B486" s="17"/>
      <c r="C486" s="17"/>
      <c r="D486" s="18"/>
      <c r="E486" s="17"/>
      <c r="F486" s="17"/>
      <c r="G486" s="241"/>
      <c r="H486" s="17"/>
      <c r="I486" s="17"/>
      <c r="J486" s="17"/>
      <c r="K486" s="17"/>
      <c r="L486" s="17"/>
      <c r="M486" s="17"/>
      <c r="N486" s="17"/>
      <c r="O486" s="74"/>
      <c r="P486" s="17"/>
      <c r="Q486" s="17"/>
      <c r="R486" s="17"/>
      <c r="S486" s="74"/>
      <c r="T486" s="17"/>
      <c r="U486" s="17"/>
      <c r="V486" s="17"/>
      <c r="W486" s="17"/>
      <c r="X486" s="17"/>
      <c r="Y486" s="19"/>
      <c r="Z486" s="17"/>
      <c r="AA486" s="17"/>
    </row>
    <row r="487" spans="1:27" ht="15.75" customHeight="1">
      <c r="A487" s="17"/>
      <c r="B487" s="17"/>
      <c r="C487" s="17"/>
      <c r="D487" s="18"/>
      <c r="E487" s="17"/>
      <c r="F487" s="17"/>
      <c r="G487" s="241"/>
      <c r="H487" s="17"/>
      <c r="I487" s="17"/>
      <c r="J487" s="17"/>
      <c r="K487" s="17"/>
      <c r="L487" s="17"/>
      <c r="M487" s="17"/>
      <c r="N487" s="17"/>
      <c r="O487" s="74"/>
      <c r="P487" s="17"/>
      <c r="Q487" s="17"/>
      <c r="R487" s="17"/>
      <c r="S487" s="74"/>
      <c r="T487" s="17"/>
      <c r="U487" s="17"/>
      <c r="V487" s="17"/>
      <c r="W487" s="17"/>
      <c r="X487" s="17"/>
      <c r="Y487" s="19"/>
      <c r="Z487" s="17"/>
      <c r="AA487" s="17"/>
    </row>
    <row r="488" spans="1:27" ht="15.75" customHeight="1">
      <c r="A488" s="17"/>
      <c r="B488" s="17"/>
      <c r="C488" s="17"/>
      <c r="D488" s="18"/>
      <c r="E488" s="17"/>
      <c r="F488" s="17"/>
      <c r="G488" s="241"/>
      <c r="H488" s="17"/>
      <c r="I488" s="17"/>
      <c r="J488" s="17"/>
      <c r="K488" s="17"/>
      <c r="L488" s="17"/>
      <c r="M488" s="17"/>
      <c r="N488" s="17"/>
      <c r="O488" s="74"/>
      <c r="P488" s="17"/>
      <c r="Q488" s="17"/>
      <c r="R488" s="17"/>
      <c r="S488" s="74"/>
      <c r="T488" s="17"/>
      <c r="U488" s="17"/>
      <c r="V488" s="17"/>
      <c r="W488" s="17"/>
      <c r="X488" s="17"/>
      <c r="Y488" s="19"/>
      <c r="Z488" s="17"/>
      <c r="AA488" s="17"/>
    </row>
    <row r="489" spans="1:27" ht="15.75" customHeight="1">
      <c r="A489" s="17"/>
      <c r="B489" s="17"/>
      <c r="C489" s="17"/>
      <c r="D489" s="18"/>
      <c r="E489" s="17"/>
      <c r="F489" s="17"/>
      <c r="G489" s="241"/>
      <c r="H489" s="17"/>
      <c r="I489" s="17"/>
      <c r="J489" s="17"/>
      <c r="K489" s="17"/>
      <c r="L489" s="17"/>
      <c r="M489" s="17"/>
      <c r="N489" s="17"/>
      <c r="O489" s="74"/>
      <c r="P489" s="17"/>
      <c r="Q489" s="17"/>
      <c r="R489" s="17"/>
      <c r="S489" s="74"/>
      <c r="T489" s="17"/>
      <c r="U489" s="17"/>
      <c r="V489" s="17"/>
      <c r="W489" s="17"/>
      <c r="X489" s="17"/>
      <c r="Y489" s="19"/>
      <c r="Z489" s="17"/>
      <c r="AA489" s="17"/>
    </row>
    <row r="490" spans="1:27" ht="15.75" customHeight="1">
      <c r="A490" s="17"/>
      <c r="B490" s="17"/>
      <c r="C490" s="17"/>
      <c r="D490" s="18"/>
      <c r="E490" s="17"/>
      <c r="F490" s="17"/>
      <c r="G490" s="241"/>
      <c r="H490" s="17"/>
      <c r="I490" s="17"/>
      <c r="J490" s="17"/>
      <c r="K490" s="17"/>
      <c r="L490" s="17"/>
      <c r="M490" s="17"/>
      <c r="N490" s="17"/>
      <c r="O490" s="74"/>
      <c r="P490" s="17"/>
      <c r="Q490" s="17"/>
      <c r="R490" s="17"/>
      <c r="S490" s="74"/>
      <c r="T490" s="17"/>
      <c r="U490" s="17"/>
      <c r="V490" s="17"/>
      <c r="W490" s="17"/>
      <c r="X490" s="17"/>
      <c r="Y490" s="19"/>
      <c r="Z490" s="17"/>
      <c r="AA490" s="17"/>
    </row>
    <row r="491" spans="1:27" ht="15.75" customHeight="1">
      <c r="A491" s="17"/>
      <c r="B491" s="17"/>
      <c r="C491" s="17"/>
      <c r="D491" s="18"/>
      <c r="E491" s="17"/>
      <c r="F491" s="17"/>
      <c r="G491" s="241"/>
      <c r="H491" s="17"/>
      <c r="I491" s="17"/>
      <c r="J491" s="17"/>
      <c r="K491" s="17"/>
      <c r="L491" s="17"/>
      <c r="M491" s="17"/>
      <c r="N491" s="17"/>
      <c r="O491" s="74"/>
      <c r="P491" s="17"/>
      <c r="Q491" s="17"/>
      <c r="R491" s="17"/>
      <c r="S491" s="74"/>
      <c r="T491" s="17"/>
      <c r="U491" s="17"/>
      <c r="V491" s="17"/>
      <c r="W491" s="17"/>
      <c r="X491" s="17"/>
      <c r="Y491" s="19"/>
      <c r="Z491" s="17"/>
      <c r="AA491" s="17"/>
    </row>
    <row r="492" spans="1:27" ht="15.75" customHeight="1">
      <c r="A492" s="17"/>
      <c r="B492" s="17"/>
      <c r="C492" s="17"/>
      <c r="D492" s="18"/>
      <c r="E492" s="17"/>
      <c r="F492" s="17"/>
      <c r="G492" s="241"/>
      <c r="H492" s="17"/>
      <c r="I492" s="17"/>
      <c r="J492" s="17"/>
      <c r="K492" s="17"/>
      <c r="L492" s="17"/>
      <c r="M492" s="17"/>
      <c r="N492" s="17"/>
      <c r="O492" s="74"/>
      <c r="P492" s="17"/>
      <c r="Q492" s="17"/>
      <c r="R492" s="17"/>
      <c r="S492" s="74"/>
      <c r="T492" s="17"/>
      <c r="U492" s="17"/>
      <c r="V492" s="17"/>
      <c r="W492" s="17"/>
      <c r="X492" s="17"/>
      <c r="Y492" s="19"/>
      <c r="Z492" s="17"/>
      <c r="AA492" s="17"/>
    </row>
    <row r="493" spans="1:27" ht="15.75" customHeight="1">
      <c r="A493" s="17"/>
      <c r="B493" s="17"/>
      <c r="C493" s="17"/>
      <c r="D493" s="18"/>
      <c r="E493" s="17"/>
      <c r="F493" s="17"/>
      <c r="G493" s="241"/>
      <c r="H493" s="17"/>
      <c r="I493" s="17"/>
      <c r="J493" s="17"/>
      <c r="K493" s="17"/>
      <c r="L493" s="17"/>
      <c r="M493" s="17"/>
      <c r="N493" s="17"/>
      <c r="O493" s="74"/>
      <c r="P493" s="17"/>
      <c r="Q493" s="17"/>
      <c r="R493" s="17"/>
      <c r="S493" s="74"/>
      <c r="T493" s="17"/>
      <c r="U493" s="17"/>
      <c r="V493" s="17"/>
      <c r="W493" s="17"/>
      <c r="X493" s="17"/>
      <c r="Y493" s="19"/>
      <c r="Z493" s="17"/>
      <c r="AA493" s="17"/>
    </row>
    <row r="494" spans="1:27" ht="15.75" customHeight="1">
      <c r="A494" s="17"/>
      <c r="B494" s="17"/>
      <c r="C494" s="17"/>
      <c r="D494" s="18"/>
      <c r="E494" s="17"/>
      <c r="F494" s="17"/>
      <c r="G494" s="241"/>
      <c r="H494" s="17"/>
      <c r="I494" s="17"/>
      <c r="J494" s="17"/>
      <c r="K494" s="17"/>
      <c r="L494" s="17"/>
      <c r="M494" s="17"/>
      <c r="N494" s="17"/>
      <c r="O494" s="74"/>
      <c r="P494" s="17"/>
      <c r="Q494" s="17"/>
      <c r="R494" s="17"/>
      <c r="S494" s="74"/>
      <c r="T494" s="17"/>
      <c r="U494" s="17"/>
      <c r="V494" s="17"/>
      <c r="W494" s="17"/>
      <c r="X494" s="17"/>
      <c r="Y494" s="19"/>
      <c r="Z494" s="17"/>
      <c r="AA494" s="17"/>
    </row>
    <row r="495" spans="1:27" ht="15.75" customHeight="1">
      <c r="A495" s="17"/>
      <c r="B495" s="17"/>
      <c r="C495" s="17"/>
      <c r="D495" s="18"/>
      <c r="E495" s="17"/>
      <c r="F495" s="17"/>
      <c r="G495" s="241"/>
      <c r="H495" s="17"/>
      <c r="I495" s="17"/>
      <c r="J495" s="17"/>
      <c r="K495" s="17"/>
      <c r="L495" s="17"/>
      <c r="M495" s="17"/>
      <c r="N495" s="17"/>
      <c r="O495" s="74"/>
      <c r="P495" s="17"/>
      <c r="Q495" s="17"/>
      <c r="R495" s="17"/>
      <c r="S495" s="74"/>
      <c r="T495" s="17"/>
      <c r="U495" s="17"/>
      <c r="V495" s="17"/>
      <c r="W495" s="17"/>
      <c r="X495" s="17"/>
      <c r="Y495" s="19"/>
      <c r="Z495" s="17"/>
      <c r="AA495" s="17"/>
    </row>
    <row r="496" spans="1:27" ht="15.75" customHeight="1">
      <c r="A496" s="17"/>
      <c r="B496" s="17"/>
      <c r="C496" s="17"/>
      <c r="D496" s="18"/>
      <c r="E496" s="17"/>
      <c r="F496" s="17"/>
      <c r="G496" s="241"/>
      <c r="H496" s="17"/>
      <c r="I496" s="17"/>
      <c r="J496" s="17"/>
      <c r="K496" s="17"/>
      <c r="L496" s="17"/>
      <c r="M496" s="17"/>
      <c r="N496" s="17"/>
      <c r="O496" s="74"/>
      <c r="P496" s="17"/>
      <c r="Q496" s="17"/>
      <c r="R496" s="17"/>
      <c r="S496" s="74"/>
      <c r="T496" s="17"/>
      <c r="U496" s="17"/>
      <c r="V496" s="17"/>
      <c r="W496" s="17"/>
      <c r="X496" s="17"/>
      <c r="Y496" s="19"/>
      <c r="Z496" s="17"/>
      <c r="AA496" s="17"/>
    </row>
    <row r="497" spans="1:27" ht="15.75" customHeight="1">
      <c r="A497" s="17"/>
      <c r="B497" s="17"/>
      <c r="C497" s="17"/>
      <c r="D497" s="18"/>
      <c r="E497" s="17"/>
      <c r="F497" s="17"/>
      <c r="G497" s="241"/>
      <c r="H497" s="17"/>
      <c r="I497" s="17"/>
      <c r="J497" s="17"/>
      <c r="K497" s="17"/>
      <c r="L497" s="17"/>
      <c r="M497" s="17"/>
      <c r="N497" s="17"/>
      <c r="O497" s="74"/>
      <c r="P497" s="17"/>
      <c r="Q497" s="17"/>
      <c r="R497" s="17"/>
      <c r="S497" s="74"/>
      <c r="T497" s="17"/>
      <c r="U497" s="17"/>
      <c r="V497" s="17"/>
      <c r="W497" s="17"/>
      <c r="X497" s="17"/>
      <c r="Y497" s="19"/>
      <c r="Z497" s="17"/>
      <c r="AA497" s="17"/>
    </row>
    <row r="498" spans="1:27" ht="15.75" customHeight="1">
      <c r="A498" s="17"/>
      <c r="B498" s="17"/>
      <c r="C498" s="17"/>
      <c r="D498" s="18"/>
      <c r="E498" s="17"/>
      <c r="F498" s="17"/>
      <c r="G498" s="241"/>
      <c r="H498" s="17"/>
      <c r="I498" s="17"/>
      <c r="J498" s="17"/>
      <c r="K498" s="17"/>
      <c r="L498" s="17"/>
      <c r="M498" s="17"/>
      <c r="N498" s="17"/>
      <c r="O498" s="74"/>
      <c r="P498" s="17"/>
      <c r="Q498" s="17"/>
      <c r="R498" s="17"/>
      <c r="S498" s="74"/>
      <c r="T498" s="17"/>
      <c r="U498" s="17"/>
      <c r="V498" s="17"/>
      <c r="W498" s="17"/>
      <c r="X498" s="17"/>
      <c r="Y498" s="19"/>
      <c r="Z498" s="17"/>
      <c r="AA498" s="17"/>
    </row>
    <row r="499" spans="1:27" ht="15.75" customHeight="1">
      <c r="A499" s="17"/>
      <c r="B499" s="17"/>
      <c r="C499" s="17"/>
      <c r="D499" s="18"/>
      <c r="E499" s="17"/>
      <c r="F499" s="17"/>
      <c r="G499" s="241"/>
      <c r="H499" s="17"/>
      <c r="I499" s="17"/>
      <c r="J499" s="17"/>
      <c r="K499" s="17"/>
      <c r="L499" s="17"/>
      <c r="M499" s="17"/>
      <c r="N499" s="17"/>
      <c r="O499" s="74"/>
      <c r="P499" s="17"/>
      <c r="Q499" s="17"/>
      <c r="R499" s="17"/>
      <c r="S499" s="74"/>
      <c r="T499" s="17"/>
      <c r="U499" s="17"/>
      <c r="V499" s="17"/>
      <c r="W499" s="17"/>
      <c r="X499" s="17"/>
      <c r="Y499" s="19"/>
      <c r="Z499" s="17"/>
      <c r="AA499" s="17"/>
    </row>
    <row r="500" spans="1:27" ht="15.75" customHeight="1">
      <c r="A500" s="17"/>
      <c r="B500" s="17"/>
      <c r="C500" s="17"/>
      <c r="D500" s="18"/>
      <c r="E500" s="17"/>
      <c r="F500" s="17"/>
      <c r="G500" s="241"/>
      <c r="H500" s="17"/>
      <c r="I500" s="17"/>
      <c r="J500" s="17"/>
      <c r="K500" s="17"/>
      <c r="L500" s="17"/>
      <c r="M500" s="17"/>
      <c r="N500" s="17"/>
      <c r="O500" s="74"/>
      <c r="P500" s="17"/>
      <c r="Q500" s="17"/>
      <c r="R500" s="17"/>
      <c r="S500" s="74"/>
      <c r="T500" s="17"/>
      <c r="U500" s="17"/>
      <c r="V500" s="17"/>
      <c r="W500" s="17"/>
      <c r="X500" s="17"/>
      <c r="Y500" s="19"/>
      <c r="Z500" s="17"/>
      <c r="AA500" s="17"/>
    </row>
    <row r="501" spans="1:27" ht="15.75" customHeight="1">
      <c r="A501" s="17"/>
      <c r="B501" s="17"/>
      <c r="C501" s="17"/>
      <c r="D501" s="18"/>
      <c r="E501" s="17"/>
      <c r="F501" s="17"/>
      <c r="G501" s="241"/>
      <c r="H501" s="17"/>
      <c r="I501" s="17"/>
      <c r="J501" s="17"/>
      <c r="K501" s="17"/>
      <c r="L501" s="17"/>
      <c r="M501" s="17"/>
      <c r="N501" s="17"/>
      <c r="O501" s="74"/>
      <c r="P501" s="17"/>
      <c r="Q501" s="17"/>
      <c r="R501" s="17"/>
      <c r="S501" s="74"/>
      <c r="T501" s="17"/>
      <c r="U501" s="17"/>
      <c r="V501" s="17"/>
      <c r="W501" s="17"/>
      <c r="X501" s="17"/>
      <c r="Y501" s="19"/>
      <c r="Z501" s="17"/>
      <c r="AA501" s="17"/>
    </row>
    <row r="502" spans="1:27" ht="15.75" customHeight="1">
      <c r="A502" s="17"/>
      <c r="B502" s="17"/>
      <c r="C502" s="17"/>
      <c r="D502" s="18"/>
      <c r="E502" s="17"/>
      <c r="F502" s="17"/>
      <c r="G502" s="241"/>
      <c r="H502" s="17"/>
      <c r="I502" s="17"/>
      <c r="J502" s="17"/>
      <c r="K502" s="17"/>
      <c r="L502" s="17"/>
      <c r="M502" s="17"/>
      <c r="N502" s="17"/>
      <c r="O502" s="74"/>
      <c r="P502" s="17"/>
      <c r="Q502" s="17"/>
      <c r="R502" s="17"/>
      <c r="S502" s="74"/>
      <c r="T502" s="17"/>
      <c r="U502" s="17"/>
      <c r="V502" s="17"/>
      <c r="W502" s="17"/>
      <c r="X502" s="17"/>
      <c r="Y502" s="19"/>
      <c r="Z502" s="17"/>
      <c r="AA502" s="17"/>
    </row>
    <row r="503" spans="1:27" ht="15.75" customHeight="1">
      <c r="A503" s="17"/>
      <c r="B503" s="17"/>
      <c r="C503" s="17"/>
      <c r="D503" s="18"/>
      <c r="E503" s="17"/>
      <c r="F503" s="17"/>
      <c r="G503" s="241"/>
      <c r="H503" s="17"/>
      <c r="I503" s="17"/>
      <c r="J503" s="17"/>
      <c r="K503" s="17"/>
      <c r="L503" s="17"/>
      <c r="M503" s="17"/>
      <c r="N503" s="17"/>
      <c r="O503" s="74"/>
      <c r="P503" s="17"/>
      <c r="Q503" s="17"/>
      <c r="R503" s="17"/>
      <c r="S503" s="74"/>
      <c r="T503" s="17"/>
      <c r="U503" s="17"/>
      <c r="V503" s="17"/>
      <c r="W503" s="17"/>
      <c r="X503" s="17"/>
      <c r="Y503" s="19"/>
      <c r="Z503" s="17"/>
      <c r="AA503" s="17"/>
    </row>
    <row r="504" spans="1:27" ht="15.75" customHeight="1">
      <c r="A504" s="17"/>
      <c r="B504" s="17"/>
      <c r="C504" s="17"/>
      <c r="D504" s="18"/>
      <c r="E504" s="17"/>
      <c r="F504" s="17"/>
      <c r="G504" s="241"/>
      <c r="H504" s="17"/>
      <c r="I504" s="17"/>
      <c r="J504" s="17"/>
      <c r="K504" s="17"/>
      <c r="L504" s="17"/>
      <c r="M504" s="17"/>
      <c r="N504" s="17"/>
      <c r="O504" s="74"/>
      <c r="P504" s="17"/>
      <c r="Q504" s="17"/>
      <c r="R504" s="17"/>
      <c r="S504" s="74"/>
      <c r="T504" s="17"/>
      <c r="U504" s="17"/>
      <c r="V504" s="17"/>
      <c r="W504" s="17"/>
      <c r="X504" s="17"/>
      <c r="Y504" s="19"/>
      <c r="Z504" s="17"/>
      <c r="AA504" s="17"/>
    </row>
    <row r="505" spans="1:27" ht="15.75" customHeight="1">
      <c r="A505" s="17"/>
      <c r="B505" s="17"/>
      <c r="C505" s="17"/>
      <c r="D505" s="18"/>
      <c r="E505" s="17"/>
      <c r="F505" s="17"/>
      <c r="G505" s="241"/>
      <c r="H505" s="17"/>
      <c r="I505" s="17"/>
      <c r="J505" s="17"/>
      <c r="K505" s="17"/>
      <c r="L505" s="17"/>
      <c r="M505" s="17"/>
      <c r="N505" s="17"/>
      <c r="O505" s="74"/>
      <c r="P505" s="17"/>
      <c r="Q505" s="17"/>
      <c r="R505" s="17"/>
      <c r="S505" s="74"/>
      <c r="T505" s="17"/>
      <c r="U505" s="17"/>
      <c r="V505" s="17"/>
      <c r="W505" s="17"/>
      <c r="X505" s="17"/>
      <c r="Y505" s="19"/>
      <c r="Z505" s="17"/>
      <c r="AA505" s="17"/>
    </row>
    <row r="506" spans="1:27" ht="15.75" customHeight="1">
      <c r="A506" s="17"/>
      <c r="B506" s="17"/>
      <c r="C506" s="17"/>
      <c r="D506" s="18"/>
      <c r="E506" s="17"/>
      <c r="F506" s="17"/>
      <c r="G506" s="241"/>
      <c r="H506" s="17"/>
      <c r="I506" s="17"/>
      <c r="J506" s="17"/>
      <c r="K506" s="17"/>
      <c r="L506" s="17"/>
      <c r="M506" s="17"/>
      <c r="N506" s="17"/>
      <c r="O506" s="74"/>
      <c r="P506" s="17"/>
      <c r="Q506" s="17"/>
      <c r="R506" s="17"/>
      <c r="S506" s="74"/>
      <c r="T506" s="17"/>
      <c r="U506" s="17"/>
      <c r="V506" s="17"/>
      <c r="W506" s="17"/>
      <c r="X506" s="17"/>
      <c r="Y506" s="19"/>
      <c r="Z506" s="17"/>
      <c r="AA506" s="17"/>
    </row>
    <row r="507" spans="1:27" ht="15.75" customHeight="1">
      <c r="A507" s="17"/>
      <c r="B507" s="17"/>
      <c r="C507" s="17"/>
      <c r="D507" s="18"/>
      <c r="E507" s="17"/>
      <c r="F507" s="17"/>
      <c r="G507" s="241"/>
      <c r="H507" s="17"/>
      <c r="I507" s="17"/>
      <c r="J507" s="17"/>
      <c r="K507" s="17"/>
      <c r="L507" s="17"/>
      <c r="M507" s="17"/>
      <c r="N507" s="17"/>
      <c r="O507" s="74"/>
      <c r="P507" s="17"/>
      <c r="Q507" s="17"/>
      <c r="R507" s="17"/>
      <c r="S507" s="74"/>
      <c r="T507" s="17"/>
      <c r="U507" s="17"/>
      <c r="V507" s="17"/>
      <c r="W507" s="17"/>
      <c r="X507" s="17"/>
      <c r="Y507" s="19"/>
      <c r="Z507" s="17"/>
      <c r="AA507" s="17"/>
    </row>
    <row r="508" spans="1:27" ht="15.75" customHeight="1">
      <c r="A508" s="17"/>
      <c r="B508" s="17"/>
      <c r="C508" s="17"/>
      <c r="D508" s="18"/>
      <c r="E508" s="17"/>
      <c r="F508" s="17"/>
      <c r="G508" s="241"/>
      <c r="H508" s="17"/>
      <c r="I508" s="17"/>
      <c r="J508" s="17"/>
      <c r="K508" s="17"/>
      <c r="L508" s="17"/>
      <c r="M508" s="17"/>
      <c r="N508" s="17"/>
      <c r="O508" s="74"/>
      <c r="P508" s="17"/>
      <c r="Q508" s="17"/>
      <c r="R508" s="17"/>
      <c r="S508" s="74"/>
      <c r="T508" s="17"/>
      <c r="U508" s="17"/>
      <c r="V508" s="17"/>
      <c r="W508" s="17"/>
      <c r="X508" s="17"/>
      <c r="Y508" s="19"/>
      <c r="Z508" s="17"/>
      <c r="AA508" s="17"/>
    </row>
    <row r="509" spans="1:27" ht="15.75" customHeight="1">
      <c r="A509" s="17"/>
      <c r="B509" s="17"/>
      <c r="C509" s="17"/>
      <c r="D509" s="18"/>
      <c r="E509" s="17"/>
      <c r="F509" s="17"/>
      <c r="G509" s="241"/>
      <c r="H509" s="17"/>
      <c r="I509" s="17"/>
      <c r="J509" s="17"/>
      <c r="K509" s="17"/>
      <c r="L509" s="17"/>
      <c r="M509" s="17"/>
      <c r="N509" s="17"/>
      <c r="O509" s="74"/>
      <c r="P509" s="17"/>
      <c r="Q509" s="17"/>
      <c r="R509" s="17"/>
      <c r="S509" s="74"/>
      <c r="T509" s="17"/>
      <c r="U509" s="17"/>
      <c r="V509" s="17"/>
      <c r="W509" s="17"/>
      <c r="X509" s="17"/>
      <c r="Y509" s="19"/>
      <c r="Z509" s="17"/>
      <c r="AA509" s="17"/>
    </row>
    <row r="510" spans="1:27" ht="15.75" customHeight="1">
      <c r="A510" s="17"/>
      <c r="B510" s="17"/>
      <c r="C510" s="17"/>
      <c r="D510" s="18"/>
      <c r="E510" s="17"/>
      <c r="F510" s="17"/>
      <c r="G510" s="241"/>
      <c r="H510" s="17"/>
      <c r="I510" s="17"/>
      <c r="J510" s="17"/>
      <c r="K510" s="17"/>
      <c r="L510" s="17"/>
      <c r="M510" s="17"/>
      <c r="N510" s="17"/>
      <c r="O510" s="74"/>
      <c r="P510" s="17"/>
      <c r="Q510" s="17"/>
      <c r="R510" s="17"/>
      <c r="S510" s="74"/>
      <c r="T510" s="17"/>
      <c r="U510" s="17"/>
      <c r="V510" s="17"/>
      <c r="W510" s="17"/>
      <c r="X510" s="17"/>
      <c r="Y510" s="19"/>
      <c r="Z510" s="17"/>
      <c r="AA510" s="17"/>
    </row>
    <row r="511" spans="1:27" ht="15.75" customHeight="1">
      <c r="A511" s="17"/>
      <c r="B511" s="17"/>
      <c r="C511" s="17"/>
      <c r="D511" s="18"/>
      <c r="E511" s="17"/>
      <c r="F511" s="17"/>
      <c r="G511" s="241"/>
      <c r="H511" s="17"/>
      <c r="I511" s="17"/>
      <c r="J511" s="17"/>
      <c r="K511" s="17"/>
      <c r="L511" s="17"/>
      <c r="M511" s="17"/>
      <c r="N511" s="17"/>
      <c r="O511" s="74"/>
      <c r="P511" s="17"/>
      <c r="Q511" s="17"/>
      <c r="R511" s="17"/>
      <c r="S511" s="74"/>
      <c r="T511" s="17"/>
      <c r="U511" s="17"/>
      <c r="V511" s="17"/>
      <c r="W511" s="17"/>
      <c r="X511" s="17"/>
      <c r="Y511" s="19"/>
      <c r="Z511" s="17"/>
      <c r="AA511" s="17"/>
    </row>
    <row r="512" spans="1:27" ht="15.75" customHeight="1">
      <c r="A512" s="17"/>
      <c r="B512" s="17"/>
      <c r="C512" s="17"/>
      <c r="D512" s="18"/>
      <c r="E512" s="17"/>
      <c r="F512" s="17"/>
      <c r="G512" s="241"/>
      <c r="H512" s="17"/>
      <c r="I512" s="17"/>
      <c r="J512" s="17"/>
      <c r="K512" s="17"/>
      <c r="L512" s="17"/>
      <c r="M512" s="17"/>
      <c r="N512" s="17"/>
      <c r="O512" s="74"/>
      <c r="P512" s="17"/>
      <c r="Q512" s="17"/>
      <c r="R512" s="17"/>
      <c r="S512" s="74"/>
      <c r="T512" s="17"/>
      <c r="U512" s="17"/>
      <c r="V512" s="17"/>
      <c r="W512" s="17"/>
      <c r="X512" s="17"/>
      <c r="Y512" s="19"/>
      <c r="Z512" s="17"/>
      <c r="AA512" s="17"/>
    </row>
    <row r="513" spans="1:27" ht="15.75" customHeight="1">
      <c r="A513" s="17"/>
      <c r="B513" s="17"/>
      <c r="C513" s="17"/>
      <c r="D513" s="18"/>
      <c r="E513" s="17"/>
      <c r="F513" s="17"/>
      <c r="G513" s="241"/>
      <c r="H513" s="17"/>
      <c r="I513" s="17"/>
      <c r="J513" s="17"/>
      <c r="K513" s="17"/>
      <c r="L513" s="17"/>
      <c r="M513" s="17"/>
      <c r="N513" s="17"/>
      <c r="O513" s="74"/>
      <c r="P513" s="17"/>
      <c r="Q513" s="17"/>
      <c r="R513" s="17"/>
      <c r="S513" s="74"/>
      <c r="T513" s="17"/>
      <c r="U513" s="17"/>
      <c r="V513" s="17"/>
      <c r="W513" s="17"/>
      <c r="X513" s="17"/>
      <c r="Y513" s="19"/>
      <c r="Z513" s="17"/>
      <c r="AA513" s="17"/>
    </row>
    <row r="514" spans="1:27" ht="15.75" customHeight="1">
      <c r="A514" s="17"/>
      <c r="B514" s="17"/>
      <c r="C514" s="17"/>
      <c r="D514" s="18"/>
      <c r="E514" s="17"/>
      <c r="F514" s="17"/>
      <c r="G514" s="241"/>
      <c r="H514" s="17"/>
      <c r="I514" s="17"/>
      <c r="J514" s="17"/>
      <c r="K514" s="17"/>
      <c r="L514" s="17"/>
      <c r="M514" s="17"/>
      <c r="N514" s="17"/>
      <c r="O514" s="74"/>
      <c r="P514" s="17"/>
      <c r="Q514" s="17"/>
      <c r="R514" s="17"/>
      <c r="S514" s="74"/>
      <c r="T514" s="17"/>
      <c r="U514" s="17"/>
      <c r="V514" s="17"/>
      <c r="W514" s="17"/>
      <c r="X514" s="17"/>
      <c r="Y514" s="19"/>
      <c r="Z514" s="17"/>
      <c r="AA514" s="17"/>
    </row>
    <row r="515" spans="1:27" ht="15.75" customHeight="1">
      <c r="A515" s="17"/>
      <c r="B515" s="17"/>
      <c r="C515" s="17"/>
      <c r="D515" s="18"/>
      <c r="E515" s="17"/>
      <c r="F515" s="17"/>
      <c r="G515" s="241"/>
      <c r="H515" s="17"/>
      <c r="I515" s="17"/>
      <c r="J515" s="17"/>
      <c r="K515" s="17"/>
      <c r="L515" s="17"/>
      <c r="M515" s="17"/>
      <c r="N515" s="17"/>
      <c r="O515" s="74"/>
      <c r="P515" s="17"/>
      <c r="Q515" s="17"/>
      <c r="R515" s="17"/>
      <c r="S515" s="74"/>
      <c r="T515" s="17"/>
      <c r="U515" s="17"/>
      <c r="V515" s="17"/>
      <c r="W515" s="17"/>
      <c r="X515" s="17"/>
      <c r="Y515" s="19"/>
      <c r="Z515" s="17"/>
      <c r="AA515" s="17"/>
    </row>
    <row r="516" spans="1:27" ht="15.75" customHeight="1">
      <c r="A516" s="17"/>
      <c r="B516" s="17"/>
      <c r="C516" s="17"/>
      <c r="D516" s="18"/>
      <c r="E516" s="17"/>
      <c r="F516" s="17"/>
      <c r="G516" s="241"/>
      <c r="H516" s="17"/>
      <c r="I516" s="17"/>
      <c r="J516" s="17"/>
      <c r="K516" s="17"/>
      <c r="L516" s="17"/>
      <c r="M516" s="17"/>
      <c r="N516" s="17"/>
      <c r="O516" s="74"/>
      <c r="P516" s="17"/>
      <c r="Q516" s="17"/>
      <c r="R516" s="17"/>
      <c r="S516" s="74"/>
      <c r="T516" s="17"/>
      <c r="U516" s="17"/>
      <c r="V516" s="17"/>
      <c r="W516" s="17"/>
      <c r="X516" s="17"/>
      <c r="Y516" s="19"/>
      <c r="Z516" s="17"/>
      <c r="AA516" s="17"/>
    </row>
    <row r="517" spans="1:27" ht="15.75" customHeight="1">
      <c r="A517" s="17"/>
      <c r="B517" s="17"/>
      <c r="C517" s="17"/>
      <c r="D517" s="18"/>
      <c r="E517" s="17"/>
      <c r="F517" s="17"/>
      <c r="G517" s="241"/>
      <c r="H517" s="17"/>
      <c r="I517" s="17"/>
      <c r="J517" s="17"/>
      <c r="K517" s="17"/>
      <c r="L517" s="17"/>
      <c r="M517" s="17"/>
      <c r="N517" s="17"/>
      <c r="O517" s="74"/>
      <c r="P517" s="17"/>
      <c r="Q517" s="17"/>
      <c r="R517" s="17"/>
      <c r="S517" s="74"/>
      <c r="T517" s="17"/>
      <c r="U517" s="17"/>
      <c r="V517" s="17"/>
      <c r="W517" s="17"/>
      <c r="X517" s="17"/>
      <c r="Y517" s="19"/>
      <c r="Z517" s="17"/>
      <c r="AA517" s="17"/>
    </row>
    <row r="518" spans="1:27" ht="15.75" customHeight="1">
      <c r="A518" s="17"/>
      <c r="B518" s="17"/>
      <c r="C518" s="17"/>
      <c r="D518" s="18"/>
      <c r="E518" s="17"/>
      <c r="F518" s="17"/>
      <c r="G518" s="241"/>
      <c r="H518" s="17"/>
      <c r="I518" s="17"/>
      <c r="J518" s="17"/>
      <c r="K518" s="17"/>
      <c r="L518" s="17"/>
      <c r="M518" s="17"/>
      <c r="N518" s="17"/>
      <c r="O518" s="74"/>
      <c r="P518" s="17"/>
      <c r="Q518" s="17"/>
      <c r="R518" s="17"/>
      <c r="S518" s="74"/>
      <c r="T518" s="17"/>
      <c r="U518" s="17"/>
      <c r="V518" s="17"/>
      <c r="W518" s="17"/>
      <c r="X518" s="17"/>
      <c r="Y518" s="19"/>
      <c r="Z518" s="17"/>
      <c r="AA518" s="17"/>
    </row>
    <row r="519" spans="1:27" ht="15.75" customHeight="1">
      <c r="A519" s="17"/>
      <c r="B519" s="17"/>
      <c r="C519" s="17"/>
      <c r="D519" s="18"/>
      <c r="E519" s="17"/>
      <c r="F519" s="17"/>
      <c r="G519" s="241"/>
      <c r="H519" s="17"/>
      <c r="I519" s="17"/>
      <c r="J519" s="17"/>
      <c r="K519" s="17"/>
      <c r="L519" s="17"/>
      <c r="M519" s="17"/>
      <c r="N519" s="17"/>
      <c r="O519" s="74"/>
      <c r="P519" s="17"/>
      <c r="Q519" s="17"/>
      <c r="R519" s="17"/>
      <c r="S519" s="74"/>
      <c r="T519" s="17"/>
      <c r="U519" s="17"/>
      <c r="V519" s="17"/>
      <c r="W519" s="17"/>
      <c r="X519" s="17"/>
      <c r="Y519" s="19"/>
      <c r="Z519" s="17"/>
      <c r="AA519" s="17"/>
    </row>
    <row r="520" spans="1:27" ht="15.75" customHeight="1">
      <c r="A520" s="17"/>
      <c r="B520" s="17"/>
      <c r="C520" s="17"/>
      <c r="D520" s="18"/>
      <c r="E520" s="17"/>
      <c r="F520" s="17"/>
      <c r="G520" s="241"/>
      <c r="H520" s="17"/>
      <c r="I520" s="17"/>
      <c r="J520" s="17"/>
      <c r="K520" s="17"/>
      <c r="L520" s="17"/>
      <c r="M520" s="17"/>
      <c r="N520" s="17"/>
      <c r="O520" s="74"/>
      <c r="P520" s="17"/>
      <c r="Q520" s="17"/>
      <c r="R520" s="17"/>
      <c r="S520" s="74"/>
      <c r="T520" s="17"/>
      <c r="U520" s="17"/>
      <c r="V520" s="17"/>
      <c r="W520" s="17"/>
      <c r="X520" s="17"/>
      <c r="Y520" s="19"/>
      <c r="Z520" s="17"/>
      <c r="AA520" s="17"/>
    </row>
    <row r="521" spans="1:27" ht="15.75" customHeight="1">
      <c r="A521" s="17"/>
      <c r="B521" s="17"/>
      <c r="C521" s="17"/>
      <c r="D521" s="18"/>
      <c r="E521" s="17"/>
      <c r="F521" s="17"/>
      <c r="G521" s="241"/>
      <c r="H521" s="17"/>
      <c r="I521" s="17"/>
      <c r="J521" s="17"/>
      <c r="K521" s="17"/>
      <c r="L521" s="17"/>
      <c r="M521" s="17"/>
      <c r="N521" s="17"/>
      <c r="O521" s="74"/>
      <c r="P521" s="17"/>
      <c r="Q521" s="17"/>
      <c r="R521" s="17"/>
      <c r="S521" s="74"/>
      <c r="T521" s="17"/>
      <c r="U521" s="17"/>
      <c r="V521" s="17"/>
      <c r="W521" s="17"/>
      <c r="X521" s="17"/>
      <c r="Y521" s="19"/>
      <c r="Z521" s="17"/>
      <c r="AA521" s="17"/>
    </row>
    <row r="522" spans="1:27" ht="15.75" customHeight="1">
      <c r="A522" s="17"/>
      <c r="B522" s="17"/>
      <c r="C522" s="17"/>
      <c r="D522" s="18"/>
      <c r="E522" s="17"/>
      <c r="F522" s="17"/>
      <c r="G522" s="241"/>
      <c r="H522" s="17"/>
      <c r="I522" s="17"/>
      <c r="J522" s="17"/>
      <c r="K522" s="17"/>
      <c r="L522" s="17"/>
      <c r="M522" s="17"/>
      <c r="N522" s="17"/>
      <c r="O522" s="74"/>
      <c r="P522" s="17"/>
      <c r="Q522" s="17"/>
      <c r="R522" s="17"/>
      <c r="S522" s="74"/>
      <c r="T522" s="17"/>
      <c r="U522" s="17"/>
      <c r="V522" s="17"/>
      <c r="W522" s="17"/>
      <c r="X522" s="17"/>
      <c r="Y522" s="19"/>
      <c r="Z522" s="17"/>
      <c r="AA522" s="17"/>
    </row>
    <row r="523" spans="1:27" ht="15.75" customHeight="1">
      <c r="A523" s="17"/>
      <c r="B523" s="17"/>
      <c r="C523" s="17"/>
      <c r="D523" s="18"/>
      <c r="E523" s="17"/>
      <c r="F523" s="17"/>
      <c r="G523" s="241"/>
      <c r="H523" s="17"/>
      <c r="I523" s="17"/>
      <c r="J523" s="17"/>
      <c r="K523" s="17"/>
      <c r="L523" s="17"/>
      <c r="M523" s="17"/>
      <c r="N523" s="17"/>
      <c r="O523" s="74"/>
      <c r="P523" s="17"/>
      <c r="Q523" s="17"/>
      <c r="R523" s="17"/>
      <c r="S523" s="74"/>
      <c r="T523" s="17"/>
      <c r="U523" s="17"/>
      <c r="V523" s="17"/>
      <c r="W523" s="17"/>
      <c r="X523" s="17"/>
      <c r="Y523" s="19"/>
      <c r="Z523" s="17"/>
      <c r="AA523" s="17"/>
    </row>
    <row r="524" spans="1:27" ht="15.75" customHeight="1">
      <c r="A524" s="17"/>
      <c r="B524" s="17"/>
      <c r="C524" s="17"/>
      <c r="D524" s="18"/>
      <c r="E524" s="17"/>
      <c r="F524" s="17"/>
      <c r="G524" s="241"/>
      <c r="H524" s="17"/>
      <c r="I524" s="17"/>
      <c r="J524" s="17"/>
      <c r="K524" s="17"/>
      <c r="L524" s="17"/>
      <c r="M524" s="17"/>
      <c r="N524" s="17"/>
      <c r="O524" s="74"/>
      <c r="P524" s="17"/>
      <c r="Q524" s="17"/>
      <c r="R524" s="17"/>
      <c r="S524" s="74"/>
      <c r="T524" s="17"/>
      <c r="U524" s="17"/>
      <c r="V524" s="17"/>
      <c r="W524" s="17"/>
      <c r="X524" s="17"/>
      <c r="Y524" s="19"/>
      <c r="Z524" s="17"/>
      <c r="AA524" s="17"/>
    </row>
    <row r="525" spans="1:27" ht="15.75" customHeight="1">
      <c r="A525" s="17"/>
      <c r="B525" s="17"/>
      <c r="C525" s="17"/>
      <c r="D525" s="18"/>
      <c r="E525" s="17"/>
      <c r="F525" s="17"/>
      <c r="G525" s="241"/>
      <c r="H525" s="17"/>
      <c r="I525" s="17"/>
      <c r="J525" s="17"/>
      <c r="K525" s="17"/>
      <c r="L525" s="17"/>
      <c r="M525" s="17"/>
      <c r="N525" s="17"/>
      <c r="O525" s="74"/>
      <c r="P525" s="17"/>
      <c r="Q525" s="17"/>
      <c r="R525" s="17"/>
      <c r="S525" s="74"/>
      <c r="T525" s="17"/>
      <c r="U525" s="17"/>
      <c r="V525" s="17"/>
      <c r="W525" s="17"/>
      <c r="X525" s="17"/>
      <c r="Y525" s="19"/>
      <c r="Z525" s="17"/>
      <c r="AA525" s="17"/>
    </row>
    <row r="526" spans="1:27" ht="15.75" customHeight="1">
      <c r="A526" s="17"/>
      <c r="B526" s="17"/>
      <c r="C526" s="17"/>
      <c r="D526" s="18"/>
      <c r="E526" s="17"/>
      <c r="F526" s="17"/>
      <c r="G526" s="241"/>
      <c r="H526" s="17"/>
      <c r="I526" s="17"/>
      <c r="J526" s="17"/>
      <c r="K526" s="17"/>
      <c r="L526" s="17"/>
      <c r="M526" s="17"/>
      <c r="N526" s="17"/>
      <c r="O526" s="74"/>
      <c r="P526" s="17"/>
      <c r="Q526" s="17"/>
      <c r="R526" s="17"/>
      <c r="S526" s="74"/>
      <c r="T526" s="17"/>
      <c r="U526" s="17"/>
      <c r="V526" s="17"/>
      <c r="W526" s="17"/>
      <c r="X526" s="17"/>
      <c r="Y526" s="19"/>
      <c r="Z526" s="17"/>
      <c r="AA526" s="17"/>
    </row>
    <row r="527" spans="1:27" ht="15.75" customHeight="1">
      <c r="A527" s="17"/>
      <c r="B527" s="17"/>
      <c r="C527" s="17"/>
      <c r="D527" s="18"/>
      <c r="E527" s="17"/>
      <c r="F527" s="17"/>
      <c r="G527" s="241"/>
      <c r="H527" s="17"/>
      <c r="I527" s="17"/>
      <c r="J527" s="17"/>
      <c r="K527" s="17"/>
      <c r="L527" s="17"/>
      <c r="M527" s="17"/>
      <c r="N527" s="17"/>
      <c r="O527" s="74"/>
      <c r="P527" s="17"/>
      <c r="Q527" s="17"/>
      <c r="R527" s="17"/>
      <c r="S527" s="74"/>
      <c r="T527" s="17"/>
      <c r="U527" s="17"/>
      <c r="V527" s="17"/>
      <c r="W527" s="17"/>
      <c r="X527" s="17"/>
      <c r="Y527" s="19"/>
      <c r="Z527" s="17"/>
      <c r="AA527" s="17"/>
    </row>
    <row r="528" spans="1:27" ht="15.75" customHeight="1">
      <c r="A528" s="17"/>
      <c r="B528" s="17"/>
      <c r="C528" s="17"/>
      <c r="D528" s="18"/>
      <c r="E528" s="17"/>
      <c r="F528" s="17"/>
      <c r="G528" s="241"/>
      <c r="H528" s="17"/>
      <c r="I528" s="17"/>
      <c r="J528" s="17"/>
      <c r="K528" s="17"/>
      <c r="L528" s="17"/>
      <c r="M528" s="17"/>
      <c r="N528" s="17"/>
      <c r="O528" s="74"/>
      <c r="P528" s="17"/>
      <c r="Q528" s="17"/>
      <c r="R528" s="17"/>
      <c r="S528" s="74"/>
      <c r="T528" s="17"/>
      <c r="U528" s="17"/>
      <c r="V528" s="17"/>
      <c r="W528" s="17"/>
      <c r="X528" s="17"/>
      <c r="Y528" s="19"/>
      <c r="Z528" s="17"/>
      <c r="AA528" s="17"/>
    </row>
    <row r="529" spans="1:27" ht="15.75" customHeight="1">
      <c r="A529" s="17"/>
      <c r="B529" s="17"/>
      <c r="C529" s="17"/>
      <c r="D529" s="18"/>
      <c r="E529" s="17"/>
      <c r="F529" s="17"/>
      <c r="G529" s="241"/>
      <c r="H529" s="17"/>
      <c r="I529" s="17"/>
      <c r="J529" s="17"/>
      <c r="K529" s="17"/>
      <c r="L529" s="17"/>
      <c r="M529" s="17"/>
      <c r="N529" s="17"/>
      <c r="O529" s="74"/>
      <c r="P529" s="17"/>
      <c r="Q529" s="17"/>
      <c r="R529" s="17"/>
      <c r="S529" s="74"/>
      <c r="T529" s="17"/>
      <c r="U529" s="17"/>
      <c r="V529" s="17"/>
      <c r="W529" s="17"/>
      <c r="X529" s="17"/>
      <c r="Y529" s="19"/>
      <c r="Z529" s="17"/>
      <c r="AA529" s="17"/>
    </row>
    <row r="530" spans="1:27" ht="15.75" customHeight="1">
      <c r="A530" s="17"/>
      <c r="B530" s="17"/>
      <c r="C530" s="17"/>
      <c r="D530" s="18"/>
      <c r="E530" s="17"/>
      <c r="F530" s="17"/>
      <c r="G530" s="241"/>
      <c r="H530" s="17"/>
      <c r="I530" s="17"/>
      <c r="J530" s="17"/>
      <c r="K530" s="17"/>
      <c r="L530" s="17"/>
      <c r="M530" s="17"/>
      <c r="N530" s="17"/>
      <c r="O530" s="74"/>
      <c r="P530" s="17"/>
      <c r="Q530" s="17"/>
      <c r="R530" s="17"/>
      <c r="S530" s="74"/>
      <c r="T530" s="17"/>
      <c r="U530" s="17"/>
      <c r="V530" s="17"/>
      <c r="W530" s="17"/>
      <c r="X530" s="17"/>
      <c r="Y530" s="19"/>
      <c r="Z530" s="17"/>
      <c r="AA530" s="17"/>
    </row>
    <row r="531" spans="1:27" ht="15.75" customHeight="1">
      <c r="A531" s="17"/>
      <c r="B531" s="17"/>
      <c r="C531" s="17"/>
      <c r="D531" s="18"/>
      <c r="E531" s="17"/>
      <c r="F531" s="17"/>
      <c r="G531" s="241"/>
      <c r="H531" s="17"/>
      <c r="I531" s="17"/>
      <c r="J531" s="17"/>
      <c r="K531" s="17"/>
      <c r="L531" s="17"/>
      <c r="M531" s="17"/>
      <c r="N531" s="17"/>
      <c r="O531" s="74"/>
      <c r="P531" s="17"/>
      <c r="Q531" s="17"/>
      <c r="R531" s="17"/>
      <c r="S531" s="74"/>
      <c r="T531" s="17"/>
      <c r="U531" s="17"/>
      <c r="V531" s="17"/>
      <c r="W531" s="17"/>
      <c r="X531" s="17"/>
      <c r="Y531" s="19"/>
      <c r="Z531" s="17"/>
      <c r="AA531" s="17"/>
    </row>
    <row r="532" spans="1:27" ht="15.75" customHeight="1">
      <c r="A532" s="17"/>
      <c r="B532" s="17"/>
      <c r="C532" s="17"/>
      <c r="D532" s="18"/>
      <c r="E532" s="17"/>
      <c r="F532" s="17"/>
      <c r="G532" s="241"/>
      <c r="H532" s="17"/>
      <c r="I532" s="17"/>
      <c r="J532" s="17"/>
      <c r="K532" s="17"/>
      <c r="L532" s="17"/>
      <c r="M532" s="17"/>
      <c r="N532" s="17"/>
      <c r="O532" s="74"/>
      <c r="P532" s="17"/>
      <c r="Q532" s="17"/>
      <c r="R532" s="17"/>
      <c r="S532" s="74"/>
      <c r="T532" s="17"/>
      <c r="U532" s="17"/>
      <c r="V532" s="17"/>
      <c r="W532" s="17"/>
      <c r="X532" s="17"/>
      <c r="Y532" s="19"/>
      <c r="Z532" s="17"/>
      <c r="AA532" s="17"/>
    </row>
    <row r="533" spans="1:27" ht="15.75" customHeight="1">
      <c r="A533" s="17"/>
      <c r="B533" s="17"/>
      <c r="C533" s="17"/>
      <c r="D533" s="18"/>
      <c r="E533" s="17"/>
      <c r="F533" s="17"/>
      <c r="G533" s="241"/>
      <c r="H533" s="17"/>
      <c r="I533" s="17"/>
      <c r="J533" s="17"/>
      <c r="K533" s="17"/>
      <c r="L533" s="17"/>
      <c r="M533" s="17"/>
      <c r="N533" s="17"/>
      <c r="O533" s="74"/>
      <c r="P533" s="17"/>
      <c r="Q533" s="17"/>
      <c r="R533" s="17"/>
      <c r="S533" s="74"/>
      <c r="T533" s="17"/>
      <c r="U533" s="17"/>
      <c r="V533" s="17"/>
      <c r="W533" s="17"/>
      <c r="X533" s="17"/>
      <c r="Y533" s="19"/>
      <c r="Z533" s="17"/>
      <c r="AA533" s="17"/>
    </row>
    <row r="534" spans="1:27" ht="15.75" customHeight="1">
      <c r="A534" s="17"/>
      <c r="B534" s="17"/>
      <c r="C534" s="17"/>
      <c r="D534" s="18"/>
      <c r="E534" s="17"/>
      <c r="F534" s="17"/>
      <c r="G534" s="241"/>
      <c r="H534" s="17"/>
      <c r="I534" s="17"/>
      <c r="J534" s="17"/>
      <c r="K534" s="17"/>
      <c r="L534" s="17"/>
      <c r="M534" s="17"/>
      <c r="N534" s="17"/>
      <c r="O534" s="74"/>
      <c r="P534" s="17"/>
      <c r="Q534" s="17"/>
      <c r="R534" s="17"/>
      <c r="S534" s="74"/>
      <c r="T534" s="17"/>
      <c r="U534" s="17"/>
      <c r="V534" s="17"/>
      <c r="W534" s="17"/>
      <c r="X534" s="17"/>
      <c r="Y534" s="19"/>
      <c r="Z534" s="17"/>
      <c r="AA534" s="17"/>
    </row>
    <row r="535" spans="1:27" ht="15.75" customHeight="1">
      <c r="A535" s="17"/>
      <c r="B535" s="17"/>
      <c r="C535" s="17"/>
      <c r="D535" s="18"/>
      <c r="E535" s="17"/>
      <c r="F535" s="17"/>
      <c r="G535" s="241"/>
      <c r="H535" s="17"/>
      <c r="I535" s="17"/>
      <c r="J535" s="17"/>
      <c r="K535" s="17"/>
      <c r="L535" s="17"/>
      <c r="M535" s="17"/>
      <c r="N535" s="17"/>
      <c r="O535" s="74"/>
      <c r="P535" s="17"/>
      <c r="Q535" s="17"/>
      <c r="R535" s="17"/>
      <c r="S535" s="74"/>
      <c r="T535" s="17"/>
      <c r="U535" s="17"/>
      <c r="V535" s="17"/>
      <c r="W535" s="17"/>
      <c r="X535" s="17"/>
      <c r="Y535" s="19"/>
      <c r="Z535" s="17"/>
      <c r="AA535" s="17"/>
    </row>
    <row r="536" spans="1:27" ht="15.75" customHeight="1">
      <c r="A536" s="17"/>
      <c r="B536" s="17"/>
      <c r="C536" s="17"/>
      <c r="D536" s="18"/>
      <c r="E536" s="17"/>
      <c r="F536" s="17"/>
      <c r="G536" s="241"/>
      <c r="H536" s="17"/>
      <c r="I536" s="17"/>
      <c r="J536" s="17"/>
      <c r="K536" s="17"/>
      <c r="L536" s="17"/>
      <c r="M536" s="17"/>
      <c r="N536" s="17"/>
      <c r="O536" s="74"/>
      <c r="P536" s="17"/>
      <c r="Q536" s="17"/>
      <c r="R536" s="17"/>
      <c r="S536" s="74"/>
      <c r="T536" s="17"/>
      <c r="U536" s="17"/>
      <c r="V536" s="17"/>
      <c r="W536" s="17"/>
      <c r="X536" s="17"/>
      <c r="Y536" s="19"/>
      <c r="Z536" s="17"/>
      <c r="AA536" s="17"/>
    </row>
    <row r="537" spans="1:27" ht="15.75" customHeight="1">
      <c r="A537" s="17"/>
      <c r="B537" s="17"/>
      <c r="C537" s="17"/>
      <c r="D537" s="18"/>
      <c r="E537" s="17"/>
      <c r="F537" s="17"/>
      <c r="G537" s="241"/>
      <c r="H537" s="17"/>
      <c r="I537" s="17"/>
      <c r="J537" s="17"/>
      <c r="K537" s="17"/>
      <c r="L537" s="17"/>
      <c r="M537" s="17"/>
      <c r="N537" s="17"/>
      <c r="O537" s="74"/>
      <c r="P537" s="17"/>
      <c r="Q537" s="17"/>
      <c r="R537" s="17"/>
      <c r="S537" s="74"/>
      <c r="T537" s="17"/>
      <c r="U537" s="17"/>
      <c r="V537" s="17"/>
      <c r="W537" s="17"/>
      <c r="X537" s="17"/>
      <c r="Y537" s="19"/>
      <c r="Z537" s="17"/>
      <c r="AA537" s="17"/>
    </row>
    <row r="538" spans="1:27" ht="15.75" customHeight="1">
      <c r="A538" s="17"/>
      <c r="B538" s="17"/>
      <c r="C538" s="17"/>
      <c r="D538" s="18"/>
      <c r="E538" s="17"/>
      <c r="F538" s="17"/>
      <c r="G538" s="241"/>
      <c r="H538" s="17"/>
      <c r="I538" s="17"/>
      <c r="J538" s="17"/>
      <c r="K538" s="17"/>
      <c r="L538" s="17"/>
      <c r="M538" s="17"/>
      <c r="N538" s="17"/>
      <c r="O538" s="74"/>
      <c r="P538" s="17"/>
      <c r="Q538" s="17"/>
      <c r="R538" s="17"/>
      <c r="S538" s="74"/>
      <c r="T538" s="17"/>
      <c r="U538" s="17"/>
      <c r="V538" s="17"/>
      <c r="W538" s="17"/>
      <c r="X538" s="17"/>
      <c r="Y538" s="19"/>
      <c r="Z538" s="17"/>
      <c r="AA538" s="17"/>
    </row>
    <row r="539" spans="1:27" ht="15.75" customHeight="1">
      <c r="A539" s="17"/>
      <c r="B539" s="17"/>
      <c r="C539" s="17"/>
      <c r="D539" s="18"/>
      <c r="E539" s="17"/>
      <c r="F539" s="17"/>
      <c r="G539" s="241"/>
      <c r="H539" s="17"/>
      <c r="I539" s="17"/>
      <c r="J539" s="17"/>
      <c r="K539" s="17"/>
      <c r="L539" s="17"/>
      <c r="M539" s="17"/>
      <c r="N539" s="17"/>
      <c r="O539" s="74"/>
      <c r="P539" s="17"/>
      <c r="Q539" s="17"/>
      <c r="R539" s="17"/>
      <c r="S539" s="74"/>
      <c r="T539" s="17"/>
      <c r="U539" s="17"/>
      <c r="V539" s="17"/>
      <c r="W539" s="17"/>
      <c r="X539" s="17"/>
      <c r="Y539" s="19"/>
      <c r="Z539" s="17"/>
      <c r="AA539" s="17"/>
    </row>
    <row r="540" spans="1:27" ht="15.75" customHeight="1">
      <c r="A540" s="17"/>
      <c r="B540" s="17"/>
      <c r="C540" s="17"/>
      <c r="D540" s="18"/>
      <c r="E540" s="17"/>
      <c r="F540" s="17"/>
      <c r="G540" s="241"/>
      <c r="H540" s="17"/>
      <c r="I540" s="17"/>
      <c r="J540" s="17"/>
      <c r="K540" s="17"/>
      <c r="L540" s="17"/>
      <c r="M540" s="17"/>
      <c r="N540" s="17"/>
      <c r="O540" s="74"/>
      <c r="P540" s="17"/>
      <c r="Q540" s="17"/>
      <c r="R540" s="17"/>
      <c r="S540" s="74"/>
      <c r="T540" s="17"/>
      <c r="U540" s="17"/>
      <c r="V540" s="17"/>
      <c r="W540" s="17"/>
      <c r="X540" s="17"/>
      <c r="Y540" s="19"/>
      <c r="Z540" s="17"/>
      <c r="AA540" s="17"/>
    </row>
    <row r="541" spans="1:27" ht="15.75" customHeight="1">
      <c r="A541" s="17"/>
      <c r="B541" s="17"/>
      <c r="C541" s="17"/>
      <c r="D541" s="18"/>
      <c r="E541" s="17"/>
      <c r="F541" s="17"/>
      <c r="G541" s="241"/>
      <c r="H541" s="17"/>
      <c r="I541" s="17"/>
      <c r="J541" s="17"/>
      <c r="K541" s="17"/>
      <c r="L541" s="17"/>
      <c r="M541" s="17"/>
      <c r="N541" s="17"/>
      <c r="O541" s="74"/>
      <c r="P541" s="17"/>
      <c r="Q541" s="17"/>
      <c r="R541" s="17"/>
      <c r="S541" s="74"/>
      <c r="T541" s="17"/>
      <c r="U541" s="17"/>
      <c r="V541" s="17"/>
      <c r="W541" s="17"/>
      <c r="X541" s="17"/>
      <c r="Y541" s="19"/>
      <c r="Z541" s="17"/>
      <c r="AA541" s="17"/>
    </row>
    <row r="542" spans="1:27" ht="15.75" customHeight="1">
      <c r="A542" s="17"/>
      <c r="B542" s="17"/>
      <c r="C542" s="17"/>
      <c r="D542" s="18"/>
      <c r="E542" s="17"/>
      <c r="F542" s="17"/>
      <c r="G542" s="241"/>
      <c r="H542" s="17"/>
      <c r="I542" s="17"/>
      <c r="J542" s="17"/>
      <c r="K542" s="17"/>
      <c r="L542" s="17"/>
      <c r="M542" s="17"/>
      <c r="N542" s="17"/>
      <c r="O542" s="74"/>
      <c r="P542" s="17"/>
      <c r="Q542" s="17"/>
      <c r="R542" s="17"/>
      <c r="S542" s="74"/>
      <c r="T542" s="17"/>
      <c r="U542" s="17"/>
      <c r="V542" s="17"/>
      <c r="W542" s="17"/>
      <c r="X542" s="17"/>
      <c r="Y542" s="19"/>
      <c r="Z542" s="17"/>
      <c r="AA542" s="17"/>
    </row>
    <row r="543" spans="1:27" ht="15.75" customHeight="1">
      <c r="A543" s="17"/>
      <c r="B543" s="17"/>
      <c r="C543" s="17"/>
      <c r="D543" s="18"/>
      <c r="E543" s="17"/>
      <c r="F543" s="17"/>
      <c r="G543" s="241"/>
      <c r="H543" s="17"/>
      <c r="I543" s="17"/>
      <c r="J543" s="17"/>
      <c r="K543" s="17"/>
      <c r="L543" s="17"/>
      <c r="M543" s="17"/>
      <c r="N543" s="17"/>
      <c r="O543" s="74"/>
      <c r="P543" s="17"/>
      <c r="Q543" s="17"/>
      <c r="R543" s="17"/>
      <c r="S543" s="74"/>
      <c r="T543" s="17"/>
      <c r="U543" s="17"/>
      <c r="V543" s="17"/>
      <c r="W543" s="17"/>
      <c r="X543" s="17"/>
      <c r="Y543" s="19"/>
      <c r="Z543" s="17"/>
      <c r="AA543" s="17"/>
    </row>
    <row r="544" spans="1:27" ht="15.75" customHeight="1">
      <c r="A544" s="17"/>
      <c r="B544" s="17"/>
      <c r="C544" s="17"/>
      <c r="D544" s="18"/>
      <c r="E544" s="17"/>
      <c r="F544" s="17"/>
      <c r="G544" s="241"/>
      <c r="H544" s="17"/>
      <c r="I544" s="17"/>
      <c r="J544" s="17"/>
      <c r="K544" s="17"/>
      <c r="L544" s="17"/>
      <c r="M544" s="17"/>
      <c r="N544" s="17"/>
      <c r="O544" s="74"/>
      <c r="P544" s="17"/>
      <c r="Q544" s="17"/>
      <c r="R544" s="17"/>
      <c r="S544" s="74"/>
      <c r="T544" s="17"/>
      <c r="U544" s="17"/>
      <c r="V544" s="17"/>
      <c r="W544" s="17"/>
      <c r="X544" s="17"/>
      <c r="Y544" s="19"/>
      <c r="Z544" s="17"/>
      <c r="AA544" s="17"/>
    </row>
    <row r="545" spans="1:27" ht="15.75" customHeight="1">
      <c r="A545" s="17"/>
      <c r="B545" s="17"/>
      <c r="C545" s="17"/>
      <c r="D545" s="18"/>
      <c r="E545" s="17"/>
      <c r="F545" s="17"/>
      <c r="G545" s="241"/>
      <c r="H545" s="17"/>
      <c r="I545" s="17"/>
      <c r="J545" s="17"/>
      <c r="K545" s="17"/>
      <c r="L545" s="17"/>
      <c r="M545" s="17"/>
      <c r="N545" s="17"/>
      <c r="O545" s="74"/>
      <c r="P545" s="17"/>
      <c r="Q545" s="17"/>
      <c r="R545" s="17"/>
      <c r="S545" s="74"/>
      <c r="T545" s="17"/>
      <c r="U545" s="17"/>
      <c r="V545" s="17"/>
      <c r="W545" s="17"/>
      <c r="X545" s="17"/>
      <c r="Y545" s="19"/>
      <c r="Z545" s="17"/>
      <c r="AA545" s="17"/>
    </row>
    <row r="546" spans="1:27" ht="15.75" customHeight="1">
      <c r="A546" s="17"/>
      <c r="B546" s="17"/>
      <c r="C546" s="17"/>
      <c r="D546" s="18"/>
      <c r="E546" s="17"/>
      <c r="F546" s="17"/>
      <c r="G546" s="241"/>
      <c r="H546" s="17"/>
      <c r="I546" s="17"/>
      <c r="J546" s="17"/>
      <c r="K546" s="17"/>
      <c r="L546" s="17"/>
      <c r="M546" s="17"/>
      <c r="N546" s="17"/>
      <c r="O546" s="74"/>
      <c r="P546" s="17"/>
      <c r="Q546" s="17"/>
      <c r="R546" s="17"/>
      <c r="S546" s="74"/>
      <c r="T546" s="17"/>
      <c r="U546" s="17"/>
      <c r="V546" s="17"/>
      <c r="W546" s="17"/>
      <c r="X546" s="17"/>
      <c r="Y546" s="19"/>
      <c r="Z546" s="17"/>
      <c r="AA546" s="17"/>
    </row>
    <row r="547" spans="1:27" ht="15.75" customHeight="1">
      <c r="A547" s="17"/>
      <c r="B547" s="17"/>
      <c r="C547" s="17"/>
      <c r="D547" s="18"/>
      <c r="E547" s="17"/>
      <c r="F547" s="17"/>
      <c r="G547" s="241"/>
      <c r="H547" s="17"/>
      <c r="I547" s="17"/>
      <c r="J547" s="17"/>
      <c r="K547" s="17"/>
      <c r="L547" s="17"/>
      <c r="M547" s="17"/>
      <c r="N547" s="17"/>
      <c r="O547" s="74"/>
      <c r="P547" s="17"/>
      <c r="Q547" s="17"/>
      <c r="R547" s="17"/>
      <c r="S547" s="74"/>
      <c r="T547" s="17"/>
      <c r="U547" s="17"/>
      <c r="V547" s="17"/>
      <c r="W547" s="17"/>
      <c r="X547" s="17"/>
      <c r="Y547" s="19"/>
      <c r="Z547" s="17"/>
      <c r="AA547" s="17"/>
    </row>
    <row r="548" spans="1:27" ht="15.75" customHeight="1">
      <c r="A548" s="17"/>
      <c r="B548" s="17"/>
      <c r="C548" s="17"/>
      <c r="D548" s="18"/>
      <c r="E548" s="17"/>
      <c r="F548" s="17"/>
      <c r="G548" s="241"/>
      <c r="H548" s="17"/>
      <c r="I548" s="17"/>
      <c r="J548" s="17"/>
      <c r="K548" s="17"/>
      <c r="L548" s="17"/>
      <c r="M548" s="17"/>
      <c r="N548" s="17"/>
      <c r="O548" s="74"/>
      <c r="P548" s="17"/>
      <c r="Q548" s="17"/>
      <c r="R548" s="17"/>
      <c r="S548" s="74"/>
      <c r="T548" s="17"/>
      <c r="U548" s="17"/>
      <c r="V548" s="17"/>
      <c r="W548" s="17"/>
      <c r="X548" s="17"/>
      <c r="Y548" s="19"/>
      <c r="Z548" s="17"/>
      <c r="AA548" s="17"/>
    </row>
    <row r="549" spans="1:27" ht="15.75" customHeight="1">
      <c r="A549" s="17"/>
      <c r="B549" s="17"/>
      <c r="C549" s="17"/>
      <c r="D549" s="18"/>
      <c r="E549" s="17"/>
      <c r="F549" s="17"/>
      <c r="G549" s="241"/>
      <c r="H549" s="17"/>
      <c r="I549" s="17"/>
      <c r="J549" s="17"/>
      <c r="K549" s="17"/>
      <c r="L549" s="17"/>
      <c r="M549" s="17"/>
      <c r="N549" s="17"/>
      <c r="O549" s="74"/>
      <c r="P549" s="17"/>
      <c r="Q549" s="17"/>
      <c r="R549" s="17"/>
      <c r="S549" s="74"/>
      <c r="T549" s="17"/>
      <c r="U549" s="17"/>
      <c r="V549" s="17"/>
      <c r="W549" s="17"/>
      <c r="X549" s="17"/>
      <c r="Y549" s="19"/>
      <c r="Z549" s="17"/>
      <c r="AA549" s="17"/>
    </row>
    <row r="550" spans="1:27" ht="15.75" customHeight="1">
      <c r="A550" s="17"/>
      <c r="B550" s="17"/>
      <c r="C550" s="17"/>
      <c r="D550" s="18"/>
      <c r="E550" s="17"/>
      <c r="F550" s="17"/>
      <c r="G550" s="241"/>
      <c r="H550" s="17"/>
      <c r="I550" s="17"/>
      <c r="J550" s="17"/>
      <c r="K550" s="17"/>
      <c r="L550" s="17"/>
      <c r="M550" s="17"/>
      <c r="N550" s="17"/>
      <c r="O550" s="74"/>
      <c r="P550" s="17"/>
      <c r="Q550" s="17"/>
      <c r="R550" s="17"/>
      <c r="S550" s="74"/>
      <c r="T550" s="17"/>
      <c r="U550" s="17"/>
      <c r="V550" s="17"/>
      <c r="W550" s="17"/>
      <c r="X550" s="17"/>
      <c r="Y550" s="19"/>
      <c r="Z550" s="17"/>
      <c r="AA550" s="17"/>
    </row>
    <row r="551" spans="1:27" ht="15.75" customHeight="1">
      <c r="A551" s="17"/>
      <c r="B551" s="17"/>
      <c r="C551" s="17"/>
      <c r="D551" s="18"/>
      <c r="E551" s="17"/>
      <c r="F551" s="17"/>
      <c r="G551" s="241"/>
      <c r="H551" s="17"/>
      <c r="I551" s="17"/>
      <c r="J551" s="17"/>
      <c r="K551" s="17"/>
      <c r="L551" s="17"/>
      <c r="M551" s="17"/>
      <c r="N551" s="17"/>
      <c r="O551" s="74"/>
      <c r="P551" s="17"/>
      <c r="Q551" s="17"/>
      <c r="R551" s="17"/>
      <c r="S551" s="74"/>
      <c r="T551" s="17"/>
      <c r="U551" s="17"/>
      <c r="V551" s="17"/>
      <c r="W551" s="17"/>
      <c r="X551" s="17"/>
      <c r="Y551" s="19"/>
      <c r="Z551" s="17"/>
      <c r="AA551" s="17"/>
    </row>
    <row r="552" spans="1:27" ht="15.75" customHeight="1">
      <c r="A552" s="17"/>
      <c r="B552" s="17"/>
      <c r="C552" s="17"/>
      <c r="D552" s="18"/>
      <c r="E552" s="17"/>
      <c r="F552" s="17"/>
      <c r="G552" s="241"/>
      <c r="H552" s="17"/>
      <c r="I552" s="17"/>
      <c r="J552" s="17"/>
      <c r="K552" s="17"/>
      <c r="L552" s="17"/>
      <c r="M552" s="17"/>
      <c r="N552" s="17"/>
      <c r="O552" s="74"/>
      <c r="P552" s="17"/>
      <c r="Q552" s="17"/>
      <c r="R552" s="17"/>
      <c r="S552" s="74"/>
      <c r="T552" s="17"/>
      <c r="U552" s="17"/>
      <c r="V552" s="17"/>
      <c r="W552" s="17"/>
      <c r="X552" s="17"/>
      <c r="Y552" s="19"/>
      <c r="Z552" s="17"/>
      <c r="AA552" s="17"/>
    </row>
    <row r="553" spans="1:27" ht="15.75" customHeight="1">
      <c r="A553" s="17"/>
      <c r="B553" s="17"/>
      <c r="C553" s="17"/>
      <c r="D553" s="18"/>
      <c r="E553" s="17"/>
      <c r="F553" s="17"/>
      <c r="G553" s="241"/>
      <c r="H553" s="17"/>
      <c r="I553" s="17"/>
      <c r="J553" s="17"/>
      <c r="K553" s="17"/>
      <c r="L553" s="17"/>
      <c r="M553" s="17"/>
      <c r="N553" s="17"/>
      <c r="O553" s="74"/>
      <c r="P553" s="17"/>
      <c r="Q553" s="17"/>
      <c r="R553" s="17"/>
      <c r="S553" s="74"/>
      <c r="T553" s="17"/>
      <c r="U553" s="17"/>
      <c r="V553" s="17"/>
      <c r="W553" s="17"/>
      <c r="X553" s="17"/>
      <c r="Y553" s="19"/>
      <c r="Z553" s="17"/>
      <c r="AA553" s="17"/>
    </row>
    <row r="554" spans="1:27" ht="15.75" customHeight="1">
      <c r="A554" s="17"/>
      <c r="B554" s="17"/>
      <c r="C554" s="17"/>
      <c r="D554" s="18"/>
      <c r="E554" s="17"/>
      <c r="F554" s="17"/>
      <c r="G554" s="241"/>
      <c r="H554" s="17"/>
      <c r="I554" s="17"/>
      <c r="J554" s="17"/>
      <c r="K554" s="17"/>
      <c r="L554" s="17"/>
      <c r="M554" s="17"/>
      <c r="N554" s="17"/>
      <c r="O554" s="74"/>
      <c r="P554" s="17"/>
      <c r="Q554" s="17"/>
      <c r="R554" s="17"/>
      <c r="S554" s="74"/>
      <c r="T554" s="17"/>
      <c r="U554" s="17"/>
      <c r="V554" s="17"/>
      <c r="W554" s="17"/>
      <c r="X554" s="17"/>
      <c r="Y554" s="19"/>
      <c r="Z554" s="17"/>
      <c r="AA554" s="17"/>
    </row>
    <row r="555" spans="1:27" ht="15.75" customHeight="1">
      <c r="A555" s="17"/>
      <c r="B555" s="17"/>
      <c r="C555" s="17"/>
      <c r="D555" s="18"/>
      <c r="E555" s="17"/>
      <c r="F555" s="17"/>
      <c r="G555" s="241"/>
      <c r="H555" s="17"/>
      <c r="I555" s="17"/>
      <c r="J555" s="17"/>
      <c r="K555" s="17"/>
      <c r="L555" s="17"/>
      <c r="M555" s="17"/>
      <c r="N555" s="17"/>
      <c r="O555" s="74"/>
      <c r="P555" s="17"/>
      <c r="Q555" s="17"/>
      <c r="R555" s="17"/>
      <c r="S555" s="74"/>
      <c r="T555" s="17"/>
      <c r="U555" s="17"/>
      <c r="V555" s="17"/>
      <c r="W555" s="17"/>
      <c r="X555" s="17"/>
      <c r="Y555" s="19"/>
      <c r="Z555" s="17"/>
      <c r="AA555" s="17"/>
    </row>
    <row r="556" spans="1:27" ht="15.75" customHeight="1">
      <c r="A556" s="17"/>
      <c r="B556" s="17"/>
      <c r="C556" s="17"/>
      <c r="D556" s="18"/>
      <c r="E556" s="17"/>
      <c r="F556" s="17"/>
      <c r="G556" s="241"/>
      <c r="H556" s="17"/>
      <c r="I556" s="17"/>
      <c r="J556" s="17"/>
      <c r="K556" s="17"/>
      <c r="L556" s="17"/>
      <c r="M556" s="17"/>
      <c r="N556" s="17"/>
      <c r="O556" s="74"/>
      <c r="P556" s="17"/>
      <c r="Q556" s="17"/>
      <c r="R556" s="17"/>
      <c r="S556" s="74"/>
      <c r="T556" s="17"/>
      <c r="U556" s="17"/>
      <c r="V556" s="17"/>
      <c r="W556" s="17"/>
      <c r="X556" s="17"/>
      <c r="Y556" s="19"/>
      <c r="Z556" s="17"/>
      <c r="AA556" s="17"/>
    </row>
    <row r="557" spans="1:27" ht="15.75" customHeight="1">
      <c r="A557" s="17"/>
      <c r="B557" s="17"/>
      <c r="C557" s="17"/>
      <c r="D557" s="18"/>
      <c r="E557" s="17"/>
      <c r="F557" s="17"/>
      <c r="G557" s="241"/>
      <c r="H557" s="17"/>
      <c r="I557" s="17"/>
      <c r="J557" s="17"/>
      <c r="K557" s="17"/>
      <c r="L557" s="17"/>
      <c r="M557" s="17"/>
      <c r="N557" s="17"/>
      <c r="O557" s="74"/>
      <c r="P557" s="17"/>
      <c r="Q557" s="17"/>
      <c r="R557" s="17"/>
      <c r="S557" s="74"/>
      <c r="T557" s="17"/>
      <c r="U557" s="17"/>
      <c r="V557" s="17"/>
      <c r="W557" s="17"/>
      <c r="X557" s="17"/>
      <c r="Y557" s="19"/>
      <c r="Z557" s="17"/>
      <c r="AA557" s="17"/>
    </row>
    <row r="558" spans="1:27" ht="15.75" customHeight="1">
      <c r="A558" s="17"/>
      <c r="B558" s="17"/>
      <c r="C558" s="17"/>
      <c r="D558" s="18"/>
      <c r="E558" s="17"/>
      <c r="F558" s="17"/>
      <c r="G558" s="241"/>
      <c r="H558" s="17"/>
      <c r="I558" s="17"/>
      <c r="J558" s="17"/>
      <c r="K558" s="17"/>
      <c r="L558" s="17"/>
      <c r="M558" s="17"/>
      <c r="N558" s="17"/>
      <c r="O558" s="74"/>
      <c r="P558" s="17"/>
      <c r="Q558" s="17"/>
      <c r="R558" s="17"/>
      <c r="S558" s="74"/>
      <c r="T558" s="17"/>
      <c r="U558" s="17"/>
      <c r="V558" s="17"/>
      <c r="W558" s="17"/>
      <c r="X558" s="17"/>
      <c r="Y558" s="19"/>
      <c r="Z558" s="17"/>
      <c r="AA558" s="17"/>
    </row>
    <row r="559" spans="1:27" ht="15.75" customHeight="1">
      <c r="A559" s="17"/>
      <c r="B559" s="17"/>
      <c r="C559" s="17"/>
      <c r="D559" s="18"/>
      <c r="E559" s="17"/>
      <c r="F559" s="17"/>
      <c r="G559" s="241"/>
      <c r="H559" s="17"/>
      <c r="I559" s="17"/>
      <c r="J559" s="17"/>
      <c r="K559" s="17"/>
      <c r="L559" s="17"/>
      <c r="M559" s="17"/>
      <c r="N559" s="17"/>
      <c r="O559" s="74"/>
      <c r="P559" s="17"/>
      <c r="Q559" s="17"/>
      <c r="R559" s="17"/>
      <c r="S559" s="74"/>
      <c r="T559" s="17"/>
      <c r="U559" s="17"/>
      <c r="V559" s="17"/>
      <c r="W559" s="17"/>
      <c r="X559" s="17"/>
      <c r="Y559" s="19"/>
      <c r="Z559" s="17"/>
      <c r="AA559" s="17"/>
    </row>
    <row r="560" spans="1:27" ht="15.75" customHeight="1">
      <c r="A560" s="17"/>
      <c r="B560" s="17"/>
      <c r="C560" s="17"/>
      <c r="D560" s="18"/>
      <c r="E560" s="17"/>
      <c r="F560" s="17"/>
      <c r="G560" s="241"/>
      <c r="H560" s="17"/>
      <c r="I560" s="17"/>
      <c r="J560" s="17"/>
      <c r="K560" s="17"/>
      <c r="L560" s="17"/>
      <c r="M560" s="17"/>
      <c r="N560" s="17"/>
      <c r="O560" s="74"/>
      <c r="P560" s="17"/>
      <c r="Q560" s="17"/>
      <c r="R560" s="17"/>
      <c r="S560" s="74"/>
      <c r="T560" s="17"/>
      <c r="U560" s="17"/>
      <c r="V560" s="17"/>
      <c r="W560" s="17"/>
      <c r="X560" s="17"/>
      <c r="Y560" s="19"/>
      <c r="Z560" s="17"/>
      <c r="AA560" s="17"/>
    </row>
    <row r="561" spans="1:27" ht="15.75" customHeight="1">
      <c r="A561" s="17"/>
      <c r="B561" s="17"/>
      <c r="C561" s="17"/>
      <c r="D561" s="18"/>
      <c r="E561" s="17"/>
      <c r="F561" s="17"/>
      <c r="G561" s="241"/>
      <c r="H561" s="17"/>
      <c r="I561" s="17"/>
      <c r="J561" s="17"/>
      <c r="K561" s="17"/>
      <c r="L561" s="17"/>
      <c r="M561" s="17"/>
      <c r="N561" s="17"/>
      <c r="O561" s="74"/>
      <c r="P561" s="17"/>
      <c r="Q561" s="17"/>
      <c r="R561" s="17"/>
      <c r="S561" s="74"/>
      <c r="T561" s="17"/>
      <c r="U561" s="17"/>
      <c r="V561" s="17"/>
      <c r="W561" s="17"/>
      <c r="X561" s="17"/>
      <c r="Y561" s="19"/>
      <c r="Z561" s="17"/>
      <c r="AA561" s="17"/>
    </row>
    <row r="562" spans="1:27" ht="15.75" customHeight="1">
      <c r="A562" s="17"/>
      <c r="B562" s="17"/>
      <c r="C562" s="17"/>
      <c r="D562" s="18"/>
      <c r="E562" s="17"/>
      <c r="F562" s="17"/>
      <c r="G562" s="241"/>
      <c r="H562" s="17"/>
      <c r="I562" s="17"/>
      <c r="J562" s="17"/>
      <c r="K562" s="17"/>
      <c r="L562" s="17"/>
      <c r="M562" s="17"/>
      <c r="N562" s="17"/>
      <c r="O562" s="74"/>
      <c r="P562" s="17"/>
      <c r="Q562" s="17"/>
      <c r="R562" s="17"/>
      <c r="S562" s="74"/>
      <c r="T562" s="17"/>
      <c r="U562" s="17"/>
      <c r="V562" s="17"/>
      <c r="W562" s="17"/>
      <c r="X562" s="17"/>
      <c r="Y562" s="19"/>
      <c r="Z562" s="17"/>
      <c r="AA562" s="17"/>
    </row>
    <row r="563" spans="1:27" ht="15.75" customHeight="1">
      <c r="A563" s="17"/>
      <c r="B563" s="17"/>
      <c r="C563" s="17"/>
      <c r="D563" s="18"/>
      <c r="E563" s="17"/>
      <c r="F563" s="17"/>
      <c r="G563" s="241"/>
      <c r="H563" s="17"/>
      <c r="I563" s="17"/>
      <c r="J563" s="17"/>
      <c r="K563" s="17"/>
      <c r="L563" s="17"/>
      <c r="M563" s="17"/>
      <c r="N563" s="17"/>
      <c r="O563" s="74"/>
      <c r="P563" s="17"/>
      <c r="Q563" s="17"/>
      <c r="R563" s="17"/>
      <c r="S563" s="74"/>
      <c r="T563" s="17"/>
      <c r="U563" s="17"/>
      <c r="V563" s="17"/>
      <c r="W563" s="17"/>
      <c r="X563" s="17"/>
      <c r="Y563" s="19"/>
      <c r="Z563" s="17"/>
      <c r="AA563" s="17"/>
    </row>
    <row r="564" spans="1:27" ht="15.75" customHeight="1">
      <c r="A564" s="17"/>
      <c r="B564" s="17"/>
      <c r="C564" s="17"/>
      <c r="D564" s="18"/>
      <c r="E564" s="17"/>
      <c r="F564" s="17"/>
      <c r="G564" s="241"/>
      <c r="H564" s="17"/>
      <c r="I564" s="17"/>
      <c r="J564" s="17"/>
      <c r="K564" s="17"/>
      <c r="L564" s="17"/>
      <c r="M564" s="17"/>
      <c r="N564" s="17"/>
      <c r="O564" s="74"/>
      <c r="P564" s="17"/>
      <c r="Q564" s="17"/>
      <c r="R564" s="17"/>
      <c r="S564" s="74"/>
      <c r="T564" s="17"/>
      <c r="U564" s="17"/>
      <c r="V564" s="17"/>
      <c r="W564" s="17"/>
      <c r="X564" s="17"/>
      <c r="Y564" s="19"/>
      <c r="Z564" s="17"/>
      <c r="AA564" s="17"/>
    </row>
    <row r="565" spans="1:27" ht="15.75" customHeight="1">
      <c r="A565" s="17"/>
      <c r="B565" s="17"/>
      <c r="C565" s="17"/>
      <c r="D565" s="18"/>
      <c r="E565" s="17"/>
      <c r="F565" s="17"/>
      <c r="G565" s="241"/>
      <c r="H565" s="17"/>
      <c r="I565" s="17"/>
      <c r="J565" s="17"/>
      <c r="K565" s="17"/>
      <c r="L565" s="17"/>
      <c r="M565" s="17"/>
      <c r="N565" s="17"/>
      <c r="O565" s="74"/>
      <c r="P565" s="17"/>
      <c r="Q565" s="17"/>
      <c r="R565" s="17"/>
      <c r="S565" s="74"/>
      <c r="T565" s="17"/>
      <c r="U565" s="17"/>
      <c r="V565" s="17"/>
      <c r="W565" s="17"/>
      <c r="X565" s="17"/>
      <c r="Y565" s="19"/>
      <c r="Z565" s="17"/>
      <c r="AA565" s="17"/>
    </row>
    <row r="566" spans="1:27" ht="15.75" customHeight="1">
      <c r="A566" s="17"/>
      <c r="B566" s="17"/>
      <c r="C566" s="17"/>
      <c r="D566" s="18"/>
      <c r="E566" s="17"/>
      <c r="F566" s="17"/>
      <c r="G566" s="241"/>
      <c r="H566" s="17"/>
      <c r="I566" s="17"/>
      <c r="J566" s="17"/>
      <c r="K566" s="17"/>
      <c r="L566" s="17"/>
      <c r="M566" s="17"/>
      <c r="N566" s="17"/>
      <c r="O566" s="74"/>
      <c r="P566" s="17"/>
      <c r="Q566" s="17"/>
      <c r="R566" s="17"/>
      <c r="S566" s="74"/>
      <c r="T566" s="17"/>
      <c r="U566" s="17"/>
      <c r="V566" s="17"/>
      <c r="W566" s="17"/>
      <c r="X566" s="17"/>
      <c r="Y566" s="19"/>
      <c r="Z566" s="17"/>
      <c r="AA566" s="17"/>
    </row>
    <row r="567" spans="1:27" ht="15.75" customHeight="1">
      <c r="A567" s="17"/>
      <c r="B567" s="17"/>
      <c r="C567" s="17"/>
      <c r="D567" s="18"/>
      <c r="E567" s="17"/>
      <c r="F567" s="17"/>
      <c r="G567" s="241"/>
      <c r="H567" s="17"/>
      <c r="I567" s="17"/>
      <c r="J567" s="17"/>
      <c r="K567" s="17"/>
      <c r="L567" s="17"/>
      <c r="M567" s="17"/>
      <c r="N567" s="17"/>
      <c r="O567" s="74"/>
      <c r="P567" s="17"/>
      <c r="Q567" s="17"/>
      <c r="R567" s="17"/>
      <c r="S567" s="74"/>
      <c r="T567" s="17"/>
      <c r="U567" s="17"/>
      <c r="V567" s="17"/>
      <c r="W567" s="17"/>
      <c r="X567" s="17"/>
      <c r="Y567" s="19"/>
      <c r="Z567" s="17"/>
      <c r="AA567" s="17"/>
    </row>
    <row r="568" spans="1:27" ht="15.75" customHeight="1">
      <c r="A568" s="17"/>
      <c r="B568" s="17"/>
      <c r="C568" s="17"/>
      <c r="D568" s="18"/>
      <c r="E568" s="17"/>
      <c r="F568" s="17"/>
      <c r="G568" s="241"/>
      <c r="H568" s="17"/>
      <c r="I568" s="17"/>
      <c r="J568" s="17"/>
      <c r="K568" s="17"/>
      <c r="L568" s="17"/>
      <c r="M568" s="17"/>
      <c r="N568" s="17"/>
      <c r="O568" s="74"/>
      <c r="P568" s="17"/>
      <c r="Q568" s="17"/>
      <c r="R568" s="17"/>
      <c r="S568" s="74"/>
      <c r="T568" s="17"/>
      <c r="U568" s="17"/>
      <c r="V568" s="17"/>
      <c r="W568" s="17"/>
      <c r="X568" s="17"/>
      <c r="Y568" s="19"/>
      <c r="Z568" s="17"/>
      <c r="AA568" s="17"/>
    </row>
    <row r="569" spans="1:27" ht="15.75" customHeight="1">
      <c r="A569" s="17"/>
      <c r="B569" s="17"/>
      <c r="C569" s="17"/>
      <c r="D569" s="18"/>
      <c r="E569" s="17"/>
      <c r="F569" s="17"/>
      <c r="G569" s="241"/>
      <c r="H569" s="17"/>
      <c r="I569" s="17"/>
      <c r="J569" s="17"/>
      <c r="K569" s="17"/>
      <c r="L569" s="17"/>
      <c r="M569" s="17"/>
      <c r="N569" s="17"/>
      <c r="O569" s="74"/>
      <c r="P569" s="17"/>
      <c r="Q569" s="17"/>
      <c r="R569" s="17"/>
      <c r="S569" s="74"/>
      <c r="T569" s="17"/>
      <c r="U569" s="17"/>
      <c r="V569" s="17"/>
      <c r="W569" s="17"/>
      <c r="X569" s="17"/>
      <c r="Y569" s="19"/>
      <c r="Z569" s="17"/>
      <c r="AA569" s="17"/>
    </row>
    <row r="570" spans="1:27" ht="15.75" customHeight="1">
      <c r="A570" s="17"/>
      <c r="B570" s="17"/>
      <c r="C570" s="17"/>
      <c r="D570" s="18"/>
      <c r="E570" s="17"/>
      <c r="F570" s="17"/>
      <c r="G570" s="241"/>
      <c r="H570" s="17"/>
      <c r="I570" s="17"/>
      <c r="J570" s="17"/>
      <c r="K570" s="17"/>
      <c r="L570" s="17"/>
      <c r="M570" s="17"/>
      <c r="N570" s="17"/>
      <c r="O570" s="74"/>
      <c r="P570" s="17"/>
      <c r="Q570" s="17"/>
      <c r="R570" s="17"/>
      <c r="S570" s="74"/>
      <c r="T570" s="17"/>
      <c r="U570" s="17"/>
      <c r="V570" s="17"/>
      <c r="W570" s="17"/>
      <c r="X570" s="17"/>
      <c r="Y570" s="19"/>
      <c r="Z570" s="17"/>
      <c r="AA570" s="17"/>
    </row>
    <row r="571" spans="1:27" ht="15.75" customHeight="1">
      <c r="A571" s="17"/>
      <c r="B571" s="17"/>
      <c r="C571" s="17"/>
      <c r="D571" s="18"/>
      <c r="E571" s="17"/>
      <c r="F571" s="17"/>
      <c r="G571" s="241"/>
      <c r="H571" s="17"/>
      <c r="I571" s="17"/>
      <c r="J571" s="17"/>
      <c r="K571" s="17"/>
      <c r="L571" s="17"/>
      <c r="M571" s="17"/>
      <c r="N571" s="17"/>
      <c r="O571" s="74"/>
      <c r="P571" s="17"/>
      <c r="Q571" s="17"/>
      <c r="R571" s="17"/>
      <c r="S571" s="74"/>
      <c r="T571" s="17"/>
      <c r="U571" s="17"/>
      <c r="V571" s="17"/>
      <c r="W571" s="17"/>
      <c r="X571" s="17"/>
      <c r="Y571" s="19"/>
      <c r="Z571" s="17"/>
      <c r="AA571" s="17"/>
    </row>
    <row r="572" spans="1:27" ht="15.75" customHeight="1">
      <c r="A572" s="17"/>
      <c r="B572" s="17"/>
      <c r="C572" s="17"/>
      <c r="D572" s="18"/>
      <c r="E572" s="17"/>
      <c r="F572" s="17"/>
      <c r="G572" s="241"/>
      <c r="H572" s="17"/>
      <c r="I572" s="17"/>
      <c r="J572" s="17"/>
      <c r="K572" s="17"/>
      <c r="L572" s="17"/>
      <c r="M572" s="17"/>
      <c r="N572" s="17"/>
      <c r="O572" s="74"/>
      <c r="P572" s="17"/>
      <c r="Q572" s="17"/>
      <c r="R572" s="17"/>
      <c r="S572" s="74"/>
      <c r="T572" s="17"/>
      <c r="U572" s="17"/>
      <c r="V572" s="17"/>
      <c r="W572" s="17"/>
      <c r="X572" s="17"/>
      <c r="Y572" s="19"/>
      <c r="Z572" s="17"/>
      <c r="AA572" s="17"/>
    </row>
    <row r="573" spans="1:27" ht="15.75" customHeight="1">
      <c r="A573" s="17"/>
      <c r="B573" s="17"/>
      <c r="C573" s="17"/>
      <c r="D573" s="18"/>
      <c r="E573" s="17"/>
      <c r="F573" s="17"/>
      <c r="G573" s="241"/>
      <c r="H573" s="17"/>
      <c r="I573" s="17"/>
      <c r="J573" s="17"/>
      <c r="K573" s="17"/>
      <c r="L573" s="17"/>
      <c r="M573" s="17"/>
      <c r="N573" s="17"/>
      <c r="O573" s="74"/>
      <c r="P573" s="17"/>
      <c r="Q573" s="17"/>
      <c r="R573" s="17"/>
      <c r="S573" s="74"/>
      <c r="T573" s="17"/>
      <c r="U573" s="17"/>
      <c r="V573" s="17"/>
      <c r="W573" s="17"/>
      <c r="X573" s="17"/>
      <c r="Y573" s="19"/>
      <c r="Z573" s="17"/>
      <c r="AA573" s="17"/>
    </row>
    <row r="574" spans="1:27" ht="15.75" customHeight="1">
      <c r="A574" s="17"/>
      <c r="B574" s="17"/>
      <c r="C574" s="17"/>
      <c r="D574" s="18"/>
      <c r="E574" s="17"/>
      <c r="F574" s="17"/>
      <c r="G574" s="241"/>
      <c r="H574" s="17"/>
      <c r="I574" s="17"/>
      <c r="J574" s="17"/>
      <c r="K574" s="17"/>
      <c r="L574" s="17"/>
      <c r="M574" s="17"/>
      <c r="N574" s="17"/>
      <c r="O574" s="74"/>
      <c r="P574" s="17"/>
      <c r="Q574" s="17"/>
      <c r="R574" s="17"/>
      <c r="S574" s="74"/>
      <c r="T574" s="17"/>
      <c r="U574" s="17"/>
      <c r="V574" s="17"/>
      <c r="W574" s="17"/>
      <c r="X574" s="17"/>
      <c r="Y574" s="19"/>
      <c r="Z574" s="17"/>
      <c r="AA574" s="17"/>
    </row>
    <row r="575" spans="1:27" ht="15.75" customHeight="1">
      <c r="A575" s="17"/>
      <c r="B575" s="17"/>
      <c r="C575" s="17"/>
      <c r="D575" s="18"/>
      <c r="E575" s="17"/>
      <c r="F575" s="17"/>
      <c r="G575" s="241"/>
      <c r="H575" s="17"/>
      <c r="I575" s="17"/>
      <c r="J575" s="17"/>
      <c r="K575" s="17"/>
      <c r="L575" s="17"/>
      <c r="M575" s="17"/>
      <c r="N575" s="17"/>
      <c r="O575" s="74"/>
      <c r="P575" s="17"/>
      <c r="Q575" s="17"/>
      <c r="R575" s="17"/>
      <c r="S575" s="74"/>
      <c r="T575" s="17"/>
      <c r="U575" s="17"/>
      <c r="V575" s="17"/>
      <c r="W575" s="17"/>
      <c r="X575" s="17"/>
      <c r="Y575" s="19"/>
      <c r="Z575" s="17"/>
      <c r="AA575" s="17"/>
    </row>
    <row r="576" spans="1:27" ht="15.75" customHeight="1">
      <c r="A576" s="17"/>
      <c r="B576" s="17"/>
      <c r="C576" s="17"/>
      <c r="D576" s="18"/>
      <c r="E576" s="17"/>
      <c r="F576" s="17"/>
      <c r="G576" s="241"/>
      <c r="H576" s="17"/>
      <c r="I576" s="17"/>
      <c r="J576" s="17"/>
      <c r="K576" s="17"/>
      <c r="L576" s="17"/>
      <c r="M576" s="17"/>
      <c r="N576" s="17"/>
      <c r="O576" s="74"/>
      <c r="P576" s="17"/>
      <c r="Q576" s="17"/>
      <c r="R576" s="17"/>
      <c r="S576" s="74"/>
      <c r="T576" s="17"/>
      <c r="U576" s="17"/>
      <c r="V576" s="17"/>
      <c r="W576" s="17"/>
      <c r="X576" s="17"/>
      <c r="Y576" s="19"/>
      <c r="Z576" s="17"/>
      <c r="AA576" s="17"/>
    </row>
    <row r="577" spans="1:27" ht="15.75" customHeight="1">
      <c r="A577" s="17"/>
      <c r="B577" s="17"/>
      <c r="C577" s="17"/>
      <c r="D577" s="18"/>
      <c r="E577" s="17"/>
      <c r="F577" s="17"/>
      <c r="G577" s="241"/>
      <c r="H577" s="17"/>
      <c r="I577" s="17"/>
      <c r="J577" s="17"/>
      <c r="K577" s="17"/>
      <c r="L577" s="17"/>
      <c r="M577" s="17"/>
      <c r="N577" s="17"/>
      <c r="O577" s="74"/>
      <c r="P577" s="17"/>
      <c r="Q577" s="17"/>
      <c r="R577" s="17"/>
      <c r="S577" s="74"/>
      <c r="T577" s="17"/>
      <c r="U577" s="17"/>
      <c r="V577" s="17"/>
      <c r="W577" s="17"/>
      <c r="X577" s="17"/>
      <c r="Y577" s="19"/>
      <c r="Z577" s="17"/>
      <c r="AA577" s="17"/>
    </row>
    <row r="578" spans="1:27" ht="15.75" customHeight="1">
      <c r="A578" s="17"/>
      <c r="B578" s="17"/>
      <c r="C578" s="17"/>
      <c r="D578" s="18"/>
      <c r="E578" s="17"/>
      <c r="F578" s="17"/>
      <c r="G578" s="241"/>
      <c r="H578" s="17"/>
      <c r="I578" s="17"/>
      <c r="J578" s="17"/>
      <c r="K578" s="17"/>
      <c r="L578" s="17"/>
      <c r="M578" s="17"/>
      <c r="N578" s="17"/>
      <c r="O578" s="74"/>
      <c r="P578" s="17"/>
      <c r="Q578" s="17"/>
      <c r="R578" s="17"/>
      <c r="S578" s="74"/>
      <c r="T578" s="17"/>
      <c r="U578" s="17"/>
      <c r="V578" s="17"/>
      <c r="W578" s="17"/>
      <c r="X578" s="17"/>
      <c r="Y578" s="19"/>
      <c r="Z578" s="17"/>
      <c r="AA578" s="17"/>
    </row>
    <row r="579" spans="1:27" ht="15.75" customHeight="1">
      <c r="A579" s="17"/>
      <c r="B579" s="17"/>
      <c r="C579" s="17"/>
      <c r="D579" s="18"/>
      <c r="E579" s="17"/>
      <c r="F579" s="17"/>
      <c r="G579" s="241"/>
      <c r="H579" s="17"/>
      <c r="I579" s="17"/>
      <c r="J579" s="17"/>
      <c r="K579" s="17"/>
      <c r="L579" s="17"/>
      <c r="M579" s="17"/>
      <c r="N579" s="17"/>
      <c r="O579" s="74"/>
      <c r="P579" s="17"/>
      <c r="Q579" s="17"/>
      <c r="R579" s="17"/>
      <c r="S579" s="74"/>
      <c r="T579" s="17"/>
      <c r="U579" s="17"/>
      <c r="V579" s="17"/>
      <c r="W579" s="17"/>
      <c r="X579" s="17"/>
      <c r="Y579" s="19"/>
      <c r="Z579" s="17"/>
      <c r="AA579" s="17"/>
    </row>
    <row r="580" spans="1:27" ht="15.75" customHeight="1">
      <c r="A580" s="17"/>
      <c r="B580" s="17"/>
      <c r="C580" s="17"/>
      <c r="D580" s="18"/>
      <c r="E580" s="17"/>
      <c r="F580" s="17"/>
      <c r="G580" s="241"/>
      <c r="H580" s="17"/>
      <c r="I580" s="17"/>
      <c r="J580" s="17"/>
      <c r="K580" s="17"/>
      <c r="L580" s="17"/>
      <c r="M580" s="17"/>
      <c r="N580" s="17"/>
      <c r="O580" s="74"/>
      <c r="P580" s="17"/>
      <c r="Q580" s="17"/>
      <c r="R580" s="17"/>
      <c r="S580" s="74"/>
      <c r="T580" s="17"/>
      <c r="U580" s="17"/>
      <c r="V580" s="17"/>
      <c r="W580" s="17"/>
      <c r="X580" s="17"/>
      <c r="Y580" s="19"/>
      <c r="Z580" s="17"/>
      <c r="AA580" s="17"/>
    </row>
    <row r="581" spans="1:27" ht="15.75" customHeight="1">
      <c r="A581" s="17"/>
      <c r="B581" s="17"/>
      <c r="C581" s="17"/>
      <c r="D581" s="18"/>
      <c r="E581" s="17"/>
      <c r="F581" s="17"/>
      <c r="G581" s="241"/>
      <c r="H581" s="17"/>
      <c r="I581" s="17"/>
      <c r="J581" s="17"/>
      <c r="K581" s="17"/>
      <c r="L581" s="17"/>
      <c r="M581" s="17"/>
      <c r="N581" s="17"/>
      <c r="O581" s="74"/>
      <c r="P581" s="17"/>
      <c r="Q581" s="17"/>
      <c r="R581" s="17"/>
      <c r="S581" s="74"/>
      <c r="T581" s="17"/>
      <c r="U581" s="17"/>
      <c r="V581" s="17"/>
      <c r="W581" s="17"/>
      <c r="X581" s="17"/>
      <c r="Y581" s="19"/>
      <c r="Z581" s="17"/>
      <c r="AA581" s="17"/>
    </row>
    <row r="582" spans="1:27" ht="15.75" customHeight="1">
      <c r="A582" s="17"/>
      <c r="B582" s="17"/>
      <c r="C582" s="17"/>
      <c r="D582" s="18"/>
      <c r="E582" s="17"/>
      <c r="F582" s="17"/>
      <c r="G582" s="241"/>
      <c r="H582" s="17"/>
      <c r="I582" s="17"/>
      <c r="J582" s="17"/>
      <c r="K582" s="17"/>
      <c r="L582" s="17"/>
      <c r="M582" s="17"/>
      <c r="N582" s="17"/>
      <c r="O582" s="74"/>
      <c r="P582" s="17"/>
      <c r="Q582" s="17"/>
      <c r="R582" s="17"/>
      <c r="S582" s="74"/>
      <c r="T582" s="17"/>
      <c r="U582" s="17"/>
      <c r="V582" s="17"/>
      <c r="W582" s="17"/>
      <c r="X582" s="17"/>
      <c r="Y582" s="19"/>
      <c r="Z582" s="17"/>
      <c r="AA582" s="17"/>
    </row>
    <row r="583" spans="1:27" ht="15.75" customHeight="1">
      <c r="A583" s="17"/>
      <c r="B583" s="17"/>
      <c r="C583" s="17"/>
      <c r="D583" s="18"/>
      <c r="E583" s="17"/>
      <c r="F583" s="17"/>
      <c r="G583" s="241"/>
      <c r="H583" s="17"/>
      <c r="I583" s="17"/>
      <c r="J583" s="17"/>
      <c r="K583" s="17"/>
      <c r="L583" s="17"/>
      <c r="M583" s="17"/>
      <c r="N583" s="17"/>
      <c r="O583" s="74"/>
      <c r="P583" s="17"/>
      <c r="Q583" s="17"/>
      <c r="R583" s="17"/>
      <c r="S583" s="74"/>
      <c r="T583" s="17"/>
      <c r="U583" s="17"/>
      <c r="V583" s="17"/>
      <c r="W583" s="17"/>
      <c r="X583" s="17"/>
      <c r="Y583" s="19"/>
      <c r="Z583" s="17"/>
      <c r="AA583" s="17"/>
    </row>
    <row r="584" spans="1:27" ht="15.75" customHeight="1">
      <c r="A584" s="17"/>
      <c r="B584" s="17"/>
      <c r="C584" s="17"/>
      <c r="D584" s="18"/>
      <c r="E584" s="17"/>
      <c r="F584" s="17"/>
      <c r="G584" s="241"/>
      <c r="H584" s="17"/>
      <c r="I584" s="17"/>
      <c r="J584" s="17"/>
      <c r="K584" s="17"/>
      <c r="L584" s="17"/>
      <c r="M584" s="17"/>
      <c r="N584" s="17"/>
      <c r="O584" s="74"/>
      <c r="P584" s="17"/>
      <c r="Q584" s="17"/>
      <c r="R584" s="17"/>
      <c r="S584" s="74"/>
      <c r="T584" s="17"/>
      <c r="U584" s="17"/>
      <c r="V584" s="17"/>
      <c r="W584" s="17"/>
      <c r="X584" s="17"/>
      <c r="Y584" s="19"/>
      <c r="Z584" s="17"/>
      <c r="AA584" s="17"/>
    </row>
    <row r="585" spans="1:27" ht="15.75" customHeight="1">
      <c r="A585" s="17"/>
      <c r="B585" s="17"/>
      <c r="C585" s="17"/>
      <c r="D585" s="18"/>
      <c r="E585" s="17"/>
      <c r="F585" s="17"/>
      <c r="G585" s="241"/>
      <c r="H585" s="17"/>
      <c r="I585" s="17"/>
      <c r="J585" s="17"/>
      <c r="K585" s="17"/>
      <c r="L585" s="17"/>
      <c r="M585" s="17"/>
      <c r="N585" s="17"/>
      <c r="O585" s="74"/>
      <c r="P585" s="17"/>
      <c r="Q585" s="17"/>
      <c r="R585" s="17"/>
      <c r="S585" s="74"/>
      <c r="T585" s="17"/>
      <c r="U585" s="17"/>
      <c r="V585" s="17"/>
      <c r="W585" s="17"/>
      <c r="X585" s="17"/>
      <c r="Y585" s="19"/>
      <c r="Z585" s="17"/>
      <c r="AA585" s="17"/>
    </row>
    <row r="586" spans="1:27" ht="15.75" customHeight="1">
      <c r="A586" s="17"/>
      <c r="B586" s="17"/>
      <c r="C586" s="17"/>
      <c r="D586" s="18"/>
      <c r="E586" s="17"/>
      <c r="F586" s="17"/>
      <c r="G586" s="241"/>
      <c r="H586" s="17"/>
      <c r="I586" s="17"/>
      <c r="J586" s="17"/>
      <c r="K586" s="17"/>
      <c r="L586" s="17"/>
      <c r="M586" s="17"/>
      <c r="N586" s="17"/>
      <c r="O586" s="74"/>
      <c r="P586" s="17"/>
      <c r="Q586" s="17"/>
      <c r="R586" s="17"/>
      <c r="S586" s="74"/>
      <c r="T586" s="17"/>
      <c r="U586" s="17"/>
      <c r="V586" s="17"/>
      <c r="W586" s="17"/>
      <c r="X586" s="17"/>
      <c r="Y586" s="19"/>
      <c r="Z586" s="17"/>
      <c r="AA586" s="17"/>
    </row>
    <row r="587" spans="1:27" ht="15.75" customHeight="1">
      <c r="A587" s="17"/>
      <c r="B587" s="17"/>
      <c r="C587" s="17"/>
      <c r="D587" s="18"/>
      <c r="E587" s="17"/>
      <c r="F587" s="17"/>
      <c r="G587" s="241"/>
      <c r="H587" s="17"/>
      <c r="I587" s="17"/>
      <c r="J587" s="17"/>
      <c r="K587" s="17"/>
      <c r="L587" s="17"/>
      <c r="M587" s="17"/>
      <c r="N587" s="17"/>
      <c r="O587" s="74"/>
      <c r="P587" s="17"/>
      <c r="Q587" s="17"/>
      <c r="R587" s="17"/>
      <c r="S587" s="74"/>
      <c r="T587" s="17"/>
      <c r="U587" s="17"/>
      <c r="V587" s="17"/>
      <c r="W587" s="17"/>
      <c r="X587" s="17"/>
      <c r="Y587" s="19"/>
      <c r="Z587" s="17"/>
      <c r="AA587" s="17"/>
    </row>
    <row r="588" spans="1:27" ht="15.75" customHeight="1">
      <c r="A588" s="17"/>
      <c r="B588" s="17"/>
      <c r="C588" s="17"/>
      <c r="D588" s="18"/>
      <c r="E588" s="17"/>
      <c r="F588" s="17"/>
      <c r="G588" s="241"/>
      <c r="H588" s="17"/>
      <c r="I588" s="17"/>
      <c r="J588" s="17"/>
      <c r="K588" s="17"/>
      <c r="L588" s="17"/>
      <c r="M588" s="17"/>
      <c r="N588" s="17"/>
      <c r="O588" s="74"/>
      <c r="P588" s="17"/>
      <c r="Q588" s="17"/>
      <c r="R588" s="17"/>
      <c r="S588" s="74"/>
      <c r="T588" s="17"/>
      <c r="U588" s="17"/>
      <c r="V588" s="17"/>
      <c r="W588" s="17"/>
      <c r="X588" s="17"/>
      <c r="Y588" s="19"/>
      <c r="Z588" s="17"/>
      <c r="AA588" s="17"/>
    </row>
    <row r="589" spans="1:27" ht="15.75" customHeight="1">
      <c r="A589" s="17"/>
      <c r="B589" s="17"/>
      <c r="C589" s="17"/>
      <c r="D589" s="18"/>
      <c r="E589" s="17"/>
      <c r="F589" s="17"/>
      <c r="G589" s="241"/>
      <c r="H589" s="17"/>
      <c r="I589" s="17"/>
      <c r="J589" s="17"/>
      <c r="K589" s="17"/>
      <c r="L589" s="17"/>
      <c r="M589" s="17"/>
      <c r="N589" s="17"/>
      <c r="O589" s="74"/>
      <c r="P589" s="17"/>
      <c r="Q589" s="17"/>
      <c r="R589" s="17"/>
      <c r="S589" s="74"/>
      <c r="T589" s="17"/>
      <c r="U589" s="17"/>
      <c r="V589" s="17"/>
      <c r="W589" s="17"/>
      <c r="X589" s="17"/>
      <c r="Y589" s="19"/>
      <c r="Z589" s="17"/>
      <c r="AA589" s="17"/>
    </row>
    <row r="590" spans="1:27" ht="15.75" customHeight="1">
      <c r="A590" s="17"/>
      <c r="B590" s="17"/>
      <c r="C590" s="17"/>
      <c r="D590" s="18"/>
      <c r="E590" s="17"/>
      <c r="F590" s="17"/>
      <c r="G590" s="241"/>
      <c r="H590" s="17"/>
      <c r="I590" s="17"/>
      <c r="J590" s="17"/>
      <c r="K590" s="17"/>
      <c r="L590" s="17"/>
      <c r="M590" s="17"/>
      <c r="N590" s="17"/>
      <c r="O590" s="74"/>
      <c r="P590" s="17"/>
      <c r="Q590" s="17"/>
      <c r="R590" s="17"/>
      <c r="S590" s="74"/>
      <c r="T590" s="17"/>
      <c r="U590" s="17"/>
      <c r="V590" s="17"/>
      <c r="W590" s="17"/>
      <c r="X590" s="17"/>
      <c r="Y590" s="19"/>
      <c r="Z590" s="17"/>
      <c r="AA590" s="17"/>
    </row>
    <row r="591" spans="1:27" ht="15.75" customHeight="1">
      <c r="A591" s="17"/>
      <c r="B591" s="17"/>
      <c r="C591" s="17"/>
      <c r="D591" s="18"/>
      <c r="E591" s="17"/>
      <c r="F591" s="17"/>
      <c r="G591" s="241"/>
      <c r="H591" s="17"/>
      <c r="I591" s="17"/>
      <c r="J591" s="17"/>
      <c r="K591" s="17"/>
      <c r="L591" s="17"/>
      <c r="M591" s="17"/>
      <c r="N591" s="17"/>
      <c r="O591" s="74"/>
      <c r="P591" s="17"/>
      <c r="Q591" s="17"/>
      <c r="R591" s="17"/>
      <c r="S591" s="74"/>
      <c r="T591" s="17"/>
      <c r="U591" s="17"/>
      <c r="V591" s="17"/>
      <c r="W591" s="17"/>
      <c r="X591" s="17"/>
      <c r="Y591" s="19"/>
      <c r="Z591" s="17"/>
      <c r="AA591" s="17"/>
    </row>
    <row r="592" spans="1:27" ht="15.75" customHeight="1">
      <c r="A592" s="17"/>
      <c r="B592" s="17"/>
      <c r="C592" s="17"/>
      <c r="D592" s="18"/>
      <c r="E592" s="17"/>
      <c r="F592" s="17"/>
      <c r="G592" s="241"/>
      <c r="H592" s="17"/>
      <c r="I592" s="17"/>
      <c r="J592" s="17"/>
      <c r="K592" s="17"/>
      <c r="L592" s="17"/>
      <c r="M592" s="17"/>
      <c r="N592" s="17"/>
      <c r="O592" s="74"/>
      <c r="P592" s="17"/>
      <c r="Q592" s="17"/>
      <c r="R592" s="17"/>
      <c r="S592" s="74"/>
      <c r="T592" s="17"/>
      <c r="U592" s="17"/>
      <c r="V592" s="17"/>
      <c r="W592" s="17"/>
      <c r="X592" s="17"/>
      <c r="Y592" s="19"/>
      <c r="Z592" s="17"/>
      <c r="AA592" s="17"/>
    </row>
    <row r="593" spans="1:27" ht="15.75" customHeight="1">
      <c r="A593" s="17"/>
      <c r="B593" s="17"/>
      <c r="C593" s="17"/>
      <c r="D593" s="18"/>
      <c r="E593" s="17"/>
      <c r="F593" s="17"/>
      <c r="G593" s="241"/>
      <c r="H593" s="17"/>
      <c r="I593" s="17"/>
      <c r="J593" s="17"/>
      <c r="K593" s="17"/>
      <c r="L593" s="17"/>
      <c r="M593" s="17"/>
      <c r="N593" s="17"/>
      <c r="O593" s="74"/>
      <c r="P593" s="17"/>
      <c r="Q593" s="17"/>
      <c r="R593" s="17"/>
      <c r="S593" s="74"/>
      <c r="T593" s="17"/>
      <c r="U593" s="17"/>
      <c r="V593" s="17"/>
      <c r="W593" s="17"/>
      <c r="X593" s="17"/>
      <c r="Y593" s="19"/>
      <c r="Z593" s="17"/>
      <c r="AA593" s="17"/>
    </row>
    <row r="594" spans="1:27" ht="15.75" customHeight="1">
      <c r="A594" s="17"/>
      <c r="B594" s="17"/>
      <c r="C594" s="17"/>
      <c r="D594" s="18"/>
      <c r="E594" s="17"/>
      <c r="F594" s="17"/>
      <c r="G594" s="241"/>
      <c r="H594" s="17"/>
      <c r="I594" s="17"/>
      <c r="J594" s="17"/>
      <c r="K594" s="17"/>
      <c r="L594" s="17"/>
      <c r="M594" s="17"/>
      <c r="N594" s="17"/>
      <c r="O594" s="74"/>
      <c r="P594" s="17"/>
      <c r="Q594" s="17"/>
      <c r="R594" s="17"/>
      <c r="S594" s="74"/>
      <c r="T594" s="17"/>
      <c r="U594" s="17"/>
      <c r="V594" s="17"/>
      <c r="W594" s="17"/>
      <c r="X594" s="17"/>
      <c r="Y594" s="19"/>
      <c r="Z594" s="17"/>
      <c r="AA594" s="17"/>
    </row>
    <row r="595" spans="1:27" ht="15.75" customHeight="1">
      <c r="A595" s="17"/>
      <c r="B595" s="17"/>
      <c r="C595" s="17"/>
      <c r="D595" s="18"/>
      <c r="E595" s="17"/>
      <c r="F595" s="17"/>
      <c r="G595" s="241"/>
      <c r="H595" s="17"/>
      <c r="I595" s="17"/>
      <c r="J595" s="17"/>
      <c r="K595" s="17"/>
      <c r="L595" s="17"/>
      <c r="M595" s="17"/>
      <c r="N595" s="17"/>
      <c r="O595" s="74"/>
      <c r="P595" s="17"/>
      <c r="Q595" s="17"/>
      <c r="R595" s="17"/>
      <c r="S595" s="74"/>
      <c r="T595" s="17"/>
      <c r="U595" s="17"/>
      <c r="V595" s="17"/>
      <c r="W595" s="17"/>
      <c r="X595" s="17"/>
      <c r="Y595" s="19"/>
      <c r="Z595" s="17"/>
      <c r="AA595" s="17"/>
    </row>
    <row r="596" spans="1:27" ht="15.75" customHeight="1">
      <c r="A596" s="17"/>
      <c r="B596" s="17"/>
      <c r="C596" s="17"/>
      <c r="D596" s="18"/>
      <c r="E596" s="17"/>
      <c r="F596" s="17"/>
      <c r="G596" s="241"/>
      <c r="H596" s="17"/>
      <c r="I596" s="17"/>
      <c r="J596" s="17"/>
      <c r="K596" s="17"/>
      <c r="L596" s="17"/>
      <c r="M596" s="17"/>
      <c r="N596" s="17"/>
      <c r="O596" s="74"/>
      <c r="P596" s="17"/>
      <c r="Q596" s="17"/>
      <c r="R596" s="17"/>
      <c r="S596" s="74"/>
      <c r="T596" s="17"/>
      <c r="U596" s="17"/>
      <c r="V596" s="17"/>
      <c r="W596" s="17"/>
      <c r="X596" s="17"/>
      <c r="Y596" s="19"/>
      <c r="Z596" s="17"/>
      <c r="AA596" s="17"/>
    </row>
    <row r="597" spans="1:27" ht="15.75" customHeight="1">
      <c r="A597" s="17"/>
      <c r="B597" s="17"/>
      <c r="C597" s="17"/>
      <c r="D597" s="18"/>
      <c r="E597" s="17"/>
      <c r="F597" s="17"/>
      <c r="G597" s="241"/>
      <c r="H597" s="17"/>
      <c r="I597" s="17"/>
      <c r="J597" s="17"/>
      <c r="K597" s="17"/>
      <c r="L597" s="17"/>
      <c r="M597" s="17"/>
      <c r="N597" s="17"/>
      <c r="O597" s="74"/>
      <c r="P597" s="17"/>
      <c r="Q597" s="17"/>
      <c r="R597" s="17"/>
      <c r="S597" s="74"/>
      <c r="T597" s="17"/>
      <c r="U597" s="17"/>
      <c r="V597" s="17"/>
      <c r="W597" s="17"/>
      <c r="X597" s="17"/>
      <c r="Y597" s="19"/>
      <c r="Z597" s="17"/>
      <c r="AA597" s="17"/>
    </row>
    <row r="598" spans="1:27" ht="15.75" customHeight="1">
      <c r="A598" s="17"/>
      <c r="B598" s="17"/>
      <c r="C598" s="17"/>
      <c r="D598" s="18"/>
      <c r="E598" s="17"/>
      <c r="F598" s="17"/>
      <c r="G598" s="241"/>
      <c r="H598" s="17"/>
      <c r="I598" s="17"/>
      <c r="J598" s="17"/>
      <c r="K598" s="17"/>
      <c r="L598" s="17"/>
      <c r="M598" s="17"/>
      <c r="N598" s="17"/>
      <c r="O598" s="74"/>
      <c r="P598" s="17"/>
      <c r="Q598" s="17"/>
      <c r="R598" s="17"/>
      <c r="S598" s="74"/>
      <c r="T598" s="17"/>
      <c r="U598" s="17"/>
      <c r="V598" s="17"/>
      <c r="W598" s="17"/>
      <c r="X598" s="17"/>
      <c r="Y598" s="19"/>
      <c r="Z598" s="17"/>
      <c r="AA598" s="17"/>
    </row>
    <row r="599" spans="1:27" ht="15.75" customHeight="1">
      <c r="A599" s="17"/>
      <c r="B599" s="17"/>
      <c r="C599" s="17"/>
      <c r="D599" s="18"/>
      <c r="E599" s="17"/>
      <c r="F599" s="17"/>
      <c r="G599" s="241"/>
      <c r="H599" s="17"/>
      <c r="I599" s="17"/>
      <c r="J599" s="17"/>
      <c r="K599" s="17"/>
      <c r="L599" s="17"/>
      <c r="M599" s="17"/>
      <c r="N599" s="17"/>
      <c r="O599" s="74"/>
      <c r="P599" s="17"/>
      <c r="Q599" s="17"/>
      <c r="R599" s="17"/>
      <c r="S599" s="74"/>
      <c r="T599" s="17"/>
      <c r="U599" s="17"/>
      <c r="V599" s="17"/>
      <c r="W599" s="17"/>
      <c r="X599" s="17"/>
      <c r="Y599" s="19"/>
      <c r="Z599" s="17"/>
      <c r="AA599" s="17"/>
    </row>
    <row r="600" spans="1:27" ht="15.75" customHeight="1">
      <c r="A600" s="17"/>
      <c r="B600" s="17"/>
      <c r="C600" s="17"/>
      <c r="D600" s="18"/>
      <c r="E600" s="17"/>
      <c r="F600" s="17"/>
      <c r="G600" s="241"/>
      <c r="H600" s="17"/>
      <c r="I600" s="17"/>
      <c r="J600" s="17"/>
      <c r="K600" s="17"/>
      <c r="L600" s="17"/>
      <c r="M600" s="17"/>
      <c r="N600" s="17"/>
      <c r="O600" s="74"/>
      <c r="P600" s="17"/>
      <c r="Q600" s="17"/>
      <c r="R600" s="17"/>
      <c r="S600" s="74"/>
      <c r="T600" s="17"/>
      <c r="U600" s="17"/>
      <c r="V600" s="17"/>
      <c r="W600" s="17"/>
      <c r="X600" s="17"/>
      <c r="Y600" s="19"/>
      <c r="Z600" s="17"/>
      <c r="AA600" s="17"/>
    </row>
    <row r="601" spans="1:27" ht="15.75" customHeight="1">
      <c r="A601" s="17"/>
      <c r="B601" s="17"/>
      <c r="C601" s="17"/>
      <c r="D601" s="18"/>
      <c r="E601" s="17"/>
      <c r="F601" s="17"/>
      <c r="G601" s="241"/>
      <c r="H601" s="17"/>
      <c r="I601" s="17"/>
      <c r="J601" s="17"/>
      <c r="K601" s="17"/>
      <c r="L601" s="17"/>
      <c r="M601" s="17"/>
      <c r="N601" s="17"/>
      <c r="O601" s="74"/>
      <c r="P601" s="17"/>
      <c r="Q601" s="17"/>
      <c r="R601" s="17"/>
      <c r="S601" s="74"/>
      <c r="T601" s="17"/>
      <c r="U601" s="17"/>
      <c r="V601" s="17"/>
      <c r="W601" s="17"/>
      <c r="X601" s="17"/>
      <c r="Y601" s="19"/>
      <c r="Z601" s="17"/>
      <c r="AA601" s="17"/>
    </row>
    <row r="602" spans="1:27" ht="15.75" customHeight="1">
      <c r="A602" s="17"/>
      <c r="B602" s="17"/>
      <c r="C602" s="17"/>
      <c r="D602" s="18"/>
      <c r="E602" s="17"/>
      <c r="F602" s="17"/>
      <c r="G602" s="241"/>
      <c r="H602" s="17"/>
      <c r="I602" s="17"/>
      <c r="J602" s="17"/>
      <c r="K602" s="17"/>
      <c r="L602" s="17"/>
      <c r="M602" s="17"/>
      <c r="N602" s="17"/>
      <c r="O602" s="74"/>
      <c r="P602" s="17"/>
      <c r="Q602" s="17"/>
      <c r="R602" s="17"/>
      <c r="S602" s="74"/>
      <c r="T602" s="17"/>
      <c r="U602" s="17"/>
      <c r="V602" s="17"/>
      <c r="W602" s="17"/>
      <c r="X602" s="17"/>
      <c r="Y602" s="19"/>
      <c r="Z602" s="17"/>
      <c r="AA602" s="17"/>
    </row>
    <row r="603" spans="1:27" ht="15.75" customHeight="1">
      <c r="A603" s="17"/>
      <c r="B603" s="17"/>
      <c r="C603" s="17"/>
      <c r="D603" s="18"/>
      <c r="E603" s="17"/>
      <c r="F603" s="17"/>
      <c r="G603" s="241"/>
      <c r="H603" s="17"/>
      <c r="I603" s="17"/>
      <c r="J603" s="17"/>
      <c r="K603" s="17"/>
      <c r="L603" s="17"/>
      <c r="M603" s="17"/>
      <c r="N603" s="17"/>
      <c r="O603" s="74"/>
      <c r="P603" s="17"/>
      <c r="Q603" s="17"/>
      <c r="R603" s="17"/>
      <c r="S603" s="74"/>
      <c r="T603" s="17"/>
      <c r="U603" s="17"/>
      <c r="V603" s="17"/>
      <c r="W603" s="17"/>
      <c r="X603" s="17"/>
      <c r="Y603" s="19"/>
      <c r="Z603" s="17"/>
      <c r="AA603" s="17"/>
    </row>
    <row r="604" spans="1:27" ht="15.75" customHeight="1">
      <c r="A604" s="17"/>
      <c r="B604" s="17"/>
      <c r="C604" s="17"/>
      <c r="D604" s="18"/>
      <c r="E604" s="17"/>
      <c r="F604" s="17"/>
      <c r="G604" s="241"/>
      <c r="H604" s="17"/>
      <c r="I604" s="17"/>
      <c r="J604" s="17"/>
      <c r="K604" s="17"/>
      <c r="L604" s="17"/>
      <c r="M604" s="17"/>
      <c r="N604" s="17"/>
      <c r="O604" s="74"/>
      <c r="P604" s="17"/>
      <c r="Q604" s="17"/>
      <c r="R604" s="17"/>
      <c r="S604" s="74"/>
      <c r="T604" s="17"/>
      <c r="U604" s="17"/>
      <c r="V604" s="17"/>
      <c r="W604" s="17"/>
      <c r="X604" s="17"/>
      <c r="Y604" s="19"/>
      <c r="Z604" s="17"/>
      <c r="AA604" s="17"/>
    </row>
    <row r="605" spans="1:27" ht="15.75" customHeight="1">
      <c r="A605" s="17"/>
      <c r="B605" s="17"/>
      <c r="C605" s="17"/>
      <c r="D605" s="18"/>
      <c r="E605" s="17"/>
      <c r="F605" s="17"/>
      <c r="G605" s="241"/>
      <c r="H605" s="17"/>
      <c r="I605" s="17"/>
      <c r="J605" s="17"/>
      <c r="K605" s="17"/>
      <c r="L605" s="17"/>
      <c r="M605" s="17"/>
      <c r="N605" s="17"/>
      <c r="O605" s="74"/>
      <c r="P605" s="17"/>
      <c r="Q605" s="17"/>
      <c r="R605" s="17"/>
      <c r="S605" s="74"/>
      <c r="T605" s="17"/>
      <c r="U605" s="17"/>
      <c r="V605" s="17"/>
      <c r="W605" s="17"/>
      <c r="X605" s="17"/>
      <c r="Y605" s="19"/>
      <c r="Z605" s="17"/>
      <c r="AA605" s="17"/>
    </row>
    <row r="606" spans="1:27" ht="15.75" customHeight="1">
      <c r="A606" s="17"/>
      <c r="B606" s="17"/>
      <c r="C606" s="17"/>
      <c r="D606" s="18"/>
      <c r="E606" s="17"/>
      <c r="F606" s="17"/>
      <c r="G606" s="241"/>
      <c r="H606" s="17"/>
      <c r="I606" s="17"/>
      <c r="J606" s="17"/>
      <c r="K606" s="17"/>
      <c r="L606" s="17"/>
      <c r="M606" s="17"/>
      <c r="N606" s="17"/>
      <c r="O606" s="74"/>
      <c r="P606" s="17"/>
      <c r="Q606" s="17"/>
      <c r="R606" s="17"/>
      <c r="S606" s="74"/>
      <c r="T606" s="17"/>
      <c r="U606" s="17"/>
      <c r="V606" s="17"/>
      <c r="W606" s="17"/>
      <c r="X606" s="17"/>
      <c r="Y606" s="19"/>
      <c r="Z606" s="17"/>
      <c r="AA606" s="17"/>
    </row>
    <row r="607" spans="1:27" ht="15.75" customHeight="1">
      <c r="A607" s="17"/>
      <c r="B607" s="17"/>
      <c r="C607" s="17"/>
      <c r="D607" s="18"/>
      <c r="E607" s="17"/>
      <c r="F607" s="17"/>
      <c r="G607" s="241"/>
      <c r="H607" s="17"/>
      <c r="I607" s="17"/>
      <c r="J607" s="17"/>
      <c r="K607" s="17"/>
      <c r="L607" s="17"/>
      <c r="M607" s="17"/>
      <c r="N607" s="17"/>
      <c r="O607" s="74"/>
      <c r="P607" s="17"/>
      <c r="Q607" s="17"/>
      <c r="R607" s="17"/>
      <c r="S607" s="74"/>
      <c r="T607" s="17"/>
      <c r="U607" s="17"/>
      <c r="V607" s="17"/>
      <c r="W607" s="17"/>
      <c r="X607" s="17"/>
      <c r="Y607" s="19"/>
      <c r="Z607" s="17"/>
      <c r="AA607" s="17"/>
    </row>
    <row r="608" spans="1:27" ht="15.75" customHeight="1">
      <c r="A608" s="17"/>
      <c r="B608" s="17"/>
      <c r="C608" s="17"/>
      <c r="D608" s="18"/>
      <c r="E608" s="17"/>
      <c r="F608" s="17"/>
      <c r="G608" s="241"/>
      <c r="H608" s="17"/>
      <c r="I608" s="17"/>
      <c r="J608" s="17"/>
      <c r="K608" s="17"/>
      <c r="L608" s="17"/>
      <c r="M608" s="17"/>
      <c r="N608" s="17"/>
      <c r="O608" s="74"/>
      <c r="P608" s="17"/>
      <c r="Q608" s="17"/>
      <c r="R608" s="17"/>
      <c r="S608" s="74"/>
      <c r="T608" s="17"/>
      <c r="U608" s="17"/>
      <c r="V608" s="17"/>
      <c r="W608" s="17"/>
      <c r="X608" s="17"/>
      <c r="Y608" s="19"/>
      <c r="Z608" s="17"/>
      <c r="AA608" s="17"/>
    </row>
    <row r="609" spans="1:27" ht="15.75" customHeight="1">
      <c r="A609" s="17"/>
      <c r="B609" s="17"/>
      <c r="C609" s="17"/>
      <c r="D609" s="18"/>
      <c r="E609" s="17"/>
      <c r="F609" s="17"/>
      <c r="G609" s="241"/>
      <c r="H609" s="17"/>
      <c r="I609" s="17"/>
      <c r="J609" s="17"/>
      <c r="K609" s="17"/>
      <c r="L609" s="17"/>
      <c r="M609" s="17"/>
      <c r="N609" s="17"/>
      <c r="O609" s="74"/>
      <c r="P609" s="17"/>
      <c r="Q609" s="17"/>
      <c r="R609" s="17"/>
      <c r="S609" s="74"/>
      <c r="T609" s="17"/>
      <c r="U609" s="17"/>
      <c r="V609" s="17"/>
      <c r="W609" s="17"/>
      <c r="X609" s="17"/>
      <c r="Y609" s="19"/>
      <c r="Z609" s="17"/>
      <c r="AA609" s="17"/>
    </row>
    <row r="610" spans="1:27" ht="15.75" customHeight="1">
      <c r="A610" s="17"/>
      <c r="B610" s="17"/>
      <c r="C610" s="17"/>
      <c r="D610" s="18"/>
      <c r="E610" s="17"/>
      <c r="F610" s="17"/>
      <c r="G610" s="241"/>
      <c r="H610" s="17"/>
      <c r="I610" s="17"/>
      <c r="J610" s="17"/>
      <c r="K610" s="17"/>
      <c r="L610" s="17"/>
      <c r="M610" s="17"/>
      <c r="N610" s="17"/>
      <c r="O610" s="74"/>
      <c r="P610" s="17"/>
      <c r="Q610" s="17"/>
      <c r="R610" s="17"/>
      <c r="S610" s="74"/>
      <c r="T610" s="17"/>
      <c r="U610" s="17"/>
      <c r="V610" s="17"/>
      <c r="W610" s="17"/>
      <c r="X610" s="17"/>
      <c r="Y610" s="19"/>
      <c r="Z610" s="17"/>
      <c r="AA610" s="17"/>
    </row>
    <row r="611" spans="1:27" ht="15.75" customHeight="1">
      <c r="A611" s="17"/>
      <c r="B611" s="17"/>
      <c r="C611" s="17"/>
      <c r="D611" s="18"/>
      <c r="E611" s="17"/>
      <c r="F611" s="17"/>
      <c r="G611" s="241"/>
      <c r="H611" s="17"/>
      <c r="I611" s="17"/>
      <c r="J611" s="17"/>
      <c r="K611" s="17"/>
      <c r="L611" s="17"/>
      <c r="M611" s="17"/>
      <c r="N611" s="17"/>
      <c r="O611" s="74"/>
      <c r="P611" s="17"/>
      <c r="Q611" s="17"/>
      <c r="R611" s="17"/>
      <c r="S611" s="74"/>
      <c r="T611" s="17"/>
      <c r="U611" s="17"/>
      <c r="V611" s="17"/>
      <c r="W611" s="17"/>
      <c r="X611" s="17"/>
      <c r="Y611" s="19"/>
      <c r="Z611" s="17"/>
      <c r="AA611" s="17"/>
    </row>
    <row r="612" spans="1:27" ht="15.75" customHeight="1">
      <c r="A612" s="17"/>
      <c r="B612" s="17"/>
      <c r="C612" s="17"/>
      <c r="D612" s="18"/>
      <c r="E612" s="17"/>
      <c r="F612" s="17"/>
      <c r="G612" s="241"/>
      <c r="H612" s="17"/>
      <c r="I612" s="17"/>
      <c r="J612" s="17"/>
      <c r="K612" s="17"/>
      <c r="L612" s="17"/>
      <c r="M612" s="17"/>
      <c r="N612" s="17"/>
      <c r="O612" s="74"/>
      <c r="P612" s="17"/>
      <c r="Q612" s="17"/>
      <c r="R612" s="17"/>
      <c r="S612" s="74"/>
      <c r="T612" s="17"/>
      <c r="U612" s="17"/>
      <c r="V612" s="17"/>
      <c r="W612" s="17"/>
      <c r="X612" s="17"/>
      <c r="Y612" s="19"/>
      <c r="Z612" s="17"/>
      <c r="AA612" s="17"/>
    </row>
    <row r="613" spans="1:27" ht="15.75" customHeight="1">
      <c r="A613" s="17"/>
      <c r="B613" s="17"/>
      <c r="C613" s="17"/>
      <c r="D613" s="18"/>
      <c r="E613" s="17"/>
      <c r="F613" s="17"/>
      <c r="G613" s="241"/>
      <c r="H613" s="17"/>
      <c r="I613" s="17"/>
      <c r="J613" s="17"/>
      <c r="K613" s="17"/>
      <c r="L613" s="17"/>
      <c r="M613" s="17"/>
      <c r="N613" s="17"/>
      <c r="O613" s="74"/>
      <c r="P613" s="17"/>
      <c r="Q613" s="17"/>
      <c r="R613" s="17"/>
      <c r="S613" s="74"/>
      <c r="T613" s="17"/>
      <c r="U613" s="17"/>
      <c r="V613" s="17"/>
      <c r="W613" s="17"/>
      <c r="X613" s="17"/>
      <c r="Y613" s="19"/>
      <c r="Z613" s="17"/>
      <c r="AA613" s="17"/>
    </row>
    <row r="614" spans="1:27" ht="15.75" customHeight="1">
      <c r="A614" s="17"/>
      <c r="B614" s="17"/>
      <c r="C614" s="17"/>
      <c r="D614" s="18"/>
      <c r="E614" s="17"/>
      <c r="F614" s="17"/>
      <c r="G614" s="241"/>
      <c r="H614" s="17"/>
      <c r="I614" s="17"/>
      <c r="J614" s="17"/>
      <c r="K614" s="17"/>
      <c r="L614" s="17"/>
      <c r="M614" s="17"/>
      <c r="N614" s="17"/>
      <c r="O614" s="74"/>
      <c r="P614" s="17"/>
      <c r="Q614" s="17"/>
      <c r="R614" s="17"/>
      <c r="S614" s="74"/>
      <c r="T614" s="17"/>
      <c r="U614" s="17"/>
      <c r="V614" s="17"/>
      <c r="W614" s="17"/>
      <c r="X614" s="17"/>
      <c r="Y614" s="19"/>
      <c r="Z614" s="17"/>
      <c r="AA614" s="17"/>
    </row>
    <row r="615" spans="1:27" ht="15.75" customHeight="1">
      <c r="A615" s="17"/>
      <c r="B615" s="17"/>
      <c r="C615" s="17"/>
      <c r="D615" s="18"/>
      <c r="E615" s="17"/>
      <c r="F615" s="17"/>
      <c r="G615" s="241"/>
      <c r="H615" s="17"/>
      <c r="I615" s="17"/>
      <c r="J615" s="17"/>
      <c r="K615" s="17"/>
      <c r="L615" s="17"/>
      <c r="M615" s="17"/>
      <c r="N615" s="17"/>
      <c r="O615" s="74"/>
      <c r="P615" s="17"/>
      <c r="Q615" s="17"/>
      <c r="R615" s="17"/>
      <c r="S615" s="74"/>
      <c r="T615" s="17"/>
      <c r="U615" s="17"/>
      <c r="V615" s="17"/>
      <c r="W615" s="17"/>
      <c r="X615" s="17"/>
      <c r="Y615" s="19"/>
      <c r="Z615" s="17"/>
      <c r="AA615" s="17"/>
    </row>
    <row r="616" spans="1:27" ht="15.75" customHeight="1">
      <c r="A616" s="17"/>
      <c r="B616" s="17"/>
      <c r="C616" s="17"/>
      <c r="D616" s="18"/>
      <c r="E616" s="17"/>
      <c r="F616" s="17"/>
      <c r="G616" s="241"/>
      <c r="H616" s="17"/>
      <c r="I616" s="17"/>
      <c r="J616" s="17"/>
      <c r="K616" s="17"/>
      <c r="L616" s="17"/>
      <c r="M616" s="17"/>
      <c r="N616" s="17"/>
      <c r="O616" s="74"/>
      <c r="P616" s="17"/>
      <c r="Q616" s="17"/>
      <c r="R616" s="17"/>
      <c r="S616" s="74"/>
      <c r="T616" s="17"/>
      <c r="U616" s="17"/>
      <c r="V616" s="17"/>
      <c r="W616" s="17"/>
      <c r="X616" s="17"/>
      <c r="Y616" s="19"/>
      <c r="Z616" s="17"/>
      <c r="AA616" s="17"/>
    </row>
    <row r="617" spans="1:27" ht="15.75" customHeight="1">
      <c r="A617" s="17"/>
      <c r="B617" s="17"/>
      <c r="C617" s="17"/>
      <c r="D617" s="18"/>
      <c r="E617" s="17"/>
      <c r="F617" s="17"/>
      <c r="G617" s="241"/>
      <c r="H617" s="17"/>
      <c r="I617" s="17"/>
      <c r="J617" s="17"/>
      <c r="K617" s="17"/>
      <c r="L617" s="17"/>
      <c r="M617" s="17"/>
      <c r="N617" s="17"/>
      <c r="O617" s="74"/>
      <c r="P617" s="17"/>
      <c r="Q617" s="17"/>
      <c r="R617" s="17"/>
      <c r="S617" s="74"/>
      <c r="T617" s="17"/>
      <c r="U617" s="17"/>
      <c r="V617" s="17"/>
      <c r="W617" s="17"/>
      <c r="X617" s="17"/>
      <c r="Y617" s="19"/>
      <c r="Z617" s="17"/>
      <c r="AA617" s="17"/>
    </row>
    <row r="618" spans="1:27" ht="15.75" customHeight="1">
      <c r="A618" s="17"/>
      <c r="B618" s="17"/>
      <c r="C618" s="17"/>
      <c r="D618" s="18"/>
      <c r="E618" s="17"/>
      <c r="F618" s="17"/>
      <c r="G618" s="241"/>
      <c r="H618" s="17"/>
      <c r="I618" s="17"/>
      <c r="J618" s="17"/>
      <c r="K618" s="17"/>
      <c r="L618" s="17"/>
      <c r="M618" s="17"/>
      <c r="N618" s="17"/>
      <c r="O618" s="74"/>
      <c r="P618" s="17"/>
      <c r="Q618" s="17"/>
      <c r="R618" s="17"/>
      <c r="S618" s="74"/>
      <c r="T618" s="17"/>
      <c r="U618" s="17"/>
      <c r="V618" s="17"/>
      <c r="W618" s="17"/>
      <c r="X618" s="17"/>
      <c r="Y618" s="19"/>
      <c r="Z618" s="17"/>
      <c r="AA618" s="17"/>
    </row>
    <row r="619" spans="1:27" ht="15.75" customHeight="1">
      <c r="A619" s="17"/>
      <c r="B619" s="17"/>
      <c r="C619" s="17"/>
      <c r="D619" s="18"/>
      <c r="E619" s="17"/>
      <c r="F619" s="17"/>
      <c r="G619" s="241"/>
      <c r="H619" s="17"/>
      <c r="I619" s="17"/>
      <c r="J619" s="17"/>
      <c r="K619" s="17"/>
      <c r="L619" s="17"/>
      <c r="M619" s="17"/>
      <c r="N619" s="17"/>
      <c r="O619" s="74"/>
      <c r="P619" s="17"/>
      <c r="Q619" s="17"/>
      <c r="R619" s="17"/>
      <c r="S619" s="74"/>
      <c r="T619" s="17"/>
      <c r="U619" s="17"/>
      <c r="V619" s="17"/>
      <c r="W619" s="17"/>
      <c r="X619" s="17"/>
      <c r="Y619" s="19"/>
      <c r="Z619" s="17"/>
      <c r="AA619" s="17"/>
    </row>
    <row r="620" spans="1:27" ht="15.75" customHeight="1">
      <c r="A620" s="17"/>
      <c r="B620" s="17"/>
      <c r="C620" s="17"/>
      <c r="D620" s="18"/>
      <c r="E620" s="17"/>
      <c r="F620" s="17"/>
      <c r="G620" s="241"/>
      <c r="H620" s="17"/>
      <c r="I620" s="17"/>
      <c r="J620" s="17"/>
      <c r="K620" s="17"/>
      <c r="L620" s="17"/>
      <c r="M620" s="17"/>
      <c r="N620" s="17"/>
      <c r="O620" s="74"/>
      <c r="P620" s="17"/>
      <c r="Q620" s="17"/>
      <c r="R620" s="17"/>
      <c r="S620" s="74"/>
      <c r="T620" s="17"/>
      <c r="U620" s="17"/>
      <c r="V620" s="17"/>
      <c r="W620" s="17"/>
      <c r="X620" s="17"/>
      <c r="Y620" s="19"/>
      <c r="Z620" s="17"/>
      <c r="AA620" s="17"/>
    </row>
    <row r="621" spans="1:27" ht="15.75" customHeight="1">
      <c r="A621" s="17"/>
      <c r="B621" s="17"/>
      <c r="C621" s="17"/>
      <c r="D621" s="18"/>
      <c r="E621" s="17"/>
      <c r="F621" s="17"/>
      <c r="G621" s="241"/>
      <c r="H621" s="17"/>
      <c r="I621" s="17"/>
      <c r="J621" s="17"/>
      <c r="K621" s="17"/>
      <c r="L621" s="17"/>
      <c r="M621" s="17"/>
      <c r="N621" s="17"/>
      <c r="O621" s="74"/>
      <c r="P621" s="17"/>
      <c r="Q621" s="17"/>
      <c r="R621" s="17"/>
      <c r="S621" s="74"/>
      <c r="T621" s="17"/>
      <c r="U621" s="17"/>
      <c r="V621" s="17"/>
      <c r="W621" s="17"/>
      <c r="X621" s="17"/>
      <c r="Y621" s="19"/>
      <c r="Z621" s="17"/>
      <c r="AA621" s="17"/>
    </row>
    <row r="622" spans="1:27" ht="15.75" customHeight="1">
      <c r="A622" s="17"/>
      <c r="B622" s="17"/>
      <c r="C622" s="17"/>
      <c r="D622" s="18"/>
      <c r="E622" s="17"/>
      <c r="F622" s="17"/>
      <c r="G622" s="241"/>
      <c r="H622" s="17"/>
      <c r="I622" s="17"/>
      <c r="J622" s="17"/>
      <c r="K622" s="17"/>
      <c r="L622" s="17"/>
      <c r="M622" s="17"/>
      <c r="N622" s="17"/>
      <c r="O622" s="74"/>
      <c r="P622" s="17"/>
      <c r="Q622" s="17"/>
      <c r="R622" s="17"/>
      <c r="S622" s="74"/>
      <c r="T622" s="17"/>
      <c r="U622" s="17"/>
      <c r="V622" s="17"/>
      <c r="W622" s="17"/>
      <c r="X622" s="17"/>
      <c r="Y622" s="19"/>
      <c r="Z622" s="17"/>
      <c r="AA622" s="17"/>
    </row>
    <row r="623" spans="1:27" ht="15.75" customHeight="1">
      <c r="A623" s="17"/>
      <c r="B623" s="17"/>
      <c r="C623" s="17"/>
      <c r="D623" s="18"/>
      <c r="E623" s="17"/>
      <c r="F623" s="17"/>
      <c r="G623" s="241"/>
      <c r="H623" s="17"/>
      <c r="I623" s="17"/>
      <c r="J623" s="17"/>
      <c r="K623" s="17"/>
      <c r="L623" s="17"/>
      <c r="M623" s="17"/>
      <c r="N623" s="17"/>
      <c r="O623" s="74"/>
      <c r="P623" s="17"/>
      <c r="Q623" s="17"/>
      <c r="R623" s="17"/>
      <c r="S623" s="74"/>
      <c r="T623" s="17"/>
      <c r="U623" s="17"/>
      <c r="V623" s="17"/>
      <c r="W623" s="17"/>
      <c r="X623" s="17"/>
      <c r="Y623" s="19"/>
      <c r="Z623" s="17"/>
      <c r="AA623" s="17"/>
    </row>
    <row r="624" spans="1:27" ht="15.75" customHeight="1">
      <c r="A624" s="17"/>
      <c r="B624" s="17"/>
      <c r="C624" s="17"/>
      <c r="D624" s="18"/>
      <c r="E624" s="17"/>
      <c r="F624" s="17"/>
      <c r="G624" s="241"/>
      <c r="H624" s="17"/>
      <c r="I624" s="17"/>
      <c r="J624" s="17"/>
      <c r="K624" s="17"/>
      <c r="L624" s="17"/>
      <c r="M624" s="17"/>
      <c r="N624" s="17"/>
      <c r="O624" s="74"/>
      <c r="P624" s="17"/>
      <c r="Q624" s="17"/>
      <c r="R624" s="17"/>
      <c r="S624" s="74"/>
      <c r="T624" s="17"/>
      <c r="U624" s="17"/>
      <c r="V624" s="17"/>
      <c r="W624" s="17"/>
      <c r="X624" s="17"/>
      <c r="Y624" s="19"/>
      <c r="Z624" s="17"/>
      <c r="AA624" s="17"/>
    </row>
    <row r="625" spans="1:27" ht="15.75" customHeight="1">
      <c r="A625" s="17"/>
      <c r="B625" s="17"/>
      <c r="C625" s="17"/>
      <c r="D625" s="18"/>
      <c r="E625" s="17"/>
      <c r="F625" s="17"/>
      <c r="G625" s="241"/>
      <c r="H625" s="17"/>
      <c r="I625" s="17"/>
      <c r="J625" s="17"/>
      <c r="K625" s="17"/>
      <c r="L625" s="17"/>
      <c r="M625" s="17"/>
      <c r="N625" s="17"/>
      <c r="O625" s="74"/>
      <c r="P625" s="17"/>
      <c r="Q625" s="17"/>
      <c r="R625" s="17"/>
      <c r="S625" s="74"/>
      <c r="T625" s="17"/>
      <c r="U625" s="17"/>
      <c r="V625" s="17"/>
      <c r="W625" s="17"/>
      <c r="X625" s="17"/>
      <c r="Y625" s="19"/>
      <c r="Z625" s="17"/>
      <c r="AA625" s="17"/>
    </row>
    <row r="626" spans="1:27" ht="15.75" customHeight="1">
      <c r="A626" s="17"/>
      <c r="B626" s="17"/>
      <c r="C626" s="17"/>
      <c r="D626" s="18"/>
      <c r="E626" s="17"/>
      <c r="F626" s="17"/>
      <c r="G626" s="241"/>
      <c r="H626" s="17"/>
      <c r="I626" s="17"/>
      <c r="J626" s="17"/>
      <c r="K626" s="17"/>
      <c r="L626" s="17"/>
      <c r="M626" s="17"/>
      <c r="N626" s="17"/>
      <c r="O626" s="74"/>
      <c r="P626" s="17"/>
      <c r="Q626" s="17"/>
      <c r="R626" s="17"/>
      <c r="S626" s="74"/>
      <c r="T626" s="17"/>
      <c r="U626" s="17"/>
      <c r="V626" s="17"/>
      <c r="W626" s="17"/>
      <c r="X626" s="17"/>
      <c r="Y626" s="19"/>
      <c r="Z626" s="17"/>
      <c r="AA626" s="17"/>
    </row>
    <row r="627" spans="1:27" ht="15.75" customHeight="1">
      <c r="A627" s="17"/>
      <c r="B627" s="17"/>
      <c r="C627" s="17"/>
      <c r="D627" s="18"/>
      <c r="E627" s="17"/>
      <c r="F627" s="17"/>
      <c r="G627" s="241"/>
      <c r="H627" s="17"/>
      <c r="I627" s="17"/>
      <c r="J627" s="17"/>
      <c r="K627" s="17"/>
      <c r="L627" s="17"/>
      <c r="M627" s="17"/>
      <c r="N627" s="17"/>
      <c r="O627" s="74"/>
      <c r="P627" s="17"/>
      <c r="Q627" s="17"/>
      <c r="R627" s="17"/>
      <c r="S627" s="74"/>
      <c r="T627" s="17"/>
      <c r="U627" s="17"/>
      <c r="V627" s="17"/>
      <c r="W627" s="17"/>
      <c r="X627" s="17"/>
      <c r="Y627" s="19"/>
      <c r="Z627" s="17"/>
      <c r="AA627" s="17"/>
    </row>
    <row r="628" spans="1:27" ht="15.75" customHeight="1">
      <c r="A628" s="17"/>
      <c r="B628" s="17"/>
      <c r="C628" s="17"/>
      <c r="D628" s="18"/>
      <c r="E628" s="17"/>
      <c r="F628" s="17"/>
      <c r="G628" s="241"/>
      <c r="H628" s="17"/>
      <c r="I628" s="17"/>
      <c r="J628" s="17"/>
      <c r="K628" s="17"/>
      <c r="L628" s="17"/>
      <c r="M628" s="17"/>
      <c r="N628" s="17"/>
      <c r="O628" s="74"/>
      <c r="P628" s="17"/>
      <c r="Q628" s="17"/>
      <c r="R628" s="17"/>
      <c r="S628" s="74"/>
      <c r="T628" s="17"/>
      <c r="U628" s="17"/>
      <c r="V628" s="17"/>
      <c r="W628" s="17"/>
      <c r="X628" s="17"/>
      <c r="Y628" s="19"/>
      <c r="Z628" s="17"/>
      <c r="AA628" s="17"/>
    </row>
    <row r="629" spans="1:27" ht="15.75" customHeight="1">
      <c r="A629" s="17"/>
      <c r="B629" s="17"/>
      <c r="C629" s="17"/>
      <c r="D629" s="18"/>
      <c r="E629" s="17"/>
      <c r="F629" s="17"/>
      <c r="G629" s="241"/>
      <c r="H629" s="17"/>
      <c r="I629" s="17"/>
      <c r="J629" s="17"/>
      <c r="K629" s="17"/>
      <c r="L629" s="17"/>
      <c r="M629" s="17"/>
      <c r="N629" s="17"/>
      <c r="O629" s="74"/>
      <c r="P629" s="17"/>
      <c r="Q629" s="17"/>
      <c r="R629" s="17"/>
      <c r="S629" s="74"/>
      <c r="T629" s="17"/>
      <c r="U629" s="17"/>
      <c r="V629" s="17"/>
      <c r="W629" s="17"/>
      <c r="X629" s="17"/>
      <c r="Y629" s="19"/>
      <c r="Z629" s="17"/>
      <c r="AA629" s="17"/>
    </row>
    <row r="630" spans="1:27" ht="15.75" customHeight="1">
      <c r="A630" s="17"/>
      <c r="B630" s="17"/>
      <c r="C630" s="17"/>
      <c r="D630" s="18"/>
      <c r="E630" s="17"/>
      <c r="F630" s="17"/>
      <c r="G630" s="241"/>
      <c r="H630" s="17"/>
      <c r="I630" s="17"/>
      <c r="J630" s="17"/>
      <c r="K630" s="17"/>
      <c r="L630" s="17"/>
      <c r="M630" s="17"/>
      <c r="N630" s="17"/>
      <c r="O630" s="74"/>
      <c r="P630" s="17"/>
      <c r="Q630" s="17"/>
      <c r="R630" s="17"/>
      <c r="S630" s="74"/>
      <c r="T630" s="17"/>
      <c r="U630" s="17"/>
      <c r="V630" s="17"/>
      <c r="W630" s="17"/>
      <c r="X630" s="17"/>
      <c r="Y630" s="19"/>
      <c r="Z630" s="17"/>
      <c r="AA630" s="17"/>
    </row>
    <row r="631" spans="1:27" ht="15.75" customHeight="1">
      <c r="A631" s="17"/>
      <c r="B631" s="17"/>
      <c r="C631" s="17"/>
      <c r="D631" s="18"/>
      <c r="E631" s="17"/>
      <c r="F631" s="17"/>
      <c r="G631" s="241"/>
      <c r="H631" s="17"/>
      <c r="I631" s="17"/>
      <c r="J631" s="17"/>
      <c r="K631" s="17"/>
      <c r="L631" s="17"/>
      <c r="M631" s="17"/>
      <c r="N631" s="17"/>
      <c r="O631" s="74"/>
      <c r="P631" s="17"/>
      <c r="Q631" s="17"/>
      <c r="R631" s="17"/>
      <c r="S631" s="74"/>
      <c r="T631" s="17"/>
      <c r="U631" s="17"/>
      <c r="V631" s="17"/>
      <c r="W631" s="17"/>
      <c r="X631" s="17"/>
      <c r="Y631" s="19"/>
      <c r="Z631" s="17"/>
      <c r="AA631" s="17"/>
    </row>
    <row r="632" spans="1:27" ht="15.75" customHeight="1">
      <c r="A632" s="17"/>
      <c r="B632" s="17"/>
      <c r="C632" s="17"/>
      <c r="D632" s="18"/>
      <c r="E632" s="17"/>
      <c r="F632" s="17"/>
      <c r="G632" s="241"/>
      <c r="H632" s="17"/>
      <c r="I632" s="17"/>
      <c r="J632" s="17"/>
      <c r="K632" s="17"/>
      <c r="L632" s="17"/>
      <c r="M632" s="17"/>
      <c r="N632" s="17"/>
      <c r="O632" s="74"/>
      <c r="P632" s="17"/>
      <c r="Q632" s="17"/>
      <c r="R632" s="17"/>
      <c r="S632" s="74"/>
      <c r="T632" s="17"/>
      <c r="U632" s="17"/>
      <c r="V632" s="17"/>
      <c r="W632" s="17"/>
      <c r="X632" s="17"/>
      <c r="Y632" s="19"/>
      <c r="Z632" s="17"/>
      <c r="AA632" s="17"/>
    </row>
    <row r="633" spans="1:27" ht="15.75" customHeight="1">
      <c r="A633" s="17"/>
      <c r="B633" s="17"/>
      <c r="C633" s="17"/>
      <c r="D633" s="18"/>
      <c r="E633" s="17"/>
      <c r="F633" s="17"/>
      <c r="G633" s="241"/>
      <c r="H633" s="17"/>
      <c r="I633" s="17"/>
      <c r="J633" s="17"/>
      <c r="K633" s="17"/>
      <c r="L633" s="17"/>
      <c r="M633" s="17"/>
      <c r="N633" s="17"/>
      <c r="O633" s="74"/>
      <c r="P633" s="17"/>
      <c r="Q633" s="17"/>
      <c r="R633" s="17"/>
      <c r="S633" s="74"/>
      <c r="T633" s="17"/>
      <c r="U633" s="17"/>
      <c r="V633" s="17"/>
      <c r="W633" s="17"/>
      <c r="X633" s="17"/>
      <c r="Y633" s="19"/>
      <c r="Z633" s="17"/>
      <c r="AA633" s="17"/>
    </row>
    <row r="634" spans="1:27" ht="15.75" customHeight="1">
      <c r="A634" s="17"/>
      <c r="B634" s="17"/>
      <c r="C634" s="17"/>
      <c r="D634" s="18"/>
      <c r="E634" s="17"/>
      <c r="F634" s="17"/>
      <c r="G634" s="241"/>
      <c r="H634" s="17"/>
      <c r="I634" s="17"/>
      <c r="J634" s="17"/>
      <c r="K634" s="17"/>
      <c r="L634" s="17"/>
      <c r="M634" s="17"/>
      <c r="N634" s="17"/>
      <c r="O634" s="74"/>
      <c r="P634" s="17"/>
      <c r="Q634" s="17"/>
      <c r="R634" s="17"/>
      <c r="S634" s="74"/>
      <c r="T634" s="17"/>
      <c r="U634" s="17"/>
      <c r="V634" s="17"/>
      <c r="W634" s="17"/>
      <c r="X634" s="17"/>
      <c r="Y634" s="19"/>
      <c r="Z634" s="17"/>
      <c r="AA634" s="17"/>
    </row>
    <row r="635" spans="1:27" ht="15.75" customHeight="1">
      <c r="A635" s="17"/>
      <c r="B635" s="17"/>
      <c r="C635" s="17"/>
      <c r="D635" s="18"/>
      <c r="E635" s="17"/>
      <c r="F635" s="17"/>
      <c r="G635" s="241"/>
      <c r="H635" s="17"/>
      <c r="I635" s="17"/>
      <c r="J635" s="17"/>
      <c r="K635" s="17"/>
      <c r="L635" s="17"/>
      <c r="M635" s="17"/>
      <c r="N635" s="17"/>
      <c r="O635" s="74"/>
      <c r="P635" s="17"/>
      <c r="Q635" s="17"/>
      <c r="R635" s="17"/>
      <c r="S635" s="74"/>
      <c r="T635" s="17"/>
      <c r="U635" s="17"/>
      <c r="V635" s="17"/>
      <c r="W635" s="17"/>
      <c r="X635" s="17"/>
      <c r="Y635" s="19"/>
      <c r="Z635" s="17"/>
      <c r="AA635" s="17"/>
    </row>
    <row r="636" spans="1:27" ht="15.75" customHeight="1">
      <c r="A636" s="17"/>
      <c r="B636" s="17"/>
      <c r="C636" s="17"/>
      <c r="D636" s="18"/>
      <c r="E636" s="17"/>
      <c r="F636" s="17"/>
      <c r="G636" s="241"/>
      <c r="H636" s="17"/>
      <c r="I636" s="17"/>
      <c r="J636" s="17"/>
      <c r="K636" s="17"/>
      <c r="L636" s="17"/>
      <c r="M636" s="17"/>
      <c r="N636" s="17"/>
      <c r="O636" s="74"/>
      <c r="P636" s="17"/>
      <c r="Q636" s="17"/>
      <c r="R636" s="17"/>
      <c r="S636" s="74"/>
      <c r="T636" s="17"/>
      <c r="U636" s="17"/>
      <c r="V636" s="17"/>
      <c r="W636" s="17"/>
      <c r="X636" s="17"/>
      <c r="Y636" s="19"/>
      <c r="Z636" s="17"/>
      <c r="AA636" s="17"/>
    </row>
    <row r="637" spans="1:27" ht="15.75" customHeight="1">
      <c r="A637" s="17"/>
      <c r="B637" s="17"/>
      <c r="C637" s="17"/>
      <c r="D637" s="18"/>
      <c r="E637" s="17"/>
      <c r="F637" s="17"/>
      <c r="G637" s="241"/>
      <c r="H637" s="17"/>
      <c r="I637" s="17"/>
      <c r="J637" s="17"/>
      <c r="K637" s="17"/>
      <c r="L637" s="17"/>
      <c r="M637" s="17"/>
      <c r="N637" s="17"/>
      <c r="O637" s="74"/>
      <c r="P637" s="17"/>
      <c r="Q637" s="17"/>
      <c r="R637" s="17"/>
      <c r="S637" s="74"/>
      <c r="T637" s="17"/>
      <c r="U637" s="17"/>
      <c r="V637" s="17"/>
      <c r="W637" s="17"/>
      <c r="X637" s="17"/>
      <c r="Y637" s="19"/>
      <c r="Z637" s="17"/>
      <c r="AA637" s="17"/>
    </row>
    <row r="638" spans="1:27" ht="15.75" customHeight="1">
      <c r="A638" s="17"/>
      <c r="B638" s="17"/>
      <c r="C638" s="17"/>
      <c r="D638" s="18"/>
      <c r="E638" s="17"/>
      <c r="F638" s="17"/>
      <c r="G638" s="241"/>
      <c r="H638" s="17"/>
      <c r="I638" s="17"/>
      <c r="J638" s="17"/>
      <c r="K638" s="17"/>
      <c r="L638" s="17"/>
      <c r="M638" s="17"/>
      <c r="N638" s="17"/>
      <c r="O638" s="74"/>
      <c r="P638" s="17"/>
      <c r="Q638" s="17"/>
      <c r="R638" s="17"/>
      <c r="S638" s="74"/>
      <c r="T638" s="17"/>
      <c r="U638" s="17"/>
      <c r="V638" s="17"/>
      <c r="W638" s="17"/>
      <c r="X638" s="17"/>
      <c r="Y638" s="19"/>
      <c r="Z638" s="17"/>
      <c r="AA638" s="17"/>
    </row>
    <row r="639" spans="1:27" ht="15.75" customHeight="1">
      <c r="A639" s="17"/>
      <c r="B639" s="17"/>
      <c r="C639" s="17"/>
      <c r="D639" s="18"/>
      <c r="E639" s="17"/>
      <c r="F639" s="17"/>
      <c r="G639" s="241"/>
      <c r="H639" s="17"/>
      <c r="I639" s="17"/>
      <c r="J639" s="17"/>
      <c r="K639" s="17"/>
      <c r="L639" s="17"/>
      <c r="M639" s="17"/>
      <c r="N639" s="17"/>
      <c r="O639" s="74"/>
      <c r="P639" s="17"/>
      <c r="Q639" s="17"/>
      <c r="R639" s="17"/>
      <c r="S639" s="74"/>
      <c r="T639" s="17"/>
      <c r="U639" s="17"/>
      <c r="V639" s="17"/>
      <c r="W639" s="17"/>
      <c r="X639" s="17"/>
      <c r="Y639" s="19"/>
      <c r="Z639" s="17"/>
      <c r="AA639" s="17"/>
    </row>
    <row r="640" spans="1:27" ht="15.75" customHeight="1">
      <c r="A640" s="17"/>
      <c r="B640" s="17"/>
      <c r="C640" s="17"/>
      <c r="D640" s="18"/>
      <c r="E640" s="17"/>
      <c r="F640" s="17"/>
      <c r="G640" s="241"/>
      <c r="H640" s="17"/>
      <c r="I640" s="17"/>
      <c r="J640" s="17"/>
      <c r="K640" s="17"/>
      <c r="L640" s="17"/>
      <c r="M640" s="17"/>
      <c r="N640" s="17"/>
      <c r="O640" s="74"/>
      <c r="P640" s="17"/>
      <c r="Q640" s="17"/>
      <c r="R640" s="17"/>
      <c r="S640" s="74"/>
      <c r="T640" s="17"/>
      <c r="U640" s="17"/>
      <c r="V640" s="17"/>
      <c r="W640" s="17"/>
      <c r="X640" s="17"/>
      <c r="Y640" s="19"/>
      <c r="Z640" s="17"/>
      <c r="AA640" s="17"/>
    </row>
    <row r="641" spans="1:27" ht="15.75" customHeight="1">
      <c r="A641" s="17"/>
      <c r="B641" s="17"/>
      <c r="C641" s="17"/>
      <c r="D641" s="18"/>
      <c r="E641" s="17"/>
      <c r="F641" s="17"/>
      <c r="G641" s="241"/>
      <c r="H641" s="17"/>
      <c r="I641" s="17"/>
      <c r="J641" s="17"/>
      <c r="K641" s="17"/>
      <c r="L641" s="17"/>
      <c r="M641" s="17"/>
      <c r="N641" s="17"/>
      <c r="O641" s="74"/>
      <c r="P641" s="17"/>
      <c r="Q641" s="17"/>
      <c r="R641" s="17"/>
      <c r="S641" s="74"/>
      <c r="T641" s="17"/>
      <c r="U641" s="17"/>
      <c r="V641" s="17"/>
      <c r="W641" s="17"/>
      <c r="X641" s="17"/>
      <c r="Y641" s="19"/>
      <c r="Z641" s="17"/>
      <c r="AA641" s="17"/>
    </row>
    <row r="642" spans="1:27" ht="15.75" customHeight="1">
      <c r="A642" s="17"/>
      <c r="B642" s="17"/>
      <c r="C642" s="17"/>
      <c r="D642" s="18"/>
      <c r="E642" s="17"/>
      <c r="F642" s="17"/>
      <c r="G642" s="241"/>
      <c r="H642" s="17"/>
      <c r="I642" s="17"/>
      <c r="J642" s="17"/>
      <c r="K642" s="17"/>
      <c r="L642" s="17"/>
      <c r="M642" s="17"/>
      <c r="N642" s="17"/>
      <c r="O642" s="74"/>
      <c r="P642" s="17"/>
      <c r="Q642" s="17"/>
      <c r="R642" s="17"/>
      <c r="S642" s="74"/>
      <c r="T642" s="17"/>
      <c r="U642" s="17"/>
      <c r="V642" s="17"/>
      <c r="W642" s="17"/>
      <c r="X642" s="17"/>
      <c r="Y642" s="19"/>
      <c r="Z642" s="17"/>
      <c r="AA642" s="17"/>
    </row>
    <row r="643" spans="1:27" ht="15.75" customHeight="1">
      <c r="A643" s="17"/>
      <c r="B643" s="17"/>
      <c r="C643" s="17"/>
      <c r="D643" s="18"/>
      <c r="E643" s="17"/>
      <c r="F643" s="17"/>
      <c r="G643" s="241"/>
      <c r="H643" s="17"/>
      <c r="I643" s="17"/>
      <c r="J643" s="17"/>
      <c r="K643" s="17"/>
      <c r="L643" s="17"/>
      <c r="M643" s="17"/>
      <c r="N643" s="17"/>
      <c r="O643" s="74"/>
      <c r="P643" s="17"/>
      <c r="Q643" s="17"/>
      <c r="R643" s="17"/>
      <c r="S643" s="74"/>
      <c r="T643" s="17"/>
      <c r="U643" s="17"/>
      <c r="V643" s="17"/>
      <c r="W643" s="17"/>
      <c r="X643" s="17"/>
      <c r="Y643" s="19"/>
      <c r="Z643" s="17"/>
      <c r="AA643" s="17"/>
    </row>
    <row r="644" spans="1:27" ht="15.75" customHeight="1">
      <c r="A644" s="17"/>
      <c r="B644" s="17"/>
      <c r="C644" s="17"/>
      <c r="D644" s="18"/>
      <c r="E644" s="17"/>
      <c r="F644" s="17"/>
      <c r="G644" s="241"/>
      <c r="H644" s="17"/>
      <c r="I644" s="17"/>
      <c r="J644" s="17"/>
      <c r="K644" s="17"/>
      <c r="L644" s="17"/>
      <c r="M644" s="17"/>
      <c r="N644" s="17"/>
      <c r="O644" s="74"/>
      <c r="P644" s="17"/>
      <c r="Q644" s="17"/>
      <c r="R644" s="17"/>
      <c r="S644" s="74"/>
      <c r="T644" s="17"/>
      <c r="U644" s="17"/>
      <c r="V644" s="17"/>
      <c r="W644" s="17"/>
      <c r="X644" s="17"/>
      <c r="Y644" s="19"/>
      <c r="Z644" s="17"/>
      <c r="AA644" s="17"/>
    </row>
    <row r="645" spans="1:27" ht="15.75" customHeight="1">
      <c r="A645" s="17"/>
      <c r="B645" s="17"/>
      <c r="C645" s="17"/>
      <c r="D645" s="18"/>
      <c r="E645" s="17"/>
      <c r="F645" s="17"/>
      <c r="G645" s="241"/>
      <c r="H645" s="17"/>
      <c r="I645" s="17"/>
      <c r="J645" s="17"/>
      <c r="K645" s="17"/>
      <c r="L645" s="17"/>
      <c r="M645" s="17"/>
      <c r="N645" s="17"/>
      <c r="O645" s="74"/>
      <c r="P645" s="17"/>
      <c r="Q645" s="17"/>
      <c r="R645" s="17"/>
      <c r="S645" s="74"/>
      <c r="T645" s="17"/>
      <c r="U645" s="17"/>
      <c r="V645" s="17"/>
      <c r="W645" s="17"/>
      <c r="X645" s="17"/>
      <c r="Y645" s="19"/>
      <c r="Z645" s="17"/>
      <c r="AA645" s="17"/>
    </row>
    <row r="646" spans="1:27" ht="15.75" customHeight="1">
      <c r="A646" s="17"/>
      <c r="B646" s="17"/>
      <c r="C646" s="17"/>
      <c r="D646" s="18"/>
      <c r="E646" s="17"/>
      <c r="F646" s="17"/>
      <c r="G646" s="241"/>
      <c r="H646" s="17"/>
      <c r="I646" s="17"/>
      <c r="J646" s="17"/>
      <c r="K646" s="17"/>
      <c r="L646" s="17"/>
      <c r="M646" s="17"/>
      <c r="N646" s="17"/>
      <c r="O646" s="74"/>
      <c r="P646" s="17"/>
      <c r="Q646" s="17"/>
      <c r="R646" s="17"/>
      <c r="S646" s="74"/>
      <c r="T646" s="17"/>
      <c r="U646" s="17"/>
      <c r="V646" s="17"/>
      <c r="W646" s="17"/>
      <c r="X646" s="17"/>
      <c r="Y646" s="19"/>
      <c r="Z646" s="17"/>
      <c r="AA646" s="17"/>
    </row>
    <row r="647" spans="1:27" ht="15.75" customHeight="1">
      <c r="A647" s="17"/>
      <c r="B647" s="17"/>
      <c r="C647" s="17"/>
      <c r="D647" s="18"/>
      <c r="E647" s="17"/>
      <c r="F647" s="17"/>
      <c r="G647" s="241"/>
      <c r="H647" s="17"/>
      <c r="I647" s="17"/>
      <c r="J647" s="17"/>
      <c r="K647" s="17"/>
      <c r="L647" s="17"/>
      <c r="M647" s="17"/>
      <c r="N647" s="17"/>
      <c r="O647" s="74"/>
      <c r="P647" s="17"/>
      <c r="Q647" s="17"/>
      <c r="R647" s="17"/>
      <c r="S647" s="74"/>
      <c r="T647" s="17"/>
      <c r="U647" s="17"/>
      <c r="V647" s="17"/>
      <c r="W647" s="17"/>
      <c r="X647" s="17"/>
      <c r="Y647" s="19"/>
      <c r="Z647" s="17"/>
      <c r="AA647" s="17"/>
    </row>
    <row r="648" spans="1:27" ht="15.75" customHeight="1">
      <c r="A648" s="17"/>
      <c r="B648" s="17"/>
      <c r="C648" s="17"/>
      <c r="D648" s="18"/>
      <c r="E648" s="17"/>
      <c r="F648" s="17"/>
      <c r="G648" s="241"/>
      <c r="H648" s="17"/>
      <c r="I648" s="17"/>
      <c r="J648" s="17"/>
      <c r="K648" s="17"/>
      <c r="L648" s="17"/>
      <c r="M648" s="17"/>
      <c r="N648" s="17"/>
      <c r="O648" s="74"/>
      <c r="P648" s="17"/>
      <c r="Q648" s="17"/>
      <c r="R648" s="17"/>
      <c r="S648" s="74"/>
      <c r="T648" s="17"/>
      <c r="U648" s="17"/>
      <c r="V648" s="17"/>
      <c r="W648" s="17"/>
      <c r="X648" s="17"/>
      <c r="Y648" s="19"/>
      <c r="Z648" s="17"/>
      <c r="AA648" s="17"/>
    </row>
    <row r="649" spans="1:27" ht="15.75" customHeight="1">
      <c r="A649" s="17"/>
      <c r="B649" s="17"/>
      <c r="C649" s="17"/>
      <c r="D649" s="18"/>
      <c r="E649" s="17"/>
      <c r="F649" s="17"/>
      <c r="G649" s="241"/>
      <c r="H649" s="17"/>
      <c r="I649" s="17"/>
      <c r="J649" s="17"/>
      <c r="K649" s="17"/>
      <c r="L649" s="17"/>
      <c r="M649" s="17"/>
      <c r="N649" s="17"/>
      <c r="O649" s="74"/>
      <c r="P649" s="17"/>
      <c r="Q649" s="17"/>
      <c r="R649" s="17"/>
      <c r="S649" s="74"/>
      <c r="T649" s="17"/>
      <c r="U649" s="17"/>
      <c r="V649" s="17"/>
      <c r="W649" s="17"/>
      <c r="X649" s="17"/>
      <c r="Y649" s="19"/>
      <c r="Z649" s="17"/>
      <c r="AA649" s="17"/>
    </row>
    <row r="650" spans="1:27" ht="15.75" customHeight="1">
      <c r="A650" s="17"/>
      <c r="B650" s="17"/>
      <c r="C650" s="17"/>
      <c r="D650" s="18"/>
      <c r="E650" s="17"/>
      <c r="F650" s="17"/>
      <c r="G650" s="241"/>
      <c r="H650" s="17"/>
      <c r="I650" s="17"/>
      <c r="J650" s="17"/>
      <c r="K650" s="17"/>
      <c r="L650" s="17"/>
      <c r="M650" s="17"/>
      <c r="N650" s="17"/>
      <c r="O650" s="74"/>
      <c r="P650" s="17"/>
      <c r="Q650" s="17"/>
      <c r="R650" s="17"/>
      <c r="S650" s="74"/>
      <c r="T650" s="17"/>
      <c r="U650" s="17"/>
      <c r="V650" s="17"/>
      <c r="W650" s="17"/>
      <c r="X650" s="17"/>
      <c r="Y650" s="19"/>
      <c r="Z650" s="17"/>
      <c r="AA650" s="17"/>
    </row>
    <row r="651" spans="1:27" ht="15.75" customHeight="1">
      <c r="A651" s="17"/>
      <c r="B651" s="17"/>
      <c r="C651" s="17"/>
      <c r="D651" s="18"/>
      <c r="E651" s="17"/>
      <c r="F651" s="17"/>
      <c r="G651" s="241"/>
      <c r="H651" s="17"/>
      <c r="I651" s="17"/>
      <c r="J651" s="17"/>
      <c r="K651" s="17"/>
      <c r="L651" s="17"/>
      <c r="M651" s="17"/>
      <c r="N651" s="17"/>
      <c r="O651" s="74"/>
      <c r="P651" s="17"/>
      <c r="Q651" s="17"/>
      <c r="R651" s="17"/>
      <c r="S651" s="74"/>
      <c r="T651" s="17"/>
      <c r="U651" s="17"/>
      <c r="V651" s="17"/>
      <c r="W651" s="17"/>
      <c r="X651" s="17"/>
      <c r="Y651" s="19"/>
      <c r="Z651" s="17"/>
      <c r="AA651" s="17"/>
    </row>
    <row r="652" spans="1:27" ht="15.75" customHeight="1">
      <c r="A652" s="17"/>
      <c r="B652" s="17"/>
      <c r="C652" s="17"/>
      <c r="D652" s="18"/>
      <c r="E652" s="17"/>
      <c r="F652" s="17"/>
      <c r="G652" s="241"/>
      <c r="H652" s="17"/>
      <c r="I652" s="17"/>
      <c r="J652" s="17"/>
      <c r="K652" s="17"/>
      <c r="L652" s="17"/>
      <c r="M652" s="17"/>
      <c r="N652" s="17"/>
      <c r="O652" s="74"/>
      <c r="P652" s="17"/>
      <c r="Q652" s="17"/>
      <c r="R652" s="17"/>
      <c r="S652" s="74"/>
      <c r="T652" s="17"/>
      <c r="U652" s="17"/>
      <c r="V652" s="17"/>
      <c r="W652" s="17"/>
      <c r="X652" s="17"/>
      <c r="Y652" s="19"/>
      <c r="Z652" s="17"/>
      <c r="AA652" s="17"/>
    </row>
    <row r="653" spans="1:27" ht="15.75" customHeight="1">
      <c r="A653" s="17"/>
      <c r="B653" s="17"/>
      <c r="C653" s="17"/>
      <c r="D653" s="18"/>
      <c r="E653" s="17"/>
      <c r="F653" s="17"/>
      <c r="G653" s="241"/>
      <c r="H653" s="17"/>
      <c r="I653" s="17"/>
      <c r="J653" s="17"/>
      <c r="K653" s="17"/>
      <c r="L653" s="17"/>
      <c r="M653" s="17"/>
      <c r="N653" s="17"/>
      <c r="O653" s="74"/>
      <c r="P653" s="17"/>
      <c r="Q653" s="17"/>
      <c r="R653" s="17"/>
      <c r="S653" s="74"/>
      <c r="T653" s="17"/>
      <c r="U653" s="17"/>
      <c r="V653" s="17"/>
      <c r="W653" s="17"/>
      <c r="X653" s="17"/>
      <c r="Y653" s="19"/>
      <c r="Z653" s="17"/>
      <c r="AA653" s="17"/>
    </row>
    <row r="654" spans="1:27" ht="15.75" customHeight="1">
      <c r="A654" s="17"/>
      <c r="B654" s="17"/>
      <c r="C654" s="17"/>
      <c r="D654" s="18"/>
      <c r="E654" s="17"/>
      <c r="F654" s="17"/>
      <c r="G654" s="241"/>
      <c r="H654" s="17"/>
      <c r="I654" s="17"/>
      <c r="J654" s="17"/>
      <c r="K654" s="17"/>
      <c r="L654" s="17"/>
      <c r="M654" s="17"/>
      <c r="N654" s="17"/>
      <c r="O654" s="74"/>
      <c r="P654" s="17"/>
      <c r="Q654" s="17"/>
      <c r="R654" s="17"/>
      <c r="S654" s="74"/>
      <c r="T654" s="17"/>
      <c r="U654" s="17"/>
      <c r="V654" s="17"/>
      <c r="W654" s="17"/>
      <c r="X654" s="17"/>
      <c r="Y654" s="19"/>
      <c r="Z654" s="17"/>
      <c r="AA654" s="17"/>
    </row>
    <row r="655" spans="1:27" ht="15.75" customHeight="1">
      <c r="A655" s="17"/>
      <c r="B655" s="17"/>
      <c r="C655" s="17"/>
      <c r="D655" s="18"/>
      <c r="E655" s="17"/>
      <c r="F655" s="17"/>
      <c r="G655" s="241"/>
      <c r="H655" s="17"/>
      <c r="I655" s="17"/>
      <c r="J655" s="17"/>
      <c r="K655" s="17"/>
      <c r="L655" s="17"/>
      <c r="M655" s="17"/>
      <c r="N655" s="17"/>
      <c r="O655" s="74"/>
      <c r="P655" s="17"/>
      <c r="Q655" s="17"/>
      <c r="R655" s="17"/>
      <c r="S655" s="74"/>
      <c r="T655" s="17"/>
      <c r="U655" s="17"/>
      <c r="V655" s="17"/>
      <c r="W655" s="17"/>
      <c r="X655" s="17"/>
      <c r="Y655" s="19"/>
      <c r="Z655" s="17"/>
      <c r="AA655" s="17"/>
    </row>
    <row r="656" spans="1:27" ht="15.75" customHeight="1">
      <c r="A656" s="17"/>
      <c r="B656" s="17"/>
      <c r="C656" s="17"/>
      <c r="D656" s="18"/>
      <c r="E656" s="17"/>
      <c r="F656" s="17"/>
      <c r="G656" s="241"/>
      <c r="H656" s="17"/>
      <c r="I656" s="17"/>
      <c r="J656" s="17"/>
      <c r="K656" s="17"/>
      <c r="L656" s="17"/>
      <c r="M656" s="17"/>
      <c r="N656" s="17"/>
      <c r="O656" s="74"/>
      <c r="P656" s="17"/>
      <c r="Q656" s="17"/>
      <c r="R656" s="17"/>
      <c r="S656" s="74"/>
      <c r="T656" s="17"/>
      <c r="U656" s="17"/>
      <c r="V656" s="17"/>
      <c r="W656" s="17"/>
      <c r="X656" s="17"/>
      <c r="Y656" s="19"/>
      <c r="Z656" s="17"/>
      <c r="AA656" s="17"/>
    </row>
    <row r="657" spans="1:27" ht="15.75" customHeight="1">
      <c r="A657" s="17"/>
      <c r="B657" s="17"/>
      <c r="C657" s="17"/>
      <c r="D657" s="18"/>
      <c r="E657" s="17"/>
      <c r="F657" s="17"/>
      <c r="G657" s="241"/>
      <c r="H657" s="17"/>
      <c r="I657" s="17"/>
      <c r="J657" s="17"/>
      <c r="K657" s="17"/>
      <c r="L657" s="17"/>
      <c r="M657" s="17"/>
      <c r="N657" s="17"/>
      <c r="O657" s="74"/>
      <c r="P657" s="17"/>
      <c r="Q657" s="17"/>
      <c r="R657" s="17"/>
      <c r="S657" s="74"/>
      <c r="T657" s="17"/>
      <c r="U657" s="17"/>
      <c r="V657" s="17"/>
      <c r="W657" s="17"/>
      <c r="X657" s="17"/>
      <c r="Y657" s="19"/>
      <c r="Z657" s="17"/>
      <c r="AA657" s="17"/>
    </row>
    <row r="658" spans="1:27" ht="15.75" customHeight="1">
      <c r="A658" s="17"/>
      <c r="B658" s="17"/>
      <c r="C658" s="17"/>
      <c r="D658" s="18"/>
      <c r="E658" s="17"/>
      <c r="F658" s="17"/>
      <c r="G658" s="241"/>
      <c r="H658" s="17"/>
      <c r="I658" s="17"/>
      <c r="J658" s="17"/>
      <c r="K658" s="17"/>
      <c r="L658" s="17"/>
      <c r="M658" s="17"/>
      <c r="N658" s="17"/>
      <c r="O658" s="74"/>
      <c r="P658" s="17"/>
      <c r="Q658" s="17"/>
      <c r="R658" s="17"/>
      <c r="S658" s="74"/>
      <c r="T658" s="17"/>
      <c r="U658" s="17"/>
      <c r="V658" s="17"/>
      <c r="W658" s="17"/>
      <c r="X658" s="17"/>
      <c r="Y658" s="19"/>
      <c r="Z658" s="17"/>
      <c r="AA658" s="17"/>
    </row>
    <row r="659" spans="1:27" ht="15.75" customHeight="1">
      <c r="A659" s="17"/>
      <c r="B659" s="17"/>
      <c r="C659" s="17"/>
      <c r="D659" s="18"/>
      <c r="E659" s="17"/>
      <c r="F659" s="17"/>
      <c r="G659" s="241"/>
      <c r="H659" s="17"/>
      <c r="I659" s="17"/>
      <c r="J659" s="17"/>
      <c r="K659" s="17"/>
      <c r="L659" s="17"/>
      <c r="M659" s="17"/>
      <c r="N659" s="17"/>
      <c r="O659" s="74"/>
      <c r="P659" s="17"/>
      <c r="Q659" s="17"/>
      <c r="R659" s="17"/>
      <c r="S659" s="74"/>
      <c r="T659" s="17"/>
      <c r="U659" s="17"/>
      <c r="V659" s="17"/>
      <c r="W659" s="17"/>
      <c r="X659" s="17"/>
      <c r="Y659" s="19"/>
      <c r="Z659" s="17"/>
      <c r="AA659" s="17"/>
    </row>
    <row r="660" spans="1:27" ht="15.75" customHeight="1">
      <c r="A660" s="17"/>
      <c r="B660" s="17"/>
      <c r="C660" s="17"/>
      <c r="D660" s="18"/>
      <c r="E660" s="17"/>
      <c r="F660" s="17"/>
      <c r="G660" s="241"/>
      <c r="H660" s="17"/>
      <c r="I660" s="17"/>
      <c r="J660" s="17"/>
      <c r="K660" s="17"/>
      <c r="L660" s="17"/>
      <c r="M660" s="17"/>
      <c r="N660" s="17"/>
      <c r="O660" s="74"/>
      <c r="P660" s="17"/>
      <c r="Q660" s="17"/>
      <c r="R660" s="17"/>
      <c r="S660" s="74"/>
      <c r="T660" s="17"/>
      <c r="U660" s="17"/>
      <c r="V660" s="17"/>
      <c r="W660" s="17"/>
      <c r="X660" s="17"/>
      <c r="Y660" s="19"/>
      <c r="Z660" s="17"/>
      <c r="AA660" s="17"/>
    </row>
    <row r="661" spans="1:27" ht="15.75" customHeight="1">
      <c r="A661" s="17"/>
      <c r="B661" s="17"/>
      <c r="C661" s="17"/>
      <c r="D661" s="18"/>
      <c r="E661" s="17"/>
      <c r="F661" s="17"/>
      <c r="G661" s="241"/>
      <c r="H661" s="17"/>
      <c r="I661" s="17"/>
      <c r="J661" s="17"/>
      <c r="K661" s="17"/>
      <c r="L661" s="17"/>
      <c r="M661" s="17"/>
      <c r="N661" s="17"/>
      <c r="O661" s="74"/>
      <c r="P661" s="17"/>
      <c r="Q661" s="17"/>
      <c r="R661" s="17"/>
      <c r="S661" s="74"/>
      <c r="T661" s="17"/>
      <c r="U661" s="17"/>
      <c r="V661" s="17"/>
      <c r="W661" s="17"/>
      <c r="X661" s="17"/>
      <c r="Y661" s="19"/>
      <c r="Z661" s="17"/>
      <c r="AA661" s="17"/>
    </row>
    <row r="662" spans="1:27" ht="15.75" customHeight="1">
      <c r="A662" s="17"/>
      <c r="B662" s="17"/>
      <c r="C662" s="17"/>
      <c r="D662" s="18"/>
      <c r="E662" s="17"/>
      <c r="F662" s="17"/>
      <c r="G662" s="241"/>
      <c r="H662" s="17"/>
      <c r="I662" s="17"/>
      <c r="J662" s="17"/>
      <c r="K662" s="17"/>
      <c r="L662" s="17"/>
      <c r="M662" s="17"/>
      <c r="N662" s="17"/>
      <c r="O662" s="74"/>
      <c r="P662" s="17"/>
      <c r="Q662" s="17"/>
      <c r="R662" s="17"/>
      <c r="S662" s="74"/>
      <c r="T662" s="17"/>
      <c r="U662" s="17"/>
      <c r="V662" s="17"/>
      <c r="W662" s="17"/>
      <c r="X662" s="17"/>
      <c r="Y662" s="19"/>
      <c r="Z662" s="17"/>
      <c r="AA662" s="17"/>
    </row>
    <row r="663" spans="1:27" ht="15.75" customHeight="1">
      <c r="A663" s="17"/>
      <c r="B663" s="17"/>
      <c r="C663" s="17"/>
      <c r="D663" s="18"/>
      <c r="E663" s="17"/>
      <c r="F663" s="17"/>
      <c r="G663" s="241"/>
      <c r="H663" s="17"/>
      <c r="I663" s="17"/>
      <c r="J663" s="17"/>
      <c r="K663" s="17"/>
      <c r="L663" s="17"/>
      <c r="M663" s="17"/>
      <c r="N663" s="17"/>
      <c r="O663" s="74"/>
      <c r="P663" s="17"/>
      <c r="Q663" s="17"/>
      <c r="R663" s="17"/>
      <c r="S663" s="74"/>
      <c r="T663" s="17"/>
      <c r="U663" s="17"/>
      <c r="V663" s="17"/>
      <c r="W663" s="17"/>
      <c r="X663" s="17"/>
      <c r="Y663" s="19"/>
      <c r="Z663" s="17"/>
      <c r="AA663" s="17"/>
    </row>
    <row r="664" spans="1:27" ht="15.75" customHeight="1">
      <c r="A664" s="17"/>
      <c r="B664" s="17"/>
      <c r="C664" s="17"/>
      <c r="D664" s="18"/>
      <c r="E664" s="17"/>
      <c r="F664" s="17"/>
      <c r="G664" s="241"/>
      <c r="H664" s="17"/>
      <c r="I664" s="17"/>
      <c r="J664" s="17"/>
      <c r="K664" s="17"/>
      <c r="L664" s="17"/>
      <c r="M664" s="17"/>
      <c r="N664" s="17"/>
      <c r="O664" s="74"/>
      <c r="P664" s="17"/>
      <c r="Q664" s="17"/>
      <c r="R664" s="17"/>
      <c r="S664" s="74"/>
      <c r="T664" s="17"/>
      <c r="U664" s="17"/>
      <c r="V664" s="17"/>
      <c r="W664" s="17"/>
      <c r="X664" s="17"/>
      <c r="Y664" s="19"/>
      <c r="Z664" s="17"/>
      <c r="AA664" s="17"/>
    </row>
    <row r="665" spans="1:27" ht="15.75" customHeight="1">
      <c r="A665" s="17"/>
      <c r="B665" s="17"/>
      <c r="C665" s="17"/>
      <c r="D665" s="18"/>
      <c r="E665" s="17"/>
      <c r="F665" s="17"/>
      <c r="G665" s="241"/>
      <c r="H665" s="17"/>
      <c r="I665" s="17"/>
      <c r="J665" s="17"/>
      <c r="K665" s="17"/>
      <c r="L665" s="17"/>
      <c r="M665" s="17"/>
      <c r="N665" s="17"/>
      <c r="O665" s="74"/>
      <c r="P665" s="17"/>
      <c r="Q665" s="17"/>
      <c r="R665" s="17"/>
      <c r="S665" s="74"/>
      <c r="T665" s="17"/>
      <c r="U665" s="17"/>
      <c r="V665" s="17"/>
      <c r="W665" s="17"/>
      <c r="X665" s="17"/>
      <c r="Y665" s="19"/>
      <c r="Z665" s="17"/>
      <c r="AA665" s="17"/>
    </row>
    <row r="666" spans="1:27" ht="15.75" customHeight="1">
      <c r="A666" s="17"/>
      <c r="B666" s="17"/>
      <c r="C666" s="17"/>
      <c r="D666" s="18"/>
      <c r="E666" s="17"/>
      <c r="F666" s="17"/>
      <c r="G666" s="241"/>
      <c r="H666" s="17"/>
      <c r="I666" s="17"/>
      <c r="J666" s="17"/>
      <c r="K666" s="17"/>
      <c r="L666" s="17"/>
      <c r="M666" s="17"/>
      <c r="N666" s="17"/>
      <c r="O666" s="74"/>
      <c r="P666" s="17"/>
      <c r="Q666" s="17"/>
      <c r="R666" s="17"/>
      <c r="S666" s="74"/>
      <c r="T666" s="17"/>
      <c r="U666" s="17"/>
      <c r="V666" s="17"/>
      <c r="W666" s="17"/>
      <c r="X666" s="17"/>
      <c r="Y666" s="19"/>
      <c r="Z666" s="17"/>
      <c r="AA666" s="17"/>
    </row>
    <row r="667" spans="1:27" ht="15.75" customHeight="1">
      <c r="A667" s="17"/>
      <c r="B667" s="17"/>
      <c r="C667" s="17"/>
      <c r="D667" s="18"/>
      <c r="E667" s="17"/>
      <c r="F667" s="17"/>
      <c r="G667" s="241"/>
      <c r="H667" s="17"/>
      <c r="I667" s="17"/>
      <c r="J667" s="17"/>
      <c r="K667" s="17"/>
      <c r="L667" s="17"/>
      <c r="M667" s="17"/>
      <c r="N667" s="17"/>
      <c r="O667" s="74"/>
      <c r="P667" s="17"/>
      <c r="Q667" s="17"/>
      <c r="R667" s="17"/>
      <c r="S667" s="74"/>
      <c r="T667" s="17"/>
      <c r="U667" s="17"/>
      <c r="V667" s="17"/>
      <c r="W667" s="17"/>
      <c r="X667" s="17"/>
      <c r="Y667" s="19"/>
      <c r="Z667" s="17"/>
      <c r="AA667" s="17"/>
    </row>
    <row r="668" spans="1:27" ht="15.75" customHeight="1">
      <c r="A668" s="17"/>
      <c r="B668" s="17"/>
      <c r="C668" s="17"/>
      <c r="D668" s="18"/>
      <c r="E668" s="17"/>
      <c r="F668" s="17"/>
      <c r="G668" s="241"/>
      <c r="H668" s="17"/>
      <c r="I668" s="17"/>
      <c r="J668" s="17"/>
      <c r="K668" s="17"/>
      <c r="L668" s="17"/>
      <c r="M668" s="17"/>
      <c r="N668" s="17"/>
      <c r="O668" s="74"/>
      <c r="P668" s="17"/>
      <c r="Q668" s="17"/>
      <c r="R668" s="17"/>
      <c r="S668" s="74"/>
      <c r="T668" s="17"/>
      <c r="U668" s="17"/>
      <c r="V668" s="17"/>
      <c r="W668" s="17"/>
      <c r="X668" s="17"/>
      <c r="Y668" s="19"/>
      <c r="Z668" s="17"/>
      <c r="AA668" s="17"/>
    </row>
    <row r="669" spans="1:27" ht="15.75" customHeight="1">
      <c r="A669" s="17"/>
      <c r="B669" s="17"/>
      <c r="C669" s="17"/>
      <c r="D669" s="18"/>
      <c r="E669" s="17"/>
      <c r="F669" s="17"/>
      <c r="G669" s="241"/>
      <c r="H669" s="17"/>
      <c r="I669" s="17"/>
      <c r="J669" s="17"/>
      <c r="K669" s="17"/>
      <c r="L669" s="17"/>
      <c r="M669" s="17"/>
      <c r="N669" s="17"/>
      <c r="O669" s="74"/>
      <c r="P669" s="17"/>
      <c r="Q669" s="17"/>
      <c r="R669" s="17"/>
      <c r="S669" s="74"/>
      <c r="T669" s="17"/>
      <c r="U669" s="17"/>
      <c r="V669" s="17"/>
      <c r="W669" s="17"/>
      <c r="X669" s="17"/>
      <c r="Y669" s="19"/>
      <c r="Z669" s="17"/>
      <c r="AA669" s="17"/>
    </row>
    <row r="670" spans="1:27" ht="15.75" customHeight="1">
      <c r="A670" s="17"/>
      <c r="B670" s="17"/>
      <c r="C670" s="17"/>
      <c r="D670" s="18"/>
      <c r="E670" s="17"/>
      <c r="F670" s="17"/>
      <c r="G670" s="241"/>
      <c r="H670" s="17"/>
      <c r="I670" s="17"/>
      <c r="J670" s="17"/>
      <c r="K670" s="17"/>
      <c r="L670" s="17"/>
      <c r="M670" s="17"/>
      <c r="N670" s="17"/>
      <c r="O670" s="74"/>
      <c r="P670" s="17"/>
      <c r="Q670" s="17"/>
      <c r="R670" s="17"/>
      <c r="S670" s="74"/>
      <c r="T670" s="17"/>
      <c r="U670" s="17"/>
      <c r="V670" s="17"/>
      <c r="W670" s="17"/>
      <c r="X670" s="17"/>
      <c r="Y670" s="19"/>
      <c r="Z670" s="17"/>
      <c r="AA670" s="17"/>
    </row>
    <row r="671" spans="1:27" ht="15.75" customHeight="1">
      <c r="A671" s="17"/>
      <c r="B671" s="17"/>
      <c r="C671" s="17"/>
      <c r="D671" s="18"/>
      <c r="E671" s="17"/>
      <c r="F671" s="17"/>
      <c r="G671" s="241"/>
      <c r="H671" s="17"/>
      <c r="I671" s="17"/>
      <c r="J671" s="17"/>
      <c r="K671" s="17"/>
      <c r="L671" s="17"/>
      <c r="M671" s="17"/>
      <c r="N671" s="17"/>
      <c r="O671" s="74"/>
      <c r="P671" s="17"/>
      <c r="Q671" s="17"/>
      <c r="R671" s="17"/>
      <c r="S671" s="74"/>
      <c r="T671" s="17"/>
      <c r="U671" s="17"/>
      <c r="V671" s="17"/>
      <c r="W671" s="17"/>
      <c r="X671" s="17"/>
      <c r="Y671" s="19"/>
      <c r="Z671" s="17"/>
      <c r="AA671" s="17"/>
    </row>
    <row r="672" spans="1:27" ht="15.75" customHeight="1">
      <c r="A672" s="17"/>
      <c r="B672" s="17"/>
      <c r="C672" s="17"/>
      <c r="D672" s="18"/>
      <c r="E672" s="17"/>
      <c r="F672" s="17"/>
      <c r="G672" s="241"/>
      <c r="H672" s="17"/>
      <c r="I672" s="17"/>
      <c r="J672" s="17"/>
      <c r="K672" s="17"/>
      <c r="L672" s="17"/>
      <c r="M672" s="17"/>
      <c r="N672" s="17"/>
      <c r="O672" s="74"/>
      <c r="P672" s="17"/>
      <c r="Q672" s="17"/>
      <c r="R672" s="17"/>
      <c r="S672" s="74"/>
      <c r="T672" s="17"/>
      <c r="U672" s="17"/>
      <c r="V672" s="17"/>
      <c r="W672" s="17"/>
      <c r="X672" s="17"/>
      <c r="Y672" s="19"/>
      <c r="Z672" s="17"/>
      <c r="AA672" s="17"/>
    </row>
    <row r="673" spans="1:27" ht="15.75" customHeight="1">
      <c r="A673" s="17"/>
      <c r="B673" s="17"/>
      <c r="C673" s="17"/>
      <c r="D673" s="18"/>
      <c r="E673" s="17"/>
      <c r="F673" s="17"/>
      <c r="G673" s="241"/>
      <c r="H673" s="17"/>
      <c r="I673" s="17"/>
      <c r="J673" s="17"/>
      <c r="K673" s="17"/>
      <c r="L673" s="17"/>
      <c r="M673" s="17"/>
      <c r="N673" s="17"/>
      <c r="O673" s="74"/>
      <c r="P673" s="17"/>
      <c r="Q673" s="17"/>
      <c r="R673" s="17"/>
      <c r="S673" s="74"/>
      <c r="T673" s="17"/>
      <c r="U673" s="17"/>
      <c r="V673" s="17"/>
      <c r="W673" s="17"/>
      <c r="X673" s="17"/>
      <c r="Y673" s="19"/>
      <c r="Z673" s="17"/>
      <c r="AA673" s="17"/>
    </row>
    <row r="674" spans="1:27" ht="15.75" customHeight="1">
      <c r="A674" s="17"/>
      <c r="B674" s="17"/>
      <c r="C674" s="17"/>
      <c r="D674" s="18"/>
      <c r="E674" s="17"/>
      <c r="F674" s="17"/>
      <c r="G674" s="241"/>
      <c r="H674" s="17"/>
      <c r="I674" s="17"/>
      <c r="J674" s="17"/>
      <c r="K674" s="17"/>
      <c r="L674" s="17"/>
      <c r="M674" s="17"/>
      <c r="N674" s="17"/>
      <c r="O674" s="74"/>
      <c r="P674" s="17"/>
      <c r="Q674" s="17"/>
      <c r="R674" s="17"/>
      <c r="S674" s="74"/>
      <c r="T674" s="17"/>
      <c r="U674" s="17"/>
      <c r="V674" s="17"/>
      <c r="W674" s="17"/>
      <c r="X674" s="17"/>
      <c r="Y674" s="19"/>
      <c r="Z674" s="17"/>
      <c r="AA674" s="17"/>
    </row>
    <row r="675" spans="1:27" ht="15.75" customHeight="1">
      <c r="A675" s="17"/>
      <c r="B675" s="17"/>
      <c r="C675" s="17"/>
      <c r="D675" s="18"/>
      <c r="E675" s="17"/>
      <c r="F675" s="17"/>
      <c r="G675" s="241"/>
      <c r="H675" s="17"/>
      <c r="I675" s="17"/>
      <c r="J675" s="17"/>
      <c r="K675" s="17"/>
      <c r="L675" s="17"/>
      <c r="M675" s="17"/>
      <c r="N675" s="17"/>
      <c r="O675" s="74"/>
      <c r="P675" s="17"/>
      <c r="Q675" s="17"/>
      <c r="R675" s="17"/>
      <c r="S675" s="74"/>
      <c r="T675" s="17"/>
      <c r="U675" s="17"/>
      <c r="V675" s="17"/>
      <c r="W675" s="17"/>
      <c r="X675" s="17"/>
      <c r="Y675" s="19"/>
      <c r="Z675" s="17"/>
      <c r="AA675" s="17"/>
    </row>
    <row r="676" spans="1:27" ht="15.75" customHeight="1">
      <c r="A676" s="17"/>
      <c r="B676" s="17"/>
      <c r="C676" s="17"/>
      <c r="D676" s="18"/>
      <c r="E676" s="17"/>
      <c r="F676" s="17"/>
      <c r="G676" s="241"/>
      <c r="H676" s="17"/>
      <c r="I676" s="17"/>
      <c r="J676" s="17"/>
      <c r="K676" s="17"/>
      <c r="L676" s="17"/>
      <c r="M676" s="17"/>
      <c r="N676" s="17"/>
      <c r="O676" s="74"/>
      <c r="P676" s="17"/>
      <c r="Q676" s="17"/>
      <c r="R676" s="17"/>
      <c r="S676" s="74"/>
      <c r="T676" s="17"/>
      <c r="U676" s="17"/>
      <c r="V676" s="17"/>
      <c r="W676" s="17"/>
      <c r="X676" s="17"/>
      <c r="Y676" s="19"/>
      <c r="Z676" s="17"/>
      <c r="AA676" s="17"/>
    </row>
    <row r="677" spans="1:27" ht="15.75" customHeight="1">
      <c r="A677" s="17"/>
      <c r="B677" s="17"/>
      <c r="C677" s="17"/>
      <c r="D677" s="18"/>
      <c r="E677" s="17"/>
      <c r="F677" s="17"/>
      <c r="G677" s="241"/>
      <c r="H677" s="17"/>
      <c r="I677" s="17"/>
      <c r="J677" s="17"/>
      <c r="K677" s="17"/>
      <c r="L677" s="17"/>
      <c r="M677" s="17"/>
      <c r="N677" s="17"/>
      <c r="O677" s="74"/>
      <c r="P677" s="17"/>
      <c r="Q677" s="17"/>
      <c r="R677" s="17"/>
      <c r="S677" s="74"/>
      <c r="T677" s="17"/>
      <c r="U677" s="17"/>
      <c r="V677" s="17"/>
      <c r="W677" s="17"/>
      <c r="X677" s="17"/>
      <c r="Y677" s="19"/>
      <c r="Z677" s="17"/>
      <c r="AA677" s="17"/>
    </row>
    <row r="678" spans="1:27" ht="15.75" customHeight="1">
      <c r="A678" s="17"/>
      <c r="B678" s="17"/>
      <c r="C678" s="17"/>
      <c r="D678" s="18"/>
      <c r="E678" s="17"/>
      <c r="F678" s="17"/>
      <c r="G678" s="241"/>
      <c r="H678" s="17"/>
      <c r="I678" s="17"/>
      <c r="J678" s="17"/>
      <c r="K678" s="17"/>
      <c r="L678" s="17"/>
      <c r="M678" s="17"/>
      <c r="N678" s="17"/>
      <c r="O678" s="74"/>
      <c r="P678" s="17"/>
      <c r="Q678" s="17"/>
      <c r="R678" s="17"/>
      <c r="S678" s="74"/>
      <c r="T678" s="17"/>
      <c r="U678" s="17"/>
      <c r="V678" s="17"/>
      <c r="W678" s="17"/>
      <c r="X678" s="17"/>
      <c r="Y678" s="19"/>
      <c r="Z678" s="17"/>
      <c r="AA678" s="17"/>
    </row>
    <row r="679" spans="1:27" ht="15.75" customHeight="1">
      <c r="A679" s="17"/>
      <c r="B679" s="17"/>
      <c r="C679" s="17"/>
      <c r="D679" s="18"/>
      <c r="E679" s="17"/>
      <c r="F679" s="17"/>
      <c r="G679" s="241"/>
      <c r="H679" s="17"/>
      <c r="I679" s="17"/>
      <c r="J679" s="17"/>
      <c r="K679" s="17"/>
      <c r="L679" s="17"/>
      <c r="M679" s="17"/>
      <c r="N679" s="17"/>
      <c r="O679" s="74"/>
      <c r="P679" s="17"/>
      <c r="Q679" s="17"/>
      <c r="R679" s="17"/>
      <c r="S679" s="74"/>
      <c r="T679" s="17"/>
      <c r="U679" s="17"/>
      <c r="V679" s="17"/>
      <c r="W679" s="17"/>
      <c r="X679" s="17"/>
      <c r="Y679" s="19"/>
      <c r="Z679" s="17"/>
      <c r="AA679" s="17"/>
    </row>
    <row r="680" spans="1:27" ht="15.75" customHeight="1">
      <c r="A680" s="17"/>
      <c r="B680" s="17"/>
      <c r="C680" s="17"/>
      <c r="D680" s="18"/>
      <c r="E680" s="17"/>
      <c r="F680" s="17"/>
      <c r="G680" s="241"/>
      <c r="H680" s="17"/>
      <c r="I680" s="17"/>
      <c r="J680" s="17"/>
      <c r="K680" s="17"/>
      <c r="L680" s="17"/>
      <c r="M680" s="17"/>
      <c r="N680" s="17"/>
      <c r="O680" s="74"/>
      <c r="P680" s="17"/>
      <c r="Q680" s="17"/>
      <c r="R680" s="17"/>
      <c r="S680" s="74"/>
      <c r="T680" s="17"/>
      <c r="U680" s="17"/>
      <c r="V680" s="17"/>
      <c r="W680" s="17"/>
      <c r="X680" s="17"/>
      <c r="Y680" s="19"/>
      <c r="Z680" s="17"/>
      <c r="AA680" s="17"/>
    </row>
    <row r="681" spans="1:27" ht="15.75" customHeight="1">
      <c r="A681" s="17"/>
      <c r="B681" s="17"/>
      <c r="C681" s="17"/>
      <c r="D681" s="18"/>
      <c r="E681" s="17"/>
      <c r="F681" s="17"/>
      <c r="G681" s="241"/>
      <c r="H681" s="17"/>
      <c r="I681" s="17"/>
      <c r="J681" s="17"/>
      <c r="K681" s="17"/>
      <c r="L681" s="17"/>
      <c r="M681" s="17"/>
      <c r="N681" s="17"/>
      <c r="O681" s="74"/>
      <c r="P681" s="17"/>
      <c r="Q681" s="17"/>
      <c r="R681" s="17"/>
      <c r="S681" s="74"/>
      <c r="T681" s="17"/>
      <c r="U681" s="17"/>
      <c r="V681" s="17"/>
      <c r="W681" s="17"/>
      <c r="X681" s="17"/>
      <c r="Y681" s="19"/>
      <c r="Z681" s="17"/>
      <c r="AA681" s="17"/>
    </row>
    <row r="682" spans="1:27" ht="15.75" customHeight="1">
      <c r="A682" s="17"/>
      <c r="B682" s="17"/>
      <c r="C682" s="17"/>
      <c r="D682" s="18"/>
      <c r="E682" s="17"/>
      <c r="F682" s="17"/>
      <c r="G682" s="241"/>
      <c r="H682" s="17"/>
      <c r="I682" s="17"/>
      <c r="J682" s="17"/>
      <c r="K682" s="17"/>
      <c r="L682" s="17"/>
      <c r="M682" s="17"/>
      <c r="N682" s="17"/>
      <c r="O682" s="74"/>
      <c r="P682" s="17"/>
      <c r="Q682" s="17"/>
      <c r="R682" s="17"/>
      <c r="S682" s="74"/>
      <c r="T682" s="17"/>
      <c r="U682" s="17"/>
      <c r="V682" s="17"/>
      <c r="W682" s="17"/>
      <c r="X682" s="17"/>
      <c r="Y682" s="19"/>
      <c r="Z682" s="17"/>
      <c r="AA682" s="17"/>
    </row>
    <row r="683" spans="1:27" ht="15.75" customHeight="1">
      <c r="A683" s="17"/>
      <c r="B683" s="17"/>
      <c r="C683" s="17"/>
      <c r="D683" s="18"/>
      <c r="E683" s="17"/>
      <c r="F683" s="17"/>
      <c r="G683" s="241"/>
      <c r="H683" s="17"/>
      <c r="I683" s="17"/>
      <c r="J683" s="17"/>
      <c r="K683" s="17"/>
      <c r="L683" s="17"/>
      <c r="M683" s="17"/>
      <c r="N683" s="17"/>
      <c r="O683" s="74"/>
      <c r="P683" s="17"/>
      <c r="Q683" s="17"/>
      <c r="R683" s="17"/>
      <c r="S683" s="74"/>
      <c r="T683" s="17"/>
      <c r="U683" s="17"/>
      <c r="V683" s="17"/>
      <c r="W683" s="17"/>
      <c r="X683" s="17"/>
      <c r="Y683" s="19"/>
      <c r="Z683" s="17"/>
      <c r="AA683" s="17"/>
    </row>
    <row r="684" spans="1:27" ht="15.75" customHeight="1">
      <c r="A684" s="17"/>
      <c r="B684" s="17"/>
      <c r="C684" s="17"/>
      <c r="D684" s="18"/>
      <c r="E684" s="17"/>
      <c r="F684" s="17"/>
      <c r="G684" s="241"/>
      <c r="H684" s="17"/>
      <c r="I684" s="17"/>
      <c r="J684" s="17"/>
      <c r="K684" s="17"/>
      <c r="L684" s="17"/>
      <c r="M684" s="17"/>
      <c r="N684" s="17"/>
      <c r="O684" s="74"/>
      <c r="P684" s="17"/>
      <c r="Q684" s="17"/>
      <c r="R684" s="17"/>
      <c r="S684" s="74"/>
      <c r="T684" s="17"/>
      <c r="U684" s="17"/>
      <c r="V684" s="17"/>
      <c r="W684" s="17"/>
      <c r="X684" s="17"/>
      <c r="Y684" s="19"/>
      <c r="Z684" s="17"/>
      <c r="AA684" s="17"/>
    </row>
    <row r="685" spans="1:27" ht="15.75" customHeight="1">
      <c r="A685" s="17"/>
      <c r="B685" s="17"/>
      <c r="C685" s="17"/>
      <c r="D685" s="18"/>
      <c r="E685" s="17"/>
      <c r="F685" s="17"/>
      <c r="G685" s="241"/>
      <c r="H685" s="17"/>
      <c r="I685" s="17"/>
      <c r="J685" s="17"/>
      <c r="K685" s="17"/>
      <c r="L685" s="17"/>
      <c r="M685" s="17"/>
      <c r="N685" s="17"/>
      <c r="O685" s="74"/>
      <c r="P685" s="17"/>
      <c r="Q685" s="17"/>
      <c r="R685" s="17"/>
      <c r="S685" s="74"/>
      <c r="T685" s="17"/>
      <c r="U685" s="17"/>
      <c r="V685" s="17"/>
      <c r="W685" s="17"/>
      <c r="X685" s="17"/>
      <c r="Y685" s="19"/>
      <c r="Z685" s="17"/>
      <c r="AA685" s="17"/>
    </row>
    <row r="686" spans="1:27" ht="15.75" customHeight="1">
      <c r="A686" s="17"/>
      <c r="B686" s="17"/>
      <c r="C686" s="17"/>
      <c r="D686" s="18"/>
      <c r="E686" s="17"/>
      <c r="F686" s="17"/>
      <c r="G686" s="241"/>
      <c r="H686" s="17"/>
      <c r="I686" s="17"/>
      <c r="J686" s="17"/>
      <c r="K686" s="17"/>
      <c r="L686" s="17"/>
      <c r="M686" s="17"/>
      <c r="N686" s="17"/>
      <c r="O686" s="74"/>
      <c r="P686" s="17"/>
      <c r="Q686" s="17"/>
      <c r="R686" s="17"/>
      <c r="S686" s="74"/>
      <c r="T686" s="17"/>
      <c r="U686" s="17"/>
      <c r="V686" s="17"/>
      <c r="W686" s="17"/>
      <c r="X686" s="17"/>
      <c r="Y686" s="19"/>
      <c r="Z686" s="17"/>
      <c r="AA686" s="17"/>
    </row>
    <row r="687" spans="1:27" ht="15.75" customHeight="1">
      <c r="A687" s="17"/>
      <c r="B687" s="17"/>
      <c r="C687" s="17"/>
      <c r="D687" s="18"/>
      <c r="E687" s="17"/>
      <c r="F687" s="17"/>
      <c r="G687" s="241"/>
      <c r="H687" s="17"/>
      <c r="I687" s="17"/>
      <c r="J687" s="17"/>
      <c r="K687" s="17"/>
      <c r="L687" s="17"/>
      <c r="M687" s="17"/>
      <c r="N687" s="17"/>
      <c r="O687" s="74"/>
      <c r="P687" s="17"/>
      <c r="Q687" s="17"/>
      <c r="R687" s="17"/>
      <c r="S687" s="74"/>
      <c r="T687" s="17"/>
      <c r="U687" s="17"/>
      <c r="V687" s="17"/>
      <c r="W687" s="17"/>
      <c r="X687" s="17"/>
      <c r="Y687" s="19"/>
      <c r="Z687" s="17"/>
      <c r="AA687" s="17"/>
    </row>
    <row r="688" spans="1:27" ht="15.75" customHeight="1">
      <c r="A688" s="17"/>
      <c r="B688" s="17"/>
      <c r="C688" s="17"/>
      <c r="D688" s="18"/>
      <c r="E688" s="17"/>
      <c r="F688" s="17"/>
      <c r="G688" s="241"/>
      <c r="H688" s="17"/>
      <c r="I688" s="17"/>
      <c r="J688" s="17"/>
      <c r="K688" s="17"/>
      <c r="L688" s="17"/>
      <c r="M688" s="17"/>
      <c r="N688" s="17"/>
      <c r="O688" s="74"/>
      <c r="P688" s="17"/>
      <c r="Q688" s="17"/>
      <c r="R688" s="17"/>
      <c r="S688" s="74"/>
      <c r="T688" s="17"/>
      <c r="U688" s="17"/>
      <c r="V688" s="17"/>
      <c r="W688" s="17"/>
      <c r="X688" s="17"/>
      <c r="Y688" s="19"/>
      <c r="Z688" s="17"/>
      <c r="AA688" s="17"/>
    </row>
    <row r="689" spans="1:27" ht="15.75" customHeight="1">
      <c r="A689" s="17"/>
      <c r="B689" s="17"/>
      <c r="C689" s="17"/>
      <c r="D689" s="18"/>
      <c r="E689" s="17"/>
      <c r="F689" s="17"/>
      <c r="G689" s="241"/>
      <c r="H689" s="17"/>
      <c r="I689" s="17"/>
      <c r="J689" s="17"/>
      <c r="K689" s="17"/>
      <c r="L689" s="17"/>
      <c r="M689" s="17"/>
      <c r="N689" s="17"/>
      <c r="O689" s="74"/>
      <c r="P689" s="17"/>
      <c r="Q689" s="17"/>
      <c r="R689" s="17"/>
      <c r="S689" s="74"/>
      <c r="T689" s="17"/>
      <c r="U689" s="17"/>
      <c r="V689" s="17"/>
      <c r="W689" s="17"/>
      <c r="X689" s="17"/>
      <c r="Y689" s="19"/>
      <c r="Z689" s="17"/>
      <c r="AA689" s="17"/>
    </row>
    <row r="690" spans="1:27" ht="15.75" customHeight="1">
      <c r="A690" s="17"/>
      <c r="B690" s="17"/>
      <c r="C690" s="17"/>
      <c r="D690" s="18"/>
      <c r="E690" s="17"/>
      <c r="F690" s="17"/>
      <c r="G690" s="241"/>
      <c r="H690" s="17"/>
      <c r="I690" s="17"/>
      <c r="J690" s="17"/>
      <c r="K690" s="17"/>
      <c r="L690" s="17"/>
      <c r="M690" s="17"/>
      <c r="N690" s="17"/>
      <c r="O690" s="74"/>
      <c r="P690" s="17"/>
      <c r="Q690" s="17"/>
      <c r="R690" s="17"/>
      <c r="S690" s="74"/>
      <c r="T690" s="17"/>
      <c r="U690" s="17"/>
      <c r="V690" s="17"/>
      <c r="W690" s="17"/>
      <c r="X690" s="17"/>
      <c r="Y690" s="19"/>
      <c r="Z690" s="17"/>
      <c r="AA690" s="17"/>
    </row>
    <row r="691" spans="1:27" ht="15.75" customHeight="1">
      <c r="A691" s="17"/>
      <c r="B691" s="17"/>
      <c r="C691" s="17"/>
      <c r="D691" s="18"/>
      <c r="E691" s="17"/>
      <c r="F691" s="17"/>
      <c r="G691" s="241"/>
      <c r="H691" s="17"/>
      <c r="I691" s="17"/>
      <c r="J691" s="17"/>
      <c r="K691" s="17"/>
      <c r="L691" s="17"/>
      <c r="M691" s="17"/>
      <c r="N691" s="17"/>
      <c r="O691" s="74"/>
      <c r="P691" s="17"/>
      <c r="Q691" s="17"/>
      <c r="R691" s="17"/>
      <c r="S691" s="74"/>
      <c r="T691" s="17"/>
      <c r="U691" s="17"/>
      <c r="V691" s="17"/>
      <c r="W691" s="17"/>
      <c r="X691" s="17"/>
      <c r="Y691" s="19"/>
      <c r="Z691" s="17"/>
      <c r="AA691" s="17"/>
    </row>
    <row r="692" spans="1:27" ht="15.75" customHeight="1">
      <c r="A692" s="17"/>
      <c r="B692" s="17"/>
      <c r="C692" s="17"/>
      <c r="D692" s="18"/>
      <c r="E692" s="17"/>
      <c r="F692" s="17"/>
      <c r="G692" s="241"/>
      <c r="H692" s="17"/>
      <c r="I692" s="17"/>
      <c r="J692" s="17"/>
      <c r="K692" s="17"/>
      <c r="L692" s="17"/>
      <c r="M692" s="17"/>
      <c r="N692" s="17"/>
      <c r="O692" s="74"/>
      <c r="P692" s="17"/>
      <c r="Q692" s="17"/>
      <c r="R692" s="17"/>
      <c r="S692" s="74"/>
      <c r="T692" s="17"/>
      <c r="U692" s="17"/>
      <c r="V692" s="17"/>
      <c r="W692" s="17"/>
      <c r="X692" s="17"/>
      <c r="Y692" s="19"/>
      <c r="Z692" s="17"/>
      <c r="AA692" s="17"/>
    </row>
    <row r="693" spans="1:27" ht="15.75" customHeight="1">
      <c r="A693" s="17"/>
      <c r="B693" s="17"/>
      <c r="C693" s="17"/>
      <c r="D693" s="18"/>
      <c r="E693" s="17"/>
      <c r="F693" s="17"/>
      <c r="G693" s="241"/>
      <c r="H693" s="17"/>
      <c r="I693" s="17"/>
      <c r="J693" s="17"/>
      <c r="K693" s="17"/>
      <c r="L693" s="17"/>
      <c r="M693" s="17"/>
      <c r="N693" s="17"/>
      <c r="O693" s="74"/>
      <c r="P693" s="17"/>
      <c r="Q693" s="17"/>
      <c r="R693" s="17"/>
      <c r="S693" s="74"/>
      <c r="T693" s="17"/>
      <c r="U693" s="17"/>
      <c r="V693" s="17"/>
      <c r="W693" s="17"/>
      <c r="X693" s="17"/>
      <c r="Y693" s="19"/>
      <c r="Z693" s="17"/>
      <c r="AA693" s="17"/>
    </row>
    <row r="694" spans="1:27" ht="15.75" customHeight="1">
      <c r="A694" s="17"/>
      <c r="B694" s="17"/>
      <c r="C694" s="17"/>
      <c r="D694" s="18"/>
      <c r="E694" s="17"/>
      <c r="F694" s="17"/>
      <c r="G694" s="241"/>
      <c r="H694" s="17"/>
      <c r="I694" s="17"/>
      <c r="J694" s="17"/>
      <c r="K694" s="17"/>
      <c r="L694" s="17"/>
      <c r="M694" s="17"/>
      <c r="N694" s="17"/>
      <c r="O694" s="74"/>
      <c r="P694" s="17"/>
      <c r="Q694" s="17"/>
      <c r="R694" s="17"/>
      <c r="S694" s="74"/>
      <c r="T694" s="17"/>
      <c r="U694" s="17"/>
      <c r="V694" s="17"/>
      <c r="W694" s="17"/>
      <c r="X694" s="17"/>
      <c r="Y694" s="19"/>
      <c r="Z694" s="17"/>
      <c r="AA694" s="17"/>
    </row>
    <row r="695" spans="1:27" ht="15.75" customHeight="1">
      <c r="A695" s="17"/>
      <c r="B695" s="17"/>
      <c r="C695" s="17"/>
      <c r="D695" s="18"/>
      <c r="E695" s="17"/>
      <c r="F695" s="17"/>
      <c r="G695" s="241"/>
      <c r="H695" s="17"/>
      <c r="I695" s="17"/>
      <c r="J695" s="17"/>
      <c r="K695" s="17"/>
      <c r="L695" s="17"/>
      <c r="M695" s="17"/>
      <c r="N695" s="17"/>
      <c r="O695" s="74"/>
      <c r="P695" s="17"/>
      <c r="Q695" s="17"/>
      <c r="R695" s="17"/>
      <c r="S695" s="74"/>
      <c r="T695" s="17"/>
      <c r="U695" s="17"/>
      <c r="V695" s="17"/>
      <c r="W695" s="17"/>
      <c r="X695" s="17"/>
      <c r="Y695" s="19"/>
      <c r="Z695" s="17"/>
      <c r="AA695" s="17"/>
    </row>
    <row r="696" spans="1:27" ht="15.75" customHeight="1">
      <c r="A696" s="17"/>
      <c r="B696" s="17"/>
      <c r="C696" s="17"/>
      <c r="D696" s="18"/>
      <c r="E696" s="17"/>
      <c r="F696" s="17"/>
      <c r="G696" s="241"/>
      <c r="H696" s="17"/>
      <c r="I696" s="17"/>
      <c r="J696" s="17"/>
      <c r="K696" s="17"/>
      <c r="L696" s="17"/>
      <c r="M696" s="17"/>
      <c r="N696" s="17"/>
      <c r="O696" s="74"/>
      <c r="P696" s="17"/>
      <c r="Q696" s="17"/>
      <c r="R696" s="17"/>
      <c r="S696" s="74"/>
      <c r="T696" s="17"/>
      <c r="U696" s="17"/>
      <c r="V696" s="17"/>
      <c r="W696" s="17"/>
      <c r="X696" s="17"/>
      <c r="Y696" s="19"/>
      <c r="Z696" s="17"/>
      <c r="AA696" s="17"/>
    </row>
    <row r="697" spans="1:27" ht="15.75" customHeight="1">
      <c r="A697" s="17"/>
      <c r="B697" s="17"/>
      <c r="C697" s="17"/>
      <c r="D697" s="18"/>
      <c r="E697" s="17"/>
      <c r="F697" s="17"/>
      <c r="G697" s="241"/>
      <c r="H697" s="17"/>
      <c r="I697" s="17"/>
      <c r="J697" s="17"/>
      <c r="K697" s="17"/>
      <c r="L697" s="17"/>
      <c r="M697" s="17"/>
      <c r="N697" s="17"/>
      <c r="O697" s="74"/>
      <c r="P697" s="17"/>
      <c r="Q697" s="17"/>
      <c r="R697" s="17"/>
      <c r="S697" s="74"/>
      <c r="T697" s="17"/>
      <c r="U697" s="17"/>
      <c r="V697" s="17"/>
      <c r="W697" s="17"/>
      <c r="X697" s="17"/>
      <c r="Y697" s="19"/>
      <c r="Z697" s="17"/>
      <c r="AA697" s="17"/>
    </row>
    <row r="698" spans="1:27" ht="15.75" customHeight="1">
      <c r="A698" s="17"/>
      <c r="B698" s="17"/>
      <c r="C698" s="17"/>
      <c r="D698" s="18"/>
      <c r="E698" s="17"/>
      <c r="F698" s="17"/>
      <c r="G698" s="241"/>
      <c r="H698" s="17"/>
      <c r="I698" s="17"/>
      <c r="J698" s="17"/>
      <c r="K698" s="17"/>
      <c r="L698" s="17"/>
      <c r="M698" s="17"/>
      <c r="N698" s="17"/>
      <c r="O698" s="74"/>
      <c r="P698" s="17"/>
      <c r="Q698" s="17"/>
      <c r="R698" s="17"/>
      <c r="S698" s="74"/>
      <c r="T698" s="17"/>
      <c r="U698" s="17"/>
      <c r="V698" s="17"/>
      <c r="W698" s="17"/>
      <c r="X698" s="17"/>
      <c r="Y698" s="19"/>
      <c r="Z698" s="17"/>
      <c r="AA698" s="17"/>
    </row>
    <row r="699" spans="1:27" ht="15.75" customHeight="1">
      <c r="A699" s="17"/>
      <c r="B699" s="17"/>
      <c r="C699" s="17"/>
      <c r="D699" s="18"/>
      <c r="E699" s="17"/>
      <c r="F699" s="17"/>
      <c r="G699" s="241"/>
      <c r="H699" s="17"/>
      <c r="I699" s="17"/>
      <c r="J699" s="17"/>
      <c r="K699" s="17"/>
      <c r="L699" s="17"/>
      <c r="M699" s="17"/>
      <c r="N699" s="17"/>
      <c r="O699" s="74"/>
      <c r="P699" s="17"/>
      <c r="Q699" s="17"/>
      <c r="R699" s="17"/>
      <c r="S699" s="74"/>
      <c r="T699" s="17"/>
      <c r="U699" s="17"/>
      <c r="V699" s="17"/>
      <c r="W699" s="17"/>
      <c r="X699" s="17"/>
      <c r="Y699" s="19"/>
      <c r="Z699" s="17"/>
      <c r="AA699" s="17"/>
    </row>
    <row r="700" spans="1:27" ht="15.75" customHeight="1">
      <c r="A700" s="17"/>
      <c r="B700" s="17"/>
      <c r="C700" s="17"/>
      <c r="D700" s="18"/>
      <c r="E700" s="17"/>
      <c r="F700" s="17"/>
      <c r="G700" s="241"/>
      <c r="H700" s="17"/>
      <c r="I700" s="17"/>
      <c r="J700" s="17"/>
      <c r="K700" s="17"/>
      <c r="L700" s="17"/>
      <c r="M700" s="17"/>
      <c r="N700" s="17"/>
      <c r="O700" s="74"/>
      <c r="P700" s="17"/>
      <c r="Q700" s="17"/>
      <c r="R700" s="17"/>
      <c r="S700" s="74"/>
      <c r="T700" s="17"/>
      <c r="U700" s="17"/>
      <c r="V700" s="17"/>
      <c r="W700" s="17"/>
      <c r="X700" s="17"/>
      <c r="Y700" s="19"/>
      <c r="Z700" s="17"/>
      <c r="AA700" s="17"/>
    </row>
    <row r="701" spans="1:27" ht="15.75" customHeight="1">
      <c r="A701" s="17"/>
      <c r="B701" s="17"/>
      <c r="C701" s="17"/>
      <c r="D701" s="18"/>
      <c r="E701" s="17"/>
      <c r="F701" s="17"/>
      <c r="G701" s="241"/>
      <c r="H701" s="17"/>
      <c r="I701" s="17"/>
      <c r="J701" s="17"/>
      <c r="K701" s="17"/>
      <c r="L701" s="17"/>
      <c r="M701" s="17"/>
      <c r="N701" s="17"/>
      <c r="O701" s="74"/>
      <c r="P701" s="17"/>
      <c r="Q701" s="17"/>
      <c r="R701" s="17"/>
      <c r="S701" s="74"/>
      <c r="T701" s="17"/>
      <c r="U701" s="17"/>
      <c r="V701" s="17"/>
      <c r="W701" s="17"/>
      <c r="X701" s="17"/>
      <c r="Y701" s="19"/>
      <c r="Z701" s="17"/>
      <c r="AA701" s="17"/>
    </row>
    <row r="702" spans="1:27" ht="15.75" customHeight="1">
      <c r="A702" s="17"/>
      <c r="B702" s="17"/>
      <c r="C702" s="17"/>
      <c r="D702" s="18"/>
      <c r="E702" s="17"/>
      <c r="F702" s="17"/>
      <c r="G702" s="241"/>
      <c r="H702" s="17"/>
      <c r="I702" s="17"/>
      <c r="J702" s="17"/>
      <c r="K702" s="17"/>
      <c r="L702" s="17"/>
      <c r="M702" s="17"/>
      <c r="N702" s="17"/>
      <c r="O702" s="74"/>
      <c r="P702" s="17"/>
      <c r="Q702" s="17"/>
      <c r="R702" s="17"/>
      <c r="S702" s="74"/>
      <c r="T702" s="17"/>
      <c r="U702" s="17"/>
      <c r="V702" s="17"/>
      <c r="W702" s="17"/>
      <c r="X702" s="17"/>
      <c r="Y702" s="19"/>
      <c r="Z702" s="17"/>
      <c r="AA702" s="17"/>
    </row>
    <row r="703" spans="1:27" ht="15.75" customHeight="1">
      <c r="A703" s="17"/>
      <c r="B703" s="17"/>
      <c r="C703" s="17"/>
      <c r="D703" s="18"/>
      <c r="E703" s="17"/>
      <c r="F703" s="17"/>
      <c r="G703" s="241"/>
      <c r="H703" s="17"/>
      <c r="I703" s="17"/>
      <c r="J703" s="17"/>
      <c r="K703" s="17"/>
      <c r="L703" s="17"/>
      <c r="M703" s="17"/>
      <c r="N703" s="17"/>
      <c r="O703" s="74"/>
      <c r="P703" s="17"/>
      <c r="Q703" s="17"/>
      <c r="R703" s="17"/>
      <c r="S703" s="74"/>
      <c r="T703" s="17"/>
      <c r="U703" s="17"/>
      <c r="V703" s="17"/>
      <c r="W703" s="17"/>
      <c r="X703" s="17"/>
      <c r="Y703" s="19"/>
      <c r="Z703" s="17"/>
      <c r="AA703" s="17"/>
    </row>
    <row r="704" spans="1:27" ht="15.75" customHeight="1">
      <c r="A704" s="17"/>
      <c r="B704" s="17"/>
      <c r="C704" s="17"/>
      <c r="D704" s="18"/>
      <c r="E704" s="17"/>
      <c r="F704" s="17"/>
      <c r="G704" s="241"/>
      <c r="H704" s="17"/>
      <c r="I704" s="17"/>
      <c r="J704" s="17"/>
      <c r="K704" s="17"/>
      <c r="L704" s="17"/>
      <c r="M704" s="17"/>
      <c r="N704" s="17"/>
      <c r="O704" s="74"/>
      <c r="P704" s="17"/>
      <c r="Q704" s="17"/>
      <c r="R704" s="17"/>
      <c r="S704" s="74"/>
      <c r="T704" s="17"/>
      <c r="U704" s="17"/>
      <c r="V704" s="17"/>
      <c r="W704" s="17"/>
      <c r="X704" s="17"/>
      <c r="Y704" s="19"/>
      <c r="Z704" s="17"/>
      <c r="AA704" s="17"/>
    </row>
    <row r="705" spans="1:27" ht="15.75" customHeight="1">
      <c r="A705" s="17"/>
      <c r="B705" s="17"/>
      <c r="C705" s="17"/>
      <c r="D705" s="18"/>
      <c r="E705" s="17"/>
      <c r="F705" s="17"/>
      <c r="G705" s="241"/>
      <c r="H705" s="17"/>
      <c r="I705" s="17"/>
      <c r="J705" s="17"/>
      <c r="K705" s="17"/>
      <c r="L705" s="17"/>
      <c r="M705" s="17"/>
      <c r="N705" s="17"/>
      <c r="O705" s="74"/>
      <c r="P705" s="17"/>
      <c r="Q705" s="17"/>
      <c r="R705" s="17"/>
      <c r="S705" s="74"/>
      <c r="T705" s="17"/>
      <c r="U705" s="17"/>
      <c r="V705" s="17"/>
      <c r="W705" s="17"/>
      <c r="X705" s="17"/>
      <c r="Y705" s="19"/>
      <c r="Z705" s="17"/>
      <c r="AA705" s="17"/>
    </row>
    <row r="706" spans="1:27" ht="15.75" customHeight="1">
      <c r="A706" s="17"/>
      <c r="B706" s="17"/>
      <c r="C706" s="17"/>
      <c r="D706" s="18"/>
      <c r="E706" s="17"/>
      <c r="F706" s="17"/>
      <c r="G706" s="241"/>
      <c r="H706" s="17"/>
      <c r="I706" s="17"/>
      <c r="J706" s="17"/>
      <c r="K706" s="17"/>
      <c r="L706" s="17"/>
      <c r="M706" s="17"/>
      <c r="N706" s="17"/>
      <c r="O706" s="74"/>
      <c r="P706" s="17"/>
      <c r="Q706" s="17"/>
      <c r="R706" s="17"/>
      <c r="S706" s="74"/>
      <c r="T706" s="17"/>
      <c r="U706" s="17"/>
      <c r="V706" s="17"/>
      <c r="W706" s="17"/>
      <c r="X706" s="17"/>
      <c r="Y706" s="19"/>
      <c r="Z706" s="17"/>
      <c r="AA706" s="17"/>
    </row>
    <row r="707" spans="1:27" ht="15.75" customHeight="1">
      <c r="A707" s="17"/>
      <c r="B707" s="17"/>
      <c r="C707" s="17"/>
      <c r="D707" s="18"/>
      <c r="E707" s="17"/>
      <c r="F707" s="17"/>
      <c r="G707" s="241"/>
      <c r="H707" s="17"/>
      <c r="I707" s="17"/>
      <c r="J707" s="17"/>
      <c r="K707" s="17"/>
      <c r="L707" s="17"/>
      <c r="M707" s="17"/>
      <c r="N707" s="17"/>
      <c r="O707" s="74"/>
      <c r="P707" s="17"/>
      <c r="Q707" s="17"/>
      <c r="R707" s="17"/>
      <c r="S707" s="74"/>
      <c r="T707" s="17"/>
      <c r="U707" s="17"/>
      <c r="V707" s="17"/>
      <c r="W707" s="17"/>
      <c r="X707" s="17"/>
      <c r="Y707" s="19"/>
      <c r="Z707" s="17"/>
      <c r="AA707" s="17"/>
    </row>
    <row r="708" spans="1:27" ht="15.75" customHeight="1">
      <c r="A708" s="17"/>
      <c r="B708" s="17"/>
      <c r="C708" s="17"/>
      <c r="D708" s="18"/>
      <c r="E708" s="17"/>
      <c r="F708" s="17"/>
      <c r="G708" s="241"/>
      <c r="H708" s="17"/>
      <c r="I708" s="17"/>
      <c r="J708" s="17"/>
      <c r="K708" s="17"/>
      <c r="L708" s="17"/>
      <c r="M708" s="17"/>
      <c r="N708" s="17"/>
      <c r="O708" s="74"/>
      <c r="P708" s="17"/>
      <c r="Q708" s="17"/>
      <c r="R708" s="17"/>
      <c r="S708" s="74"/>
      <c r="T708" s="17"/>
      <c r="U708" s="17"/>
      <c r="V708" s="17"/>
      <c r="W708" s="17"/>
      <c r="X708" s="17"/>
      <c r="Y708" s="19"/>
      <c r="Z708" s="17"/>
      <c r="AA708" s="17"/>
    </row>
    <row r="709" spans="1:27" ht="15.75" customHeight="1">
      <c r="A709" s="17"/>
      <c r="B709" s="17"/>
      <c r="C709" s="17"/>
      <c r="D709" s="18"/>
      <c r="E709" s="17"/>
      <c r="F709" s="17"/>
      <c r="G709" s="241"/>
      <c r="H709" s="17"/>
      <c r="I709" s="17"/>
      <c r="J709" s="17"/>
      <c r="K709" s="17"/>
      <c r="L709" s="17"/>
      <c r="M709" s="17"/>
      <c r="N709" s="17"/>
      <c r="O709" s="74"/>
      <c r="P709" s="17"/>
      <c r="Q709" s="17"/>
      <c r="R709" s="17"/>
      <c r="S709" s="74"/>
      <c r="T709" s="17"/>
      <c r="U709" s="17"/>
      <c r="V709" s="17"/>
      <c r="W709" s="17"/>
      <c r="X709" s="17"/>
      <c r="Y709" s="19"/>
      <c r="Z709" s="17"/>
      <c r="AA709" s="17"/>
    </row>
    <row r="710" spans="1:27" ht="15.75" customHeight="1">
      <c r="A710" s="17"/>
      <c r="B710" s="17"/>
      <c r="C710" s="17"/>
      <c r="D710" s="18"/>
      <c r="E710" s="17"/>
      <c r="F710" s="17"/>
      <c r="G710" s="241"/>
      <c r="H710" s="17"/>
      <c r="I710" s="17"/>
      <c r="J710" s="17"/>
      <c r="K710" s="17"/>
      <c r="L710" s="17"/>
      <c r="M710" s="17"/>
      <c r="N710" s="17"/>
      <c r="O710" s="74"/>
      <c r="P710" s="17"/>
      <c r="Q710" s="17"/>
      <c r="R710" s="17"/>
      <c r="S710" s="74"/>
      <c r="T710" s="17"/>
      <c r="U710" s="17"/>
      <c r="V710" s="17"/>
      <c r="W710" s="17"/>
      <c r="X710" s="17"/>
      <c r="Y710" s="19"/>
      <c r="Z710" s="17"/>
      <c r="AA710" s="17"/>
    </row>
    <row r="711" spans="1:27" ht="15.75" customHeight="1">
      <c r="A711" s="17"/>
      <c r="B711" s="17"/>
      <c r="C711" s="17"/>
      <c r="D711" s="18"/>
      <c r="E711" s="17"/>
      <c r="F711" s="17"/>
      <c r="G711" s="241"/>
      <c r="H711" s="17"/>
      <c r="I711" s="17"/>
      <c r="J711" s="17"/>
      <c r="K711" s="17"/>
      <c r="L711" s="17"/>
      <c r="M711" s="17"/>
      <c r="N711" s="17"/>
      <c r="O711" s="74"/>
      <c r="P711" s="17"/>
      <c r="Q711" s="17"/>
      <c r="R711" s="17"/>
      <c r="S711" s="74"/>
      <c r="T711" s="17"/>
      <c r="U711" s="17"/>
      <c r="V711" s="17"/>
      <c r="W711" s="17"/>
      <c r="X711" s="17"/>
      <c r="Y711" s="19"/>
      <c r="Z711" s="17"/>
      <c r="AA711" s="17"/>
    </row>
    <row r="712" spans="1:27" ht="15.75" customHeight="1">
      <c r="A712" s="17"/>
      <c r="B712" s="17"/>
      <c r="C712" s="17"/>
      <c r="D712" s="18"/>
      <c r="E712" s="17"/>
      <c r="F712" s="17"/>
      <c r="G712" s="241"/>
      <c r="H712" s="17"/>
      <c r="I712" s="17"/>
      <c r="J712" s="17"/>
      <c r="K712" s="17"/>
      <c r="L712" s="17"/>
      <c r="M712" s="17"/>
      <c r="N712" s="17"/>
      <c r="O712" s="74"/>
      <c r="P712" s="17"/>
      <c r="Q712" s="17"/>
      <c r="R712" s="17"/>
      <c r="S712" s="74"/>
      <c r="T712" s="17"/>
      <c r="U712" s="17"/>
      <c r="V712" s="17"/>
      <c r="W712" s="17"/>
      <c r="X712" s="17"/>
      <c r="Y712" s="19"/>
      <c r="Z712" s="17"/>
      <c r="AA712" s="17"/>
    </row>
    <row r="713" spans="1:27" ht="15.75" customHeight="1">
      <c r="A713" s="17"/>
      <c r="B713" s="17"/>
      <c r="C713" s="17"/>
      <c r="D713" s="18"/>
      <c r="E713" s="17"/>
      <c r="F713" s="17"/>
      <c r="G713" s="241"/>
      <c r="H713" s="17"/>
      <c r="I713" s="17"/>
      <c r="J713" s="17"/>
      <c r="K713" s="17"/>
      <c r="L713" s="17"/>
      <c r="M713" s="17"/>
      <c r="N713" s="17"/>
      <c r="O713" s="74"/>
      <c r="P713" s="17"/>
      <c r="Q713" s="17"/>
      <c r="R713" s="17"/>
      <c r="S713" s="74"/>
      <c r="T713" s="17"/>
      <c r="U713" s="17"/>
      <c r="V713" s="17"/>
      <c r="W713" s="17"/>
      <c r="X713" s="17"/>
      <c r="Y713" s="19"/>
      <c r="Z713" s="17"/>
      <c r="AA713" s="17"/>
    </row>
    <row r="714" spans="1:27" ht="15.75" customHeight="1">
      <c r="A714" s="17"/>
      <c r="B714" s="17"/>
      <c r="C714" s="17"/>
      <c r="D714" s="18"/>
      <c r="E714" s="17"/>
      <c r="F714" s="17"/>
      <c r="G714" s="241"/>
      <c r="H714" s="17"/>
      <c r="I714" s="17"/>
      <c r="J714" s="17"/>
      <c r="K714" s="17"/>
      <c r="L714" s="17"/>
      <c r="M714" s="17"/>
      <c r="N714" s="17"/>
      <c r="O714" s="74"/>
      <c r="P714" s="17"/>
      <c r="Q714" s="17"/>
      <c r="R714" s="17"/>
      <c r="S714" s="74"/>
      <c r="T714" s="17"/>
      <c r="U714" s="17"/>
      <c r="V714" s="17"/>
      <c r="W714" s="17"/>
      <c r="X714" s="17"/>
      <c r="Y714" s="19"/>
      <c r="Z714" s="17"/>
      <c r="AA714" s="17"/>
    </row>
    <row r="715" spans="1:27" ht="15.75" customHeight="1">
      <c r="A715" s="17"/>
      <c r="B715" s="17"/>
      <c r="C715" s="17"/>
      <c r="D715" s="18"/>
      <c r="E715" s="17"/>
      <c r="F715" s="17"/>
      <c r="G715" s="241"/>
      <c r="H715" s="17"/>
      <c r="I715" s="17"/>
      <c r="J715" s="17"/>
      <c r="K715" s="17"/>
      <c r="L715" s="17"/>
      <c r="M715" s="17"/>
      <c r="N715" s="17"/>
      <c r="O715" s="74"/>
      <c r="P715" s="17"/>
      <c r="Q715" s="17"/>
      <c r="R715" s="17"/>
      <c r="S715" s="74"/>
      <c r="T715" s="17"/>
      <c r="U715" s="17"/>
      <c r="V715" s="17"/>
      <c r="W715" s="17"/>
      <c r="X715" s="17"/>
      <c r="Y715" s="19"/>
      <c r="Z715" s="17"/>
      <c r="AA715" s="17"/>
    </row>
    <row r="716" spans="1:27" ht="15.75" customHeight="1">
      <c r="A716" s="17"/>
      <c r="B716" s="17"/>
      <c r="C716" s="17"/>
      <c r="D716" s="18"/>
      <c r="E716" s="17"/>
      <c r="F716" s="17"/>
      <c r="G716" s="241"/>
      <c r="H716" s="17"/>
      <c r="I716" s="17"/>
      <c r="J716" s="17"/>
      <c r="K716" s="17"/>
      <c r="L716" s="17"/>
      <c r="M716" s="17"/>
      <c r="N716" s="17"/>
      <c r="O716" s="74"/>
      <c r="P716" s="17"/>
      <c r="Q716" s="17"/>
      <c r="R716" s="17"/>
      <c r="S716" s="74"/>
      <c r="T716" s="17"/>
      <c r="U716" s="17"/>
      <c r="V716" s="17"/>
      <c r="W716" s="17"/>
      <c r="X716" s="17"/>
      <c r="Y716" s="19"/>
      <c r="Z716" s="17"/>
      <c r="AA716" s="17"/>
    </row>
    <row r="717" spans="1:27" ht="15.75" customHeight="1">
      <c r="A717" s="17"/>
      <c r="B717" s="17"/>
      <c r="C717" s="17"/>
      <c r="D717" s="18"/>
      <c r="E717" s="17"/>
      <c r="F717" s="17"/>
      <c r="G717" s="241"/>
      <c r="H717" s="17"/>
      <c r="I717" s="17"/>
      <c r="J717" s="17"/>
      <c r="K717" s="17"/>
      <c r="L717" s="17"/>
      <c r="M717" s="17"/>
      <c r="N717" s="17"/>
      <c r="O717" s="74"/>
      <c r="P717" s="17"/>
      <c r="Q717" s="17"/>
      <c r="R717" s="17"/>
      <c r="S717" s="74"/>
      <c r="T717" s="17"/>
      <c r="U717" s="17"/>
      <c r="V717" s="17"/>
      <c r="W717" s="17"/>
      <c r="X717" s="17"/>
      <c r="Y717" s="19"/>
      <c r="Z717" s="17"/>
      <c r="AA717" s="17"/>
    </row>
    <row r="718" spans="1:27" ht="15.75" customHeight="1">
      <c r="A718" s="17"/>
      <c r="B718" s="17"/>
      <c r="C718" s="17"/>
      <c r="D718" s="18"/>
      <c r="E718" s="17"/>
      <c r="F718" s="17"/>
      <c r="G718" s="241"/>
      <c r="H718" s="17"/>
      <c r="I718" s="17"/>
      <c r="J718" s="17"/>
      <c r="K718" s="17"/>
      <c r="L718" s="17"/>
      <c r="M718" s="17"/>
      <c r="N718" s="17"/>
      <c r="O718" s="74"/>
      <c r="P718" s="17"/>
      <c r="Q718" s="17"/>
      <c r="R718" s="17"/>
      <c r="S718" s="74"/>
      <c r="T718" s="17"/>
      <c r="U718" s="17"/>
      <c r="V718" s="17"/>
      <c r="W718" s="17"/>
      <c r="X718" s="17"/>
      <c r="Y718" s="19"/>
      <c r="Z718" s="17"/>
      <c r="AA718" s="17"/>
    </row>
    <row r="719" spans="1:27" ht="15.75" customHeight="1">
      <c r="A719" s="17"/>
      <c r="B719" s="17"/>
      <c r="C719" s="17"/>
      <c r="D719" s="18"/>
      <c r="E719" s="17"/>
      <c r="F719" s="17"/>
      <c r="G719" s="241"/>
      <c r="H719" s="17"/>
      <c r="I719" s="17"/>
      <c r="J719" s="17"/>
      <c r="K719" s="17"/>
      <c r="L719" s="17"/>
      <c r="M719" s="17"/>
      <c r="N719" s="17"/>
      <c r="O719" s="74"/>
      <c r="P719" s="17"/>
      <c r="Q719" s="17"/>
      <c r="R719" s="17"/>
      <c r="S719" s="74"/>
      <c r="T719" s="17"/>
      <c r="U719" s="17"/>
      <c r="V719" s="17"/>
      <c r="W719" s="17"/>
      <c r="X719" s="17"/>
      <c r="Y719" s="19"/>
      <c r="Z719" s="17"/>
      <c r="AA719" s="17"/>
    </row>
    <row r="720" spans="1:27" ht="15.75" customHeight="1">
      <c r="A720" s="17"/>
      <c r="B720" s="17"/>
      <c r="C720" s="17"/>
      <c r="D720" s="18"/>
      <c r="E720" s="17"/>
      <c r="F720" s="17"/>
      <c r="G720" s="241"/>
      <c r="H720" s="17"/>
      <c r="I720" s="17"/>
      <c r="J720" s="17"/>
      <c r="K720" s="17"/>
      <c r="L720" s="17"/>
      <c r="M720" s="17"/>
      <c r="N720" s="17"/>
      <c r="O720" s="74"/>
      <c r="P720" s="17"/>
      <c r="Q720" s="17"/>
      <c r="R720" s="17"/>
      <c r="S720" s="74"/>
      <c r="T720" s="17"/>
      <c r="U720" s="17"/>
      <c r="V720" s="17"/>
      <c r="W720" s="17"/>
      <c r="X720" s="17"/>
      <c r="Y720" s="19"/>
      <c r="Z720" s="17"/>
      <c r="AA720" s="17"/>
    </row>
    <row r="721" spans="1:27" ht="15.75" customHeight="1">
      <c r="A721" s="17"/>
      <c r="B721" s="17"/>
      <c r="C721" s="17"/>
      <c r="D721" s="18"/>
      <c r="E721" s="17"/>
      <c r="F721" s="17"/>
      <c r="G721" s="241"/>
      <c r="H721" s="17"/>
      <c r="I721" s="17"/>
      <c r="J721" s="17"/>
      <c r="K721" s="17"/>
      <c r="L721" s="17"/>
      <c r="M721" s="17"/>
      <c r="N721" s="17"/>
      <c r="O721" s="74"/>
      <c r="P721" s="17"/>
      <c r="Q721" s="17"/>
      <c r="R721" s="17"/>
      <c r="S721" s="74"/>
      <c r="T721" s="17"/>
      <c r="U721" s="17"/>
      <c r="V721" s="17"/>
      <c r="W721" s="17"/>
      <c r="X721" s="17"/>
      <c r="Y721" s="19"/>
      <c r="Z721" s="17"/>
      <c r="AA721" s="17"/>
    </row>
    <row r="722" spans="1:27" ht="15.75" customHeight="1">
      <c r="A722" s="17"/>
      <c r="B722" s="17"/>
      <c r="C722" s="17"/>
      <c r="D722" s="18"/>
      <c r="E722" s="17"/>
      <c r="F722" s="17"/>
      <c r="G722" s="241"/>
      <c r="H722" s="17"/>
      <c r="I722" s="17"/>
      <c r="J722" s="17"/>
      <c r="K722" s="17"/>
      <c r="L722" s="17"/>
      <c r="M722" s="17"/>
      <c r="N722" s="17"/>
      <c r="O722" s="74"/>
      <c r="P722" s="17"/>
      <c r="Q722" s="17"/>
      <c r="R722" s="17"/>
      <c r="S722" s="74"/>
      <c r="T722" s="17"/>
      <c r="U722" s="17"/>
      <c r="V722" s="17"/>
      <c r="W722" s="17"/>
      <c r="X722" s="17"/>
      <c r="Y722" s="19"/>
      <c r="Z722" s="17"/>
      <c r="AA722" s="17"/>
    </row>
    <row r="723" spans="1:27" ht="15.75" customHeight="1">
      <c r="A723" s="17"/>
      <c r="B723" s="17"/>
      <c r="C723" s="17"/>
      <c r="D723" s="18"/>
      <c r="E723" s="17"/>
      <c r="F723" s="17"/>
      <c r="G723" s="241"/>
      <c r="H723" s="17"/>
      <c r="I723" s="17"/>
      <c r="J723" s="17"/>
      <c r="K723" s="17"/>
      <c r="L723" s="17"/>
      <c r="M723" s="17"/>
      <c r="N723" s="17"/>
      <c r="O723" s="74"/>
      <c r="P723" s="17"/>
      <c r="Q723" s="17"/>
      <c r="R723" s="17"/>
      <c r="S723" s="74"/>
      <c r="T723" s="17"/>
      <c r="U723" s="17"/>
      <c r="V723" s="17"/>
      <c r="W723" s="17"/>
      <c r="X723" s="17"/>
      <c r="Y723" s="19"/>
      <c r="Z723" s="17"/>
      <c r="AA723" s="17"/>
    </row>
    <row r="724" spans="1:27" ht="15.75" customHeight="1">
      <c r="A724" s="17"/>
      <c r="B724" s="17"/>
      <c r="C724" s="17"/>
      <c r="D724" s="18"/>
      <c r="E724" s="17"/>
      <c r="F724" s="17"/>
      <c r="G724" s="241"/>
      <c r="H724" s="17"/>
      <c r="I724" s="17"/>
      <c r="J724" s="17"/>
      <c r="K724" s="17"/>
      <c r="L724" s="17"/>
      <c r="M724" s="17"/>
      <c r="N724" s="17"/>
      <c r="O724" s="74"/>
      <c r="P724" s="17"/>
      <c r="Q724" s="17"/>
      <c r="R724" s="17"/>
      <c r="S724" s="74"/>
      <c r="T724" s="17"/>
      <c r="U724" s="17"/>
      <c r="V724" s="17"/>
      <c r="W724" s="17"/>
      <c r="X724" s="17"/>
      <c r="Y724" s="19"/>
      <c r="Z724" s="17"/>
      <c r="AA724" s="17"/>
    </row>
    <row r="725" spans="1:27" ht="15.75" customHeight="1">
      <c r="A725" s="17"/>
      <c r="B725" s="17"/>
      <c r="C725" s="17"/>
      <c r="D725" s="18"/>
      <c r="E725" s="17"/>
      <c r="F725" s="17"/>
      <c r="G725" s="241"/>
      <c r="H725" s="17"/>
      <c r="I725" s="17"/>
      <c r="J725" s="17"/>
      <c r="K725" s="17"/>
      <c r="L725" s="17"/>
      <c r="M725" s="17"/>
      <c r="N725" s="17"/>
      <c r="O725" s="74"/>
      <c r="P725" s="17"/>
      <c r="Q725" s="17"/>
      <c r="R725" s="17"/>
      <c r="S725" s="74"/>
      <c r="T725" s="17"/>
      <c r="U725" s="17"/>
      <c r="V725" s="17"/>
      <c r="W725" s="17"/>
      <c r="X725" s="17"/>
      <c r="Y725" s="19"/>
      <c r="Z725" s="17"/>
      <c r="AA725" s="17"/>
    </row>
    <row r="726" spans="1:27" ht="15.75" customHeight="1">
      <c r="A726" s="17"/>
      <c r="B726" s="17"/>
      <c r="C726" s="17"/>
      <c r="D726" s="18"/>
      <c r="E726" s="17"/>
      <c r="F726" s="17"/>
      <c r="G726" s="241"/>
      <c r="H726" s="17"/>
      <c r="I726" s="17"/>
      <c r="J726" s="17"/>
      <c r="K726" s="17"/>
      <c r="L726" s="17"/>
      <c r="M726" s="17"/>
      <c r="N726" s="17"/>
      <c r="O726" s="74"/>
      <c r="P726" s="17"/>
      <c r="Q726" s="17"/>
      <c r="R726" s="17"/>
      <c r="S726" s="74"/>
      <c r="T726" s="17"/>
      <c r="U726" s="17"/>
      <c r="V726" s="17"/>
      <c r="W726" s="17"/>
      <c r="X726" s="17"/>
      <c r="Y726" s="19"/>
      <c r="Z726" s="17"/>
      <c r="AA726" s="17"/>
    </row>
    <row r="727" spans="1:27" ht="15.75" customHeight="1">
      <c r="A727" s="17"/>
      <c r="B727" s="17"/>
      <c r="C727" s="17"/>
      <c r="D727" s="18"/>
      <c r="E727" s="17"/>
      <c r="F727" s="17"/>
      <c r="G727" s="241"/>
      <c r="H727" s="17"/>
      <c r="I727" s="17"/>
      <c r="J727" s="17"/>
      <c r="K727" s="17"/>
      <c r="L727" s="17"/>
      <c r="M727" s="17"/>
      <c r="N727" s="17"/>
      <c r="O727" s="74"/>
      <c r="P727" s="17"/>
      <c r="Q727" s="17"/>
      <c r="R727" s="17"/>
      <c r="S727" s="74"/>
      <c r="T727" s="17"/>
      <c r="U727" s="17"/>
      <c r="V727" s="17"/>
      <c r="W727" s="17"/>
      <c r="X727" s="17"/>
      <c r="Y727" s="19"/>
      <c r="Z727" s="17"/>
      <c r="AA727" s="17"/>
    </row>
    <row r="728" spans="1:27" ht="15.75" customHeight="1">
      <c r="A728" s="17"/>
      <c r="B728" s="17"/>
      <c r="C728" s="17"/>
      <c r="D728" s="18"/>
      <c r="E728" s="17"/>
      <c r="F728" s="17"/>
      <c r="G728" s="241"/>
      <c r="H728" s="17"/>
      <c r="I728" s="17"/>
      <c r="J728" s="17"/>
      <c r="K728" s="17"/>
      <c r="L728" s="17"/>
      <c r="M728" s="17"/>
      <c r="N728" s="17"/>
      <c r="O728" s="74"/>
      <c r="P728" s="17"/>
      <c r="Q728" s="17"/>
      <c r="R728" s="17"/>
      <c r="S728" s="74"/>
      <c r="T728" s="17"/>
      <c r="U728" s="17"/>
      <c r="V728" s="17"/>
      <c r="W728" s="17"/>
      <c r="X728" s="17"/>
      <c r="Y728" s="19"/>
      <c r="Z728" s="17"/>
      <c r="AA728" s="17"/>
    </row>
    <row r="729" spans="1:27" ht="15.75" customHeight="1">
      <c r="A729" s="17"/>
      <c r="B729" s="17"/>
      <c r="C729" s="17"/>
      <c r="D729" s="18"/>
      <c r="E729" s="17"/>
      <c r="F729" s="17"/>
      <c r="G729" s="241"/>
      <c r="H729" s="17"/>
      <c r="I729" s="17"/>
      <c r="J729" s="17"/>
      <c r="K729" s="17"/>
      <c r="L729" s="17"/>
      <c r="M729" s="17"/>
      <c r="N729" s="17"/>
      <c r="O729" s="74"/>
      <c r="P729" s="17"/>
      <c r="Q729" s="17"/>
      <c r="R729" s="17"/>
      <c r="S729" s="74"/>
      <c r="T729" s="17"/>
      <c r="U729" s="17"/>
      <c r="V729" s="17"/>
      <c r="W729" s="17"/>
      <c r="X729" s="17"/>
      <c r="Y729" s="19"/>
      <c r="Z729" s="17"/>
      <c r="AA729" s="17"/>
    </row>
    <row r="730" spans="1:27" ht="15.75" customHeight="1">
      <c r="A730" s="17"/>
      <c r="B730" s="17"/>
      <c r="C730" s="17"/>
      <c r="D730" s="18"/>
      <c r="E730" s="17"/>
      <c r="F730" s="17"/>
      <c r="G730" s="241"/>
      <c r="H730" s="17"/>
      <c r="I730" s="17"/>
      <c r="J730" s="17"/>
      <c r="K730" s="17"/>
      <c r="L730" s="17"/>
      <c r="M730" s="17"/>
      <c r="N730" s="17"/>
      <c r="O730" s="74"/>
      <c r="P730" s="17"/>
      <c r="Q730" s="17"/>
      <c r="R730" s="17"/>
      <c r="S730" s="74"/>
      <c r="T730" s="17"/>
      <c r="U730" s="17"/>
      <c r="V730" s="17"/>
      <c r="W730" s="17"/>
      <c r="X730" s="17"/>
      <c r="Y730" s="19"/>
      <c r="Z730" s="17"/>
      <c r="AA730" s="17"/>
    </row>
    <row r="731" spans="1:27" ht="15.75" customHeight="1">
      <c r="A731" s="17"/>
      <c r="B731" s="17"/>
      <c r="C731" s="17"/>
      <c r="D731" s="18"/>
      <c r="E731" s="17"/>
      <c r="F731" s="17"/>
      <c r="G731" s="241"/>
      <c r="H731" s="17"/>
      <c r="I731" s="17"/>
      <c r="J731" s="17"/>
      <c r="K731" s="17"/>
      <c r="L731" s="17"/>
      <c r="M731" s="17"/>
      <c r="N731" s="17"/>
      <c r="O731" s="74"/>
      <c r="P731" s="17"/>
      <c r="Q731" s="17"/>
      <c r="R731" s="17"/>
      <c r="S731" s="74"/>
      <c r="T731" s="17"/>
      <c r="U731" s="17"/>
      <c r="V731" s="17"/>
      <c r="W731" s="17"/>
      <c r="X731" s="17"/>
      <c r="Y731" s="19"/>
      <c r="Z731" s="17"/>
      <c r="AA731" s="17"/>
    </row>
    <row r="732" spans="1:27" ht="15.75" customHeight="1">
      <c r="A732" s="17"/>
      <c r="B732" s="17"/>
      <c r="C732" s="17"/>
      <c r="D732" s="18"/>
      <c r="E732" s="17"/>
      <c r="F732" s="17"/>
      <c r="G732" s="241"/>
      <c r="H732" s="17"/>
      <c r="I732" s="17"/>
      <c r="J732" s="17"/>
      <c r="K732" s="17"/>
      <c r="L732" s="17"/>
      <c r="M732" s="17"/>
      <c r="N732" s="17"/>
      <c r="O732" s="74"/>
      <c r="P732" s="17"/>
      <c r="Q732" s="17"/>
      <c r="R732" s="17"/>
      <c r="S732" s="74"/>
      <c r="T732" s="17"/>
      <c r="U732" s="17"/>
      <c r="V732" s="17"/>
      <c r="W732" s="17"/>
      <c r="X732" s="17"/>
      <c r="Y732" s="19"/>
      <c r="Z732" s="17"/>
      <c r="AA732" s="17"/>
    </row>
    <row r="733" spans="1:27" ht="15.75" customHeight="1">
      <c r="A733" s="17"/>
      <c r="B733" s="17"/>
      <c r="C733" s="17"/>
      <c r="D733" s="18"/>
      <c r="E733" s="17"/>
      <c r="F733" s="17"/>
      <c r="G733" s="241"/>
      <c r="H733" s="17"/>
      <c r="I733" s="17"/>
      <c r="J733" s="17"/>
      <c r="K733" s="17"/>
      <c r="L733" s="17"/>
      <c r="M733" s="17"/>
      <c r="N733" s="17"/>
      <c r="O733" s="74"/>
      <c r="P733" s="17"/>
      <c r="Q733" s="17"/>
      <c r="R733" s="17"/>
      <c r="S733" s="74"/>
      <c r="T733" s="17"/>
      <c r="U733" s="17"/>
      <c r="V733" s="17"/>
      <c r="W733" s="17"/>
      <c r="X733" s="17"/>
      <c r="Y733" s="19"/>
      <c r="Z733" s="17"/>
      <c r="AA733" s="17"/>
    </row>
    <row r="734" spans="1:27" ht="15.75" customHeight="1">
      <c r="A734" s="17"/>
      <c r="B734" s="17"/>
      <c r="C734" s="17"/>
      <c r="D734" s="18"/>
      <c r="E734" s="17"/>
      <c r="F734" s="17"/>
      <c r="G734" s="241"/>
      <c r="H734" s="17"/>
      <c r="I734" s="17"/>
      <c r="J734" s="17"/>
      <c r="K734" s="17"/>
      <c r="L734" s="17"/>
      <c r="M734" s="17"/>
      <c r="N734" s="17"/>
      <c r="O734" s="74"/>
      <c r="P734" s="17"/>
      <c r="Q734" s="17"/>
      <c r="R734" s="17"/>
      <c r="S734" s="74"/>
      <c r="T734" s="17"/>
      <c r="U734" s="17"/>
      <c r="V734" s="17"/>
      <c r="W734" s="17"/>
      <c r="X734" s="17"/>
      <c r="Y734" s="19"/>
      <c r="Z734" s="17"/>
      <c r="AA734" s="17"/>
    </row>
    <row r="735" spans="1:27" ht="15.75" customHeight="1">
      <c r="A735" s="17"/>
      <c r="B735" s="17"/>
      <c r="C735" s="17"/>
      <c r="D735" s="18"/>
      <c r="E735" s="17"/>
      <c r="F735" s="17"/>
      <c r="G735" s="241"/>
      <c r="H735" s="17"/>
      <c r="I735" s="17"/>
      <c r="J735" s="17"/>
      <c r="K735" s="17"/>
      <c r="L735" s="17"/>
      <c r="M735" s="17"/>
      <c r="N735" s="17"/>
      <c r="O735" s="74"/>
      <c r="P735" s="17"/>
      <c r="Q735" s="17"/>
      <c r="R735" s="17"/>
      <c r="S735" s="74"/>
      <c r="T735" s="17"/>
      <c r="U735" s="17"/>
      <c r="V735" s="17"/>
      <c r="W735" s="17"/>
      <c r="X735" s="17"/>
      <c r="Y735" s="19"/>
      <c r="Z735" s="17"/>
      <c r="AA735" s="17"/>
    </row>
    <row r="736" spans="1:27" ht="15.75" customHeight="1">
      <c r="A736" s="17"/>
      <c r="B736" s="17"/>
      <c r="C736" s="17"/>
      <c r="D736" s="18"/>
      <c r="E736" s="17"/>
      <c r="F736" s="17"/>
      <c r="G736" s="241"/>
      <c r="H736" s="17"/>
      <c r="I736" s="17"/>
      <c r="J736" s="17"/>
      <c r="K736" s="17"/>
      <c r="L736" s="17"/>
      <c r="M736" s="17"/>
      <c r="N736" s="17"/>
      <c r="O736" s="74"/>
      <c r="P736" s="17"/>
      <c r="Q736" s="17"/>
      <c r="R736" s="17"/>
      <c r="S736" s="74"/>
      <c r="T736" s="17"/>
      <c r="U736" s="17"/>
      <c r="V736" s="17"/>
      <c r="W736" s="17"/>
      <c r="X736" s="17"/>
      <c r="Y736" s="19"/>
      <c r="Z736" s="17"/>
      <c r="AA736" s="17"/>
    </row>
    <row r="737" spans="1:27" ht="15.75" customHeight="1">
      <c r="A737" s="17"/>
      <c r="B737" s="17"/>
      <c r="C737" s="17"/>
      <c r="D737" s="18"/>
      <c r="E737" s="17"/>
      <c r="F737" s="17"/>
      <c r="G737" s="241"/>
      <c r="H737" s="17"/>
      <c r="I737" s="17"/>
      <c r="J737" s="17"/>
      <c r="K737" s="17"/>
      <c r="L737" s="17"/>
      <c r="M737" s="17"/>
      <c r="N737" s="17"/>
      <c r="O737" s="74"/>
      <c r="P737" s="17"/>
      <c r="Q737" s="17"/>
      <c r="R737" s="17"/>
      <c r="S737" s="74"/>
      <c r="T737" s="17"/>
      <c r="U737" s="17"/>
      <c r="V737" s="17"/>
      <c r="W737" s="17"/>
      <c r="X737" s="17"/>
      <c r="Y737" s="19"/>
      <c r="Z737" s="17"/>
      <c r="AA737" s="17"/>
    </row>
    <row r="738" spans="1:27" ht="15.75" customHeight="1">
      <c r="A738" s="17"/>
      <c r="B738" s="17"/>
      <c r="C738" s="17"/>
      <c r="D738" s="18"/>
      <c r="E738" s="17"/>
      <c r="F738" s="17"/>
      <c r="G738" s="241"/>
      <c r="H738" s="17"/>
      <c r="I738" s="17"/>
      <c r="J738" s="17"/>
      <c r="K738" s="17"/>
      <c r="L738" s="17"/>
      <c r="M738" s="17"/>
      <c r="N738" s="17"/>
      <c r="O738" s="74"/>
      <c r="P738" s="17"/>
      <c r="Q738" s="17"/>
      <c r="R738" s="17"/>
      <c r="S738" s="74"/>
      <c r="T738" s="17"/>
      <c r="U738" s="17"/>
      <c r="V738" s="17"/>
      <c r="W738" s="17"/>
      <c r="X738" s="17"/>
      <c r="Y738" s="19"/>
      <c r="Z738" s="17"/>
      <c r="AA738" s="17"/>
    </row>
    <row r="739" spans="1:27" ht="15.75" customHeight="1">
      <c r="A739" s="17"/>
      <c r="B739" s="17"/>
      <c r="C739" s="17"/>
      <c r="D739" s="18"/>
      <c r="E739" s="17"/>
      <c r="F739" s="17"/>
      <c r="G739" s="241"/>
      <c r="H739" s="17"/>
      <c r="I739" s="17"/>
      <c r="J739" s="17"/>
      <c r="K739" s="17"/>
      <c r="L739" s="17"/>
      <c r="M739" s="17"/>
      <c r="N739" s="17"/>
      <c r="O739" s="74"/>
      <c r="P739" s="17"/>
      <c r="Q739" s="17"/>
      <c r="R739" s="17"/>
      <c r="S739" s="74"/>
      <c r="T739" s="17"/>
      <c r="U739" s="17"/>
      <c r="V739" s="17"/>
      <c r="W739" s="17"/>
      <c r="X739" s="17"/>
      <c r="Y739" s="19"/>
      <c r="Z739" s="17"/>
      <c r="AA739" s="17"/>
    </row>
    <row r="740" spans="1:27" ht="15.75" customHeight="1">
      <c r="A740" s="17"/>
      <c r="B740" s="17"/>
      <c r="C740" s="17"/>
      <c r="D740" s="18"/>
      <c r="E740" s="17"/>
      <c r="F740" s="17"/>
      <c r="G740" s="241"/>
      <c r="H740" s="17"/>
      <c r="I740" s="17"/>
      <c r="J740" s="17"/>
      <c r="K740" s="17"/>
      <c r="L740" s="17"/>
      <c r="M740" s="17"/>
      <c r="N740" s="17"/>
      <c r="O740" s="74"/>
      <c r="P740" s="17"/>
      <c r="Q740" s="17"/>
      <c r="R740" s="17"/>
      <c r="S740" s="74"/>
      <c r="T740" s="17"/>
      <c r="U740" s="17"/>
      <c r="V740" s="17"/>
      <c r="W740" s="17"/>
      <c r="X740" s="17"/>
      <c r="Y740" s="19"/>
      <c r="Z740" s="17"/>
      <c r="AA740" s="17"/>
    </row>
    <row r="741" spans="1:27" ht="15.75" customHeight="1">
      <c r="A741" s="17"/>
      <c r="B741" s="17"/>
      <c r="C741" s="17"/>
      <c r="D741" s="18"/>
      <c r="E741" s="17"/>
      <c r="F741" s="17"/>
      <c r="G741" s="241"/>
      <c r="H741" s="17"/>
      <c r="I741" s="17"/>
      <c r="J741" s="17"/>
      <c r="K741" s="17"/>
      <c r="L741" s="17"/>
      <c r="M741" s="17"/>
      <c r="N741" s="17"/>
      <c r="O741" s="74"/>
      <c r="P741" s="17"/>
      <c r="Q741" s="17"/>
      <c r="R741" s="17"/>
      <c r="S741" s="74"/>
      <c r="T741" s="17"/>
      <c r="U741" s="17"/>
      <c r="V741" s="17"/>
      <c r="W741" s="17"/>
      <c r="X741" s="17"/>
      <c r="Y741" s="19"/>
      <c r="Z741" s="17"/>
      <c r="AA741" s="17"/>
    </row>
    <row r="742" spans="1:27" ht="15.75" customHeight="1">
      <c r="A742" s="17"/>
      <c r="B742" s="17"/>
      <c r="C742" s="17"/>
      <c r="D742" s="18"/>
      <c r="E742" s="17"/>
      <c r="F742" s="17"/>
      <c r="G742" s="241"/>
      <c r="H742" s="17"/>
      <c r="I742" s="17"/>
      <c r="J742" s="17"/>
      <c r="K742" s="17"/>
      <c r="L742" s="17"/>
      <c r="M742" s="17"/>
      <c r="N742" s="17"/>
      <c r="O742" s="74"/>
      <c r="P742" s="17"/>
      <c r="Q742" s="17"/>
      <c r="R742" s="17"/>
      <c r="S742" s="74"/>
      <c r="T742" s="17"/>
      <c r="U742" s="17"/>
      <c r="V742" s="17"/>
      <c r="W742" s="17"/>
      <c r="X742" s="17"/>
      <c r="Y742" s="19"/>
      <c r="Z742" s="17"/>
      <c r="AA742" s="17"/>
    </row>
    <row r="743" spans="1:27" ht="15.75" customHeight="1">
      <c r="A743" s="17"/>
      <c r="B743" s="17"/>
      <c r="C743" s="17"/>
      <c r="D743" s="18"/>
      <c r="E743" s="17"/>
      <c r="F743" s="17"/>
      <c r="G743" s="241"/>
      <c r="H743" s="17"/>
      <c r="I743" s="17"/>
      <c r="J743" s="17"/>
      <c r="K743" s="17"/>
      <c r="L743" s="17"/>
      <c r="M743" s="17"/>
      <c r="N743" s="17"/>
      <c r="O743" s="74"/>
      <c r="P743" s="17"/>
      <c r="Q743" s="17"/>
      <c r="R743" s="17"/>
      <c r="S743" s="74"/>
      <c r="T743" s="17"/>
      <c r="U743" s="17"/>
      <c r="V743" s="17"/>
      <c r="W743" s="17"/>
      <c r="X743" s="17"/>
      <c r="Y743" s="19"/>
      <c r="Z743" s="17"/>
      <c r="AA743" s="17"/>
    </row>
    <row r="744" spans="1:27" ht="15.75" customHeight="1">
      <c r="A744" s="17"/>
      <c r="B744" s="17"/>
      <c r="C744" s="17"/>
      <c r="D744" s="18"/>
      <c r="E744" s="17"/>
      <c r="F744" s="17"/>
      <c r="G744" s="241"/>
      <c r="H744" s="17"/>
      <c r="I744" s="17"/>
      <c r="J744" s="17"/>
      <c r="K744" s="17"/>
      <c r="L744" s="17"/>
      <c r="M744" s="17"/>
      <c r="N744" s="17"/>
      <c r="O744" s="74"/>
      <c r="P744" s="17"/>
      <c r="Q744" s="17"/>
      <c r="R744" s="17"/>
      <c r="S744" s="74"/>
      <c r="T744" s="17"/>
      <c r="U744" s="17"/>
      <c r="V744" s="17"/>
      <c r="W744" s="17"/>
      <c r="X744" s="17"/>
      <c r="Y744" s="19"/>
      <c r="Z744" s="17"/>
      <c r="AA744" s="17"/>
    </row>
    <row r="745" spans="1:27" ht="15.75" customHeight="1">
      <c r="A745" s="17"/>
      <c r="B745" s="17"/>
      <c r="C745" s="17"/>
      <c r="D745" s="18"/>
      <c r="E745" s="17"/>
      <c r="F745" s="17"/>
      <c r="G745" s="241"/>
      <c r="H745" s="17"/>
      <c r="I745" s="17"/>
      <c r="J745" s="17"/>
      <c r="K745" s="17"/>
      <c r="L745" s="17"/>
      <c r="M745" s="17"/>
      <c r="N745" s="17"/>
      <c r="O745" s="74"/>
      <c r="P745" s="17"/>
      <c r="Q745" s="17"/>
      <c r="R745" s="17"/>
      <c r="S745" s="74"/>
      <c r="T745" s="17"/>
      <c r="U745" s="17"/>
      <c r="V745" s="17"/>
      <c r="W745" s="17"/>
      <c r="X745" s="17"/>
      <c r="Y745" s="19"/>
      <c r="Z745" s="17"/>
      <c r="AA745" s="17"/>
    </row>
    <row r="746" spans="1:27" ht="15.75" customHeight="1">
      <c r="A746" s="17"/>
      <c r="B746" s="17"/>
      <c r="C746" s="17"/>
      <c r="D746" s="18"/>
      <c r="E746" s="17"/>
      <c r="F746" s="17"/>
      <c r="G746" s="241"/>
      <c r="H746" s="17"/>
      <c r="I746" s="17"/>
      <c r="J746" s="17"/>
      <c r="K746" s="17"/>
      <c r="L746" s="17"/>
      <c r="M746" s="17"/>
      <c r="N746" s="17"/>
      <c r="O746" s="74"/>
      <c r="P746" s="17"/>
      <c r="Q746" s="17"/>
      <c r="R746" s="17"/>
      <c r="S746" s="74"/>
      <c r="T746" s="17"/>
      <c r="U746" s="17"/>
      <c r="V746" s="17"/>
      <c r="W746" s="17"/>
      <c r="X746" s="17"/>
      <c r="Y746" s="19"/>
      <c r="Z746" s="17"/>
      <c r="AA746" s="17"/>
    </row>
    <row r="747" spans="1:27" ht="15.75" customHeight="1">
      <c r="A747" s="17"/>
      <c r="B747" s="17"/>
      <c r="C747" s="17"/>
      <c r="D747" s="18"/>
      <c r="E747" s="17"/>
      <c r="F747" s="17"/>
      <c r="G747" s="241"/>
      <c r="H747" s="17"/>
      <c r="I747" s="17"/>
      <c r="J747" s="17"/>
      <c r="K747" s="17"/>
      <c r="L747" s="17"/>
      <c r="M747" s="17"/>
      <c r="N747" s="17"/>
      <c r="O747" s="74"/>
      <c r="P747" s="17"/>
      <c r="Q747" s="17"/>
      <c r="R747" s="17"/>
      <c r="S747" s="74"/>
      <c r="T747" s="17"/>
      <c r="U747" s="17"/>
      <c r="V747" s="17"/>
      <c r="W747" s="17"/>
      <c r="X747" s="17"/>
      <c r="Y747" s="19"/>
      <c r="Z747" s="17"/>
      <c r="AA747" s="17"/>
    </row>
    <row r="748" spans="1:27" ht="15.75" customHeight="1">
      <c r="A748" s="17"/>
      <c r="B748" s="17"/>
      <c r="C748" s="17"/>
      <c r="D748" s="18"/>
      <c r="E748" s="17"/>
      <c r="F748" s="17"/>
      <c r="G748" s="241"/>
      <c r="H748" s="17"/>
      <c r="I748" s="17"/>
      <c r="J748" s="17"/>
      <c r="K748" s="17"/>
      <c r="L748" s="17"/>
      <c r="M748" s="17"/>
      <c r="N748" s="17"/>
      <c r="O748" s="74"/>
      <c r="P748" s="17"/>
      <c r="Q748" s="17"/>
      <c r="R748" s="17"/>
      <c r="S748" s="74"/>
      <c r="T748" s="17"/>
      <c r="U748" s="17"/>
      <c r="V748" s="17"/>
      <c r="W748" s="17"/>
      <c r="X748" s="17"/>
      <c r="Y748" s="19"/>
      <c r="Z748" s="17"/>
      <c r="AA748" s="17"/>
    </row>
    <row r="749" spans="1:27" ht="15.75" customHeight="1">
      <c r="A749" s="17"/>
      <c r="B749" s="17"/>
      <c r="C749" s="17"/>
      <c r="D749" s="18"/>
      <c r="E749" s="17"/>
      <c r="F749" s="17"/>
      <c r="G749" s="241"/>
      <c r="H749" s="17"/>
      <c r="I749" s="17"/>
      <c r="J749" s="17"/>
      <c r="K749" s="17"/>
      <c r="L749" s="17"/>
      <c r="M749" s="17"/>
      <c r="N749" s="17"/>
      <c r="O749" s="74"/>
      <c r="P749" s="17"/>
      <c r="Q749" s="17"/>
      <c r="R749" s="17"/>
      <c r="S749" s="74"/>
      <c r="T749" s="17"/>
      <c r="U749" s="17"/>
      <c r="V749" s="17"/>
      <c r="W749" s="17"/>
      <c r="X749" s="17"/>
      <c r="Y749" s="19"/>
      <c r="Z749" s="17"/>
      <c r="AA749" s="17"/>
    </row>
    <row r="750" spans="1:27" ht="15.75" customHeight="1">
      <c r="A750" s="17"/>
      <c r="B750" s="17"/>
      <c r="C750" s="17"/>
      <c r="D750" s="18"/>
      <c r="E750" s="17"/>
      <c r="F750" s="17"/>
      <c r="G750" s="241"/>
      <c r="H750" s="17"/>
      <c r="I750" s="17"/>
      <c r="J750" s="17"/>
      <c r="K750" s="17"/>
      <c r="L750" s="17"/>
      <c r="M750" s="17"/>
      <c r="N750" s="17"/>
      <c r="O750" s="74"/>
      <c r="P750" s="17"/>
      <c r="Q750" s="17"/>
      <c r="R750" s="17"/>
      <c r="S750" s="74"/>
      <c r="T750" s="17"/>
      <c r="U750" s="17"/>
      <c r="V750" s="17"/>
      <c r="W750" s="17"/>
      <c r="X750" s="17"/>
      <c r="Y750" s="19"/>
      <c r="Z750" s="17"/>
      <c r="AA750" s="17"/>
    </row>
    <row r="751" spans="1:27" ht="15.75" customHeight="1">
      <c r="A751" s="17"/>
      <c r="B751" s="17"/>
      <c r="C751" s="17"/>
      <c r="D751" s="18"/>
      <c r="E751" s="17"/>
      <c r="F751" s="17"/>
      <c r="G751" s="241"/>
      <c r="H751" s="17"/>
      <c r="I751" s="17"/>
      <c r="J751" s="17"/>
      <c r="K751" s="17"/>
      <c r="L751" s="17"/>
      <c r="M751" s="17"/>
      <c r="N751" s="17"/>
      <c r="O751" s="74"/>
      <c r="P751" s="17"/>
      <c r="Q751" s="17"/>
      <c r="R751" s="17"/>
      <c r="S751" s="74"/>
      <c r="T751" s="17"/>
      <c r="U751" s="17"/>
      <c r="V751" s="17"/>
      <c r="W751" s="17"/>
      <c r="X751" s="17"/>
      <c r="Y751" s="19"/>
      <c r="Z751" s="17"/>
      <c r="AA751" s="17"/>
    </row>
    <row r="752" spans="1:27" ht="15.75" customHeight="1">
      <c r="A752" s="17"/>
      <c r="B752" s="17"/>
      <c r="C752" s="17"/>
      <c r="D752" s="18"/>
      <c r="E752" s="17"/>
      <c r="F752" s="17"/>
      <c r="G752" s="241"/>
      <c r="H752" s="17"/>
      <c r="I752" s="17"/>
      <c r="J752" s="17"/>
      <c r="K752" s="17"/>
      <c r="L752" s="17"/>
      <c r="M752" s="17"/>
      <c r="N752" s="17"/>
      <c r="O752" s="74"/>
      <c r="P752" s="17"/>
      <c r="Q752" s="17"/>
      <c r="R752" s="17"/>
      <c r="S752" s="74"/>
      <c r="T752" s="17"/>
      <c r="U752" s="17"/>
      <c r="V752" s="17"/>
      <c r="W752" s="17"/>
      <c r="X752" s="17"/>
      <c r="Y752" s="19"/>
      <c r="Z752" s="17"/>
      <c r="AA752" s="17"/>
    </row>
    <row r="753" spans="1:27" ht="15.75" customHeight="1">
      <c r="A753" s="17"/>
      <c r="B753" s="17"/>
      <c r="C753" s="17"/>
      <c r="D753" s="18"/>
      <c r="E753" s="17"/>
      <c r="F753" s="17"/>
      <c r="G753" s="241"/>
      <c r="H753" s="17"/>
      <c r="I753" s="17"/>
      <c r="J753" s="17"/>
      <c r="K753" s="17"/>
      <c r="L753" s="17"/>
      <c r="M753" s="17"/>
      <c r="N753" s="17"/>
      <c r="O753" s="74"/>
      <c r="P753" s="17"/>
      <c r="Q753" s="17"/>
      <c r="R753" s="17"/>
      <c r="S753" s="74"/>
      <c r="T753" s="17"/>
      <c r="U753" s="17"/>
      <c r="V753" s="17"/>
      <c r="W753" s="17"/>
      <c r="X753" s="17"/>
      <c r="Y753" s="19"/>
      <c r="Z753" s="17"/>
      <c r="AA753" s="17"/>
    </row>
    <row r="754" spans="1:27" ht="15.75" customHeight="1">
      <c r="A754" s="17"/>
      <c r="B754" s="17"/>
      <c r="C754" s="17"/>
      <c r="D754" s="18"/>
      <c r="E754" s="17"/>
      <c r="F754" s="17"/>
      <c r="G754" s="241"/>
      <c r="H754" s="17"/>
      <c r="I754" s="17"/>
      <c r="J754" s="17"/>
      <c r="K754" s="17"/>
      <c r="L754" s="17"/>
      <c r="M754" s="17"/>
      <c r="N754" s="17"/>
      <c r="O754" s="74"/>
      <c r="P754" s="17"/>
      <c r="Q754" s="17"/>
      <c r="R754" s="17"/>
      <c r="S754" s="74"/>
      <c r="T754" s="17"/>
      <c r="U754" s="17"/>
      <c r="V754" s="17"/>
      <c r="W754" s="17"/>
      <c r="X754" s="17"/>
      <c r="Y754" s="19"/>
      <c r="Z754" s="17"/>
      <c r="AA754" s="17"/>
    </row>
    <row r="755" spans="1:27" ht="15.75" customHeight="1">
      <c r="A755" s="17"/>
      <c r="B755" s="17"/>
      <c r="C755" s="17"/>
      <c r="D755" s="18"/>
      <c r="E755" s="17"/>
      <c r="F755" s="17"/>
      <c r="G755" s="241"/>
      <c r="H755" s="17"/>
      <c r="I755" s="17"/>
      <c r="J755" s="17"/>
      <c r="K755" s="17"/>
      <c r="L755" s="17"/>
      <c r="M755" s="17"/>
      <c r="N755" s="17"/>
      <c r="O755" s="74"/>
      <c r="P755" s="17"/>
      <c r="Q755" s="17"/>
      <c r="R755" s="17"/>
      <c r="S755" s="74"/>
      <c r="T755" s="17"/>
      <c r="U755" s="17"/>
      <c r="V755" s="17"/>
      <c r="W755" s="17"/>
      <c r="X755" s="17"/>
      <c r="Y755" s="19"/>
      <c r="Z755" s="17"/>
      <c r="AA755" s="17"/>
    </row>
    <row r="756" spans="1:27" ht="15.75" customHeight="1">
      <c r="A756" s="17"/>
      <c r="B756" s="17"/>
      <c r="C756" s="17"/>
      <c r="D756" s="18"/>
      <c r="E756" s="17"/>
      <c r="F756" s="17"/>
      <c r="G756" s="241"/>
      <c r="H756" s="17"/>
      <c r="I756" s="17"/>
      <c r="J756" s="17"/>
      <c r="K756" s="17"/>
      <c r="L756" s="17"/>
      <c r="M756" s="17"/>
      <c r="N756" s="17"/>
      <c r="O756" s="74"/>
      <c r="P756" s="17"/>
      <c r="Q756" s="17"/>
      <c r="R756" s="17"/>
      <c r="S756" s="74"/>
      <c r="T756" s="17"/>
      <c r="U756" s="17"/>
      <c r="V756" s="17"/>
      <c r="W756" s="17"/>
      <c r="X756" s="17"/>
      <c r="Y756" s="19"/>
      <c r="Z756" s="17"/>
      <c r="AA756" s="17"/>
    </row>
    <row r="757" spans="1:27" ht="15.75" customHeight="1">
      <c r="A757" s="17"/>
      <c r="B757" s="17"/>
      <c r="C757" s="17"/>
      <c r="D757" s="18"/>
      <c r="E757" s="17"/>
      <c r="F757" s="17"/>
      <c r="G757" s="241"/>
      <c r="H757" s="17"/>
      <c r="I757" s="17"/>
      <c r="J757" s="17"/>
      <c r="K757" s="17"/>
      <c r="L757" s="17"/>
      <c r="M757" s="17"/>
      <c r="N757" s="17"/>
      <c r="O757" s="74"/>
      <c r="P757" s="17"/>
      <c r="Q757" s="17"/>
      <c r="R757" s="17"/>
      <c r="S757" s="74"/>
      <c r="T757" s="17"/>
      <c r="U757" s="17"/>
      <c r="V757" s="17"/>
      <c r="W757" s="17"/>
      <c r="X757" s="17"/>
      <c r="Y757" s="19"/>
      <c r="Z757" s="17"/>
      <c r="AA757" s="17"/>
    </row>
    <row r="758" spans="1:27" ht="15.75" customHeight="1">
      <c r="A758" s="17"/>
      <c r="B758" s="17"/>
      <c r="C758" s="17"/>
      <c r="D758" s="18"/>
      <c r="E758" s="17"/>
      <c r="F758" s="17"/>
      <c r="G758" s="241"/>
      <c r="H758" s="17"/>
      <c r="I758" s="17"/>
      <c r="J758" s="17"/>
      <c r="K758" s="17"/>
      <c r="L758" s="17"/>
      <c r="M758" s="17"/>
      <c r="N758" s="17"/>
      <c r="O758" s="74"/>
      <c r="P758" s="17"/>
      <c r="Q758" s="17"/>
      <c r="R758" s="17"/>
      <c r="S758" s="74"/>
      <c r="T758" s="17"/>
      <c r="U758" s="17"/>
      <c r="V758" s="17"/>
      <c r="W758" s="17"/>
      <c r="X758" s="17"/>
      <c r="Y758" s="19"/>
      <c r="Z758" s="17"/>
      <c r="AA758" s="17"/>
    </row>
    <row r="759" spans="1:27" ht="15.75" customHeight="1">
      <c r="A759" s="17"/>
      <c r="B759" s="17"/>
      <c r="C759" s="17"/>
      <c r="D759" s="18"/>
      <c r="E759" s="17"/>
      <c r="F759" s="17"/>
      <c r="G759" s="241"/>
      <c r="H759" s="17"/>
      <c r="I759" s="17"/>
      <c r="J759" s="17"/>
      <c r="K759" s="17"/>
      <c r="L759" s="17"/>
      <c r="M759" s="17"/>
      <c r="N759" s="17"/>
      <c r="O759" s="74"/>
      <c r="P759" s="17"/>
      <c r="Q759" s="17"/>
      <c r="R759" s="17"/>
      <c r="S759" s="74"/>
      <c r="T759" s="17"/>
      <c r="U759" s="17"/>
      <c r="V759" s="17"/>
      <c r="W759" s="17"/>
      <c r="X759" s="17"/>
      <c r="Y759" s="19"/>
      <c r="Z759" s="17"/>
      <c r="AA759" s="17"/>
    </row>
    <row r="760" spans="1:27" ht="15.75" customHeight="1">
      <c r="A760" s="17"/>
      <c r="B760" s="17"/>
      <c r="C760" s="17"/>
      <c r="D760" s="18"/>
      <c r="E760" s="17"/>
      <c r="F760" s="17"/>
      <c r="G760" s="241"/>
      <c r="H760" s="17"/>
      <c r="I760" s="17"/>
      <c r="J760" s="17"/>
      <c r="K760" s="17"/>
      <c r="L760" s="17"/>
      <c r="M760" s="17"/>
      <c r="N760" s="17"/>
      <c r="O760" s="74"/>
      <c r="P760" s="17"/>
      <c r="Q760" s="17"/>
      <c r="R760" s="17"/>
      <c r="S760" s="74"/>
      <c r="T760" s="17"/>
      <c r="U760" s="17"/>
      <c r="V760" s="17"/>
      <c r="W760" s="17"/>
      <c r="X760" s="17"/>
      <c r="Y760" s="19"/>
      <c r="Z760" s="17"/>
      <c r="AA760" s="17"/>
    </row>
    <row r="761" spans="1:27" ht="15.75" customHeight="1">
      <c r="A761" s="17"/>
      <c r="B761" s="17"/>
      <c r="C761" s="17"/>
      <c r="D761" s="18"/>
      <c r="E761" s="17"/>
      <c r="F761" s="17"/>
      <c r="G761" s="241"/>
      <c r="H761" s="17"/>
      <c r="I761" s="17"/>
      <c r="J761" s="17"/>
      <c r="K761" s="17"/>
      <c r="L761" s="17"/>
      <c r="M761" s="17"/>
      <c r="N761" s="17"/>
      <c r="O761" s="74"/>
      <c r="P761" s="17"/>
      <c r="Q761" s="17"/>
      <c r="R761" s="17"/>
      <c r="S761" s="74"/>
      <c r="T761" s="17"/>
      <c r="U761" s="17"/>
      <c r="V761" s="17"/>
      <c r="W761" s="17"/>
      <c r="X761" s="17"/>
      <c r="Y761" s="19"/>
      <c r="Z761" s="17"/>
      <c r="AA761" s="17"/>
    </row>
    <row r="762" spans="1:27" ht="15.75" customHeight="1">
      <c r="A762" s="17"/>
      <c r="B762" s="17"/>
      <c r="C762" s="17"/>
      <c r="D762" s="18"/>
      <c r="E762" s="17"/>
      <c r="F762" s="17"/>
      <c r="G762" s="241"/>
      <c r="H762" s="17"/>
      <c r="I762" s="17"/>
      <c r="J762" s="17"/>
      <c r="K762" s="17"/>
      <c r="L762" s="17"/>
      <c r="M762" s="17"/>
      <c r="N762" s="17"/>
      <c r="O762" s="74"/>
      <c r="P762" s="17"/>
      <c r="Q762" s="17"/>
      <c r="R762" s="17"/>
      <c r="S762" s="74"/>
      <c r="T762" s="17"/>
      <c r="U762" s="17"/>
      <c r="V762" s="17"/>
      <c r="W762" s="17"/>
      <c r="X762" s="17"/>
      <c r="Y762" s="19"/>
      <c r="Z762" s="17"/>
      <c r="AA762" s="17"/>
    </row>
    <row r="763" spans="1:27" ht="15.75" customHeight="1">
      <c r="A763" s="17"/>
      <c r="B763" s="17"/>
      <c r="C763" s="17"/>
      <c r="D763" s="18"/>
      <c r="E763" s="17"/>
      <c r="F763" s="17"/>
      <c r="G763" s="241"/>
      <c r="H763" s="17"/>
      <c r="I763" s="17"/>
      <c r="J763" s="17"/>
      <c r="K763" s="17"/>
      <c r="L763" s="17"/>
      <c r="M763" s="17"/>
      <c r="N763" s="17"/>
      <c r="O763" s="74"/>
      <c r="P763" s="17"/>
      <c r="Q763" s="17"/>
      <c r="R763" s="17"/>
      <c r="S763" s="74"/>
      <c r="T763" s="17"/>
      <c r="U763" s="17"/>
      <c r="V763" s="17"/>
      <c r="W763" s="17"/>
      <c r="X763" s="17"/>
      <c r="Y763" s="19"/>
      <c r="Z763" s="17"/>
      <c r="AA763" s="17"/>
    </row>
    <row r="764" spans="1:27" ht="15.75" customHeight="1">
      <c r="A764" s="17"/>
      <c r="B764" s="17"/>
      <c r="C764" s="17"/>
      <c r="D764" s="18"/>
      <c r="E764" s="17"/>
      <c r="F764" s="17"/>
      <c r="G764" s="241"/>
      <c r="H764" s="17"/>
      <c r="I764" s="17"/>
      <c r="J764" s="17"/>
      <c r="K764" s="17"/>
      <c r="L764" s="17"/>
      <c r="M764" s="17"/>
      <c r="N764" s="17"/>
      <c r="O764" s="74"/>
      <c r="P764" s="17"/>
      <c r="Q764" s="17"/>
      <c r="R764" s="17"/>
      <c r="S764" s="74"/>
      <c r="T764" s="17"/>
      <c r="U764" s="17"/>
      <c r="V764" s="17"/>
      <c r="W764" s="17"/>
      <c r="X764" s="17"/>
      <c r="Y764" s="19"/>
      <c r="Z764" s="17"/>
      <c r="AA764" s="17"/>
    </row>
    <row r="765" spans="1:27" ht="15.75" customHeight="1">
      <c r="A765" s="17"/>
      <c r="B765" s="17"/>
      <c r="C765" s="17"/>
      <c r="D765" s="18"/>
      <c r="E765" s="17"/>
      <c r="F765" s="17"/>
      <c r="G765" s="241"/>
      <c r="H765" s="17"/>
      <c r="I765" s="17"/>
      <c r="J765" s="17"/>
      <c r="K765" s="17"/>
      <c r="L765" s="17"/>
      <c r="M765" s="17"/>
      <c r="N765" s="17"/>
      <c r="O765" s="74"/>
      <c r="P765" s="17"/>
      <c r="Q765" s="17"/>
      <c r="R765" s="17"/>
      <c r="S765" s="74"/>
      <c r="T765" s="17"/>
      <c r="U765" s="17"/>
      <c r="V765" s="17"/>
      <c r="W765" s="17"/>
      <c r="X765" s="17"/>
      <c r="Y765" s="19"/>
      <c r="Z765" s="17"/>
      <c r="AA765" s="17"/>
    </row>
    <row r="766" spans="1:27" ht="15.75" customHeight="1">
      <c r="A766" s="17"/>
      <c r="B766" s="17"/>
      <c r="C766" s="17"/>
      <c r="D766" s="18"/>
      <c r="E766" s="17"/>
      <c r="F766" s="17"/>
      <c r="G766" s="241"/>
      <c r="H766" s="17"/>
      <c r="I766" s="17"/>
      <c r="J766" s="17"/>
      <c r="K766" s="17"/>
      <c r="L766" s="17"/>
      <c r="M766" s="17"/>
      <c r="N766" s="17"/>
      <c r="O766" s="74"/>
      <c r="P766" s="17"/>
      <c r="Q766" s="17"/>
      <c r="R766" s="17"/>
      <c r="S766" s="74"/>
      <c r="T766" s="17"/>
      <c r="U766" s="17"/>
      <c r="V766" s="17"/>
      <c r="W766" s="17"/>
      <c r="X766" s="17"/>
      <c r="Y766" s="19"/>
      <c r="Z766" s="17"/>
      <c r="AA766" s="17"/>
    </row>
    <row r="767" spans="1:27" ht="15.75" customHeight="1">
      <c r="A767" s="17"/>
      <c r="B767" s="17"/>
      <c r="C767" s="17"/>
      <c r="D767" s="18"/>
      <c r="E767" s="17"/>
      <c r="F767" s="17"/>
      <c r="G767" s="241"/>
      <c r="H767" s="17"/>
      <c r="I767" s="17"/>
      <c r="J767" s="17"/>
      <c r="K767" s="17"/>
      <c r="L767" s="17"/>
      <c r="M767" s="17"/>
      <c r="N767" s="17"/>
      <c r="O767" s="74"/>
      <c r="P767" s="17"/>
      <c r="Q767" s="17"/>
      <c r="R767" s="17"/>
      <c r="S767" s="74"/>
      <c r="T767" s="17"/>
      <c r="U767" s="17"/>
      <c r="V767" s="17"/>
      <c r="W767" s="17"/>
      <c r="X767" s="17"/>
      <c r="Y767" s="19"/>
      <c r="Z767" s="17"/>
      <c r="AA767" s="17"/>
    </row>
    <row r="768" spans="1:27" ht="15.75" customHeight="1">
      <c r="A768" s="17"/>
      <c r="B768" s="17"/>
      <c r="C768" s="17"/>
      <c r="D768" s="18"/>
      <c r="E768" s="17"/>
      <c r="F768" s="17"/>
      <c r="G768" s="241"/>
      <c r="H768" s="17"/>
      <c r="I768" s="17"/>
      <c r="J768" s="17"/>
      <c r="K768" s="17"/>
      <c r="L768" s="17"/>
      <c r="M768" s="17"/>
      <c r="N768" s="17"/>
      <c r="O768" s="74"/>
      <c r="P768" s="17"/>
      <c r="Q768" s="17"/>
      <c r="R768" s="17"/>
      <c r="S768" s="74"/>
      <c r="T768" s="17"/>
      <c r="U768" s="17"/>
      <c r="V768" s="17"/>
      <c r="W768" s="17"/>
      <c r="X768" s="17"/>
      <c r="Y768" s="19"/>
      <c r="Z768" s="17"/>
      <c r="AA768" s="17"/>
    </row>
    <row r="769" spans="1:27" ht="15.75" customHeight="1">
      <c r="A769" s="17"/>
      <c r="B769" s="17"/>
      <c r="C769" s="17"/>
      <c r="D769" s="18"/>
      <c r="E769" s="17"/>
      <c r="F769" s="17"/>
      <c r="G769" s="241"/>
      <c r="H769" s="17"/>
      <c r="I769" s="17"/>
      <c r="J769" s="17"/>
      <c r="K769" s="17"/>
      <c r="L769" s="17"/>
      <c r="M769" s="17"/>
      <c r="N769" s="17"/>
      <c r="O769" s="74"/>
      <c r="P769" s="17"/>
      <c r="Q769" s="17"/>
      <c r="R769" s="17"/>
      <c r="S769" s="74"/>
      <c r="T769" s="17"/>
      <c r="U769" s="17"/>
      <c r="V769" s="17"/>
      <c r="W769" s="17"/>
      <c r="X769" s="17"/>
      <c r="Y769" s="19"/>
      <c r="Z769" s="17"/>
      <c r="AA769" s="17"/>
    </row>
    <row r="770" spans="1:27" ht="15.75" customHeight="1">
      <c r="A770" s="17"/>
      <c r="B770" s="17"/>
      <c r="C770" s="17"/>
      <c r="D770" s="18"/>
      <c r="E770" s="17"/>
      <c r="F770" s="17"/>
      <c r="G770" s="241"/>
      <c r="H770" s="17"/>
      <c r="I770" s="17"/>
      <c r="J770" s="17"/>
      <c r="K770" s="17"/>
      <c r="L770" s="17"/>
      <c r="M770" s="17"/>
      <c r="N770" s="17"/>
      <c r="O770" s="74"/>
      <c r="P770" s="17"/>
      <c r="Q770" s="17"/>
      <c r="R770" s="17"/>
      <c r="S770" s="74"/>
      <c r="T770" s="17"/>
      <c r="U770" s="17"/>
      <c r="V770" s="17"/>
      <c r="W770" s="17"/>
      <c r="X770" s="17"/>
      <c r="Y770" s="19"/>
      <c r="Z770" s="17"/>
      <c r="AA770" s="17"/>
    </row>
    <row r="771" spans="1:27" ht="15.75" customHeight="1">
      <c r="A771" s="17"/>
      <c r="B771" s="17"/>
      <c r="C771" s="17"/>
      <c r="D771" s="18"/>
      <c r="E771" s="17"/>
      <c r="F771" s="17"/>
      <c r="G771" s="241"/>
      <c r="H771" s="17"/>
      <c r="I771" s="17"/>
      <c r="J771" s="17"/>
      <c r="K771" s="17"/>
      <c r="L771" s="17"/>
      <c r="M771" s="17"/>
      <c r="N771" s="17"/>
      <c r="O771" s="74"/>
      <c r="P771" s="17"/>
      <c r="Q771" s="17"/>
      <c r="R771" s="17"/>
      <c r="S771" s="74"/>
      <c r="T771" s="17"/>
      <c r="U771" s="17"/>
      <c r="V771" s="17"/>
      <c r="W771" s="17"/>
      <c r="X771" s="17"/>
      <c r="Y771" s="19"/>
      <c r="Z771" s="17"/>
      <c r="AA771" s="17"/>
    </row>
    <row r="772" spans="1:27" ht="15.75" customHeight="1">
      <c r="A772" s="17"/>
      <c r="B772" s="17"/>
      <c r="C772" s="17"/>
      <c r="D772" s="18"/>
      <c r="E772" s="17"/>
      <c r="F772" s="17"/>
      <c r="G772" s="241"/>
      <c r="H772" s="17"/>
      <c r="I772" s="17"/>
      <c r="J772" s="17"/>
      <c r="K772" s="17"/>
      <c r="L772" s="17"/>
      <c r="M772" s="17"/>
      <c r="N772" s="17"/>
      <c r="O772" s="74"/>
      <c r="P772" s="17"/>
      <c r="Q772" s="17"/>
      <c r="R772" s="17"/>
      <c r="S772" s="74"/>
      <c r="T772" s="17"/>
      <c r="U772" s="17"/>
      <c r="V772" s="17"/>
      <c r="W772" s="17"/>
      <c r="X772" s="17"/>
      <c r="Y772" s="19"/>
      <c r="Z772" s="17"/>
      <c r="AA772" s="17"/>
    </row>
    <row r="773" spans="1:27" ht="15.75" customHeight="1">
      <c r="A773" s="17"/>
      <c r="B773" s="17"/>
      <c r="C773" s="17"/>
      <c r="D773" s="18"/>
      <c r="E773" s="17"/>
      <c r="F773" s="17"/>
      <c r="G773" s="241"/>
      <c r="H773" s="17"/>
      <c r="I773" s="17"/>
      <c r="J773" s="17"/>
      <c r="K773" s="17"/>
      <c r="L773" s="17"/>
      <c r="M773" s="17"/>
      <c r="N773" s="17"/>
      <c r="O773" s="74"/>
      <c r="P773" s="17"/>
      <c r="Q773" s="17"/>
      <c r="R773" s="17"/>
      <c r="S773" s="74"/>
      <c r="T773" s="17"/>
      <c r="U773" s="17"/>
      <c r="V773" s="17"/>
      <c r="W773" s="17"/>
      <c r="X773" s="17"/>
      <c r="Y773" s="19"/>
      <c r="Z773" s="17"/>
      <c r="AA773" s="17"/>
    </row>
    <row r="774" spans="1:27" ht="15.75" customHeight="1">
      <c r="A774" s="17"/>
      <c r="B774" s="17"/>
      <c r="C774" s="17"/>
      <c r="D774" s="18"/>
      <c r="E774" s="17"/>
      <c r="F774" s="17"/>
      <c r="G774" s="241"/>
      <c r="H774" s="17"/>
      <c r="I774" s="17"/>
      <c r="J774" s="17"/>
      <c r="K774" s="17"/>
      <c r="L774" s="17"/>
      <c r="M774" s="17"/>
      <c r="N774" s="17"/>
      <c r="O774" s="74"/>
      <c r="P774" s="17"/>
      <c r="Q774" s="17"/>
      <c r="R774" s="17"/>
      <c r="S774" s="74"/>
      <c r="T774" s="17"/>
      <c r="U774" s="17"/>
      <c r="V774" s="17"/>
      <c r="W774" s="17"/>
      <c r="X774" s="17"/>
      <c r="Y774" s="19"/>
      <c r="Z774" s="17"/>
      <c r="AA774" s="17"/>
    </row>
    <row r="775" spans="1:27" ht="15.75" customHeight="1">
      <c r="A775" s="17"/>
      <c r="B775" s="17"/>
      <c r="C775" s="17"/>
      <c r="D775" s="18"/>
      <c r="E775" s="17"/>
      <c r="F775" s="17"/>
      <c r="G775" s="241"/>
      <c r="H775" s="17"/>
      <c r="I775" s="17"/>
      <c r="J775" s="17"/>
      <c r="K775" s="17"/>
      <c r="L775" s="17"/>
      <c r="M775" s="17"/>
      <c r="N775" s="17"/>
      <c r="O775" s="74"/>
      <c r="P775" s="17"/>
      <c r="Q775" s="17"/>
      <c r="R775" s="17"/>
      <c r="S775" s="74"/>
      <c r="T775" s="17"/>
      <c r="U775" s="17"/>
      <c r="V775" s="17"/>
      <c r="W775" s="17"/>
      <c r="X775" s="17"/>
      <c r="Y775" s="19"/>
      <c r="Z775" s="17"/>
      <c r="AA775" s="17"/>
    </row>
    <row r="776" spans="1:27" ht="15.75" customHeight="1">
      <c r="A776" s="17"/>
      <c r="B776" s="17"/>
      <c r="C776" s="17"/>
      <c r="D776" s="18"/>
      <c r="E776" s="17"/>
      <c r="F776" s="17"/>
      <c r="G776" s="241"/>
      <c r="H776" s="17"/>
      <c r="I776" s="17"/>
      <c r="J776" s="17"/>
      <c r="K776" s="17"/>
      <c r="L776" s="17"/>
      <c r="M776" s="17"/>
      <c r="N776" s="17"/>
      <c r="O776" s="74"/>
      <c r="P776" s="17"/>
      <c r="Q776" s="17"/>
      <c r="R776" s="17"/>
      <c r="S776" s="74"/>
      <c r="T776" s="17"/>
      <c r="U776" s="17"/>
      <c r="V776" s="17"/>
      <c r="W776" s="17"/>
      <c r="X776" s="17"/>
      <c r="Y776" s="19"/>
      <c r="Z776" s="17"/>
      <c r="AA776" s="17"/>
    </row>
    <row r="777" spans="1:27" ht="15.75" customHeight="1">
      <c r="A777" s="17"/>
      <c r="B777" s="17"/>
      <c r="C777" s="17"/>
      <c r="D777" s="18"/>
      <c r="E777" s="17"/>
      <c r="F777" s="17"/>
      <c r="G777" s="241"/>
      <c r="H777" s="17"/>
      <c r="I777" s="17"/>
      <c r="J777" s="17"/>
      <c r="K777" s="17"/>
      <c r="L777" s="17"/>
      <c r="M777" s="17"/>
      <c r="N777" s="17"/>
      <c r="O777" s="74"/>
      <c r="P777" s="17"/>
      <c r="Q777" s="17"/>
      <c r="R777" s="17"/>
      <c r="S777" s="74"/>
      <c r="T777" s="17"/>
      <c r="U777" s="17"/>
      <c r="V777" s="17"/>
      <c r="W777" s="17"/>
      <c r="X777" s="17"/>
      <c r="Y777" s="19"/>
      <c r="Z777" s="17"/>
      <c r="AA777" s="17"/>
    </row>
    <row r="778" spans="1:27" ht="15.75" customHeight="1">
      <c r="A778" s="17"/>
      <c r="B778" s="17"/>
      <c r="C778" s="17"/>
      <c r="D778" s="18"/>
      <c r="E778" s="17"/>
      <c r="F778" s="17"/>
      <c r="G778" s="241"/>
      <c r="H778" s="17"/>
      <c r="I778" s="17"/>
      <c r="J778" s="17"/>
      <c r="K778" s="17"/>
      <c r="L778" s="17"/>
      <c r="M778" s="17"/>
      <c r="N778" s="17"/>
      <c r="O778" s="74"/>
      <c r="P778" s="17"/>
      <c r="Q778" s="17"/>
      <c r="R778" s="17"/>
      <c r="S778" s="74"/>
      <c r="T778" s="17"/>
      <c r="U778" s="17"/>
      <c r="V778" s="17"/>
      <c r="W778" s="17"/>
      <c r="X778" s="17"/>
      <c r="Y778" s="19"/>
      <c r="Z778" s="17"/>
      <c r="AA778" s="17"/>
    </row>
    <row r="779" spans="1:27" ht="15.75" customHeight="1">
      <c r="A779" s="17"/>
      <c r="B779" s="17"/>
      <c r="C779" s="17"/>
      <c r="D779" s="18"/>
      <c r="E779" s="17"/>
      <c r="F779" s="17"/>
      <c r="G779" s="241"/>
      <c r="H779" s="17"/>
      <c r="I779" s="17"/>
      <c r="J779" s="17"/>
      <c r="K779" s="17"/>
      <c r="L779" s="17"/>
      <c r="M779" s="17"/>
      <c r="N779" s="17"/>
      <c r="O779" s="74"/>
      <c r="P779" s="17"/>
      <c r="Q779" s="17"/>
      <c r="R779" s="17"/>
      <c r="S779" s="74"/>
      <c r="T779" s="17"/>
      <c r="U779" s="17"/>
      <c r="V779" s="17"/>
      <c r="W779" s="17"/>
      <c r="X779" s="17"/>
      <c r="Y779" s="19"/>
      <c r="Z779" s="17"/>
      <c r="AA779" s="17"/>
    </row>
    <row r="780" spans="1:27" ht="15.75" customHeight="1">
      <c r="A780" s="17"/>
      <c r="B780" s="17"/>
      <c r="C780" s="17"/>
      <c r="D780" s="18"/>
      <c r="E780" s="17"/>
      <c r="F780" s="17"/>
      <c r="G780" s="241"/>
      <c r="H780" s="17"/>
      <c r="I780" s="17"/>
      <c r="J780" s="17"/>
      <c r="K780" s="17"/>
      <c r="L780" s="17"/>
      <c r="M780" s="17"/>
      <c r="N780" s="17"/>
      <c r="O780" s="74"/>
      <c r="P780" s="17"/>
      <c r="Q780" s="17"/>
      <c r="R780" s="17"/>
      <c r="S780" s="74"/>
      <c r="T780" s="17"/>
      <c r="U780" s="17"/>
      <c r="V780" s="17"/>
      <c r="W780" s="17"/>
      <c r="X780" s="17"/>
      <c r="Y780" s="19"/>
      <c r="Z780" s="17"/>
      <c r="AA780" s="17"/>
    </row>
    <row r="781" spans="1:27" ht="15.75" customHeight="1">
      <c r="A781" s="17"/>
      <c r="B781" s="17"/>
      <c r="C781" s="17"/>
      <c r="D781" s="18"/>
      <c r="E781" s="17"/>
      <c r="F781" s="17"/>
      <c r="G781" s="241"/>
      <c r="H781" s="17"/>
      <c r="I781" s="17"/>
      <c r="J781" s="17"/>
      <c r="K781" s="17"/>
      <c r="L781" s="17"/>
      <c r="M781" s="17"/>
      <c r="N781" s="17"/>
      <c r="O781" s="74"/>
      <c r="P781" s="17"/>
      <c r="Q781" s="17"/>
      <c r="R781" s="17"/>
      <c r="S781" s="74"/>
      <c r="T781" s="17"/>
      <c r="U781" s="17"/>
      <c r="V781" s="17"/>
      <c r="W781" s="17"/>
      <c r="X781" s="17"/>
      <c r="Y781" s="19"/>
      <c r="Z781" s="17"/>
      <c r="AA781" s="17"/>
    </row>
    <row r="782" spans="1:27" ht="15.75" customHeight="1">
      <c r="A782" s="17"/>
      <c r="B782" s="17"/>
      <c r="C782" s="17"/>
      <c r="D782" s="18"/>
      <c r="E782" s="17"/>
      <c r="F782" s="17"/>
      <c r="G782" s="241"/>
      <c r="H782" s="17"/>
      <c r="I782" s="17"/>
      <c r="J782" s="17"/>
      <c r="K782" s="17"/>
      <c r="L782" s="17"/>
      <c r="M782" s="17"/>
      <c r="N782" s="17"/>
      <c r="O782" s="74"/>
      <c r="P782" s="17"/>
      <c r="Q782" s="17"/>
      <c r="R782" s="17"/>
      <c r="S782" s="74"/>
      <c r="T782" s="17"/>
      <c r="U782" s="17"/>
      <c r="V782" s="17"/>
      <c r="W782" s="17"/>
      <c r="X782" s="17"/>
      <c r="Y782" s="19"/>
      <c r="Z782" s="17"/>
      <c r="AA782" s="17"/>
    </row>
    <row r="783" spans="1:27" ht="15.75" customHeight="1">
      <c r="A783" s="17"/>
      <c r="B783" s="17"/>
      <c r="C783" s="17"/>
      <c r="D783" s="18"/>
      <c r="E783" s="17"/>
      <c r="F783" s="17"/>
      <c r="G783" s="241"/>
      <c r="H783" s="17"/>
      <c r="I783" s="17"/>
      <c r="J783" s="17"/>
      <c r="K783" s="17"/>
      <c r="L783" s="17"/>
      <c r="M783" s="17"/>
      <c r="N783" s="17"/>
      <c r="O783" s="74"/>
      <c r="P783" s="17"/>
      <c r="Q783" s="17"/>
      <c r="R783" s="17"/>
      <c r="S783" s="74"/>
      <c r="T783" s="17"/>
      <c r="U783" s="17"/>
      <c r="V783" s="17"/>
      <c r="W783" s="17"/>
      <c r="X783" s="17"/>
      <c r="Y783" s="19"/>
      <c r="Z783" s="17"/>
      <c r="AA783" s="17"/>
    </row>
    <row r="784" spans="1:27" ht="15.75" customHeight="1">
      <c r="A784" s="17"/>
      <c r="B784" s="17"/>
      <c r="C784" s="17"/>
      <c r="D784" s="18"/>
      <c r="E784" s="17"/>
      <c r="F784" s="17"/>
      <c r="G784" s="241"/>
      <c r="H784" s="17"/>
      <c r="I784" s="17"/>
      <c r="J784" s="17"/>
      <c r="K784" s="17"/>
      <c r="L784" s="17"/>
      <c r="M784" s="17"/>
      <c r="N784" s="17"/>
      <c r="O784" s="74"/>
      <c r="P784" s="17"/>
      <c r="Q784" s="17"/>
      <c r="R784" s="17"/>
      <c r="S784" s="74"/>
      <c r="T784" s="17"/>
      <c r="U784" s="17"/>
      <c r="V784" s="17"/>
      <c r="W784" s="17"/>
      <c r="X784" s="17"/>
      <c r="Y784" s="19"/>
      <c r="Z784" s="17"/>
      <c r="AA784" s="17"/>
    </row>
    <row r="785" spans="1:27" ht="15.75" customHeight="1">
      <c r="A785" s="17"/>
      <c r="B785" s="17"/>
      <c r="C785" s="17"/>
      <c r="D785" s="18"/>
      <c r="E785" s="17"/>
      <c r="F785" s="17"/>
      <c r="G785" s="241"/>
      <c r="H785" s="17"/>
      <c r="I785" s="17"/>
      <c r="J785" s="17"/>
      <c r="K785" s="17"/>
      <c r="L785" s="17"/>
      <c r="M785" s="17"/>
      <c r="N785" s="17"/>
      <c r="O785" s="74"/>
      <c r="P785" s="17"/>
      <c r="Q785" s="17"/>
      <c r="R785" s="17"/>
      <c r="S785" s="74"/>
      <c r="T785" s="17"/>
      <c r="U785" s="17"/>
      <c r="V785" s="17"/>
      <c r="W785" s="17"/>
      <c r="X785" s="17"/>
      <c r="Y785" s="19"/>
      <c r="Z785" s="17"/>
      <c r="AA785" s="17"/>
    </row>
    <row r="786" spans="1:27" ht="15.75" customHeight="1">
      <c r="A786" s="17"/>
      <c r="B786" s="17"/>
      <c r="C786" s="17"/>
      <c r="D786" s="18"/>
      <c r="E786" s="17"/>
      <c r="F786" s="17"/>
      <c r="G786" s="241"/>
      <c r="H786" s="17"/>
      <c r="I786" s="17"/>
      <c r="J786" s="17"/>
      <c r="K786" s="17"/>
      <c r="L786" s="17"/>
      <c r="M786" s="17"/>
      <c r="N786" s="17"/>
      <c r="O786" s="74"/>
      <c r="P786" s="17"/>
      <c r="Q786" s="17"/>
      <c r="R786" s="17"/>
      <c r="S786" s="74"/>
      <c r="T786" s="17"/>
      <c r="U786" s="17"/>
      <c r="V786" s="17"/>
      <c r="W786" s="17"/>
      <c r="X786" s="17"/>
      <c r="Y786" s="19"/>
      <c r="Z786" s="17"/>
      <c r="AA786" s="17"/>
    </row>
    <row r="787" spans="1:27" ht="15.75" customHeight="1">
      <c r="A787" s="17"/>
      <c r="B787" s="17"/>
      <c r="C787" s="17"/>
      <c r="D787" s="18"/>
      <c r="E787" s="17"/>
      <c r="F787" s="17"/>
      <c r="G787" s="241"/>
      <c r="H787" s="17"/>
      <c r="I787" s="17"/>
      <c r="J787" s="17"/>
      <c r="K787" s="17"/>
      <c r="L787" s="17"/>
      <c r="M787" s="17"/>
      <c r="N787" s="17"/>
      <c r="O787" s="74"/>
      <c r="P787" s="17"/>
      <c r="Q787" s="17"/>
      <c r="R787" s="17"/>
      <c r="S787" s="74"/>
      <c r="T787" s="17"/>
      <c r="U787" s="17"/>
      <c r="V787" s="17"/>
      <c r="W787" s="17"/>
      <c r="X787" s="17"/>
      <c r="Y787" s="19"/>
      <c r="Z787" s="17"/>
      <c r="AA787" s="17"/>
    </row>
    <row r="788" spans="1:27" ht="15.75" customHeight="1">
      <c r="A788" s="17"/>
      <c r="B788" s="17"/>
      <c r="C788" s="17"/>
      <c r="D788" s="18"/>
      <c r="E788" s="17"/>
      <c r="F788" s="17"/>
      <c r="G788" s="241"/>
      <c r="H788" s="17"/>
      <c r="I788" s="17"/>
      <c r="J788" s="17"/>
      <c r="K788" s="17"/>
      <c r="L788" s="17"/>
      <c r="M788" s="17"/>
      <c r="N788" s="17"/>
      <c r="O788" s="74"/>
      <c r="P788" s="17"/>
      <c r="Q788" s="17"/>
      <c r="R788" s="17"/>
      <c r="S788" s="74"/>
      <c r="T788" s="17"/>
      <c r="U788" s="17"/>
      <c r="V788" s="17"/>
      <c r="W788" s="17"/>
      <c r="X788" s="17"/>
      <c r="Y788" s="19"/>
      <c r="Z788" s="17"/>
      <c r="AA788" s="17"/>
    </row>
    <row r="789" spans="1:27" ht="15.75" customHeight="1">
      <c r="A789" s="17"/>
      <c r="B789" s="17"/>
      <c r="C789" s="17"/>
      <c r="D789" s="18"/>
      <c r="E789" s="17"/>
      <c r="F789" s="17"/>
      <c r="G789" s="241"/>
      <c r="H789" s="17"/>
      <c r="I789" s="17"/>
      <c r="J789" s="17"/>
      <c r="K789" s="17"/>
      <c r="L789" s="17"/>
      <c r="M789" s="17"/>
      <c r="N789" s="17"/>
      <c r="O789" s="74"/>
      <c r="P789" s="17"/>
      <c r="Q789" s="17"/>
      <c r="R789" s="17"/>
      <c r="S789" s="74"/>
      <c r="T789" s="17"/>
      <c r="U789" s="17"/>
      <c r="V789" s="17"/>
      <c r="W789" s="17"/>
      <c r="X789" s="17"/>
      <c r="Y789" s="19"/>
      <c r="Z789" s="17"/>
      <c r="AA789" s="17"/>
    </row>
    <row r="790" spans="1:27" ht="15.75" customHeight="1">
      <c r="A790" s="17"/>
      <c r="B790" s="17"/>
      <c r="C790" s="17"/>
      <c r="D790" s="18"/>
      <c r="E790" s="17"/>
      <c r="F790" s="17"/>
      <c r="G790" s="241"/>
      <c r="H790" s="17"/>
      <c r="I790" s="17"/>
      <c r="J790" s="17"/>
      <c r="K790" s="17"/>
      <c r="L790" s="17"/>
      <c r="M790" s="17"/>
      <c r="N790" s="17"/>
      <c r="O790" s="74"/>
      <c r="P790" s="17"/>
      <c r="Q790" s="17"/>
      <c r="R790" s="17"/>
      <c r="S790" s="74"/>
      <c r="T790" s="17"/>
      <c r="U790" s="17"/>
      <c r="V790" s="17"/>
      <c r="W790" s="17"/>
      <c r="X790" s="17"/>
      <c r="Y790" s="19"/>
      <c r="Z790" s="17"/>
      <c r="AA790" s="17"/>
    </row>
    <row r="791" spans="1:27" ht="15.75" customHeight="1">
      <c r="A791" s="17"/>
      <c r="B791" s="17"/>
      <c r="C791" s="17"/>
      <c r="D791" s="18"/>
      <c r="E791" s="17"/>
      <c r="F791" s="17"/>
      <c r="G791" s="241"/>
      <c r="H791" s="17"/>
      <c r="I791" s="17"/>
      <c r="J791" s="17"/>
      <c r="K791" s="17"/>
      <c r="L791" s="17"/>
      <c r="M791" s="17"/>
      <c r="N791" s="17"/>
      <c r="O791" s="74"/>
      <c r="P791" s="17"/>
      <c r="Q791" s="17"/>
      <c r="R791" s="17"/>
      <c r="S791" s="74"/>
      <c r="T791" s="17"/>
      <c r="U791" s="17"/>
      <c r="V791" s="17"/>
      <c r="W791" s="17"/>
      <c r="X791" s="17"/>
      <c r="Y791" s="19"/>
      <c r="Z791" s="17"/>
      <c r="AA791" s="17"/>
    </row>
    <row r="792" spans="1:27" ht="15.75" customHeight="1">
      <c r="A792" s="17"/>
      <c r="B792" s="17"/>
      <c r="C792" s="17"/>
      <c r="D792" s="18"/>
      <c r="E792" s="17"/>
      <c r="F792" s="17"/>
      <c r="G792" s="241"/>
      <c r="H792" s="17"/>
      <c r="I792" s="17"/>
      <c r="J792" s="17"/>
      <c r="K792" s="17"/>
      <c r="L792" s="17"/>
      <c r="M792" s="17"/>
      <c r="N792" s="17"/>
      <c r="O792" s="74"/>
      <c r="P792" s="17"/>
      <c r="Q792" s="17"/>
      <c r="R792" s="17"/>
      <c r="S792" s="74"/>
      <c r="T792" s="17"/>
      <c r="U792" s="17"/>
      <c r="V792" s="17"/>
      <c r="W792" s="17"/>
      <c r="X792" s="17"/>
      <c r="Y792" s="19"/>
      <c r="Z792" s="17"/>
      <c r="AA792" s="17"/>
    </row>
    <row r="793" spans="1:27" ht="15.75" customHeight="1">
      <c r="A793" s="17"/>
      <c r="B793" s="17"/>
      <c r="C793" s="17"/>
      <c r="D793" s="18"/>
      <c r="E793" s="17"/>
      <c r="F793" s="17"/>
      <c r="G793" s="241"/>
      <c r="H793" s="17"/>
      <c r="I793" s="17"/>
      <c r="J793" s="17"/>
      <c r="K793" s="17"/>
      <c r="L793" s="17"/>
      <c r="M793" s="17"/>
      <c r="N793" s="17"/>
      <c r="O793" s="74"/>
      <c r="P793" s="17"/>
      <c r="Q793" s="17"/>
      <c r="R793" s="17"/>
      <c r="S793" s="74"/>
      <c r="T793" s="17"/>
      <c r="U793" s="17"/>
      <c r="V793" s="17"/>
      <c r="W793" s="17"/>
      <c r="X793" s="17"/>
      <c r="Y793" s="19"/>
      <c r="Z793" s="17"/>
      <c r="AA793" s="17"/>
    </row>
    <row r="794" spans="1:27" ht="15.75" customHeight="1">
      <c r="A794" s="17"/>
      <c r="B794" s="17"/>
      <c r="C794" s="17"/>
      <c r="D794" s="18"/>
      <c r="E794" s="17"/>
      <c r="F794" s="17"/>
      <c r="G794" s="241"/>
      <c r="H794" s="17"/>
      <c r="I794" s="17"/>
      <c r="J794" s="17"/>
      <c r="K794" s="17"/>
      <c r="L794" s="17"/>
      <c r="M794" s="17"/>
      <c r="N794" s="17"/>
      <c r="O794" s="74"/>
      <c r="P794" s="17"/>
      <c r="Q794" s="17"/>
      <c r="R794" s="17"/>
      <c r="S794" s="74"/>
      <c r="T794" s="17"/>
      <c r="U794" s="17"/>
      <c r="V794" s="17"/>
      <c r="W794" s="17"/>
      <c r="X794" s="17"/>
      <c r="Y794" s="19"/>
      <c r="Z794" s="17"/>
      <c r="AA794" s="17"/>
    </row>
    <row r="795" spans="1:27" ht="15.75" customHeight="1">
      <c r="A795" s="17"/>
      <c r="B795" s="17"/>
      <c r="C795" s="17"/>
      <c r="D795" s="18"/>
      <c r="E795" s="17"/>
      <c r="F795" s="17"/>
      <c r="G795" s="241"/>
      <c r="H795" s="17"/>
      <c r="I795" s="17"/>
      <c r="J795" s="17"/>
      <c r="K795" s="17"/>
      <c r="L795" s="17"/>
      <c r="M795" s="17"/>
      <c r="N795" s="17"/>
      <c r="O795" s="74"/>
      <c r="P795" s="17"/>
      <c r="Q795" s="17"/>
      <c r="R795" s="17"/>
      <c r="S795" s="74"/>
      <c r="T795" s="17"/>
      <c r="U795" s="17"/>
      <c r="V795" s="17"/>
      <c r="W795" s="17"/>
      <c r="X795" s="17"/>
      <c r="Y795" s="19"/>
      <c r="Z795" s="17"/>
      <c r="AA795" s="17"/>
    </row>
    <row r="796" spans="1:27" ht="15.75" customHeight="1">
      <c r="A796" s="17"/>
      <c r="B796" s="17"/>
      <c r="C796" s="17"/>
      <c r="D796" s="18"/>
      <c r="E796" s="17"/>
      <c r="F796" s="17"/>
      <c r="G796" s="241"/>
      <c r="H796" s="17"/>
      <c r="I796" s="17"/>
      <c r="J796" s="17"/>
      <c r="K796" s="17"/>
      <c r="L796" s="17"/>
      <c r="M796" s="17"/>
      <c r="N796" s="17"/>
      <c r="O796" s="74"/>
      <c r="P796" s="17"/>
      <c r="Q796" s="17"/>
      <c r="R796" s="17"/>
      <c r="S796" s="74"/>
      <c r="T796" s="17"/>
      <c r="U796" s="17"/>
      <c r="V796" s="17"/>
      <c r="W796" s="17"/>
      <c r="X796" s="17"/>
      <c r="Y796" s="19"/>
      <c r="Z796" s="17"/>
      <c r="AA796" s="17"/>
    </row>
    <row r="797" spans="1:27" ht="15.75" customHeight="1">
      <c r="A797" s="17"/>
      <c r="B797" s="17"/>
      <c r="C797" s="17"/>
      <c r="D797" s="18"/>
      <c r="E797" s="17"/>
      <c r="F797" s="17"/>
      <c r="G797" s="241"/>
      <c r="H797" s="17"/>
      <c r="I797" s="17"/>
      <c r="J797" s="17"/>
      <c r="K797" s="17"/>
      <c r="L797" s="17"/>
      <c r="M797" s="17"/>
      <c r="N797" s="17"/>
      <c r="O797" s="74"/>
      <c r="P797" s="17"/>
      <c r="Q797" s="17"/>
      <c r="R797" s="17"/>
      <c r="S797" s="74"/>
      <c r="T797" s="17"/>
      <c r="U797" s="17"/>
      <c r="V797" s="17"/>
      <c r="W797" s="17"/>
      <c r="X797" s="17"/>
      <c r="Y797" s="19"/>
      <c r="Z797" s="17"/>
      <c r="AA797" s="17"/>
    </row>
    <row r="798" spans="1:27" ht="15.75" customHeight="1">
      <c r="A798" s="17"/>
      <c r="B798" s="17"/>
      <c r="C798" s="17"/>
      <c r="D798" s="18"/>
      <c r="E798" s="17"/>
      <c r="F798" s="17"/>
      <c r="G798" s="241"/>
      <c r="H798" s="17"/>
      <c r="I798" s="17"/>
      <c r="J798" s="17"/>
      <c r="K798" s="17"/>
      <c r="L798" s="17"/>
      <c r="M798" s="17"/>
      <c r="N798" s="17"/>
      <c r="O798" s="74"/>
      <c r="P798" s="17"/>
      <c r="Q798" s="17"/>
      <c r="R798" s="17"/>
      <c r="S798" s="74"/>
      <c r="T798" s="17"/>
      <c r="U798" s="17"/>
      <c r="V798" s="17"/>
      <c r="W798" s="17"/>
      <c r="X798" s="17"/>
      <c r="Y798" s="19"/>
      <c r="Z798" s="17"/>
      <c r="AA798" s="17"/>
    </row>
    <row r="799" spans="1:27" ht="15.75" customHeight="1">
      <c r="A799" s="17"/>
      <c r="B799" s="17"/>
      <c r="C799" s="17"/>
      <c r="D799" s="18"/>
      <c r="E799" s="17"/>
      <c r="F799" s="17"/>
      <c r="G799" s="241"/>
      <c r="H799" s="17"/>
      <c r="I799" s="17"/>
      <c r="J799" s="17"/>
      <c r="K799" s="17"/>
      <c r="L799" s="17"/>
      <c r="M799" s="17"/>
      <c r="N799" s="17"/>
      <c r="O799" s="74"/>
      <c r="P799" s="17"/>
      <c r="Q799" s="17"/>
      <c r="R799" s="17"/>
      <c r="S799" s="74"/>
      <c r="T799" s="17"/>
      <c r="U799" s="17"/>
      <c r="V799" s="17"/>
      <c r="W799" s="17"/>
      <c r="X799" s="17"/>
      <c r="Y799" s="19"/>
      <c r="Z799" s="17"/>
      <c r="AA799" s="17"/>
    </row>
    <row r="800" spans="1:27" ht="15.75" customHeight="1">
      <c r="A800" s="17"/>
      <c r="B800" s="17"/>
      <c r="C800" s="17"/>
      <c r="D800" s="18"/>
      <c r="E800" s="17"/>
      <c r="F800" s="17"/>
      <c r="G800" s="241"/>
      <c r="H800" s="17"/>
      <c r="I800" s="17"/>
      <c r="J800" s="17"/>
      <c r="K800" s="17"/>
      <c r="L800" s="17"/>
      <c r="M800" s="17"/>
      <c r="N800" s="17"/>
      <c r="O800" s="74"/>
      <c r="P800" s="17"/>
      <c r="Q800" s="17"/>
      <c r="R800" s="17"/>
      <c r="S800" s="74"/>
      <c r="T800" s="17"/>
      <c r="U800" s="17"/>
      <c r="V800" s="17"/>
      <c r="W800" s="17"/>
      <c r="X800" s="17"/>
      <c r="Y800" s="19"/>
      <c r="Z800" s="17"/>
      <c r="AA800" s="17"/>
    </row>
    <row r="801" spans="1:27" ht="15.75" customHeight="1">
      <c r="A801" s="17"/>
      <c r="B801" s="17"/>
      <c r="C801" s="17"/>
      <c r="D801" s="18"/>
      <c r="E801" s="17"/>
      <c r="F801" s="17"/>
      <c r="G801" s="241"/>
      <c r="H801" s="17"/>
      <c r="I801" s="17"/>
      <c r="J801" s="17"/>
      <c r="K801" s="17"/>
      <c r="L801" s="17"/>
      <c r="M801" s="17"/>
      <c r="N801" s="17"/>
      <c r="O801" s="74"/>
      <c r="P801" s="17"/>
      <c r="Q801" s="17"/>
      <c r="R801" s="17"/>
      <c r="S801" s="74"/>
      <c r="T801" s="17"/>
      <c r="U801" s="17"/>
      <c r="V801" s="17"/>
      <c r="W801" s="17"/>
      <c r="X801" s="17"/>
      <c r="Y801" s="19"/>
      <c r="Z801" s="17"/>
      <c r="AA801" s="17"/>
    </row>
    <row r="802" spans="1:27" ht="15.75" customHeight="1">
      <c r="A802" s="17"/>
      <c r="B802" s="17"/>
      <c r="C802" s="17"/>
      <c r="D802" s="18"/>
      <c r="E802" s="17"/>
      <c r="F802" s="17"/>
      <c r="G802" s="241"/>
      <c r="H802" s="17"/>
      <c r="I802" s="17"/>
      <c r="J802" s="17"/>
      <c r="K802" s="17"/>
      <c r="L802" s="17"/>
      <c r="M802" s="17"/>
      <c r="N802" s="17"/>
      <c r="O802" s="74"/>
      <c r="P802" s="17"/>
      <c r="Q802" s="17"/>
      <c r="R802" s="17"/>
      <c r="S802" s="74"/>
      <c r="T802" s="17"/>
      <c r="U802" s="17"/>
      <c r="V802" s="17"/>
      <c r="W802" s="17"/>
      <c r="X802" s="17"/>
      <c r="Y802" s="19"/>
      <c r="Z802" s="17"/>
      <c r="AA802" s="17"/>
    </row>
    <row r="803" spans="1:27" ht="15.75" customHeight="1">
      <c r="A803" s="17"/>
      <c r="B803" s="17"/>
      <c r="C803" s="17"/>
      <c r="D803" s="18"/>
      <c r="E803" s="17"/>
      <c r="F803" s="17"/>
      <c r="G803" s="241"/>
      <c r="H803" s="17"/>
      <c r="I803" s="17"/>
      <c r="J803" s="17"/>
      <c r="K803" s="17"/>
      <c r="L803" s="17"/>
      <c r="M803" s="17"/>
      <c r="N803" s="17"/>
      <c r="O803" s="74"/>
      <c r="P803" s="17"/>
      <c r="Q803" s="17"/>
      <c r="R803" s="17"/>
      <c r="S803" s="74"/>
      <c r="T803" s="17"/>
      <c r="U803" s="17"/>
      <c r="V803" s="17"/>
      <c r="W803" s="17"/>
      <c r="X803" s="17"/>
      <c r="Y803" s="19"/>
      <c r="Z803" s="17"/>
      <c r="AA803" s="17"/>
    </row>
    <row r="804" spans="1:27" ht="15.75" customHeight="1">
      <c r="A804" s="17"/>
      <c r="B804" s="17"/>
      <c r="C804" s="17"/>
      <c r="D804" s="18"/>
      <c r="E804" s="17"/>
      <c r="F804" s="17"/>
      <c r="G804" s="241"/>
      <c r="H804" s="17"/>
      <c r="I804" s="17"/>
      <c r="J804" s="17"/>
      <c r="K804" s="17"/>
      <c r="L804" s="17"/>
      <c r="M804" s="17"/>
      <c r="N804" s="17"/>
      <c r="O804" s="74"/>
      <c r="P804" s="17"/>
      <c r="Q804" s="17"/>
      <c r="R804" s="17"/>
      <c r="S804" s="74"/>
      <c r="T804" s="17"/>
      <c r="U804" s="17"/>
      <c r="V804" s="17"/>
      <c r="W804" s="17"/>
      <c r="X804" s="17"/>
      <c r="Y804" s="19"/>
      <c r="Z804" s="17"/>
      <c r="AA804" s="17"/>
    </row>
    <row r="805" spans="1:27" ht="15.75" customHeight="1">
      <c r="A805" s="17"/>
      <c r="B805" s="17"/>
      <c r="C805" s="17"/>
      <c r="D805" s="18"/>
      <c r="E805" s="17"/>
      <c r="F805" s="17"/>
      <c r="G805" s="241"/>
      <c r="H805" s="17"/>
      <c r="I805" s="17"/>
      <c r="J805" s="17"/>
      <c r="K805" s="17"/>
      <c r="L805" s="17"/>
      <c r="M805" s="17"/>
      <c r="N805" s="17"/>
      <c r="O805" s="74"/>
      <c r="P805" s="17"/>
      <c r="Q805" s="17"/>
      <c r="R805" s="17"/>
      <c r="S805" s="74"/>
      <c r="T805" s="17"/>
      <c r="U805" s="17"/>
      <c r="V805" s="17"/>
      <c r="W805" s="17"/>
      <c r="X805" s="17"/>
      <c r="Y805" s="19"/>
      <c r="Z805" s="17"/>
      <c r="AA805" s="17"/>
    </row>
    <row r="806" spans="1:27" ht="15.75" customHeight="1">
      <c r="A806" s="17"/>
      <c r="B806" s="17"/>
      <c r="C806" s="17"/>
      <c r="D806" s="18"/>
      <c r="E806" s="17"/>
      <c r="F806" s="17"/>
      <c r="G806" s="241"/>
      <c r="H806" s="17"/>
      <c r="I806" s="17"/>
      <c r="J806" s="17"/>
      <c r="K806" s="17"/>
      <c r="L806" s="17"/>
      <c r="M806" s="17"/>
      <c r="N806" s="17"/>
      <c r="O806" s="74"/>
      <c r="P806" s="17"/>
      <c r="Q806" s="17"/>
      <c r="R806" s="17"/>
      <c r="S806" s="74"/>
      <c r="T806" s="17"/>
      <c r="U806" s="17"/>
      <c r="V806" s="17"/>
      <c r="W806" s="17"/>
      <c r="X806" s="17"/>
      <c r="Y806" s="19"/>
      <c r="Z806" s="17"/>
      <c r="AA806" s="17"/>
    </row>
    <row r="807" spans="1:27" ht="15.75" customHeight="1">
      <c r="A807" s="17"/>
      <c r="B807" s="17"/>
      <c r="C807" s="17"/>
      <c r="D807" s="18"/>
      <c r="E807" s="17"/>
      <c r="F807" s="17"/>
      <c r="G807" s="241"/>
      <c r="H807" s="17"/>
      <c r="I807" s="17"/>
      <c r="J807" s="17"/>
      <c r="K807" s="17"/>
      <c r="L807" s="17"/>
      <c r="M807" s="17"/>
      <c r="N807" s="17"/>
      <c r="O807" s="74"/>
      <c r="P807" s="17"/>
      <c r="Q807" s="17"/>
      <c r="R807" s="17"/>
      <c r="S807" s="74"/>
      <c r="T807" s="17"/>
      <c r="U807" s="17"/>
      <c r="V807" s="17"/>
      <c r="W807" s="17"/>
      <c r="X807" s="17"/>
      <c r="Y807" s="19"/>
      <c r="Z807" s="17"/>
      <c r="AA807" s="17"/>
    </row>
    <row r="808" spans="1:27" ht="15.75" customHeight="1">
      <c r="A808" s="17"/>
      <c r="B808" s="17"/>
      <c r="C808" s="17"/>
      <c r="D808" s="18"/>
      <c r="E808" s="17"/>
      <c r="F808" s="17"/>
      <c r="G808" s="241"/>
      <c r="H808" s="17"/>
      <c r="I808" s="17"/>
      <c r="J808" s="17"/>
      <c r="K808" s="17"/>
      <c r="L808" s="17"/>
      <c r="M808" s="17"/>
      <c r="N808" s="17"/>
      <c r="O808" s="74"/>
      <c r="P808" s="17"/>
      <c r="Q808" s="17"/>
      <c r="R808" s="17"/>
      <c r="S808" s="74"/>
      <c r="T808" s="17"/>
      <c r="U808" s="17"/>
      <c r="V808" s="17"/>
      <c r="W808" s="17"/>
      <c r="X808" s="17"/>
      <c r="Y808" s="19"/>
      <c r="Z808" s="17"/>
      <c r="AA808" s="17"/>
    </row>
    <row r="809" spans="1:27" ht="15.75" customHeight="1">
      <c r="A809" s="17"/>
      <c r="B809" s="17"/>
      <c r="C809" s="17"/>
      <c r="D809" s="18"/>
      <c r="E809" s="17"/>
      <c r="F809" s="17"/>
      <c r="G809" s="241"/>
      <c r="H809" s="17"/>
      <c r="I809" s="17"/>
      <c r="J809" s="17"/>
      <c r="K809" s="17"/>
      <c r="L809" s="17"/>
      <c r="M809" s="17"/>
      <c r="N809" s="17"/>
      <c r="O809" s="74"/>
      <c r="P809" s="17"/>
      <c r="Q809" s="17"/>
      <c r="R809" s="17"/>
      <c r="S809" s="74"/>
      <c r="T809" s="17"/>
      <c r="U809" s="17"/>
      <c r="V809" s="17"/>
      <c r="W809" s="17"/>
      <c r="X809" s="17"/>
      <c r="Y809" s="19"/>
      <c r="Z809" s="17"/>
      <c r="AA809" s="17"/>
    </row>
    <row r="810" spans="1:27" ht="15.75" customHeight="1">
      <c r="A810" s="17"/>
      <c r="B810" s="17"/>
      <c r="C810" s="17"/>
      <c r="D810" s="18"/>
      <c r="E810" s="17"/>
      <c r="F810" s="17"/>
      <c r="G810" s="241"/>
      <c r="H810" s="17"/>
      <c r="I810" s="17"/>
      <c r="J810" s="17"/>
      <c r="K810" s="17"/>
      <c r="L810" s="17"/>
      <c r="M810" s="17"/>
      <c r="N810" s="17"/>
      <c r="O810" s="74"/>
      <c r="P810" s="17"/>
      <c r="Q810" s="17"/>
      <c r="R810" s="17"/>
      <c r="S810" s="74"/>
      <c r="T810" s="17"/>
      <c r="U810" s="17"/>
      <c r="V810" s="17"/>
      <c r="W810" s="17"/>
      <c r="X810" s="17"/>
      <c r="Y810" s="19"/>
      <c r="Z810" s="17"/>
      <c r="AA810" s="17"/>
    </row>
    <row r="811" spans="1:27" ht="15.75" customHeight="1">
      <c r="A811" s="17"/>
      <c r="B811" s="17"/>
      <c r="C811" s="17"/>
      <c r="D811" s="18"/>
      <c r="E811" s="17"/>
      <c r="F811" s="17"/>
      <c r="G811" s="241"/>
      <c r="H811" s="17"/>
      <c r="I811" s="17"/>
      <c r="J811" s="17"/>
      <c r="K811" s="17"/>
      <c r="L811" s="17"/>
      <c r="M811" s="17"/>
      <c r="N811" s="17"/>
      <c r="O811" s="74"/>
      <c r="P811" s="17"/>
      <c r="Q811" s="17"/>
      <c r="R811" s="17"/>
      <c r="S811" s="74"/>
      <c r="T811" s="17"/>
      <c r="U811" s="17"/>
      <c r="V811" s="17"/>
      <c r="W811" s="17"/>
      <c r="X811" s="17"/>
      <c r="Y811" s="19"/>
      <c r="Z811" s="17"/>
      <c r="AA811" s="17"/>
    </row>
    <row r="812" spans="1:27" ht="15.75" customHeight="1">
      <c r="A812" s="17"/>
      <c r="B812" s="17"/>
      <c r="C812" s="17"/>
      <c r="D812" s="18"/>
      <c r="E812" s="17"/>
      <c r="F812" s="17"/>
      <c r="G812" s="241"/>
      <c r="H812" s="17"/>
      <c r="I812" s="17"/>
      <c r="J812" s="17"/>
      <c r="K812" s="17"/>
      <c r="L812" s="17"/>
      <c r="M812" s="17"/>
      <c r="N812" s="17"/>
      <c r="O812" s="74"/>
      <c r="P812" s="17"/>
      <c r="Q812" s="17"/>
      <c r="R812" s="17"/>
      <c r="S812" s="74"/>
      <c r="T812" s="17"/>
      <c r="U812" s="17"/>
      <c r="V812" s="17"/>
      <c r="W812" s="17"/>
      <c r="X812" s="17"/>
      <c r="Y812" s="19"/>
      <c r="Z812" s="17"/>
      <c r="AA812" s="17"/>
    </row>
    <row r="813" spans="1:27" ht="15.75" customHeight="1">
      <c r="A813" s="17"/>
      <c r="B813" s="17"/>
      <c r="C813" s="17"/>
      <c r="D813" s="18"/>
      <c r="E813" s="17"/>
      <c r="F813" s="17"/>
      <c r="G813" s="241"/>
      <c r="H813" s="17"/>
      <c r="I813" s="17"/>
      <c r="J813" s="17"/>
      <c r="K813" s="17"/>
      <c r="L813" s="17"/>
      <c r="M813" s="17"/>
      <c r="N813" s="17"/>
      <c r="O813" s="74"/>
      <c r="P813" s="17"/>
      <c r="Q813" s="17"/>
      <c r="R813" s="17"/>
      <c r="S813" s="74"/>
      <c r="T813" s="17"/>
      <c r="U813" s="17"/>
      <c r="V813" s="17"/>
      <c r="W813" s="17"/>
      <c r="X813" s="17"/>
      <c r="Y813" s="19"/>
      <c r="Z813" s="17"/>
      <c r="AA813" s="17"/>
    </row>
    <row r="814" spans="1:27" ht="15.75" customHeight="1">
      <c r="A814" s="17"/>
      <c r="B814" s="17"/>
      <c r="C814" s="17"/>
      <c r="D814" s="18"/>
      <c r="E814" s="17"/>
      <c r="F814" s="17"/>
      <c r="G814" s="241"/>
      <c r="H814" s="17"/>
      <c r="I814" s="17"/>
      <c r="J814" s="17"/>
      <c r="K814" s="17"/>
      <c r="L814" s="17"/>
      <c r="M814" s="17"/>
      <c r="N814" s="17"/>
      <c r="O814" s="74"/>
      <c r="P814" s="17"/>
      <c r="Q814" s="17"/>
      <c r="R814" s="17"/>
      <c r="S814" s="74"/>
      <c r="T814" s="17"/>
      <c r="U814" s="17"/>
      <c r="V814" s="17"/>
      <c r="W814" s="17"/>
      <c r="X814" s="17"/>
      <c r="Y814" s="19"/>
      <c r="Z814" s="17"/>
      <c r="AA814" s="17"/>
    </row>
    <row r="815" spans="1:27" ht="15.75" customHeight="1">
      <c r="A815" s="17"/>
      <c r="B815" s="17"/>
      <c r="C815" s="17"/>
      <c r="D815" s="18"/>
      <c r="E815" s="17"/>
      <c r="F815" s="17"/>
      <c r="G815" s="241"/>
      <c r="H815" s="17"/>
      <c r="I815" s="17"/>
      <c r="J815" s="17"/>
      <c r="K815" s="17"/>
      <c r="L815" s="17"/>
      <c r="M815" s="17"/>
      <c r="N815" s="17"/>
      <c r="O815" s="74"/>
      <c r="P815" s="17"/>
      <c r="Q815" s="17"/>
      <c r="R815" s="17"/>
      <c r="S815" s="74"/>
      <c r="T815" s="17"/>
      <c r="U815" s="17"/>
      <c r="V815" s="17"/>
      <c r="W815" s="17"/>
      <c r="X815" s="17"/>
      <c r="Y815" s="19"/>
      <c r="Z815" s="17"/>
      <c r="AA815" s="17"/>
    </row>
    <row r="816" spans="1:27" ht="15.75" customHeight="1">
      <c r="A816" s="17"/>
      <c r="B816" s="17"/>
      <c r="C816" s="17"/>
      <c r="D816" s="18"/>
      <c r="E816" s="17"/>
      <c r="F816" s="17"/>
      <c r="G816" s="241"/>
      <c r="H816" s="17"/>
      <c r="I816" s="17"/>
      <c r="J816" s="17"/>
      <c r="K816" s="17"/>
      <c r="L816" s="17"/>
      <c r="M816" s="17"/>
      <c r="N816" s="17"/>
      <c r="O816" s="74"/>
      <c r="P816" s="17"/>
      <c r="Q816" s="17"/>
      <c r="R816" s="17"/>
      <c r="S816" s="74"/>
      <c r="T816" s="17"/>
      <c r="U816" s="17"/>
      <c r="V816" s="17"/>
      <c r="W816" s="17"/>
      <c r="X816" s="17"/>
      <c r="Y816" s="19"/>
      <c r="Z816" s="17"/>
      <c r="AA816" s="17"/>
    </row>
    <row r="817" spans="1:27" ht="15.75" customHeight="1">
      <c r="A817" s="17"/>
      <c r="B817" s="17"/>
      <c r="C817" s="17"/>
      <c r="D817" s="18"/>
      <c r="E817" s="17"/>
      <c r="F817" s="17"/>
      <c r="G817" s="241"/>
      <c r="H817" s="17"/>
      <c r="I817" s="17"/>
      <c r="J817" s="17"/>
      <c r="K817" s="17"/>
      <c r="L817" s="17"/>
      <c r="M817" s="17"/>
      <c r="N817" s="17"/>
      <c r="O817" s="74"/>
      <c r="P817" s="17"/>
      <c r="Q817" s="17"/>
      <c r="R817" s="17"/>
      <c r="S817" s="74"/>
      <c r="T817" s="17"/>
      <c r="U817" s="17"/>
      <c r="V817" s="17"/>
      <c r="W817" s="17"/>
      <c r="X817" s="17"/>
      <c r="Y817" s="19"/>
      <c r="Z817" s="17"/>
      <c r="AA817" s="17"/>
    </row>
    <row r="818" spans="1:27" ht="15.75" customHeight="1">
      <c r="A818" s="17"/>
      <c r="B818" s="17"/>
      <c r="C818" s="17"/>
      <c r="D818" s="18"/>
      <c r="E818" s="17"/>
      <c r="F818" s="17"/>
      <c r="G818" s="241"/>
      <c r="H818" s="17"/>
      <c r="I818" s="17"/>
      <c r="J818" s="17"/>
      <c r="K818" s="17"/>
      <c r="L818" s="17"/>
      <c r="M818" s="17"/>
      <c r="N818" s="17"/>
      <c r="O818" s="74"/>
      <c r="P818" s="17"/>
      <c r="Q818" s="17"/>
      <c r="R818" s="17"/>
      <c r="S818" s="74"/>
      <c r="T818" s="17"/>
      <c r="U818" s="17"/>
      <c r="V818" s="17"/>
      <c r="W818" s="17"/>
      <c r="X818" s="17"/>
      <c r="Y818" s="19"/>
      <c r="Z818" s="17"/>
      <c r="AA818" s="17"/>
    </row>
    <row r="819" spans="1:27" ht="15.75" customHeight="1">
      <c r="A819" s="17"/>
      <c r="B819" s="17"/>
      <c r="C819" s="17"/>
      <c r="D819" s="18"/>
      <c r="E819" s="17"/>
      <c r="F819" s="17"/>
      <c r="G819" s="241"/>
      <c r="H819" s="17"/>
      <c r="I819" s="17"/>
      <c r="J819" s="17"/>
      <c r="K819" s="17"/>
      <c r="L819" s="17"/>
      <c r="M819" s="17"/>
      <c r="N819" s="17"/>
      <c r="O819" s="74"/>
      <c r="P819" s="17"/>
      <c r="Q819" s="17"/>
      <c r="R819" s="17"/>
      <c r="S819" s="74"/>
      <c r="T819" s="17"/>
      <c r="U819" s="17"/>
      <c r="V819" s="17"/>
      <c r="W819" s="17"/>
      <c r="X819" s="17"/>
      <c r="Y819" s="19"/>
      <c r="Z819" s="17"/>
      <c r="AA819" s="17"/>
    </row>
    <row r="820" spans="1:27" ht="15.75" customHeight="1">
      <c r="A820" s="17"/>
      <c r="B820" s="17"/>
      <c r="C820" s="17"/>
      <c r="D820" s="18"/>
      <c r="E820" s="17"/>
      <c r="F820" s="17"/>
      <c r="G820" s="241"/>
      <c r="H820" s="17"/>
      <c r="I820" s="17"/>
      <c r="J820" s="17"/>
      <c r="K820" s="17"/>
      <c r="L820" s="17"/>
      <c r="M820" s="17"/>
      <c r="N820" s="17"/>
      <c r="O820" s="74"/>
      <c r="P820" s="17"/>
      <c r="Q820" s="17"/>
      <c r="R820" s="17"/>
      <c r="S820" s="74"/>
      <c r="T820" s="17"/>
      <c r="U820" s="17"/>
      <c r="V820" s="17"/>
      <c r="W820" s="17"/>
      <c r="X820" s="17"/>
      <c r="Y820" s="19"/>
      <c r="Z820" s="17"/>
      <c r="AA820" s="17"/>
    </row>
    <row r="821" spans="1:27" ht="15.75" customHeight="1">
      <c r="A821" s="17"/>
      <c r="B821" s="17"/>
      <c r="C821" s="17"/>
      <c r="D821" s="18"/>
      <c r="E821" s="17"/>
      <c r="F821" s="17"/>
      <c r="G821" s="241"/>
      <c r="H821" s="17"/>
      <c r="I821" s="17"/>
      <c r="J821" s="17"/>
      <c r="K821" s="17"/>
      <c r="L821" s="17"/>
      <c r="M821" s="17"/>
      <c r="N821" s="17"/>
      <c r="O821" s="74"/>
      <c r="P821" s="17"/>
      <c r="Q821" s="17"/>
      <c r="R821" s="17"/>
      <c r="S821" s="74"/>
      <c r="T821" s="17"/>
      <c r="U821" s="17"/>
      <c r="V821" s="17"/>
      <c r="W821" s="17"/>
      <c r="X821" s="17"/>
      <c r="Y821" s="19"/>
      <c r="Z821" s="17"/>
      <c r="AA821" s="17"/>
    </row>
    <row r="822" spans="1:27" ht="15.75" customHeight="1">
      <c r="A822" s="17"/>
      <c r="B822" s="17"/>
      <c r="C822" s="17"/>
      <c r="D822" s="18"/>
      <c r="E822" s="17"/>
      <c r="F822" s="17"/>
      <c r="G822" s="241"/>
      <c r="H822" s="17"/>
      <c r="I822" s="17"/>
      <c r="J822" s="17"/>
      <c r="K822" s="17"/>
      <c r="L822" s="17"/>
      <c r="M822" s="17"/>
      <c r="N822" s="17"/>
      <c r="O822" s="74"/>
      <c r="P822" s="17"/>
      <c r="Q822" s="17"/>
      <c r="R822" s="17"/>
      <c r="S822" s="74"/>
      <c r="T822" s="17"/>
      <c r="U822" s="17"/>
      <c r="V822" s="17"/>
      <c r="W822" s="17"/>
      <c r="X822" s="17"/>
      <c r="Y822" s="19"/>
      <c r="Z822" s="17"/>
      <c r="AA822" s="17"/>
    </row>
    <row r="823" spans="1:27" ht="15.75" customHeight="1">
      <c r="A823" s="17"/>
      <c r="B823" s="17"/>
      <c r="C823" s="17"/>
      <c r="D823" s="18"/>
      <c r="E823" s="17"/>
      <c r="F823" s="17"/>
      <c r="G823" s="241"/>
      <c r="H823" s="17"/>
      <c r="I823" s="17"/>
      <c r="J823" s="17"/>
      <c r="K823" s="17"/>
      <c r="L823" s="17"/>
      <c r="M823" s="17"/>
      <c r="N823" s="17"/>
      <c r="O823" s="74"/>
      <c r="P823" s="17"/>
      <c r="Q823" s="17"/>
      <c r="R823" s="17"/>
      <c r="S823" s="74"/>
      <c r="T823" s="17"/>
      <c r="U823" s="17"/>
      <c r="V823" s="17"/>
      <c r="W823" s="17"/>
      <c r="X823" s="17"/>
      <c r="Y823" s="19"/>
      <c r="Z823" s="17"/>
      <c r="AA823" s="17"/>
    </row>
    <row r="824" spans="1:27" ht="15.75" customHeight="1">
      <c r="A824" s="17"/>
      <c r="B824" s="17"/>
      <c r="C824" s="17"/>
      <c r="D824" s="18"/>
      <c r="E824" s="17"/>
      <c r="F824" s="17"/>
      <c r="G824" s="241"/>
      <c r="H824" s="17"/>
      <c r="I824" s="17"/>
      <c r="J824" s="17"/>
      <c r="K824" s="17"/>
      <c r="L824" s="17"/>
      <c r="M824" s="17"/>
      <c r="N824" s="17"/>
      <c r="O824" s="74"/>
      <c r="P824" s="17"/>
      <c r="Q824" s="17"/>
      <c r="R824" s="17"/>
      <c r="S824" s="74"/>
      <c r="T824" s="17"/>
      <c r="U824" s="17"/>
      <c r="V824" s="17"/>
      <c r="W824" s="17"/>
      <c r="X824" s="17"/>
      <c r="Y824" s="19"/>
      <c r="Z824" s="17"/>
      <c r="AA824" s="17"/>
    </row>
    <row r="825" spans="1:27" ht="15.75" customHeight="1">
      <c r="A825" s="17"/>
      <c r="B825" s="17"/>
      <c r="C825" s="17"/>
      <c r="D825" s="18"/>
      <c r="E825" s="17"/>
      <c r="F825" s="17"/>
      <c r="G825" s="241"/>
      <c r="H825" s="17"/>
      <c r="I825" s="17"/>
      <c r="J825" s="17"/>
      <c r="K825" s="17"/>
      <c r="L825" s="17"/>
      <c r="M825" s="17"/>
      <c r="N825" s="17"/>
      <c r="O825" s="74"/>
      <c r="P825" s="17"/>
      <c r="Q825" s="17"/>
      <c r="R825" s="17"/>
      <c r="S825" s="74"/>
      <c r="T825" s="17"/>
      <c r="U825" s="17"/>
      <c r="V825" s="17"/>
      <c r="W825" s="17"/>
      <c r="X825" s="17"/>
      <c r="Y825" s="19"/>
      <c r="Z825" s="17"/>
      <c r="AA825" s="17"/>
    </row>
    <row r="826" spans="1:27" ht="15.75" customHeight="1">
      <c r="A826" s="17"/>
      <c r="B826" s="17"/>
      <c r="C826" s="17"/>
      <c r="D826" s="18"/>
      <c r="E826" s="17"/>
      <c r="F826" s="17"/>
      <c r="G826" s="241"/>
      <c r="H826" s="17"/>
      <c r="I826" s="17"/>
      <c r="J826" s="17"/>
      <c r="K826" s="17"/>
      <c r="L826" s="17"/>
      <c r="M826" s="17"/>
      <c r="N826" s="17"/>
      <c r="O826" s="74"/>
      <c r="P826" s="17"/>
      <c r="Q826" s="17"/>
      <c r="R826" s="17"/>
      <c r="S826" s="74"/>
      <c r="T826" s="17"/>
      <c r="U826" s="17"/>
      <c r="V826" s="17"/>
      <c r="W826" s="17"/>
      <c r="X826" s="17"/>
      <c r="Y826" s="19"/>
      <c r="Z826" s="17"/>
      <c r="AA826" s="17"/>
    </row>
    <row r="827" spans="1:27" ht="15.75" customHeight="1">
      <c r="A827" s="17"/>
      <c r="B827" s="17"/>
      <c r="C827" s="17"/>
      <c r="D827" s="18"/>
      <c r="E827" s="17"/>
      <c r="F827" s="17"/>
      <c r="G827" s="241"/>
      <c r="H827" s="17"/>
      <c r="I827" s="17"/>
      <c r="J827" s="17"/>
      <c r="K827" s="17"/>
      <c r="L827" s="17"/>
      <c r="M827" s="17"/>
      <c r="N827" s="17"/>
      <c r="O827" s="74"/>
      <c r="P827" s="17"/>
      <c r="Q827" s="17"/>
      <c r="R827" s="17"/>
      <c r="S827" s="74"/>
      <c r="T827" s="17"/>
      <c r="U827" s="17"/>
      <c r="V827" s="17"/>
      <c r="W827" s="17"/>
      <c r="X827" s="17"/>
      <c r="Y827" s="19"/>
      <c r="Z827" s="17"/>
      <c r="AA827" s="17"/>
    </row>
    <row r="828" spans="1:27" ht="15.75" customHeight="1">
      <c r="A828" s="17"/>
      <c r="B828" s="17"/>
      <c r="C828" s="17"/>
      <c r="D828" s="18"/>
      <c r="E828" s="17"/>
      <c r="F828" s="17"/>
      <c r="G828" s="241"/>
      <c r="H828" s="17"/>
      <c r="I828" s="17"/>
      <c r="J828" s="17"/>
      <c r="K828" s="17"/>
      <c r="L828" s="17"/>
      <c r="M828" s="17"/>
      <c r="N828" s="17"/>
      <c r="O828" s="74"/>
      <c r="P828" s="17"/>
      <c r="Q828" s="17"/>
      <c r="R828" s="17"/>
      <c r="S828" s="74"/>
      <c r="T828" s="17"/>
      <c r="U828" s="17"/>
      <c r="V828" s="17"/>
      <c r="W828" s="17"/>
      <c r="X828" s="17"/>
      <c r="Y828" s="19"/>
      <c r="Z828" s="17"/>
      <c r="AA828" s="17"/>
    </row>
    <row r="829" spans="1:27" ht="15.75" customHeight="1">
      <c r="A829" s="17"/>
      <c r="B829" s="17"/>
      <c r="C829" s="17"/>
      <c r="D829" s="18"/>
      <c r="E829" s="17"/>
      <c r="F829" s="17"/>
      <c r="G829" s="241"/>
      <c r="H829" s="17"/>
      <c r="I829" s="17"/>
      <c r="J829" s="17"/>
      <c r="K829" s="17"/>
      <c r="L829" s="17"/>
      <c r="M829" s="17"/>
      <c r="N829" s="17"/>
      <c r="O829" s="74"/>
      <c r="P829" s="17"/>
      <c r="Q829" s="17"/>
      <c r="R829" s="17"/>
      <c r="S829" s="74"/>
      <c r="T829" s="17"/>
      <c r="U829" s="17"/>
      <c r="V829" s="17"/>
      <c r="W829" s="17"/>
      <c r="X829" s="17"/>
      <c r="Y829" s="19"/>
      <c r="Z829" s="17"/>
      <c r="AA829" s="17"/>
    </row>
    <row r="830" spans="1:27" ht="15.75" customHeight="1">
      <c r="A830" s="17"/>
      <c r="B830" s="17"/>
      <c r="C830" s="17"/>
      <c r="D830" s="18"/>
      <c r="E830" s="17"/>
      <c r="F830" s="17"/>
      <c r="G830" s="241"/>
      <c r="H830" s="17"/>
      <c r="I830" s="17"/>
      <c r="J830" s="17"/>
      <c r="K830" s="17"/>
      <c r="L830" s="17"/>
      <c r="M830" s="17"/>
      <c r="N830" s="17"/>
      <c r="O830" s="74"/>
      <c r="P830" s="17"/>
      <c r="Q830" s="17"/>
      <c r="R830" s="17"/>
      <c r="S830" s="74"/>
      <c r="T830" s="17"/>
      <c r="U830" s="17"/>
      <c r="V830" s="17"/>
      <c r="W830" s="17"/>
      <c r="X830" s="17"/>
      <c r="Y830" s="19"/>
      <c r="Z830" s="17"/>
      <c r="AA830" s="17"/>
    </row>
    <row r="831" spans="1:27" ht="15.75" customHeight="1">
      <c r="A831" s="17"/>
      <c r="B831" s="17"/>
      <c r="C831" s="17"/>
      <c r="D831" s="18"/>
      <c r="E831" s="17"/>
      <c r="F831" s="17"/>
      <c r="G831" s="241"/>
      <c r="H831" s="17"/>
      <c r="I831" s="17"/>
      <c r="J831" s="17"/>
      <c r="K831" s="17"/>
      <c r="L831" s="17"/>
      <c r="M831" s="17"/>
      <c r="N831" s="17"/>
      <c r="O831" s="74"/>
      <c r="P831" s="17"/>
      <c r="Q831" s="17"/>
      <c r="R831" s="17"/>
      <c r="S831" s="74"/>
      <c r="T831" s="17"/>
      <c r="U831" s="17"/>
      <c r="V831" s="17"/>
      <c r="W831" s="17"/>
      <c r="X831" s="17"/>
      <c r="Y831" s="19"/>
      <c r="Z831" s="17"/>
      <c r="AA831" s="17"/>
    </row>
    <row r="832" spans="1:27" ht="15.75" customHeight="1">
      <c r="A832" s="17"/>
      <c r="B832" s="17"/>
      <c r="C832" s="17"/>
      <c r="D832" s="18"/>
      <c r="E832" s="17"/>
      <c r="F832" s="17"/>
      <c r="G832" s="241"/>
      <c r="H832" s="17"/>
      <c r="I832" s="17"/>
      <c r="J832" s="17"/>
      <c r="K832" s="17"/>
      <c r="L832" s="17"/>
      <c r="M832" s="17"/>
      <c r="N832" s="17"/>
      <c r="O832" s="74"/>
      <c r="P832" s="17"/>
      <c r="Q832" s="17"/>
      <c r="R832" s="17"/>
      <c r="S832" s="74"/>
      <c r="T832" s="17"/>
      <c r="U832" s="17"/>
      <c r="V832" s="17"/>
      <c r="W832" s="17"/>
      <c r="X832" s="17"/>
      <c r="Y832" s="19"/>
      <c r="Z832" s="17"/>
      <c r="AA832" s="17"/>
    </row>
    <row r="833" spans="1:27" ht="15.75" customHeight="1">
      <c r="A833" s="17"/>
      <c r="B833" s="17"/>
      <c r="C833" s="17"/>
      <c r="D833" s="18"/>
      <c r="E833" s="17"/>
      <c r="F833" s="17"/>
      <c r="G833" s="241"/>
      <c r="H833" s="17"/>
      <c r="I833" s="17"/>
      <c r="J833" s="17"/>
      <c r="K833" s="17"/>
      <c r="L833" s="17"/>
      <c r="M833" s="17"/>
      <c r="N833" s="17"/>
      <c r="O833" s="74"/>
      <c r="P833" s="17"/>
      <c r="Q833" s="17"/>
      <c r="R833" s="17"/>
      <c r="S833" s="74"/>
      <c r="T833" s="17"/>
      <c r="U833" s="17"/>
      <c r="V833" s="17"/>
      <c r="W833" s="17"/>
      <c r="X833" s="17"/>
      <c r="Y833" s="19"/>
      <c r="Z833" s="17"/>
      <c r="AA833" s="17"/>
    </row>
    <row r="834" spans="1:27" ht="15.75" customHeight="1">
      <c r="A834" s="17"/>
      <c r="B834" s="17"/>
      <c r="C834" s="17"/>
      <c r="D834" s="18"/>
      <c r="E834" s="17"/>
      <c r="F834" s="17"/>
      <c r="G834" s="241"/>
      <c r="H834" s="17"/>
      <c r="I834" s="17"/>
      <c r="J834" s="17"/>
      <c r="K834" s="17"/>
      <c r="L834" s="17"/>
      <c r="M834" s="17"/>
      <c r="N834" s="17"/>
      <c r="O834" s="74"/>
      <c r="P834" s="17"/>
      <c r="Q834" s="17"/>
      <c r="R834" s="17"/>
      <c r="S834" s="74"/>
      <c r="T834" s="17"/>
      <c r="U834" s="17"/>
      <c r="V834" s="17"/>
      <c r="W834" s="17"/>
      <c r="X834" s="17"/>
      <c r="Y834" s="19"/>
      <c r="Z834" s="17"/>
      <c r="AA834" s="17"/>
    </row>
    <row r="835" spans="1:27" ht="15.75" customHeight="1">
      <c r="A835" s="17"/>
      <c r="B835" s="17"/>
      <c r="C835" s="17"/>
      <c r="D835" s="18"/>
      <c r="E835" s="17"/>
      <c r="F835" s="17"/>
      <c r="G835" s="241"/>
      <c r="H835" s="17"/>
      <c r="I835" s="17"/>
      <c r="J835" s="17"/>
      <c r="K835" s="17"/>
      <c r="L835" s="17"/>
      <c r="M835" s="17"/>
      <c r="N835" s="17"/>
      <c r="O835" s="74"/>
      <c r="P835" s="17"/>
      <c r="Q835" s="17"/>
      <c r="R835" s="17"/>
      <c r="S835" s="74"/>
      <c r="T835" s="17"/>
      <c r="U835" s="17"/>
      <c r="V835" s="17"/>
      <c r="W835" s="17"/>
      <c r="X835" s="17"/>
      <c r="Y835" s="19"/>
      <c r="Z835" s="17"/>
      <c r="AA835" s="17"/>
    </row>
    <row r="836" spans="1:27" ht="15.75" customHeight="1">
      <c r="A836" s="17"/>
      <c r="B836" s="17"/>
      <c r="C836" s="17"/>
      <c r="D836" s="18"/>
      <c r="E836" s="17"/>
      <c r="F836" s="17"/>
      <c r="G836" s="241"/>
      <c r="H836" s="17"/>
      <c r="I836" s="17"/>
      <c r="J836" s="17"/>
      <c r="K836" s="17"/>
      <c r="L836" s="17"/>
      <c r="M836" s="17"/>
      <c r="N836" s="17"/>
      <c r="O836" s="74"/>
      <c r="P836" s="17"/>
      <c r="Q836" s="17"/>
      <c r="R836" s="17"/>
      <c r="S836" s="74"/>
      <c r="T836" s="17"/>
      <c r="U836" s="17"/>
      <c r="V836" s="17"/>
      <c r="W836" s="17"/>
      <c r="X836" s="17"/>
      <c r="Y836" s="19"/>
      <c r="Z836" s="17"/>
      <c r="AA836" s="17"/>
    </row>
    <row r="837" spans="1:27" ht="15.75" customHeight="1">
      <c r="A837" s="17"/>
      <c r="B837" s="17"/>
      <c r="C837" s="17"/>
      <c r="D837" s="18"/>
      <c r="E837" s="17"/>
      <c r="F837" s="17"/>
      <c r="G837" s="241"/>
      <c r="H837" s="17"/>
      <c r="I837" s="17"/>
      <c r="J837" s="17"/>
      <c r="K837" s="17"/>
      <c r="L837" s="17"/>
      <c r="M837" s="17"/>
      <c r="N837" s="17"/>
      <c r="O837" s="74"/>
      <c r="P837" s="17"/>
      <c r="Q837" s="17"/>
      <c r="R837" s="17"/>
      <c r="S837" s="74"/>
      <c r="T837" s="17"/>
      <c r="U837" s="17"/>
      <c r="V837" s="17"/>
      <c r="W837" s="17"/>
      <c r="X837" s="17"/>
      <c r="Y837" s="19"/>
      <c r="Z837" s="17"/>
      <c r="AA837" s="17"/>
    </row>
    <row r="838" spans="1:27" ht="15.75" customHeight="1">
      <c r="A838" s="17"/>
      <c r="B838" s="17"/>
      <c r="C838" s="17"/>
      <c r="D838" s="18"/>
      <c r="E838" s="17"/>
      <c r="F838" s="17"/>
      <c r="G838" s="241"/>
      <c r="H838" s="17"/>
      <c r="I838" s="17"/>
      <c r="J838" s="17"/>
      <c r="K838" s="17"/>
      <c r="L838" s="17"/>
      <c r="M838" s="17"/>
      <c r="N838" s="17"/>
      <c r="O838" s="74"/>
      <c r="P838" s="17"/>
      <c r="Q838" s="17"/>
      <c r="R838" s="17"/>
      <c r="S838" s="74"/>
      <c r="T838" s="17"/>
      <c r="U838" s="17"/>
      <c r="V838" s="17"/>
      <c r="W838" s="17"/>
      <c r="X838" s="17"/>
      <c r="Y838" s="19"/>
      <c r="Z838" s="17"/>
      <c r="AA838" s="17"/>
    </row>
    <row r="839" spans="1:27" ht="15.75" customHeight="1">
      <c r="A839" s="17"/>
      <c r="B839" s="17"/>
      <c r="C839" s="17"/>
      <c r="D839" s="18"/>
      <c r="E839" s="17"/>
      <c r="F839" s="17"/>
      <c r="G839" s="241"/>
      <c r="H839" s="17"/>
      <c r="I839" s="17"/>
      <c r="J839" s="17"/>
      <c r="K839" s="17"/>
      <c r="L839" s="17"/>
      <c r="M839" s="17"/>
      <c r="N839" s="17"/>
      <c r="O839" s="74"/>
      <c r="P839" s="17"/>
      <c r="Q839" s="17"/>
      <c r="R839" s="17"/>
      <c r="S839" s="74"/>
      <c r="T839" s="17"/>
      <c r="U839" s="17"/>
      <c r="V839" s="17"/>
      <c r="W839" s="17"/>
      <c r="X839" s="17"/>
      <c r="Y839" s="19"/>
      <c r="Z839" s="17"/>
      <c r="AA839" s="17"/>
    </row>
    <row r="840" spans="1:27" ht="15.75" customHeight="1">
      <c r="A840" s="17"/>
      <c r="B840" s="17"/>
      <c r="C840" s="17"/>
      <c r="D840" s="18"/>
      <c r="E840" s="17"/>
      <c r="F840" s="17"/>
      <c r="G840" s="241"/>
      <c r="H840" s="17"/>
      <c r="I840" s="17"/>
      <c r="J840" s="17"/>
      <c r="K840" s="17"/>
      <c r="L840" s="17"/>
      <c r="M840" s="17"/>
      <c r="N840" s="17"/>
      <c r="O840" s="74"/>
      <c r="P840" s="17"/>
      <c r="Q840" s="17"/>
      <c r="R840" s="17"/>
      <c r="S840" s="74"/>
      <c r="T840" s="17"/>
      <c r="U840" s="17"/>
      <c r="V840" s="17"/>
      <c r="W840" s="17"/>
      <c r="X840" s="17"/>
      <c r="Y840" s="19"/>
      <c r="Z840" s="17"/>
      <c r="AA840" s="17"/>
    </row>
    <row r="841" spans="1:27" ht="15.75" customHeight="1">
      <c r="A841" s="17"/>
      <c r="B841" s="17"/>
      <c r="C841" s="17"/>
      <c r="D841" s="18"/>
      <c r="E841" s="17"/>
      <c r="F841" s="17"/>
      <c r="G841" s="241"/>
      <c r="H841" s="17"/>
      <c r="I841" s="17"/>
      <c r="J841" s="17"/>
      <c r="K841" s="17"/>
      <c r="L841" s="17"/>
      <c r="M841" s="17"/>
      <c r="N841" s="17"/>
      <c r="O841" s="74"/>
      <c r="P841" s="17"/>
      <c r="Q841" s="17"/>
      <c r="R841" s="17"/>
      <c r="S841" s="74"/>
      <c r="T841" s="17"/>
      <c r="U841" s="17"/>
      <c r="V841" s="17"/>
      <c r="W841" s="17"/>
      <c r="X841" s="17"/>
      <c r="Y841" s="19"/>
      <c r="Z841" s="17"/>
      <c r="AA841" s="17"/>
    </row>
    <row r="842" spans="1:27" ht="15.75" customHeight="1">
      <c r="A842" s="17"/>
      <c r="B842" s="17"/>
      <c r="C842" s="17"/>
      <c r="D842" s="18"/>
      <c r="E842" s="17"/>
      <c r="F842" s="17"/>
      <c r="G842" s="241"/>
      <c r="H842" s="17"/>
      <c r="I842" s="17"/>
      <c r="J842" s="17"/>
      <c r="K842" s="17"/>
      <c r="L842" s="17"/>
      <c r="M842" s="17"/>
      <c r="N842" s="17"/>
      <c r="O842" s="74"/>
      <c r="P842" s="17"/>
      <c r="Q842" s="17"/>
      <c r="R842" s="17"/>
      <c r="S842" s="74"/>
      <c r="T842" s="17"/>
      <c r="U842" s="17"/>
      <c r="V842" s="17"/>
      <c r="W842" s="17"/>
      <c r="X842" s="17"/>
      <c r="Y842" s="19"/>
      <c r="Z842" s="17"/>
      <c r="AA842" s="17"/>
    </row>
    <row r="843" spans="1:27" ht="15.75" customHeight="1">
      <c r="A843" s="17"/>
      <c r="B843" s="17"/>
      <c r="C843" s="17"/>
      <c r="D843" s="18"/>
      <c r="E843" s="17"/>
      <c r="F843" s="17"/>
      <c r="G843" s="241"/>
      <c r="H843" s="17"/>
      <c r="I843" s="17"/>
      <c r="J843" s="17"/>
      <c r="K843" s="17"/>
      <c r="L843" s="17"/>
      <c r="M843" s="17"/>
      <c r="N843" s="17"/>
      <c r="O843" s="74"/>
      <c r="P843" s="17"/>
      <c r="Q843" s="17"/>
      <c r="R843" s="17"/>
      <c r="S843" s="74"/>
      <c r="T843" s="17"/>
      <c r="U843" s="17"/>
      <c r="V843" s="17"/>
      <c r="W843" s="17"/>
      <c r="X843" s="17"/>
      <c r="Y843" s="19"/>
      <c r="Z843" s="17"/>
      <c r="AA843" s="17"/>
    </row>
    <row r="844" spans="1:27" ht="15.75" customHeight="1">
      <c r="A844" s="17"/>
      <c r="B844" s="17"/>
      <c r="C844" s="17"/>
      <c r="D844" s="18"/>
      <c r="E844" s="17"/>
      <c r="F844" s="17"/>
      <c r="G844" s="241"/>
      <c r="H844" s="17"/>
      <c r="I844" s="17"/>
      <c r="J844" s="17"/>
      <c r="K844" s="17"/>
      <c r="L844" s="17"/>
      <c r="M844" s="17"/>
      <c r="N844" s="17"/>
      <c r="O844" s="74"/>
      <c r="P844" s="17"/>
      <c r="Q844" s="17"/>
      <c r="R844" s="17"/>
      <c r="S844" s="74"/>
      <c r="T844" s="17"/>
      <c r="U844" s="17"/>
      <c r="V844" s="17"/>
      <c r="W844" s="17"/>
      <c r="X844" s="17"/>
      <c r="Y844" s="19"/>
      <c r="Z844" s="17"/>
      <c r="AA844" s="17"/>
    </row>
    <row r="845" spans="1:27" ht="15.75" customHeight="1">
      <c r="A845" s="17"/>
      <c r="B845" s="17"/>
      <c r="C845" s="17"/>
      <c r="D845" s="18"/>
      <c r="E845" s="17"/>
      <c r="F845" s="17"/>
      <c r="G845" s="241"/>
      <c r="H845" s="17"/>
      <c r="I845" s="17"/>
      <c r="J845" s="17"/>
      <c r="K845" s="17"/>
      <c r="L845" s="17"/>
      <c r="M845" s="17"/>
      <c r="N845" s="17"/>
      <c r="O845" s="74"/>
      <c r="P845" s="17"/>
      <c r="Q845" s="17"/>
      <c r="R845" s="17"/>
      <c r="S845" s="74"/>
      <c r="T845" s="17"/>
      <c r="U845" s="17"/>
      <c r="V845" s="17"/>
      <c r="W845" s="17"/>
      <c r="X845" s="17"/>
      <c r="Y845" s="19"/>
      <c r="Z845" s="17"/>
      <c r="AA845" s="17"/>
    </row>
    <row r="846" spans="1:27" ht="15.75" customHeight="1">
      <c r="A846" s="17"/>
      <c r="B846" s="17"/>
      <c r="C846" s="17"/>
      <c r="D846" s="18"/>
      <c r="E846" s="17"/>
      <c r="F846" s="17"/>
      <c r="G846" s="241"/>
      <c r="H846" s="17"/>
      <c r="I846" s="17"/>
      <c r="J846" s="17"/>
      <c r="K846" s="17"/>
      <c r="L846" s="17"/>
      <c r="M846" s="17"/>
      <c r="N846" s="17"/>
      <c r="O846" s="74"/>
      <c r="P846" s="17"/>
      <c r="Q846" s="17"/>
      <c r="R846" s="17"/>
      <c r="S846" s="74"/>
      <c r="T846" s="17"/>
      <c r="U846" s="17"/>
      <c r="V846" s="17"/>
      <c r="W846" s="17"/>
      <c r="X846" s="17"/>
      <c r="Y846" s="19"/>
      <c r="Z846" s="17"/>
      <c r="AA846" s="17"/>
    </row>
    <row r="847" spans="1:27" ht="15.75" customHeight="1">
      <c r="A847" s="17"/>
      <c r="B847" s="17"/>
      <c r="C847" s="17"/>
      <c r="D847" s="18"/>
      <c r="E847" s="17"/>
      <c r="F847" s="17"/>
      <c r="G847" s="241"/>
      <c r="H847" s="17"/>
      <c r="I847" s="17"/>
      <c r="J847" s="17"/>
      <c r="K847" s="17"/>
      <c r="L847" s="17"/>
      <c r="M847" s="17"/>
      <c r="N847" s="17"/>
      <c r="O847" s="74"/>
      <c r="P847" s="17"/>
      <c r="Q847" s="17"/>
      <c r="R847" s="17"/>
      <c r="S847" s="74"/>
      <c r="T847" s="17"/>
      <c r="U847" s="17"/>
      <c r="V847" s="17"/>
      <c r="W847" s="17"/>
      <c r="X847" s="17"/>
      <c r="Y847" s="19"/>
      <c r="Z847" s="17"/>
      <c r="AA847" s="17"/>
    </row>
    <row r="848" spans="1:27" ht="15.75" customHeight="1">
      <c r="A848" s="17"/>
      <c r="B848" s="17"/>
      <c r="C848" s="17"/>
      <c r="D848" s="18"/>
      <c r="E848" s="17"/>
      <c r="F848" s="17"/>
      <c r="G848" s="241"/>
      <c r="H848" s="17"/>
      <c r="I848" s="17"/>
      <c r="J848" s="17"/>
      <c r="K848" s="17"/>
      <c r="L848" s="17"/>
      <c r="M848" s="17"/>
      <c r="N848" s="17"/>
      <c r="O848" s="74"/>
      <c r="P848" s="17"/>
      <c r="Q848" s="17"/>
      <c r="R848" s="17"/>
      <c r="S848" s="74"/>
      <c r="T848" s="17"/>
      <c r="U848" s="17"/>
      <c r="V848" s="17"/>
      <c r="W848" s="17"/>
      <c r="X848" s="17"/>
      <c r="Y848" s="19"/>
      <c r="Z848" s="17"/>
      <c r="AA848" s="17"/>
    </row>
    <row r="849" spans="1:27" ht="15.75" customHeight="1">
      <c r="A849" s="17"/>
      <c r="B849" s="17"/>
      <c r="C849" s="17"/>
      <c r="D849" s="18"/>
      <c r="E849" s="17"/>
      <c r="F849" s="17"/>
      <c r="G849" s="241"/>
      <c r="H849" s="17"/>
      <c r="I849" s="17"/>
      <c r="J849" s="17"/>
      <c r="K849" s="17"/>
      <c r="L849" s="17"/>
      <c r="M849" s="17"/>
      <c r="N849" s="17"/>
      <c r="O849" s="74"/>
      <c r="P849" s="17"/>
      <c r="Q849" s="17"/>
      <c r="R849" s="17"/>
      <c r="S849" s="74"/>
      <c r="T849" s="17"/>
      <c r="U849" s="17"/>
      <c r="V849" s="17"/>
      <c r="W849" s="17"/>
      <c r="X849" s="17"/>
      <c r="Y849" s="19"/>
      <c r="Z849" s="17"/>
      <c r="AA849" s="17"/>
    </row>
    <row r="850" spans="1:27" ht="15.75" customHeight="1">
      <c r="A850" s="17"/>
      <c r="B850" s="17"/>
      <c r="C850" s="17"/>
      <c r="D850" s="18"/>
      <c r="E850" s="17"/>
      <c r="F850" s="17"/>
      <c r="G850" s="241"/>
      <c r="H850" s="17"/>
      <c r="I850" s="17"/>
      <c r="J850" s="17"/>
      <c r="K850" s="17"/>
      <c r="L850" s="17"/>
      <c r="M850" s="17"/>
      <c r="N850" s="17"/>
      <c r="O850" s="74"/>
      <c r="P850" s="17"/>
      <c r="Q850" s="17"/>
      <c r="R850" s="17"/>
      <c r="S850" s="74"/>
      <c r="T850" s="17"/>
      <c r="U850" s="17"/>
      <c r="V850" s="17"/>
      <c r="W850" s="17"/>
      <c r="X850" s="17"/>
      <c r="Y850" s="19"/>
      <c r="Z850" s="17"/>
      <c r="AA850" s="17"/>
    </row>
    <row r="851" spans="1:27" ht="15.75" customHeight="1">
      <c r="A851" s="17"/>
      <c r="B851" s="17"/>
      <c r="C851" s="17"/>
      <c r="D851" s="18"/>
      <c r="E851" s="17"/>
      <c r="F851" s="17"/>
      <c r="G851" s="241"/>
      <c r="H851" s="17"/>
      <c r="I851" s="17"/>
      <c r="J851" s="17"/>
      <c r="K851" s="17"/>
      <c r="L851" s="17"/>
      <c r="M851" s="17"/>
      <c r="N851" s="17"/>
      <c r="O851" s="74"/>
      <c r="P851" s="17"/>
      <c r="Q851" s="17"/>
      <c r="R851" s="17"/>
      <c r="S851" s="74"/>
      <c r="T851" s="17"/>
      <c r="U851" s="17"/>
      <c r="V851" s="17"/>
      <c r="W851" s="17"/>
      <c r="X851" s="17"/>
      <c r="Y851" s="19"/>
      <c r="Z851" s="17"/>
      <c r="AA851" s="17"/>
    </row>
    <row r="852" spans="1:27" ht="15.75" customHeight="1">
      <c r="A852" s="17"/>
      <c r="B852" s="17"/>
      <c r="C852" s="17"/>
      <c r="D852" s="18"/>
      <c r="E852" s="17"/>
      <c r="F852" s="17"/>
      <c r="G852" s="241"/>
      <c r="H852" s="17"/>
      <c r="I852" s="17"/>
      <c r="J852" s="17"/>
      <c r="K852" s="17"/>
      <c r="L852" s="17"/>
      <c r="M852" s="17"/>
      <c r="N852" s="17"/>
      <c r="O852" s="74"/>
      <c r="P852" s="17"/>
      <c r="Q852" s="17"/>
      <c r="R852" s="17"/>
      <c r="S852" s="74"/>
      <c r="T852" s="17"/>
      <c r="U852" s="17"/>
      <c r="V852" s="17"/>
      <c r="W852" s="17"/>
      <c r="X852" s="17"/>
      <c r="Y852" s="19"/>
      <c r="Z852" s="17"/>
      <c r="AA852" s="17"/>
    </row>
    <row r="853" spans="1:27" ht="15.75" customHeight="1">
      <c r="A853" s="17"/>
      <c r="B853" s="17"/>
      <c r="C853" s="17"/>
      <c r="D853" s="18"/>
      <c r="E853" s="17"/>
      <c r="F853" s="17"/>
      <c r="G853" s="241"/>
      <c r="H853" s="17"/>
      <c r="I853" s="17"/>
      <c r="J853" s="17"/>
      <c r="K853" s="17"/>
      <c r="L853" s="17"/>
      <c r="M853" s="17"/>
      <c r="N853" s="17"/>
      <c r="O853" s="74"/>
      <c r="P853" s="17"/>
      <c r="Q853" s="17"/>
      <c r="R853" s="17"/>
      <c r="S853" s="74"/>
      <c r="T853" s="17"/>
      <c r="U853" s="17"/>
      <c r="V853" s="17"/>
      <c r="W853" s="17"/>
      <c r="X853" s="17"/>
      <c r="Y853" s="19"/>
      <c r="Z853" s="17"/>
      <c r="AA853" s="17"/>
    </row>
    <row r="854" spans="1:27" ht="15.75" customHeight="1">
      <c r="A854" s="17"/>
      <c r="B854" s="17"/>
      <c r="C854" s="17"/>
      <c r="D854" s="18"/>
      <c r="E854" s="17"/>
      <c r="F854" s="17"/>
      <c r="G854" s="241"/>
      <c r="H854" s="17"/>
      <c r="I854" s="17"/>
      <c r="J854" s="17"/>
      <c r="K854" s="17"/>
      <c r="L854" s="17"/>
      <c r="M854" s="17"/>
      <c r="N854" s="17"/>
      <c r="O854" s="74"/>
      <c r="P854" s="17"/>
      <c r="Q854" s="17"/>
      <c r="R854" s="17"/>
      <c r="S854" s="74"/>
      <c r="T854" s="17"/>
      <c r="U854" s="17"/>
      <c r="V854" s="17"/>
      <c r="W854" s="17"/>
      <c r="X854" s="17"/>
      <c r="Y854" s="19"/>
      <c r="Z854" s="17"/>
      <c r="AA854" s="17"/>
    </row>
    <row r="855" spans="1:27" ht="15.75" customHeight="1">
      <c r="A855" s="17"/>
      <c r="B855" s="17"/>
      <c r="C855" s="17"/>
      <c r="D855" s="18"/>
      <c r="E855" s="17"/>
      <c r="F855" s="17"/>
      <c r="G855" s="241"/>
      <c r="H855" s="17"/>
      <c r="I855" s="17"/>
      <c r="J855" s="17"/>
      <c r="K855" s="17"/>
      <c r="L855" s="17"/>
      <c r="M855" s="17"/>
      <c r="N855" s="17"/>
      <c r="O855" s="74"/>
      <c r="P855" s="17"/>
      <c r="Q855" s="17"/>
      <c r="R855" s="17"/>
      <c r="S855" s="74"/>
      <c r="T855" s="17"/>
      <c r="U855" s="17"/>
      <c r="V855" s="17"/>
      <c r="W855" s="17"/>
      <c r="X855" s="17"/>
      <c r="Y855" s="19"/>
      <c r="Z855" s="17"/>
      <c r="AA855" s="17"/>
    </row>
    <row r="856" spans="1:27" ht="15.75" customHeight="1">
      <c r="A856" s="17"/>
      <c r="B856" s="17"/>
      <c r="C856" s="17"/>
      <c r="D856" s="18"/>
      <c r="E856" s="17"/>
      <c r="F856" s="17"/>
      <c r="G856" s="241"/>
      <c r="H856" s="17"/>
      <c r="I856" s="17"/>
      <c r="J856" s="17"/>
      <c r="K856" s="17"/>
      <c r="L856" s="17"/>
      <c r="M856" s="17"/>
      <c r="N856" s="17"/>
      <c r="O856" s="74"/>
      <c r="P856" s="17"/>
      <c r="Q856" s="17"/>
      <c r="R856" s="17"/>
      <c r="S856" s="74"/>
      <c r="T856" s="17"/>
      <c r="U856" s="17"/>
      <c r="V856" s="17"/>
      <c r="W856" s="17"/>
      <c r="X856" s="17"/>
      <c r="Y856" s="19"/>
      <c r="Z856" s="17"/>
      <c r="AA856" s="17"/>
    </row>
    <row r="857" spans="1:27" ht="15.75" customHeight="1">
      <c r="A857" s="17"/>
      <c r="B857" s="17"/>
      <c r="C857" s="17"/>
      <c r="D857" s="18"/>
      <c r="E857" s="17"/>
      <c r="F857" s="17"/>
      <c r="G857" s="241"/>
      <c r="H857" s="17"/>
      <c r="I857" s="17"/>
      <c r="J857" s="17"/>
      <c r="K857" s="17"/>
      <c r="L857" s="17"/>
      <c r="M857" s="17"/>
      <c r="N857" s="17"/>
      <c r="O857" s="74"/>
      <c r="P857" s="17"/>
      <c r="Q857" s="17"/>
      <c r="R857" s="17"/>
      <c r="S857" s="74"/>
      <c r="T857" s="17"/>
      <c r="U857" s="17"/>
      <c r="V857" s="17"/>
      <c r="W857" s="17"/>
      <c r="X857" s="17"/>
      <c r="Y857" s="19"/>
      <c r="Z857" s="17"/>
      <c r="AA857" s="17"/>
    </row>
    <row r="858" spans="1:27" ht="15.75" customHeight="1">
      <c r="A858" s="17"/>
      <c r="B858" s="17"/>
      <c r="C858" s="17"/>
      <c r="D858" s="18"/>
      <c r="E858" s="17"/>
      <c r="F858" s="17"/>
      <c r="G858" s="241"/>
      <c r="H858" s="17"/>
      <c r="I858" s="17"/>
      <c r="J858" s="17"/>
      <c r="K858" s="17"/>
      <c r="L858" s="17"/>
      <c r="M858" s="17"/>
      <c r="N858" s="17"/>
      <c r="O858" s="74"/>
      <c r="P858" s="17"/>
      <c r="Q858" s="17"/>
      <c r="R858" s="17"/>
      <c r="S858" s="74"/>
      <c r="T858" s="17"/>
      <c r="U858" s="17"/>
      <c r="V858" s="17"/>
      <c r="W858" s="17"/>
      <c r="X858" s="17"/>
      <c r="Y858" s="19"/>
      <c r="Z858" s="17"/>
      <c r="AA858" s="17"/>
    </row>
    <row r="859" spans="1:27" ht="15.75" customHeight="1">
      <c r="A859" s="17"/>
      <c r="B859" s="17"/>
      <c r="C859" s="17"/>
      <c r="D859" s="18"/>
      <c r="E859" s="17"/>
      <c r="F859" s="17"/>
      <c r="G859" s="241"/>
      <c r="H859" s="17"/>
      <c r="I859" s="17"/>
      <c r="J859" s="17"/>
      <c r="K859" s="17"/>
      <c r="L859" s="17"/>
      <c r="M859" s="17"/>
      <c r="N859" s="17"/>
      <c r="O859" s="74"/>
      <c r="P859" s="17"/>
      <c r="Q859" s="17"/>
      <c r="R859" s="17"/>
      <c r="S859" s="74"/>
      <c r="T859" s="17"/>
      <c r="U859" s="17"/>
      <c r="V859" s="17"/>
      <c r="W859" s="17"/>
      <c r="X859" s="17"/>
      <c r="Y859" s="19"/>
      <c r="Z859" s="17"/>
      <c r="AA859" s="17"/>
    </row>
    <row r="860" spans="1:27" ht="15.75" customHeight="1">
      <c r="A860" s="17"/>
      <c r="B860" s="17"/>
      <c r="C860" s="17"/>
      <c r="D860" s="18"/>
      <c r="E860" s="17"/>
      <c r="F860" s="17"/>
      <c r="G860" s="241"/>
      <c r="H860" s="17"/>
      <c r="I860" s="17"/>
      <c r="J860" s="17"/>
      <c r="K860" s="17"/>
      <c r="L860" s="17"/>
      <c r="M860" s="17"/>
      <c r="N860" s="17"/>
      <c r="O860" s="74"/>
      <c r="P860" s="17"/>
      <c r="Q860" s="17"/>
      <c r="R860" s="17"/>
      <c r="S860" s="74"/>
      <c r="T860" s="17"/>
      <c r="U860" s="17"/>
      <c r="V860" s="17"/>
      <c r="W860" s="17"/>
      <c r="X860" s="17"/>
      <c r="Y860" s="19"/>
      <c r="Z860" s="17"/>
      <c r="AA860" s="17"/>
    </row>
    <row r="861" spans="1:27" ht="15.75" customHeight="1">
      <c r="A861" s="17"/>
      <c r="B861" s="17"/>
      <c r="C861" s="17"/>
      <c r="D861" s="18"/>
      <c r="E861" s="17"/>
      <c r="F861" s="17"/>
      <c r="G861" s="241"/>
      <c r="H861" s="17"/>
      <c r="I861" s="17"/>
      <c r="J861" s="17"/>
      <c r="K861" s="17"/>
      <c r="L861" s="17"/>
      <c r="M861" s="17"/>
      <c r="N861" s="17"/>
      <c r="O861" s="74"/>
      <c r="P861" s="17"/>
      <c r="Q861" s="17"/>
      <c r="R861" s="17"/>
      <c r="S861" s="74"/>
      <c r="T861" s="17"/>
      <c r="U861" s="17"/>
      <c r="V861" s="17"/>
      <c r="W861" s="17"/>
      <c r="X861" s="17"/>
      <c r="Y861" s="19"/>
      <c r="Z861" s="17"/>
      <c r="AA861" s="17"/>
    </row>
    <row r="862" spans="1:27" ht="15.75" customHeight="1">
      <c r="A862" s="17"/>
      <c r="B862" s="17"/>
      <c r="C862" s="17"/>
      <c r="D862" s="18"/>
      <c r="E862" s="17"/>
      <c r="F862" s="17"/>
      <c r="G862" s="241"/>
      <c r="H862" s="17"/>
      <c r="I862" s="17"/>
      <c r="J862" s="17"/>
      <c r="K862" s="17"/>
      <c r="L862" s="17"/>
      <c r="M862" s="17"/>
      <c r="N862" s="17"/>
      <c r="O862" s="74"/>
      <c r="P862" s="17"/>
      <c r="Q862" s="17"/>
      <c r="R862" s="17"/>
      <c r="S862" s="74"/>
      <c r="T862" s="17"/>
      <c r="U862" s="17"/>
      <c r="V862" s="17"/>
      <c r="W862" s="17"/>
      <c r="X862" s="17"/>
      <c r="Y862" s="19"/>
      <c r="Z862" s="17"/>
      <c r="AA862" s="17"/>
    </row>
    <row r="863" spans="1:27" ht="15.75" customHeight="1">
      <c r="A863" s="17"/>
      <c r="B863" s="17"/>
      <c r="C863" s="17"/>
      <c r="D863" s="18"/>
      <c r="E863" s="17"/>
      <c r="F863" s="17"/>
      <c r="G863" s="241"/>
      <c r="H863" s="17"/>
      <c r="I863" s="17"/>
      <c r="J863" s="17"/>
      <c r="K863" s="17"/>
      <c r="L863" s="17"/>
      <c r="M863" s="17"/>
      <c r="N863" s="17"/>
      <c r="O863" s="74"/>
      <c r="P863" s="17"/>
      <c r="Q863" s="17"/>
      <c r="R863" s="17"/>
      <c r="S863" s="74"/>
      <c r="T863" s="17"/>
      <c r="U863" s="17"/>
      <c r="V863" s="17"/>
      <c r="W863" s="17"/>
      <c r="X863" s="17"/>
      <c r="Y863" s="19"/>
      <c r="Z863" s="17"/>
      <c r="AA863" s="17"/>
    </row>
    <row r="864" spans="1:27" ht="15.75" customHeight="1">
      <c r="A864" s="17"/>
      <c r="B864" s="17"/>
      <c r="C864" s="17"/>
      <c r="D864" s="18"/>
      <c r="E864" s="17"/>
      <c r="F864" s="17"/>
      <c r="G864" s="241"/>
      <c r="H864" s="17"/>
      <c r="I864" s="17"/>
      <c r="J864" s="17"/>
      <c r="K864" s="17"/>
      <c r="L864" s="17"/>
      <c r="M864" s="17"/>
      <c r="N864" s="17"/>
      <c r="O864" s="74"/>
      <c r="P864" s="17"/>
      <c r="Q864" s="17"/>
      <c r="R864" s="17"/>
      <c r="S864" s="74"/>
      <c r="T864" s="17"/>
      <c r="U864" s="17"/>
      <c r="V864" s="17"/>
      <c r="W864" s="17"/>
      <c r="X864" s="17"/>
      <c r="Y864" s="19"/>
      <c r="Z864" s="17"/>
      <c r="AA864" s="17"/>
    </row>
    <row r="865" spans="1:27" ht="15.75" customHeight="1">
      <c r="A865" s="17"/>
      <c r="B865" s="17"/>
      <c r="C865" s="17"/>
      <c r="D865" s="18"/>
      <c r="E865" s="17"/>
      <c r="F865" s="17"/>
      <c r="G865" s="241"/>
      <c r="H865" s="17"/>
      <c r="I865" s="17"/>
      <c r="J865" s="17"/>
      <c r="K865" s="17"/>
      <c r="L865" s="17"/>
      <c r="M865" s="17"/>
      <c r="N865" s="17"/>
      <c r="O865" s="74"/>
      <c r="P865" s="17"/>
      <c r="Q865" s="17"/>
      <c r="R865" s="17"/>
      <c r="S865" s="74"/>
      <c r="T865" s="17"/>
      <c r="U865" s="17"/>
      <c r="V865" s="17"/>
      <c r="W865" s="17"/>
      <c r="X865" s="17"/>
      <c r="Y865" s="19"/>
      <c r="Z865" s="17"/>
      <c r="AA865" s="17"/>
    </row>
    <row r="866" spans="1:27" ht="15.75" customHeight="1">
      <c r="A866" s="17"/>
      <c r="B866" s="17"/>
      <c r="C866" s="17"/>
      <c r="D866" s="18"/>
      <c r="E866" s="17"/>
      <c r="F866" s="17"/>
      <c r="G866" s="241"/>
      <c r="H866" s="17"/>
      <c r="I866" s="17"/>
      <c r="J866" s="17"/>
      <c r="K866" s="17"/>
      <c r="L866" s="17"/>
      <c r="M866" s="17"/>
      <c r="N866" s="17"/>
      <c r="O866" s="74"/>
      <c r="P866" s="17"/>
      <c r="Q866" s="17"/>
      <c r="R866" s="17"/>
      <c r="S866" s="74"/>
      <c r="T866" s="17"/>
      <c r="U866" s="17"/>
      <c r="V866" s="17"/>
      <c r="W866" s="17"/>
      <c r="X866" s="17"/>
      <c r="Y866" s="19"/>
      <c r="Z866" s="17"/>
      <c r="AA866" s="17"/>
    </row>
    <row r="867" spans="1:27" ht="15.75" customHeight="1">
      <c r="A867" s="17"/>
      <c r="B867" s="17"/>
      <c r="C867" s="17"/>
      <c r="D867" s="18"/>
      <c r="E867" s="17"/>
      <c r="F867" s="17"/>
      <c r="G867" s="241"/>
      <c r="H867" s="17"/>
      <c r="I867" s="17"/>
      <c r="J867" s="17"/>
      <c r="K867" s="17"/>
      <c r="L867" s="17"/>
      <c r="M867" s="17"/>
      <c r="N867" s="17"/>
      <c r="O867" s="74"/>
      <c r="P867" s="17"/>
      <c r="Q867" s="17"/>
      <c r="R867" s="17"/>
      <c r="S867" s="74"/>
      <c r="T867" s="17"/>
      <c r="U867" s="17"/>
      <c r="V867" s="17"/>
      <c r="W867" s="17"/>
      <c r="X867" s="17"/>
      <c r="Y867" s="19"/>
      <c r="Z867" s="17"/>
      <c r="AA867" s="17"/>
    </row>
    <row r="868" spans="1:27" ht="15.75" customHeight="1">
      <c r="A868" s="17"/>
      <c r="B868" s="17"/>
      <c r="C868" s="17"/>
      <c r="D868" s="18"/>
      <c r="E868" s="17"/>
      <c r="F868" s="17"/>
      <c r="G868" s="241"/>
      <c r="H868" s="17"/>
      <c r="I868" s="17"/>
      <c r="J868" s="17"/>
      <c r="K868" s="17"/>
      <c r="L868" s="17"/>
      <c r="M868" s="17"/>
      <c r="N868" s="17"/>
      <c r="O868" s="74"/>
      <c r="P868" s="17"/>
      <c r="Q868" s="17"/>
      <c r="R868" s="17"/>
      <c r="S868" s="74"/>
      <c r="T868" s="17"/>
      <c r="U868" s="17"/>
      <c r="V868" s="17"/>
      <c r="W868" s="17"/>
      <c r="X868" s="17"/>
      <c r="Y868" s="19"/>
      <c r="Z868" s="17"/>
      <c r="AA868" s="17"/>
    </row>
    <row r="869" spans="1:27" ht="15.75" customHeight="1">
      <c r="A869" s="17"/>
      <c r="B869" s="17"/>
      <c r="C869" s="17"/>
      <c r="D869" s="18"/>
      <c r="E869" s="17"/>
      <c r="F869" s="17"/>
      <c r="G869" s="241"/>
      <c r="H869" s="17"/>
      <c r="I869" s="17"/>
      <c r="J869" s="17"/>
      <c r="K869" s="17"/>
      <c r="L869" s="17"/>
      <c r="M869" s="17"/>
      <c r="N869" s="17"/>
      <c r="O869" s="74"/>
      <c r="P869" s="17"/>
      <c r="Q869" s="17"/>
      <c r="R869" s="17"/>
      <c r="S869" s="74"/>
      <c r="T869" s="17"/>
      <c r="U869" s="17"/>
      <c r="V869" s="17"/>
      <c r="W869" s="17"/>
      <c r="X869" s="17"/>
      <c r="Y869" s="19"/>
      <c r="Z869" s="17"/>
      <c r="AA869" s="17"/>
    </row>
    <row r="870" spans="1:27" ht="15.75" customHeight="1">
      <c r="A870" s="17"/>
      <c r="B870" s="17"/>
      <c r="C870" s="17"/>
      <c r="D870" s="18"/>
      <c r="E870" s="17"/>
      <c r="F870" s="17"/>
      <c r="G870" s="241"/>
      <c r="H870" s="17"/>
      <c r="I870" s="17"/>
      <c r="J870" s="17"/>
      <c r="K870" s="17"/>
      <c r="L870" s="17"/>
      <c r="M870" s="17"/>
      <c r="N870" s="17"/>
      <c r="O870" s="74"/>
      <c r="P870" s="17"/>
      <c r="Q870" s="17"/>
      <c r="R870" s="17"/>
      <c r="S870" s="74"/>
      <c r="T870" s="17"/>
      <c r="U870" s="17"/>
      <c r="V870" s="17"/>
      <c r="W870" s="17"/>
      <c r="X870" s="17"/>
      <c r="Y870" s="19"/>
      <c r="Z870" s="17"/>
      <c r="AA870" s="17"/>
    </row>
    <row r="871" spans="1:27" ht="15.75" customHeight="1">
      <c r="A871" s="17"/>
      <c r="B871" s="17"/>
      <c r="C871" s="17"/>
      <c r="D871" s="18"/>
      <c r="E871" s="17"/>
      <c r="F871" s="17"/>
      <c r="G871" s="241"/>
      <c r="H871" s="17"/>
      <c r="I871" s="17"/>
      <c r="J871" s="17"/>
      <c r="K871" s="17"/>
      <c r="L871" s="17"/>
      <c r="M871" s="17"/>
      <c r="N871" s="17"/>
      <c r="O871" s="74"/>
      <c r="P871" s="17"/>
      <c r="Q871" s="17"/>
      <c r="R871" s="17"/>
      <c r="S871" s="74"/>
      <c r="T871" s="17"/>
      <c r="U871" s="17"/>
      <c r="V871" s="17"/>
      <c r="W871" s="17"/>
      <c r="X871" s="17"/>
      <c r="Y871" s="19"/>
      <c r="Z871" s="17"/>
      <c r="AA871" s="17"/>
    </row>
    <row r="872" spans="1:27" ht="15.75" customHeight="1">
      <c r="A872" s="17"/>
      <c r="B872" s="17"/>
      <c r="C872" s="17"/>
      <c r="D872" s="18"/>
      <c r="E872" s="17"/>
      <c r="F872" s="17"/>
      <c r="G872" s="241"/>
      <c r="H872" s="17"/>
      <c r="I872" s="17"/>
      <c r="J872" s="17"/>
      <c r="K872" s="17"/>
      <c r="L872" s="17"/>
      <c r="M872" s="17"/>
      <c r="N872" s="17"/>
      <c r="O872" s="74"/>
      <c r="P872" s="17"/>
      <c r="Q872" s="17"/>
      <c r="R872" s="17"/>
      <c r="S872" s="74"/>
      <c r="T872" s="17"/>
      <c r="U872" s="17"/>
      <c r="V872" s="17"/>
      <c r="W872" s="17"/>
      <c r="X872" s="17"/>
      <c r="Y872" s="19"/>
      <c r="Z872" s="17"/>
      <c r="AA872" s="17"/>
    </row>
    <row r="873" spans="1:27" ht="15.75" customHeight="1">
      <c r="A873" s="17"/>
      <c r="B873" s="17"/>
      <c r="C873" s="17"/>
      <c r="D873" s="18"/>
      <c r="E873" s="17"/>
      <c r="F873" s="17"/>
      <c r="G873" s="241"/>
      <c r="H873" s="17"/>
      <c r="I873" s="17"/>
      <c r="J873" s="17"/>
      <c r="K873" s="17"/>
      <c r="L873" s="17"/>
      <c r="M873" s="17"/>
      <c r="N873" s="17"/>
      <c r="O873" s="74"/>
      <c r="P873" s="17"/>
      <c r="Q873" s="17"/>
      <c r="R873" s="17"/>
      <c r="S873" s="74"/>
      <c r="T873" s="17"/>
      <c r="U873" s="17"/>
      <c r="V873" s="17"/>
      <c r="W873" s="17"/>
      <c r="X873" s="17"/>
      <c r="Y873" s="19"/>
      <c r="Z873" s="17"/>
      <c r="AA873" s="17"/>
    </row>
    <row r="874" spans="1:27" ht="15.75" customHeight="1">
      <c r="A874" s="17"/>
      <c r="B874" s="17"/>
      <c r="C874" s="17"/>
      <c r="D874" s="18"/>
      <c r="E874" s="17"/>
      <c r="F874" s="17"/>
      <c r="G874" s="241"/>
      <c r="H874" s="17"/>
      <c r="I874" s="17"/>
      <c r="J874" s="17"/>
      <c r="K874" s="17"/>
      <c r="L874" s="17"/>
      <c r="M874" s="17"/>
      <c r="N874" s="17"/>
      <c r="O874" s="74"/>
      <c r="P874" s="17"/>
      <c r="Q874" s="17"/>
      <c r="R874" s="17"/>
      <c r="S874" s="74"/>
      <c r="T874" s="17"/>
      <c r="U874" s="17"/>
      <c r="V874" s="17"/>
      <c r="W874" s="17"/>
      <c r="X874" s="17"/>
      <c r="Y874" s="19"/>
      <c r="Z874" s="17"/>
      <c r="AA874" s="17"/>
    </row>
    <row r="875" spans="1:27" ht="15.75" customHeight="1">
      <c r="A875" s="17"/>
      <c r="B875" s="17"/>
      <c r="C875" s="17"/>
      <c r="D875" s="18"/>
      <c r="E875" s="17"/>
      <c r="F875" s="17"/>
      <c r="G875" s="241"/>
      <c r="H875" s="17"/>
      <c r="I875" s="17"/>
      <c r="J875" s="17"/>
      <c r="K875" s="17"/>
      <c r="L875" s="17"/>
      <c r="M875" s="17"/>
      <c r="N875" s="17"/>
      <c r="O875" s="74"/>
      <c r="P875" s="17"/>
      <c r="Q875" s="17"/>
      <c r="R875" s="17"/>
      <c r="S875" s="74"/>
      <c r="T875" s="17"/>
      <c r="U875" s="17"/>
      <c r="V875" s="17"/>
      <c r="W875" s="17"/>
      <c r="X875" s="17"/>
      <c r="Y875" s="19"/>
      <c r="Z875" s="17"/>
      <c r="AA875" s="17"/>
    </row>
    <row r="876" spans="1:27" ht="15.75" customHeight="1">
      <c r="A876" s="17"/>
      <c r="B876" s="17"/>
      <c r="C876" s="17"/>
      <c r="D876" s="18"/>
      <c r="E876" s="17"/>
      <c r="F876" s="17"/>
      <c r="G876" s="241"/>
      <c r="H876" s="17"/>
      <c r="I876" s="17"/>
      <c r="J876" s="17"/>
      <c r="K876" s="17"/>
      <c r="L876" s="17"/>
      <c r="M876" s="17"/>
      <c r="N876" s="17"/>
      <c r="O876" s="74"/>
      <c r="P876" s="17"/>
      <c r="Q876" s="17"/>
      <c r="R876" s="17"/>
      <c r="S876" s="74"/>
      <c r="T876" s="17"/>
      <c r="U876" s="17"/>
      <c r="V876" s="17"/>
      <c r="W876" s="17"/>
      <c r="X876" s="17"/>
      <c r="Y876" s="19"/>
      <c r="Z876" s="17"/>
      <c r="AA876" s="17"/>
    </row>
    <row r="877" spans="1:27" ht="15.75" customHeight="1">
      <c r="A877" s="17"/>
      <c r="B877" s="17"/>
      <c r="C877" s="17"/>
      <c r="D877" s="18"/>
      <c r="E877" s="17"/>
      <c r="F877" s="17"/>
      <c r="G877" s="241"/>
      <c r="H877" s="17"/>
      <c r="I877" s="17"/>
      <c r="J877" s="17"/>
      <c r="K877" s="17"/>
      <c r="L877" s="17"/>
      <c r="M877" s="17"/>
      <c r="N877" s="17"/>
      <c r="O877" s="74"/>
      <c r="P877" s="17"/>
      <c r="Q877" s="17"/>
      <c r="R877" s="17"/>
      <c r="S877" s="74"/>
      <c r="T877" s="17"/>
      <c r="U877" s="17"/>
      <c r="V877" s="17"/>
      <c r="W877" s="17"/>
      <c r="X877" s="17"/>
      <c r="Y877" s="19"/>
      <c r="Z877" s="17"/>
      <c r="AA877" s="17"/>
    </row>
    <row r="878" spans="1:27" ht="15.75" customHeight="1">
      <c r="A878" s="17"/>
      <c r="B878" s="17"/>
      <c r="C878" s="17"/>
      <c r="D878" s="18"/>
      <c r="E878" s="17"/>
      <c r="F878" s="17"/>
      <c r="G878" s="241"/>
      <c r="H878" s="17"/>
      <c r="I878" s="17"/>
      <c r="J878" s="17"/>
      <c r="K878" s="17"/>
      <c r="L878" s="17"/>
      <c r="M878" s="17"/>
      <c r="N878" s="17"/>
      <c r="O878" s="74"/>
      <c r="P878" s="17"/>
      <c r="Q878" s="17"/>
      <c r="R878" s="17"/>
      <c r="S878" s="74"/>
      <c r="T878" s="17"/>
      <c r="U878" s="17"/>
      <c r="V878" s="17"/>
      <c r="W878" s="17"/>
      <c r="X878" s="17"/>
      <c r="Y878" s="19"/>
      <c r="Z878" s="17"/>
      <c r="AA878" s="17"/>
    </row>
    <row r="879" spans="1:27" ht="15.75" customHeight="1">
      <c r="A879" s="17"/>
      <c r="B879" s="17"/>
      <c r="C879" s="17"/>
      <c r="D879" s="18"/>
      <c r="E879" s="17"/>
      <c r="F879" s="17"/>
      <c r="G879" s="241"/>
      <c r="H879" s="17"/>
      <c r="I879" s="17"/>
      <c r="J879" s="17"/>
      <c r="K879" s="17"/>
      <c r="L879" s="17"/>
      <c r="M879" s="17"/>
      <c r="N879" s="17"/>
      <c r="O879" s="74"/>
      <c r="P879" s="17"/>
      <c r="Q879" s="17"/>
      <c r="R879" s="17"/>
      <c r="S879" s="74"/>
      <c r="T879" s="17"/>
      <c r="U879" s="17"/>
      <c r="V879" s="17"/>
      <c r="W879" s="17"/>
      <c r="X879" s="17"/>
      <c r="Y879" s="19"/>
      <c r="Z879" s="17"/>
      <c r="AA879" s="17"/>
    </row>
    <row r="880" spans="1:27" ht="15.75" customHeight="1">
      <c r="A880" s="17"/>
      <c r="B880" s="17"/>
      <c r="C880" s="17"/>
      <c r="D880" s="18"/>
      <c r="E880" s="17"/>
      <c r="F880" s="17"/>
      <c r="G880" s="241"/>
      <c r="H880" s="17"/>
      <c r="I880" s="17"/>
      <c r="J880" s="17"/>
      <c r="K880" s="17"/>
      <c r="L880" s="17"/>
      <c r="M880" s="17"/>
      <c r="N880" s="17"/>
      <c r="O880" s="74"/>
      <c r="P880" s="17"/>
      <c r="Q880" s="17"/>
      <c r="R880" s="17"/>
      <c r="S880" s="74"/>
      <c r="T880" s="17"/>
      <c r="U880" s="17"/>
      <c r="V880" s="17"/>
      <c r="W880" s="17"/>
      <c r="X880" s="17"/>
      <c r="Y880" s="19"/>
      <c r="Z880" s="17"/>
      <c r="AA880" s="17"/>
    </row>
    <row r="881" spans="1:27" ht="15.75" customHeight="1">
      <c r="A881" s="17"/>
      <c r="B881" s="17"/>
      <c r="C881" s="17"/>
      <c r="D881" s="18"/>
      <c r="E881" s="17"/>
      <c r="F881" s="17"/>
      <c r="G881" s="241"/>
      <c r="H881" s="17"/>
      <c r="I881" s="17"/>
      <c r="J881" s="17"/>
      <c r="K881" s="17"/>
      <c r="L881" s="17"/>
      <c r="M881" s="17"/>
      <c r="N881" s="17"/>
      <c r="O881" s="74"/>
      <c r="P881" s="17"/>
      <c r="Q881" s="17"/>
      <c r="R881" s="17"/>
      <c r="S881" s="74"/>
      <c r="T881" s="17"/>
      <c r="U881" s="17"/>
      <c r="V881" s="17"/>
      <c r="W881" s="17"/>
      <c r="X881" s="17"/>
      <c r="Y881" s="19"/>
      <c r="Z881" s="17"/>
      <c r="AA881" s="17"/>
    </row>
    <row r="882" spans="1:27" ht="15.75" customHeight="1">
      <c r="A882" s="17"/>
      <c r="B882" s="17"/>
      <c r="C882" s="17"/>
      <c r="D882" s="18"/>
      <c r="E882" s="17"/>
      <c r="F882" s="17"/>
      <c r="G882" s="241"/>
      <c r="H882" s="17"/>
      <c r="I882" s="17"/>
      <c r="J882" s="17"/>
      <c r="K882" s="17"/>
      <c r="L882" s="17"/>
      <c r="M882" s="17"/>
      <c r="N882" s="17"/>
      <c r="O882" s="74"/>
      <c r="P882" s="17"/>
      <c r="Q882" s="17"/>
      <c r="R882" s="17"/>
      <c r="S882" s="74"/>
      <c r="T882" s="17"/>
      <c r="U882" s="17"/>
      <c r="V882" s="17"/>
      <c r="W882" s="17"/>
      <c r="X882" s="17"/>
      <c r="Y882" s="19"/>
      <c r="Z882" s="17"/>
      <c r="AA882" s="17"/>
    </row>
    <row r="883" spans="1:27" ht="15.75" customHeight="1">
      <c r="A883" s="17"/>
      <c r="B883" s="17"/>
      <c r="C883" s="17"/>
      <c r="D883" s="18"/>
      <c r="E883" s="17"/>
      <c r="F883" s="17"/>
      <c r="G883" s="241"/>
      <c r="H883" s="17"/>
      <c r="I883" s="17"/>
      <c r="J883" s="17"/>
      <c r="K883" s="17"/>
      <c r="L883" s="17"/>
      <c r="M883" s="17"/>
      <c r="N883" s="17"/>
      <c r="O883" s="74"/>
      <c r="P883" s="17"/>
      <c r="Q883" s="17"/>
      <c r="R883" s="17"/>
      <c r="S883" s="74"/>
      <c r="T883" s="17"/>
      <c r="U883" s="17"/>
      <c r="V883" s="17"/>
      <c r="W883" s="17"/>
      <c r="X883" s="17"/>
      <c r="Y883" s="19"/>
      <c r="Z883" s="17"/>
      <c r="AA883" s="17"/>
    </row>
    <row r="884" spans="1:27" ht="15.75" customHeight="1">
      <c r="A884" s="17"/>
      <c r="B884" s="17"/>
      <c r="C884" s="17"/>
      <c r="D884" s="18"/>
      <c r="E884" s="17"/>
      <c r="F884" s="17"/>
      <c r="G884" s="241"/>
      <c r="H884" s="17"/>
      <c r="I884" s="17"/>
      <c r="J884" s="17"/>
      <c r="K884" s="17"/>
      <c r="L884" s="17"/>
      <c r="M884" s="17"/>
      <c r="N884" s="17"/>
      <c r="O884" s="74"/>
      <c r="P884" s="17"/>
      <c r="Q884" s="17"/>
      <c r="R884" s="17"/>
      <c r="S884" s="74"/>
      <c r="T884" s="17"/>
      <c r="U884" s="17"/>
      <c r="V884" s="17"/>
      <c r="W884" s="17"/>
      <c r="X884" s="17"/>
      <c r="Y884" s="19"/>
      <c r="Z884" s="17"/>
      <c r="AA884" s="17"/>
    </row>
    <row r="885" spans="1:27" ht="15.75" customHeight="1">
      <c r="A885" s="17"/>
      <c r="B885" s="17"/>
      <c r="C885" s="17"/>
      <c r="D885" s="18"/>
      <c r="E885" s="17"/>
      <c r="F885" s="17"/>
      <c r="G885" s="241"/>
      <c r="H885" s="17"/>
      <c r="I885" s="17"/>
      <c r="J885" s="17"/>
      <c r="K885" s="17"/>
      <c r="L885" s="17"/>
      <c r="M885" s="17"/>
      <c r="N885" s="17"/>
      <c r="O885" s="74"/>
      <c r="P885" s="17"/>
      <c r="Q885" s="17"/>
      <c r="R885" s="17"/>
      <c r="S885" s="74"/>
      <c r="T885" s="17"/>
      <c r="U885" s="17"/>
      <c r="V885" s="17"/>
      <c r="W885" s="17"/>
      <c r="X885" s="17"/>
      <c r="Y885" s="19"/>
      <c r="Z885" s="17"/>
      <c r="AA885" s="17"/>
    </row>
    <row r="886" spans="1:27" ht="15.75" customHeight="1">
      <c r="A886" s="17"/>
      <c r="B886" s="17"/>
      <c r="C886" s="17"/>
      <c r="D886" s="18"/>
      <c r="E886" s="17"/>
      <c r="F886" s="17"/>
      <c r="G886" s="241"/>
      <c r="H886" s="17"/>
      <c r="I886" s="17"/>
      <c r="J886" s="17"/>
      <c r="K886" s="17"/>
      <c r="L886" s="17"/>
      <c r="M886" s="17"/>
      <c r="N886" s="17"/>
      <c r="O886" s="74"/>
      <c r="P886" s="17"/>
      <c r="Q886" s="17"/>
      <c r="R886" s="17"/>
      <c r="S886" s="74"/>
      <c r="T886" s="17"/>
      <c r="U886" s="17"/>
      <c r="V886" s="17"/>
      <c r="W886" s="17"/>
      <c r="X886" s="17"/>
      <c r="Y886" s="19"/>
      <c r="Z886" s="17"/>
      <c r="AA886" s="17"/>
    </row>
    <row r="887" spans="1:27" ht="15.75" customHeight="1">
      <c r="A887" s="17"/>
      <c r="B887" s="17"/>
      <c r="C887" s="17"/>
      <c r="D887" s="18"/>
      <c r="E887" s="17"/>
      <c r="F887" s="17"/>
      <c r="G887" s="241"/>
      <c r="H887" s="17"/>
      <c r="I887" s="17"/>
      <c r="J887" s="17"/>
      <c r="K887" s="17"/>
      <c r="L887" s="17"/>
      <c r="M887" s="17"/>
      <c r="N887" s="17"/>
      <c r="O887" s="74"/>
      <c r="P887" s="17"/>
      <c r="Q887" s="17"/>
      <c r="R887" s="17"/>
      <c r="S887" s="74"/>
      <c r="T887" s="17"/>
      <c r="U887" s="17"/>
      <c r="V887" s="17"/>
      <c r="W887" s="17"/>
      <c r="X887" s="17"/>
      <c r="Y887" s="19"/>
      <c r="Z887" s="17"/>
      <c r="AA887" s="17"/>
    </row>
    <row r="888" spans="1:27" ht="15.75" customHeight="1">
      <c r="A888" s="17"/>
      <c r="B888" s="17"/>
      <c r="C888" s="17"/>
      <c r="D888" s="18"/>
      <c r="E888" s="17"/>
      <c r="F888" s="17"/>
      <c r="G888" s="241"/>
      <c r="H888" s="17"/>
      <c r="I888" s="17"/>
      <c r="J888" s="17"/>
      <c r="K888" s="17"/>
      <c r="L888" s="17"/>
      <c r="M888" s="17"/>
      <c r="N888" s="17"/>
      <c r="O888" s="74"/>
      <c r="P888" s="17"/>
      <c r="Q888" s="17"/>
      <c r="R888" s="17"/>
      <c r="S888" s="74"/>
      <c r="T888" s="17"/>
      <c r="U888" s="17"/>
      <c r="V888" s="17"/>
      <c r="W888" s="17"/>
      <c r="X888" s="17"/>
      <c r="Y888" s="19"/>
      <c r="Z888" s="17"/>
      <c r="AA888" s="17"/>
    </row>
    <row r="889" spans="1:27" ht="15.75" customHeight="1">
      <c r="A889" s="17"/>
      <c r="B889" s="17"/>
      <c r="C889" s="17"/>
      <c r="D889" s="18"/>
      <c r="E889" s="17"/>
      <c r="F889" s="17"/>
      <c r="G889" s="241"/>
      <c r="H889" s="17"/>
      <c r="I889" s="17"/>
      <c r="J889" s="17"/>
      <c r="K889" s="17"/>
      <c r="L889" s="17"/>
      <c r="M889" s="17"/>
      <c r="N889" s="17"/>
      <c r="O889" s="74"/>
      <c r="P889" s="17"/>
      <c r="Q889" s="17"/>
      <c r="R889" s="17"/>
      <c r="S889" s="74"/>
      <c r="T889" s="17"/>
      <c r="U889" s="17"/>
      <c r="V889" s="17"/>
      <c r="W889" s="17"/>
      <c r="X889" s="17"/>
      <c r="Y889" s="19"/>
      <c r="Z889" s="17"/>
      <c r="AA889" s="17"/>
    </row>
    <row r="890" spans="1:27" ht="15.75" customHeight="1">
      <c r="A890" s="17"/>
      <c r="B890" s="17"/>
      <c r="C890" s="17"/>
      <c r="D890" s="18"/>
      <c r="E890" s="17"/>
      <c r="F890" s="17"/>
      <c r="G890" s="241"/>
      <c r="H890" s="17"/>
      <c r="I890" s="17"/>
      <c r="J890" s="17"/>
      <c r="K890" s="17"/>
      <c r="L890" s="17"/>
      <c r="M890" s="17"/>
      <c r="N890" s="17"/>
      <c r="O890" s="74"/>
      <c r="P890" s="17"/>
      <c r="Q890" s="17"/>
      <c r="R890" s="17"/>
      <c r="S890" s="74"/>
      <c r="T890" s="17"/>
      <c r="U890" s="17"/>
      <c r="V890" s="17"/>
      <c r="W890" s="17"/>
      <c r="X890" s="17"/>
      <c r="Y890" s="19"/>
      <c r="Z890" s="17"/>
      <c r="AA890" s="17"/>
    </row>
    <row r="891" spans="1:27" ht="15.75" customHeight="1">
      <c r="A891" s="17"/>
      <c r="B891" s="17"/>
      <c r="C891" s="17"/>
      <c r="D891" s="18"/>
      <c r="E891" s="17"/>
      <c r="F891" s="17"/>
      <c r="G891" s="241"/>
      <c r="H891" s="17"/>
      <c r="I891" s="17"/>
      <c r="J891" s="17"/>
      <c r="K891" s="17"/>
      <c r="L891" s="17"/>
      <c r="M891" s="17"/>
      <c r="N891" s="17"/>
      <c r="O891" s="74"/>
      <c r="P891" s="17"/>
      <c r="Q891" s="17"/>
      <c r="R891" s="17"/>
      <c r="S891" s="74"/>
      <c r="T891" s="17"/>
      <c r="U891" s="17"/>
      <c r="V891" s="17"/>
      <c r="W891" s="17"/>
      <c r="X891" s="17"/>
      <c r="Y891" s="19"/>
      <c r="Z891" s="17"/>
      <c r="AA891" s="17"/>
    </row>
    <row r="892" spans="1:27" ht="15.75" customHeight="1">
      <c r="A892" s="17"/>
      <c r="B892" s="17"/>
      <c r="C892" s="17"/>
      <c r="D892" s="18"/>
      <c r="E892" s="17"/>
      <c r="F892" s="17"/>
      <c r="G892" s="241"/>
      <c r="H892" s="17"/>
      <c r="I892" s="17"/>
      <c r="J892" s="17"/>
      <c r="K892" s="17"/>
      <c r="L892" s="17"/>
      <c r="M892" s="17"/>
      <c r="N892" s="17"/>
      <c r="O892" s="74"/>
      <c r="P892" s="17"/>
      <c r="Q892" s="17"/>
      <c r="R892" s="17"/>
      <c r="S892" s="74"/>
      <c r="T892" s="17"/>
      <c r="U892" s="17"/>
      <c r="V892" s="17"/>
      <c r="W892" s="17"/>
      <c r="X892" s="17"/>
      <c r="Y892" s="19"/>
      <c r="Z892" s="17"/>
      <c r="AA892" s="17"/>
    </row>
    <row r="893" spans="1:27" ht="15.75" customHeight="1">
      <c r="A893" s="17"/>
      <c r="B893" s="17"/>
      <c r="C893" s="17"/>
      <c r="D893" s="18"/>
      <c r="E893" s="17"/>
      <c r="F893" s="17"/>
      <c r="G893" s="241"/>
      <c r="H893" s="17"/>
      <c r="I893" s="17"/>
      <c r="J893" s="17"/>
      <c r="K893" s="17"/>
      <c r="L893" s="17"/>
      <c r="M893" s="17"/>
      <c r="N893" s="17"/>
      <c r="O893" s="74"/>
      <c r="P893" s="17"/>
      <c r="Q893" s="17"/>
      <c r="R893" s="17"/>
      <c r="S893" s="74"/>
      <c r="T893" s="17"/>
      <c r="U893" s="17"/>
      <c r="V893" s="17"/>
      <c r="W893" s="17"/>
      <c r="X893" s="17"/>
      <c r="Y893" s="19"/>
      <c r="Z893" s="17"/>
      <c r="AA893" s="17"/>
    </row>
    <row r="894" spans="1:27" ht="15.75" customHeight="1">
      <c r="A894" s="17"/>
      <c r="B894" s="17"/>
      <c r="C894" s="17"/>
      <c r="D894" s="18"/>
      <c r="E894" s="17"/>
      <c r="F894" s="17"/>
      <c r="G894" s="241"/>
      <c r="H894" s="17"/>
      <c r="I894" s="17"/>
      <c r="J894" s="17"/>
      <c r="K894" s="17"/>
      <c r="L894" s="17"/>
      <c r="M894" s="17"/>
      <c r="N894" s="17"/>
      <c r="O894" s="74"/>
      <c r="P894" s="17"/>
      <c r="Q894" s="17"/>
      <c r="R894" s="17"/>
      <c r="S894" s="74"/>
      <c r="T894" s="17"/>
      <c r="U894" s="17"/>
      <c r="V894" s="17"/>
      <c r="W894" s="17"/>
      <c r="X894" s="17"/>
      <c r="Y894" s="19"/>
      <c r="Z894" s="17"/>
      <c r="AA894" s="17"/>
    </row>
    <row r="895" spans="1:27" ht="15.75" customHeight="1">
      <c r="A895" s="17"/>
      <c r="B895" s="17"/>
      <c r="C895" s="17"/>
      <c r="D895" s="18"/>
      <c r="E895" s="17"/>
      <c r="F895" s="17"/>
      <c r="G895" s="241"/>
      <c r="H895" s="17"/>
      <c r="I895" s="17"/>
      <c r="J895" s="17"/>
      <c r="K895" s="17"/>
      <c r="L895" s="17"/>
      <c r="M895" s="17"/>
      <c r="N895" s="17"/>
      <c r="O895" s="74"/>
      <c r="P895" s="17"/>
      <c r="Q895" s="17"/>
      <c r="R895" s="17"/>
      <c r="S895" s="74"/>
      <c r="T895" s="17"/>
      <c r="U895" s="17"/>
      <c r="V895" s="17"/>
      <c r="W895" s="17"/>
      <c r="X895" s="17"/>
      <c r="Y895" s="19"/>
      <c r="Z895" s="17"/>
      <c r="AA895" s="17"/>
    </row>
    <row r="896" spans="1:27" ht="15.75" customHeight="1">
      <c r="A896" s="17"/>
      <c r="B896" s="17"/>
      <c r="C896" s="17"/>
      <c r="D896" s="18"/>
      <c r="E896" s="17"/>
      <c r="F896" s="17"/>
      <c r="G896" s="241"/>
      <c r="H896" s="17"/>
      <c r="I896" s="17"/>
      <c r="J896" s="17"/>
      <c r="K896" s="17"/>
      <c r="L896" s="17"/>
      <c r="M896" s="17"/>
      <c r="N896" s="17"/>
      <c r="O896" s="74"/>
      <c r="P896" s="17"/>
      <c r="Q896" s="17"/>
      <c r="R896" s="17"/>
      <c r="S896" s="74"/>
      <c r="T896" s="17"/>
      <c r="U896" s="17"/>
      <c r="V896" s="17"/>
      <c r="W896" s="17"/>
      <c r="X896" s="17"/>
      <c r="Y896" s="19"/>
      <c r="Z896" s="17"/>
      <c r="AA896" s="17"/>
    </row>
    <row r="897" spans="1:27" ht="15.75" customHeight="1">
      <c r="A897" s="17"/>
      <c r="B897" s="17"/>
      <c r="C897" s="17"/>
      <c r="D897" s="18"/>
      <c r="E897" s="17"/>
      <c r="F897" s="17"/>
      <c r="G897" s="241"/>
      <c r="H897" s="17"/>
      <c r="I897" s="17"/>
      <c r="J897" s="17"/>
      <c r="K897" s="17"/>
      <c r="L897" s="17"/>
      <c r="M897" s="17"/>
      <c r="N897" s="17"/>
      <c r="O897" s="74"/>
      <c r="P897" s="17"/>
      <c r="Q897" s="17"/>
      <c r="R897" s="17"/>
      <c r="S897" s="74"/>
      <c r="T897" s="17"/>
      <c r="U897" s="17"/>
      <c r="V897" s="17"/>
      <c r="W897" s="17"/>
      <c r="X897" s="17"/>
      <c r="Y897" s="19"/>
      <c r="Z897" s="17"/>
      <c r="AA897" s="17"/>
    </row>
    <row r="898" spans="1:27" ht="15.75" customHeight="1">
      <c r="A898" s="17"/>
      <c r="B898" s="17"/>
      <c r="C898" s="17"/>
      <c r="D898" s="18"/>
      <c r="E898" s="17"/>
      <c r="F898" s="17"/>
      <c r="G898" s="241"/>
      <c r="H898" s="17"/>
      <c r="I898" s="17"/>
      <c r="J898" s="17"/>
      <c r="K898" s="17"/>
      <c r="L898" s="17"/>
      <c r="M898" s="17"/>
      <c r="N898" s="17"/>
      <c r="O898" s="74"/>
      <c r="P898" s="17"/>
      <c r="Q898" s="17"/>
      <c r="R898" s="17"/>
      <c r="S898" s="74"/>
      <c r="T898" s="17"/>
      <c r="U898" s="17"/>
      <c r="V898" s="17"/>
      <c r="W898" s="17"/>
      <c r="X898" s="17"/>
      <c r="Y898" s="19"/>
      <c r="Z898" s="17"/>
      <c r="AA898" s="17"/>
    </row>
    <row r="899" spans="1:27" ht="15.75" customHeight="1">
      <c r="A899" s="17"/>
      <c r="B899" s="17"/>
      <c r="C899" s="17"/>
      <c r="D899" s="18"/>
      <c r="E899" s="17"/>
      <c r="F899" s="17"/>
      <c r="G899" s="241"/>
      <c r="H899" s="17"/>
      <c r="I899" s="17"/>
      <c r="J899" s="17"/>
      <c r="K899" s="17"/>
      <c r="L899" s="17"/>
      <c r="M899" s="17"/>
      <c r="N899" s="17"/>
      <c r="O899" s="74"/>
      <c r="P899" s="17"/>
      <c r="Q899" s="17"/>
      <c r="R899" s="17"/>
      <c r="S899" s="74"/>
      <c r="T899" s="17"/>
      <c r="U899" s="17"/>
      <c r="V899" s="17"/>
      <c r="W899" s="17"/>
      <c r="X899" s="17"/>
      <c r="Y899" s="19"/>
      <c r="Z899" s="17"/>
      <c r="AA899" s="17"/>
    </row>
    <row r="900" spans="1:27" ht="15.75" customHeight="1">
      <c r="A900" s="17"/>
      <c r="B900" s="17"/>
      <c r="C900" s="17"/>
      <c r="D900" s="18"/>
      <c r="E900" s="17"/>
      <c r="F900" s="17"/>
      <c r="G900" s="241"/>
      <c r="H900" s="17"/>
      <c r="I900" s="17"/>
      <c r="J900" s="17"/>
      <c r="K900" s="17"/>
      <c r="L900" s="17"/>
      <c r="M900" s="17"/>
      <c r="N900" s="17"/>
      <c r="O900" s="74"/>
      <c r="P900" s="17"/>
      <c r="Q900" s="17"/>
      <c r="R900" s="17"/>
      <c r="S900" s="74"/>
      <c r="T900" s="17"/>
      <c r="U900" s="17"/>
      <c r="V900" s="17"/>
      <c r="W900" s="17"/>
      <c r="X900" s="17"/>
      <c r="Y900" s="19"/>
      <c r="Z900" s="17"/>
      <c r="AA900" s="17"/>
    </row>
    <row r="901" spans="1:27" ht="15.75" customHeight="1">
      <c r="A901" s="17"/>
      <c r="B901" s="17"/>
      <c r="C901" s="17"/>
      <c r="D901" s="18"/>
      <c r="E901" s="17"/>
      <c r="F901" s="17"/>
      <c r="G901" s="241"/>
      <c r="H901" s="17"/>
      <c r="I901" s="17"/>
      <c r="J901" s="17"/>
      <c r="K901" s="17"/>
      <c r="L901" s="17"/>
      <c r="M901" s="17"/>
      <c r="N901" s="17"/>
      <c r="O901" s="74"/>
      <c r="P901" s="17"/>
      <c r="Q901" s="17"/>
      <c r="R901" s="17"/>
      <c r="S901" s="74"/>
      <c r="T901" s="17"/>
      <c r="U901" s="17"/>
      <c r="V901" s="17"/>
      <c r="W901" s="17"/>
      <c r="X901" s="17"/>
      <c r="Y901" s="19"/>
      <c r="Z901" s="17"/>
      <c r="AA901" s="17"/>
    </row>
    <row r="902" spans="1:27" ht="15.75" customHeight="1">
      <c r="A902" s="17"/>
      <c r="B902" s="17"/>
      <c r="C902" s="17"/>
      <c r="D902" s="18"/>
      <c r="E902" s="17"/>
      <c r="F902" s="17"/>
      <c r="G902" s="241"/>
      <c r="H902" s="17"/>
      <c r="I902" s="17"/>
      <c r="J902" s="17"/>
      <c r="K902" s="17"/>
      <c r="L902" s="17"/>
      <c r="M902" s="17"/>
      <c r="N902" s="17"/>
      <c r="O902" s="74"/>
      <c r="P902" s="17"/>
      <c r="Q902" s="17"/>
      <c r="R902" s="17"/>
      <c r="S902" s="74"/>
      <c r="T902" s="17"/>
      <c r="U902" s="17"/>
      <c r="V902" s="17"/>
      <c r="W902" s="17"/>
      <c r="X902" s="17"/>
      <c r="Y902" s="19"/>
      <c r="Z902" s="17"/>
      <c r="AA902" s="17"/>
    </row>
    <row r="903" spans="1:27" ht="15.75" customHeight="1">
      <c r="A903" s="17"/>
      <c r="B903" s="17"/>
      <c r="C903" s="17"/>
      <c r="D903" s="18"/>
      <c r="E903" s="17"/>
      <c r="F903" s="17"/>
      <c r="G903" s="241"/>
      <c r="H903" s="17"/>
      <c r="I903" s="17"/>
      <c r="J903" s="17"/>
      <c r="K903" s="17"/>
      <c r="L903" s="17"/>
      <c r="M903" s="17"/>
      <c r="N903" s="17"/>
      <c r="O903" s="74"/>
      <c r="P903" s="17"/>
      <c r="Q903" s="17"/>
      <c r="R903" s="17"/>
      <c r="S903" s="74"/>
      <c r="T903" s="17"/>
      <c r="U903" s="17"/>
      <c r="V903" s="17"/>
      <c r="W903" s="17"/>
      <c r="X903" s="17"/>
      <c r="Y903" s="19"/>
      <c r="Z903" s="17"/>
      <c r="AA903" s="17"/>
    </row>
    <row r="904" spans="1:27" ht="15.75" customHeight="1">
      <c r="A904" s="17"/>
      <c r="B904" s="17"/>
      <c r="C904" s="17"/>
      <c r="D904" s="18"/>
      <c r="E904" s="17"/>
      <c r="F904" s="17"/>
      <c r="G904" s="241"/>
      <c r="H904" s="17"/>
      <c r="I904" s="17"/>
      <c r="J904" s="17"/>
      <c r="K904" s="17"/>
      <c r="L904" s="17"/>
      <c r="M904" s="17"/>
      <c r="N904" s="17"/>
      <c r="O904" s="74"/>
      <c r="P904" s="17"/>
      <c r="Q904" s="17"/>
      <c r="R904" s="17"/>
      <c r="S904" s="74"/>
      <c r="T904" s="17"/>
      <c r="U904" s="17"/>
      <c r="V904" s="17"/>
      <c r="W904" s="17"/>
      <c r="X904" s="17"/>
      <c r="Y904" s="19"/>
      <c r="Z904" s="17"/>
      <c r="AA904" s="17"/>
    </row>
    <row r="905" spans="1:27" ht="15.75" customHeight="1">
      <c r="A905" s="17"/>
      <c r="B905" s="17"/>
      <c r="C905" s="17"/>
      <c r="D905" s="18"/>
      <c r="E905" s="17"/>
      <c r="F905" s="17"/>
      <c r="G905" s="241"/>
      <c r="H905" s="17"/>
      <c r="I905" s="17"/>
      <c r="J905" s="17"/>
      <c r="K905" s="17"/>
      <c r="L905" s="17"/>
      <c r="M905" s="17"/>
      <c r="N905" s="17"/>
      <c r="O905" s="74"/>
      <c r="P905" s="17"/>
      <c r="Q905" s="17"/>
      <c r="R905" s="17"/>
      <c r="S905" s="74"/>
      <c r="T905" s="17"/>
      <c r="U905" s="17"/>
      <c r="V905" s="17"/>
      <c r="W905" s="17"/>
      <c r="X905" s="17"/>
      <c r="Y905" s="19"/>
      <c r="Z905" s="17"/>
      <c r="AA905" s="17"/>
    </row>
    <row r="906" spans="1:27" ht="15.75" customHeight="1">
      <c r="A906" s="17"/>
      <c r="B906" s="17"/>
      <c r="C906" s="17"/>
      <c r="D906" s="18"/>
      <c r="E906" s="17"/>
      <c r="F906" s="17"/>
      <c r="G906" s="241"/>
      <c r="H906" s="17"/>
      <c r="I906" s="17"/>
      <c r="J906" s="17"/>
      <c r="K906" s="17"/>
      <c r="L906" s="17"/>
      <c r="M906" s="17"/>
      <c r="N906" s="17"/>
      <c r="O906" s="74"/>
      <c r="P906" s="17"/>
      <c r="Q906" s="17"/>
      <c r="R906" s="17"/>
      <c r="S906" s="74"/>
      <c r="T906" s="17"/>
      <c r="U906" s="17"/>
      <c r="V906" s="17"/>
      <c r="W906" s="17"/>
      <c r="X906" s="17"/>
      <c r="Y906" s="19"/>
      <c r="Z906" s="17"/>
      <c r="AA906" s="17"/>
    </row>
    <row r="907" spans="1:27" ht="15.75" customHeight="1">
      <c r="A907" s="17"/>
      <c r="B907" s="17"/>
      <c r="C907" s="17"/>
      <c r="D907" s="18"/>
      <c r="E907" s="17"/>
      <c r="F907" s="17"/>
      <c r="G907" s="241"/>
      <c r="H907" s="17"/>
      <c r="I907" s="17"/>
      <c r="J907" s="17"/>
      <c r="K907" s="17"/>
      <c r="L907" s="17"/>
      <c r="M907" s="17"/>
      <c r="N907" s="17"/>
      <c r="O907" s="74"/>
      <c r="P907" s="17"/>
      <c r="Q907" s="17"/>
      <c r="R907" s="17"/>
      <c r="S907" s="74"/>
      <c r="T907" s="17"/>
      <c r="U907" s="17"/>
      <c r="V907" s="17"/>
      <c r="W907" s="17"/>
      <c r="X907" s="17"/>
      <c r="Y907" s="19"/>
      <c r="Z907" s="17"/>
      <c r="AA907" s="17"/>
    </row>
    <row r="908" spans="1:27" ht="15.75" customHeight="1">
      <c r="A908" s="17"/>
      <c r="B908" s="17"/>
      <c r="C908" s="17"/>
      <c r="D908" s="18"/>
      <c r="E908" s="17"/>
      <c r="F908" s="17"/>
      <c r="G908" s="241"/>
      <c r="H908" s="17"/>
      <c r="I908" s="17"/>
      <c r="J908" s="17"/>
      <c r="K908" s="17"/>
      <c r="L908" s="17"/>
      <c r="M908" s="17"/>
      <c r="N908" s="17"/>
      <c r="O908" s="74"/>
      <c r="P908" s="17"/>
      <c r="Q908" s="17"/>
      <c r="R908" s="17"/>
      <c r="S908" s="74"/>
      <c r="T908" s="17"/>
      <c r="U908" s="17"/>
      <c r="V908" s="17"/>
      <c r="W908" s="17"/>
      <c r="X908" s="17"/>
      <c r="Y908" s="19"/>
      <c r="Z908" s="17"/>
      <c r="AA908" s="17"/>
    </row>
    <row r="909" spans="1:27" ht="15.75" customHeight="1">
      <c r="A909" s="17"/>
      <c r="B909" s="17"/>
      <c r="C909" s="17"/>
      <c r="D909" s="18"/>
      <c r="E909" s="17"/>
      <c r="F909" s="17"/>
      <c r="G909" s="241"/>
      <c r="H909" s="17"/>
      <c r="I909" s="17"/>
      <c r="J909" s="17"/>
      <c r="K909" s="17"/>
      <c r="L909" s="17"/>
      <c r="M909" s="17"/>
      <c r="N909" s="17"/>
      <c r="O909" s="74"/>
      <c r="P909" s="17"/>
      <c r="Q909" s="17"/>
      <c r="R909" s="17"/>
      <c r="S909" s="74"/>
      <c r="T909" s="17"/>
      <c r="U909" s="17"/>
      <c r="V909" s="17"/>
      <c r="W909" s="17"/>
      <c r="X909" s="17"/>
      <c r="Y909" s="19"/>
      <c r="Z909" s="17"/>
      <c r="AA909" s="17"/>
    </row>
    <row r="910" spans="1:27" ht="15.75" customHeight="1">
      <c r="A910" s="17"/>
      <c r="B910" s="17"/>
      <c r="C910" s="17"/>
      <c r="D910" s="18"/>
      <c r="E910" s="17"/>
      <c r="F910" s="17"/>
      <c r="G910" s="241"/>
      <c r="H910" s="17"/>
      <c r="I910" s="17"/>
      <c r="J910" s="17"/>
      <c r="K910" s="17"/>
      <c r="L910" s="17"/>
      <c r="M910" s="17"/>
      <c r="N910" s="17"/>
      <c r="O910" s="74"/>
      <c r="P910" s="17"/>
      <c r="Q910" s="17"/>
      <c r="R910" s="17"/>
      <c r="S910" s="74"/>
      <c r="T910" s="17"/>
      <c r="U910" s="17"/>
      <c r="V910" s="17"/>
      <c r="W910" s="17"/>
      <c r="X910" s="17"/>
      <c r="Y910" s="19"/>
      <c r="Z910" s="17"/>
      <c r="AA910" s="17"/>
    </row>
    <row r="911" spans="1:27" ht="15.75" customHeight="1">
      <c r="A911" s="17"/>
      <c r="B911" s="17"/>
      <c r="C911" s="17"/>
      <c r="D911" s="18"/>
      <c r="E911" s="17"/>
      <c r="F911" s="17"/>
      <c r="G911" s="241"/>
      <c r="H911" s="17"/>
      <c r="I911" s="17"/>
      <c r="J911" s="17"/>
      <c r="K911" s="17"/>
      <c r="L911" s="17"/>
      <c r="M911" s="17"/>
      <c r="N911" s="17"/>
      <c r="O911" s="74"/>
      <c r="P911" s="17"/>
      <c r="Q911" s="17"/>
      <c r="R911" s="17"/>
      <c r="S911" s="74"/>
      <c r="T911" s="17"/>
      <c r="U911" s="17"/>
      <c r="V911" s="17"/>
      <c r="W911" s="17"/>
      <c r="X911" s="17"/>
      <c r="Y911" s="19"/>
      <c r="Z911" s="17"/>
      <c r="AA911" s="17"/>
    </row>
    <row r="912" spans="1:27" ht="15.75" customHeight="1">
      <c r="A912" s="17"/>
      <c r="B912" s="17"/>
      <c r="C912" s="17"/>
      <c r="D912" s="18"/>
      <c r="E912" s="17"/>
      <c r="F912" s="17"/>
      <c r="G912" s="241"/>
      <c r="H912" s="17"/>
      <c r="I912" s="17"/>
      <c r="J912" s="17"/>
      <c r="K912" s="17"/>
      <c r="L912" s="17"/>
      <c r="M912" s="17"/>
      <c r="N912" s="17"/>
      <c r="O912" s="74"/>
      <c r="P912" s="17"/>
      <c r="Q912" s="17"/>
      <c r="R912" s="17"/>
      <c r="S912" s="74"/>
      <c r="T912" s="17"/>
      <c r="U912" s="17"/>
      <c r="V912" s="17"/>
      <c r="W912" s="17"/>
      <c r="X912" s="17"/>
      <c r="Y912" s="19"/>
      <c r="Z912" s="17"/>
      <c r="AA912" s="17"/>
    </row>
    <row r="913" spans="1:27" ht="15.75" customHeight="1">
      <c r="A913" s="17"/>
      <c r="B913" s="17"/>
      <c r="C913" s="17"/>
      <c r="D913" s="18"/>
      <c r="E913" s="17"/>
      <c r="F913" s="17"/>
      <c r="G913" s="241"/>
      <c r="H913" s="17"/>
      <c r="I913" s="17"/>
      <c r="J913" s="17"/>
      <c r="K913" s="17"/>
      <c r="L913" s="17"/>
      <c r="M913" s="17"/>
      <c r="N913" s="17"/>
      <c r="O913" s="74"/>
      <c r="P913" s="17"/>
      <c r="Q913" s="17"/>
      <c r="R913" s="17"/>
      <c r="S913" s="74"/>
      <c r="T913" s="17"/>
      <c r="U913" s="17"/>
      <c r="V913" s="17"/>
      <c r="W913" s="17"/>
      <c r="X913" s="17"/>
      <c r="Y913" s="19"/>
      <c r="Z913" s="17"/>
      <c r="AA913" s="17"/>
    </row>
    <row r="914" spans="1:27" ht="15.75" customHeight="1">
      <c r="A914" s="17"/>
      <c r="B914" s="17"/>
      <c r="C914" s="17"/>
      <c r="D914" s="18"/>
      <c r="E914" s="17"/>
      <c r="F914" s="17"/>
      <c r="G914" s="241"/>
      <c r="H914" s="17"/>
      <c r="I914" s="17"/>
      <c r="J914" s="17"/>
      <c r="K914" s="17"/>
      <c r="L914" s="17"/>
      <c r="M914" s="17"/>
      <c r="N914" s="17"/>
      <c r="O914" s="74"/>
      <c r="P914" s="17"/>
      <c r="Q914" s="17"/>
      <c r="R914" s="17"/>
      <c r="S914" s="74"/>
      <c r="T914" s="17"/>
      <c r="U914" s="17"/>
      <c r="V914" s="17"/>
      <c r="W914" s="17"/>
      <c r="X914" s="17"/>
      <c r="Y914" s="19"/>
      <c r="Z914" s="17"/>
      <c r="AA914" s="17"/>
    </row>
    <row r="915" spans="1:27" ht="15.75" customHeight="1">
      <c r="A915" s="17"/>
      <c r="B915" s="17"/>
      <c r="C915" s="17"/>
      <c r="D915" s="18"/>
      <c r="E915" s="17"/>
      <c r="F915" s="17"/>
      <c r="G915" s="241"/>
      <c r="H915" s="17"/>
      <c r="I915" s="17"/>
      <c r="J915" s="17"/>
      <c r="K915" s="17"/>
      <c r="L915" s="17"/>
      <c r="M915" s="17"/>
      <c r="N915" s="17"/>
      <c r="O915" s="74"/>
      <c r="P915" s="17"/>
      <c r="Q915" s="17"/>
      <c r="R915" s="17"/>
      <c r="S915" s="74"/>
      <c r="T915" s="17"/>
      <c r="U915" s="17"/>
      <c r="V915" s="17"/>
      <c r="W915" s="17"/>
      <c r="X915" s="17"/>
      <c r="Y915" s="19"/>
      <c r="Z915" s="17"/>
      <c r="AA915" s="17"/>
    </row>
    <row r="916" spans="1:27" ht="15.75" customHeight="1">
      <c r="A916" s="17"/>
      <c r="B916" s="17"/>
      <c r="C916" s="17"/>
      <c r="D916" s="18"/>
      <c r="E916" s="17"/>
      <c r="F916" s="17"/>
      <c r="G916" s="241"/>
      <c r="H916" s="17"/>
      <c r="I916" s="17"/>
      <c r="J916" s="17"/>
      <c r="K916" s="17"/>
      <c r="L916" s="17"/>
      <c r="M916" s="17"/>
      <c r="N916" s="17"/>
      <c r="O916" s="74"/>
      <c r="P916" s="17"/>
      <c r="Q916" s="17"/>
      <c r="R916" s="17"/>
      <c r="S916" s="74"/>
      <c r="T916" s="17"/>
      <c r="U916" s="17"/>
      <c r="V916" s="17"/>
      <c r="W916" s="17"/>
      <c r="X916" s="17"/>
      <c r="Y916" s="19"/>
      <c r="Z916" s="17"/>
      <c r="AA916" s="17"/>
    </row>
    <row r="917" spans="1:27" ht="15.75" customHeight="1">
      <c r="A917" s="17"/>
      <c r="B917" s="17"/>
      <c r="C917" s="17"/>
      <c r="D917" s="18"/>
      <c r="E917" s="17"/>
      <c r="F917" s="17"/>
      <c r="G917" s="241"/>
      <c r="H917" s="17"/>
      <c r="I917" s="17"/>
      <c r="J917" s="17"/>
      <c r="K917" s="17"/>
      <c r="L917" s="17"/>
      <c r="M917" s="17"/>
      <c r="N917" s="17"/>
      <c r="O917" s="74"/>
      <c r="P917" s="17"/>
      <c r="Q917" s="17"/>
      <c r="R917" s="17"/>
      <c r="S917" s="74"/>
      <c r="T917" s="17"/>
      <c r="U917" s="17"/>
      <c r="V917" s="17"/>
      <c r="W917" s="17"/>
      <c r="X917" s="17"/>
      <c r="Y917" s="19"/>
      <c r="Z917" s="17"/>
      <c r="AA917" s="17"/>
    </row>
    <row r="918" spans="1:27" ht="15.75" customHeight="1">
      <c r="A918" s="17"/>
      <c r="B918" s="17"/>
      <c r="C918" s="17"/>
      <c r="D918" s="18"/>
      <c r="E918" s="17"/>
      <c r="F918" s="17"/>
      <c r="G918" s="241"/>
      <c r="H918" s="17"/>
      <c r="I918" s="17"/>
      <c r="J918" s="17"/>
      <c r="K918" s="17"/>
      <c r="L918" s="17"/>
      <c r="M918" s="17"/>
      <c r="N918" s="17"/>
      <c r="O918" s="74"/>
      <c r="P918" s="17"/>
      <c r="Q918" s="17"/>
      <c r="R918" s="17"/>
      <c r="S918" s="74"/>
      <c r="T918" s="17"/>
      <c r="U918" s="17"/>
      <c r="V918" s="17"/>
      <c r="W918" s="17"/>
      <c r="X918" s="17"/>
      <c r="Y918" s="19"/>
      <c r="Z918" s="17"/>
      <c r="AA918" s="17"/>
    </row>
    <row r="919" spans="1:27" ht="15.75" customHeight="1">
      <c r="A919" s="17"/>
      <c r="B919" s="17"/>
      <c r="C919" s="17"/>
      <c r="D919" s="18"/>
      <c r="E919" s="17"/>
      <c r="F919" s="17"/>
      <c r="G919" s="241"/>
      <c r="H919" s="17"/>
      <c r="I919" s="17"/>
      <c r="J919" s="17"/>
      <c r="K919" s="17"/>
      <c r="L919" s="17"/>
      <c r="M919" s="17"/>
      <c r="N919" s="17"/>
      <c r="O919" s="74"/>
      <c r="P919" s="17"/>
      <c r="Q919" s="17"/>
      <c r="R919" s="17"/>
      <c r="S919" s="74"/>
      <c r="T919" s="17"/>
      <c r="U919" s="17"/>
      <c r="V919" s="17"/>
      <c r="W919" s="17"/>
      <c r="X919" s="17"/>
      <c r="Y919" s="19"/>
      <c r="Z919" s="17"/>
      <c r="AA919" s="17"/>
    </row>
    <row r="920" spans="1:27" ht="15.75" customHeight="1">
      <c r="A920" s="17"/>
      <c r="B920" s="17"/>
      <c r="C920" s="17"/>
      <c r="D920" s="18"/>
      <c r="E920" s="17"/>
      <c r="F920" s="17"/>
      <c r="G920" s="241"/>
      <c r="H920" s="17"/>
      <c r="I920" s="17"/>
      <c r="J920" s="17"/>
      <c r="K920" s="17"/>
      <c r="L920" s="17"/>
      <c r="M920" s="17"/>
      <c r="N920" s="17"/>
      <c r="O920" s="74"/>
      <c r="P920" s="17"/>
      <c r="Q920" s="17"/>
      <c r="R920" s="17"/>
      <c r="S920" s="74"/>
      <c r="T920" s="17"/>
      <c r="U920" s="17"/>
      <c r="V920" s="17"/>
      <c r="W920" s="17"/>
      <c r="X920" s="17"/>
      <c r="Y920" s="19"/>
      <c r="Z920" s="17"/>
      <c r="AA920" s="17"/>
    </row>
    <row r="921" spans="1:27" ht="15.75" customHeight="1">
      <c r="A921" s="17"/>
      <c r="B921" s="17"/>
      <c r="C921" s="17"/>
      <c r="D921" s="18"/>
      <c r="E921" s="17"/>
      <c r="F921" s="17"/>
      <c r="G921" s="241"/>
      <c r="H921" s="17"/>
      <c r="I921" s="17"/>
      <c r="J921" s="17"/>
      <c r="K921" s="17"/>
      <c r="L921" s="17"/>
      <c r="M921" s="17"/>
      <c r="N921" s="17"/>
      <c r="O921" s="74"/>
      <c r="P921" s="17"/>
      <c r="Q921" s="17"/>
      <c r="R921" s="17"/>
      <c r="S921" s="74"/>
      <c r="T921" s="17"/>
      <c r="U921" s="17"/>
      <c r="V921" s="17"/>
      <c r="W921" s="17"/>
      <c r="X921" s="17"/>
      <c r="Y921" s="19"/>
      <c r="Z921" s="17"/>
      <c r="AA921" s="17"/>
    </row>
    <row r="922" spans="1:27" ht="15.75" customHeight="1">
      <c r="A922" s="17"/>
      <c r="B922" s="17"/>
      <c r="C922" s="17"/>
      <c r="D922" s="18"/>
      <c r="E922" s="17"/>
      <c r="F922" s="17"/>
      <c r="G922" s="241"/>
      <c r="H922" s="17"/>
      <c r="I922" s="17"/>
      <c r="J922" s="17"/>
      <c r="K922" s="17"/>
      <c r="L922" s="17"/>
      <c r="M922" s="17"/>
      <c r="N922" s="17"/>
      <c r="O922" s="74"/>
      <c r="P922" s="17"/>
      <c r="Q922" s="17"/>
      <c r="R922" s="17"/>
      <c r="S922" s="74"/>
      <c r="T922" s="17"/>
      <c r="U922" s="17"/>
      <c r="V922" s="17"/>
      <c r="W922" s="17"/>
      <c r="X922" s="17"/>
      <c r="Y922" s="19"/>
      <c r="Z922" s="17"/>
      <c r="AA922" s="17"/>
    </row>
    <row r="923" spans="1:27" ht="15.75" customHeight="1">
      <c r="A923" s="17"/>
      <c r="B923" s="17"/>
      <c r="C923" s="17"/>
      <c r="D923" s="18"/>
      <c r="E923" s="17"/>
      <c r="F923" s="17"/>
      <c r="G923" s="241"/>
      <c r="H923" s="17"/>
      <c r="I923" s="17"/>
      <c r="J923" s="17"/>
      <c r="K923" s="17"/>
      <c r="L923" s="17"/>
      <c r="M923" s="17"/>
      <c r="N923" s="17"/>
      <c r="O923" s="74"/>
      <c r="P923" s="17"/>
      <c r="Q923" s="17"/>
      <c r="R923" s="17"/>
      <c r="S923" s="74"/>
      <c r="T923" s="17"/>
      <c r="U923" s="17"/>
      <c r="V923" s="17"/>
      <c r="W923" s="17"/>
      <c r="X923" s="17"/>
      <c r="Y923" s="19"/>
      <c r="Z923" s="17"/>
      <c r="AA923" s="17"/>
    </row>
    <row r="924" spans="1:27" ht="15.75" customHeight="1">
      <c r="A924" s="17"/>
      <c r="B924" s="17"/>
      <c r="C924" s="17"/>
      <c r="D924" s="18"/>
      <c r="E924" s="17"/>
      <c r="F924" s="17"/>
      <c r="G924" s="241"/>
      <c r="H924" s="17"/>
      <c r="I924" s="17"/>
      <c r="J924" s="17"/>
      <c r="K924" s="17"/>
      <c r="L924" s="17"/>
      <c r="M924" s="17"/>
      <c r="N924" s="17"/>
      <c r="O924" s="74"/>
      <c r="P924" s="17"/>
      <c r="Q924" s="17"/>
      <c r="R924" s="17"/>
      <c r="S924" s="74"/>
      <c r="T924" s="17"/>
      <c r="U924" s="17"/>
      <c r="V924" s="17"/>
      <c r="W924" s="17"/>
      <c r="X924" s="17"/>
      <c r="Y924" s="19"/>
      <c r="Z924" s="17"/>
      <c r="AA924" s="17"/>
    </row>
    <row r="925" spans="1:27" ht="15.75" customHeight="1">
      <c r="A925" s="17"/>
      <c r="B925" s="17"/>
      <c r="C925" s="17"/>
      <c r="D925" s="18"/>
      <c r="E925" s="17"/>
      <c r="F925" s="17"/>
      <c r="G925" s="241"/>
      <c r="H925" s="17"/>
      <c r="I925" s="17"/>
      <c r="J925" s="17"/>
      <c r="K925" s="17"/>
      <c r="L925" s="17"/>
      <c r="M925" s="17"/>
      <c r="N925" s="17"/>
      <c r="O925" s="74"/>
      <c r="P925" s="17"/>
      <c r="Q925" s="17"/>
      <c r="R925" s="17"/>
      <c r="S925" s="74"/>
      <c r="T925" s="17"/>
      <c r="U925" s="17"/>
      <c r="V925" s="17"/>
      <c r="W925" s="17"/>
      <c r="X925" s="17"/>
      <c r="Y925" s="19"/>
      <c r="Z925" s="17"/>
      <c r="AA925" s="17"/>
    </row>
    <row r="926" spans="1:27" ht="15.75" customHeight="1">
      <c r="A926" s="17"/>
      <c r="B926" s="17"/>
      <c r="C926" s="17"/>
      <c r="D926" s="18"/>
      <c r="E926" s="17"/>
      <c r="F926" s="17"/>
      <c r="G926" s="241"/>
      <c r="H926" s="17"/>
      <c r="I926" s="17"/>
      <c r="J926" s="17"/>
      <c r="K926" s="17"/>
      <c r="L926" s="17"/>
      <c r="M926" s="17"/>
      <c r="N926" s="17"/>
      <c r="O926" s="74"/>
      <c r="P926" s="17"/>
      <c r="Q926" s="17"/>
      <c r="R926" s="17"/>
      <c r="S926" s="74"/>
      <c r="T926" s="17"/>
      <c r="U926" s="17"/>
      <c r="V926" s="17"/>
      <c r="W926" s="17"/>
      <c r="X926" s="17"/>
      <c r="Y926" s="19"/>
      <c r="Z926" s="17"/>
      <c r="AA926" s="17"/>
    </row>
    <row r="927" spans="1:27" ht="15.75" customHeight="1">
      <c r="A927" s="17"/>
      <c r="B927" s="17"/>
      <c r="C927" s="17"/>
      <c r="D927" s="18"/>
      <c r="E927" s="17"/>
      <c r="F927" s="17"/>
      <c r="G927" s="241"/>
      <c r="H927" s="17"/>
      <c r="I927" s="17"/>
      <c r="J927" s="17"/>
      <c r="K927" s="17"/>
      <c r="L927" s="17"/>
      <c r="M927" s="17"/>
      <c r="N927" s="17"/>
      <c r="O927" s="74"/>
      <c r="P927" s="17"/>
      <c r="Q927" s="17"/>
      <c r="R927" s="17"/>
      <c r="S927" s="74"/>
      <c r="T927" s="17"/>
      <c r="U927" s="17"/>
      <c r="V927" s="17"/>
      <c r="W927" s="17"/>
      <c r="X927" s="17"/>
      <c r="Y927" s="19"/>
      <c r="Z927" s="17"/>
      <c r="AA927" s="17"/>
    </row>
    <row r="928" spans="1:27" ht="15.75" customHeight="1">
      <c r="A928" s="17"/>
      <c r="B928" s="17"/>
      <c r="C928" s="17"/>
      <c r="D928" s="18"/>
      <c r="E928" s="17"/>
      <c r="F928" s="17"/>
      <c r="G928" s="241"/>
      <c r="H928" s="17"/>
      <c r="I928" s="17"/>
      <c r="J928" s="17"/>
      <c r="K928" s="17"/>
      <c r="L928" s="17"/>
      <c r="M928" s="17"/>
      <c r="N928" s="17"/>
      <c r="O928" s="74"/>
      <c r="P928" s="17"/>
      <c r="Q928" s="17"/>
      <c r="R928" s="17"/>
      <c r="S928" s="74"/>
      <c r="T928" s="17"/>
      <c r="U928" s="17"/>
      <c r="V928" s="17"/>
      <c r="W928" s="17"/>
      <c r="X928" s="17"/>
      <c r="Y928" s="19"/>
      <c r="Z928" s="17"/>
      <c r="AA928" s="17"/>
    </row>
    <row r="929" spans="1:27" ht="15.75" customHeight="1">
      <c r="A929" s="17"/>
      <c r="B929" s="17"/>
      <c r="C929" s="17"/>
      <c r="D929" s="18"/>
      <c r="E929" s="17"/>
      <c r="F929" s="17"/>
      <c r="G929" s="241"/>
      <c r="H929" s="17"/>
      <c r="I929" s="17"/>
      <c r="J929" s="17"/>
      <c r="K929" s="17"/>
      <c r="L929" s="17"/>
      <c r="M929" s="17"/>
      <c r="N929" s="17"/>
      <c r="O929" s="74"/>
      <c r="P929" s="17"/>
      <c r="Q929" s="17"/>
      <c r="R929" s="17"/>
      <c r="S929" s="74"/>
      <c r="T929" s="17"/>
      <c r="U929" s="17"/>
      <c r="V929" s="17"/>
      <c r="W929" s="17"/>
      <c r="X929" s="17"/>
      <c r="Y929" s="19"/>
      <c r="Z929" s="17"/>
      <c r="AA929" s="17"/>
    </row>
    <row r="930" spans="1:27" ht="15.75" customHeight="1">
      <c r="A930" s="17"/>
      <c r="B930" s="17"/>
      <c r="C930" s="17"/>
      <c r="D930" s="18"/>
      <c r="E930" s="17"/>
      <c r="F930" s="17"/>
      <c r="G930" s="241"/>
      <c r="H930" s="17"/>
      <c r="I930" s="17"/>
      <c r="J930" s="17"/>
      <c r="K930" s="17"/>
      <c r="L930" s="17"/>
      <c r="M930" s="17"/>
      <c r="N930" s="17"/>
      <c r="O930" s="74"/>
      <c r="P930" s="17"/>
      <c r="Q930" s="17"/>
      <c r="R930" s="17"/>
      <c r="S930" s="74"/>
      <c r="T930" s="17"/>
      <c r="U930" s="17"/>
      <c r="V930" s="17"/>
      <c r="W930" s="17"/>
      <c r="X930" s="17"/>
      <c r="Y930" s="19"/>
      <c r="Z930" s="17"/>
      <c r="AA930" s="17"/>
    </row>
    <row r="931" spans="1:27" ht="15.75" customHeight="1">
      <c r="A931" s="17"/>
      <c r="B931" s="17"/>
      <c r="C931" s="17"/>
      <c r="D931" s="18"/>
      <c r="E931" s="17"/>
      <c r="F931" s="17"/>
      <c r="G931" s="241"/>
      <c r="H931" s="17"/>
      <c r="I931" s="17"/>
      <c r="J931" s="17"/>
      <c r="K931" s="17"/>
      <c r="L931" s="17"/>
      <c r="M931" s="17"/>
      <c r="N931" s="17"/>
      <c r="O931" s="74"/>
      <c r="P931" s="17"/>
      <c r="Q931" s="17"/>
      <c r="R931" s="17"/>
      <c r="S931" s="74"/>
      <c r="T931" s="17"/>
      <c r="U931" s="17"/>
      <c r="V931" s="17"/>
      <c r="W931" s="17"/>
      <c r="X931" s="17"/>
      <c r="Y931" s="19"/>
      <c r="Z931" s="17"/>
      <c r="AA931" s="17"/>
    </row>
    <row r="932" spans="1:27" ht="15.75" customHeight="1">
      <c r="A932" s="17"/>
      <c r="B932" s="17"/>
      <c r="C932" s="17"/>
      <c r="D932" s="18"/>
      <c r="E932" s="17"/>
      <c r="F932" s="17"/>
      <c r="G932" s="241"/>
      <c r="H932" s="17"/>
      <c r="I932" s="17"/>
      <c r="J932" s="17"/>
      <c r="K932" s="17"/>
      <c r="L932" s="17"/>
      <c r="M932" s="17"/>
      <c r="N932" s="17"/>
      <c r="O932" s="74"/>
      <c r="P932" s="17"/>
      <c r="Q932" s="17"/>
      <c r="R932" s="17"/>
      <c r="S932" s="74"/>
      <c r="T932" s="17"/>
      <c r="U932" s="17"/>
      <c r="V932" s="17"/>
      <c r="W932" s="17"/>
      <c r="X932" s="17"/>
      <c r="Y932" s="19"/>
      <c r="Z932" s="17"/>
      <c r="AA932" s="17"/>
    </row>
    <row r="933" spans="1:27" ht="15.75" customHeight="1">
      <c r="A933" s="17"/>
      <c r="B933" s="17"/>
      <c r="C933" s="17"/>
      <c r="D933" s="18"/>
      <c r="E933" s="17"/>
      <c r="F933" s="17"/>
      <c r="G933" s="241"/>
      <c r="H933" s="17"/>
      <c r="I933" s="17"/>
      <c r="J933" s="17"/>
      <c r="K933" s="17"/>
      <c r="L933" s="17"/>
      <c r="M933" s="17"/>
      <c r="N933" s="17"/>
      <c r="O933" s="74"/>
      <c r="P933" s="17"/>
      <c r="Q933" s="17"/>
      <c r="R933" s="17"/>
      <c r="S933" s="74"/>
      <c r="T933" s="17"/>
      <c r="U933" s="17"/>
      <c r="V933" s="17"/>
      <c r="W933" s="17"/>
      <c r="X933" s="17"/>
      <c r="Y933" s="19"/>
      <c r="Z933" s="17"/>
      <c r="AA933" s="17"/>
    </row>
    <row r="934" spans="1:27" ht="15.75" customHeight="1">
      <c r="A934" s="17"/>
      <c r="B934" s="17"/>
      <c r="C934" s="17"/>
      <c r="D934" s="18"/>
      <c r="E934" s="17"/>
      <c r="F934" s="17"/>
      <c r="G934" s="241"/>
      <c r="H934" s="17"/>
      <c r="I934" s="17"/>
      <c r="J934" s="17"/>
      <c r="K934" s="17"/>
      <c r="L934" s="17"/>
      <c r="M934" s="17"/>
      <c r="N934" s="17"/>
      <c r="O934" s="74"/>
      <c r="P934" s="17"/>
      <c r="Q934" s="17"/>
      <c r="R934" s="17"/>
      <c r="S934" s="74"/>
      <c r="T934" s="17"/>
      <c r="U934" s="17"/>
      <c r="V934" s="17"/>
      <c r="W934" s="17"/>
      <c r="X934" s="17"/>
      <c r="Y934" s="19"/>
      <c r="Z934" s="17"/>
      <c r="AA934" s="17"/>
    </row>
    <row r="935" spans="1:27" ht="15.75" customHeight="1">
      <c r="A935" s="17"/>
      <c r="B935" s="17"/>
      <c r="C935" s="17"/>
      <c r="D935" s="18"/>
      <c r="E935" s="17"/>
      <c r="F935" s="17"/>
      <c r="G935" s="241"/>
      <c r="H935" s="17"/>
      <c r="I935" s="17"/>
      <c r="J935" s="17"/>
      <c r="K935" s="17"/>
      <c r="L935" s="17"/>
      <c r="M935" s="17"/>
      <c r="N935" s="17"/>
      <c r="O935" s="74"/>
      <c r="P935" s="17"/>
      <c r="Q935" s="17"/>
      <c r="R935" s="17"/>
      <c r="S935" s="74"/>
      <c r="T935" s="17"/>
      <c r="U935" s="17"/>
      <c r="V935" s="17"/>
      <c r="W935" s="17"/>
      <c r="X935" s="17"/>
      <c r="Y935" s="19"/>
      <c r="Z935" s="17"/>
      <c r="AA935" s="17"/>
    </row>
    <row r="936" spans="1:27" ht="15.75" customHeight="1">
      <c r="A936" s="17"/>
      <c r="B936" s="17"/>
      <c r="C936" s="17"/>
      <c r="D936" s="18"/>
      <c r="E936" s="17"/>
      <c r="F936" s="17"/>
      <c r="G936" s="241"/>
      <c r="H936" s="17"/>
      <c r="I936" s="17"/>
      <c r="J936" s="17"/>
      <c r="K936" s="17"/>
      <c r="L936" s="17"/>
      <c r="M936" s="17"/>
      <c r="N936" s="17"/>
      <c r="O936" s="74"/>
      <c r="P936" s="17"/>
      <c r="Q936" s="17"/>
      <c r="R936" s="17"/>
      <c r="S936" s="74"/>
      <c r="T936" s="17"/>
      <c r="U936" s="17"/>
      <c r="V936" s="17"/>
      <c r="W936" s="17"/>
      <c r="X936" s="17"/>
      <c r="Y936" s="19"/>
      <c r="Z936" s="17"/>
      <c r="AA936" s="17"/>
    </row>
    <row r="937" spans="1:27" ht="15.75" customHeight="1">
      <c r="A937" s="17"/>
      <c r="B937" s="17"/>
      <c r="C937" s="17"/>
      <c r="D937" s="18"/>
      <c r="E937" s="17"/>
      <c r="F937" s="17"/>
      <c r="G937" s="241"/>
      <c r="H937" s="17"/>
      <c r="I937" s="17"/>
      <c r="J937" s="17"/>
      <c r="K937" s="17"/>
      <c r="L937" s="17"/>
      <c r="M937" s="17"/>
      <c r="N937" s="17"/>
      <c r="O937" s="74"/>
      <c r="P937" s="17"/>
      <c r="Q937" s="17"/>
      <c r="R937" s="17"/>
      <c r="S937" s="74"/>
      <c r="T937" s="17"/>
      <c r="U937" s="17"/>
      <c r="V937" s="17"/>
      <c r="W937" s="17"/>
      <c r="X937" s="17"/>
      <c r="Y937" s="19"/>
      <c r="Z937" s="17"/>
      <c r="AA937" s="17"/>
    </row>
    <row r="938" spans="1:27" ht="15.75" customHeight="1">
      <c r="A938" s="17"/>
      <c r="B938" s="17"/>
      <c r="C938" s="17"/>
      <c r="D938" s="18"/>
      <c r="E938" s="17"/>
      <c r="F938" s="17"/>
      <c r="G938" s="241"/>
      <c r="H938" s="17"/>
      <c r="I938" s="17"/>
      <c r="J938" s="17"/>
      <c r="K938" s="17"/>
      <c r="L938" s="17"/>
      <c r="M938" s="17"/>
      <c r="N938" s="17"/>
      <c r="O938" s="74"/>
      <c r="P938" s="17"/>
      <c r="Q938" s="17"/>
      <c r="R938" s="17"/>
      <c r="S938" s="74"/>
      <c r="T938" s="17"/>
      <c r="U938" s="17"/>
      <c r="V938" s="17"/>
      <c r="W938" s="17"/>
      <c r="X938" s="17"/>
      <c r="Y938" s="19"/>
      <c r="Z938" s="17"/>
      <c r="AA938" s="17"/>
    </row>
    <row r="939" spans="1:27" ht="15.75" customHeight="1">
      <c r="A939" s="17"/>
      <c r="B939" s="17"/>
      <c r="C939" s="17"/>
      <c r="D939" s="18"/>
      <c r="E939" s="17"/>
      <c r="F939" s="17"/>
      <c r="G939" s="241"/>
      <c r="H939" s="17"/>
      <c r="I939" s="17"/>
      <c r="J939" s="17"/>
      <c r="K939" s="17"/>
      <c r="L939" s="17"/>
      <c r="M939" s="17"/>
      <c r="N939" s="17"/>
      <c r="O939" s="74"/>
      <c r="P939" s="17"/>
      <c r="Q939" s="17"/>
      <c r="R939" s="17"/>
      <c r="S939" s="74"/>
      <c r="T939" s="17"/>
      <c r="U939" s="17"/>
      <c r="V939" s="17"/>
      <c r="W939" s="17"/>
      <c r="X939" s="17"/>
      <c r="Y939" s="19"/>
      <c r="Z939" s="17"/>
      <c r="AA939" s="17"/>
    </row>
    <row r="940" spans="1:27" ht="15.75" customHeight="1">
      <c r="A940" s="17"/>
      <c r="B940" s="17"/>
      <c r="C940" s="17"/>
      <c r="D940" s="18"/>
      <c r="E940" s="17"/>
      <c r="F940" s="17"/>
      <c r="G940" s="241"/>
      <c r="H940" s="17"/>
      <c r="I940" s="17"/>
      <c r="J940" s="17"/>
      <c r="K940" s="17"/>
      <c r="L940" s="17"/>
      <c r="M940" s="17"/>
      <c r="N940" s="17"/>
      <c r="O940" s="74"/>
      <c r="P940" s="17"/>
      <c r="Q940" s="17"/>
      <c r="R940" s="17"/>
      <c r="S940" s="74"/>
      <c r="T940" s="17"/>
      <c r="U940" s="17"/>
      <c r="V940" s="17"/>
      <c r="W940" s="17"/>
      <c r="X940" s="17"/>
      <c r="Y940" s="19"/>
      <c r="Z940" s="17"/>
      <c r="AA940" s="17"/>
    </row>
    <row r="941" spans="1:27" ht="15.75" customHeight="1">
      <c r="A941" s="17"/>
      <c r="B941" s="17"/>
      <c r="C941" s="17"/>
      <c r="D941" s="18"/>
      <c r="E941" s="17"/>
      <c r="F941" s="17"/>
      <c r="G941" s="241"/>
      <c r="H941" s="17"/>
      <c r="I941" s="17"/>
      <c r="J941" s="17"/>
      <c r="K941" s="17"/>
      <c r="L941" s="17"/>
      <c r="M941" s="17"/>
      <c r="N941" s="17"/>
      <c r="O941" s="74"/>
      <c r="P941" s="17"/>
      <c r="Q941" s="17"/>
      <c r="R941" s="17"/>
      <c r="S941" s="74"/>
      <c r="T941" s="17"/>
      <c r="U941" s="17"/>
      <c r="V941" s="17"/>
      <c r="W941" s="17"/>
      <c r="X941" s="17"/>
      <c r="Y941" s="19"/>
      <c r="Z941" s="17"/>
      <c r="AA941" s="17"/>
    </row>
    <row r="942" spans="1:27" ht="15.75" customHeight="1">
      <c r="A942" s="17"/>
      <c r="B942" s="17"/>
      <c r="C942" s="17"/>
      <c r="D942" s="18"/>
      <c r="E942" s="17"/>
      <c r="F942" s="17"/>
      <c r="G942" s="241"/>
      <c r="H942" s="17"/>
      <c r="I942" s="17"/>
      <c r="J942" s="17"/>
      <c r="K942" s="17"/>
      <c r="L942" s="17"/>
      <c r="M942" s="17"/>
      <c r="N942" s="17"/>
      <c r="O942" s="74"/>
      <c r="P942" s="17"/>
      <c r="Q942" s="17"/>
      <c r="R942" s="17"/>
      <c r="S942" s="74"/>
      <c r="T942" s="17"/>
      <c r="U942" s="17"/>
      <c r="V942" s="17"/>
      <c r="W942" s="17"/>
      <c r="X942" s="17"/>
      <c r="Y942" s="19"/>
      <c r="Z942" s="17"/>
      <c r="AA942" s="17"/>
    </row>
    <row r="943" spans="1:27" ht="15.75" customHeight="1">
      <c r="A943" s="17"/>
      <c r="B943" s="17"/>
      <c r="C943" s="17"/>
      <c r="D943" s="18"/>
      <c r="E943" s="17"/>
      <c r="F943" s="17"/>
      <c r="G943" s="241"/>
      <c r="H943" s="17"/>
      <c r="I943" s="17"/>
      <c r="J943" s="17"/>
      <c r="K943" s="17"/>
      <c r="L943" s="17"/>
      <c r="M943" s="17"/>
      <c r="N943" s="17"/>
      <c r="O943" s="74"/>
      <c r="P943" s="17"/>
      <c r="Q943" s="17"/>
      <c r="R943" s="17"/>
      <c r="S943" s="74"/>
      <c r="T943" s="17"/>
      <c r="U943" s="17"/>
      <c r="V943" s="17"/>
      <c r="W943" s="17"/>
      <c r="X943" s="17"/>
      <c r="Y943" s="19"/>
      <c r="Z943" s="17"/>
      <c r="AA943" s="17"/>
    </row>
    <row r="944" spans="1:27" ht="15.75" customHeight="1">
      <c r="A944" s="17"/>
      <c r="B944" s="17"/>
      <c r="C944" s="17"/>
      <c r="D944" s="18"/>
      <c r="E944" s="17"/>
      <c r="F944" s="17"/>
      <c r="G944" s="241"/>
      <c r="H944" s="17"/>
      <c r="I944" s="17"/>
      <c r="J944" s="17"/>
      <c r="K944" s="17"/>
      <c r="L944" s="17"/>
      <c r="M944" s="17"/>
      <c r="N944" s="17"/>
      <c r="O944" s="74"/>
      <c r="P944" s="17"/>
      <c r="Q944" s="17"/>
      <c r="R944" s="17"/>
      <c r="S944" s="74"/>
      <c r="T944" s="17"/>
      <c r="U944" s="17"/>
      <c r="V944" s="17"/>
      <c r="W944" s="17"/>
      <c r="X944" s="17"/>
      <c r="Y944" s="19"/>
      <c r="Z944" s="17"/>
      <c r="AA944" s="17"/>
    </row>
    <row r="945" spans="1:27" ht="15.75" customHeight="1">
      <c r="A945" s="17"/>
      <c r="B945" s="17"/>
      <c r="C945" s="17"/>
      <c r="D945" s="18"/>
      <c r="E945" s="17"/>
      <c r="F945" s="17"/>
      <c r="G945" s="241"/>
      <c r="H945" s="17"/>
      <c r="I945" s="17"/>
      <c r="J945" s="17"/>
      <c r="K945" s="17"/>
      <c r="L945" s="17"/>
      <c r="M945" s="17"/>
      <c r="N945" s="17"/>
      <c r="O945" s="74"/>
      <c r="P945" s="17"/>
      <c r="Q945" s="17"/>
      <c r="R945" s="17"/>
      <c r="S945" s="74"/>
      <c r="T945" s="17"/>
      <c r="U945" s="17"/>
      <c r="V945" s="17"/>
      <c r="W945" s="17"/>
      <c r="X945" s="17"/>
      <c r="Y945" s="19"/>
      <c r="Z945" s="17"/>
      <c r="AA945" s="17"/>
    </row>
    <row r="946" spans="1:27" ht="15.75" customHeight="1">
      <c r="A946" s="17"/>
      <c r="B946" s="17"/>
      <c r="C946" s="17"/>
      <c r="D946" s="18"/>
      <c r="E946" s="17"/>
      <c r="F946" s="17"/>
      <c r="G946" s="241"/>
      <c r="H946" s="17"/>
      <c r="I946" s="17"/>
      <c r="J946" s="17"/>
      <c r="K946" s="17"/>
      <c r="L946" s="17"/>
      <c r="M946" s="17"/>
      <c r="N946" s="17"/>
      <c r="O946" s="74"/>
      <c r="P946" s="17"/>
      <c r="Q946" s="17"/>
      <c r="R946" s="17"/>
      <c r="S946" s="74"/>
      <c r="T946" s="17"/>
      <c r="U946" s="17"/>
      <c r="V946" s="17"/>
      <c r="W946" s="17"/>
      <c r="X946" s="17"/>
      <c r="Y946" s="19"/>
      <c r="Z946" s="17"/>
      <c r="AA946" s="17"/>
    </row>
    <row r="947" spans="1:27" ht="15.75" customHeight="1">
      <c r="A947" s="17"/>
      <c r="B947" s="17"/>
      <c r="C947" s="17"/>
      <c r="D947" s="18"/>
      <c r="E947" s="17"/>
      <c r="F947" s="17"/>
      <c r="G947" s="241"/>
      <c r="H947" s="17"/>
      <c r="I947" s="17"/>
      <c r="J947" s="17"/>
      <c r="K947" s="17"/>
      <c r="L947" s="17"/>
      <c r="M947" s="17"/>
      <c r="N947" s="17"/>
      <c r="O947" s="74"/>
      <c r="P947" s="17"/>
      <c r="Q947" s="17"/>
      <c r="R947" s="17"/>
      <c r="S947" s="74"/>
      <c r="T947" s="17"/>
      <c r="U947" s="17"/>
      <c r="V947" s="17"/>
      <c r="W947" s="17"/>
      <c r="X947" s="17"/>
      <c r="Y947" s="19"/>
      <c r="Z947" s="17"/>
      <c r="AA947" s="17"/>
    </row>
    <row r="948" spans="1:27" ht="15.75" customHeight="1">
      <c r="A948" s="17"/>
      <c r="B948" s="17"/>
      <c r="C948" s="17"/>
      <c r="D948" s="18"/>
      <c r="E948" s="17"/>
      <c r="F948" s="17"/>
      <c r="G948" s="241"/>
      <c r="H948" s="17"/>
      <c r="I948" s="17"/>
      <c r="J948" s="17"/>
      <c r="K948" s="17"/>
      <c r="L948" s="17"/>
      <c r="M948" s="17"/>
      <c r="N948" s="17"/>
      <c r="O948" s="74"/>
      <c r="P948" s="17"/>
      <c r="Q948" s="17"/>
      <c r="R948" s="17"/>
      <c r="S948" s="74"/>
      <c r="T948" s="17"/>
      <c r="U948" s="17"/>
      <c r="V948" s="17"/>
      <c r="W948" s="17"/>
      <c r="X948" s="17"/>
      <c r="Y948" s="19"/>
      <c r="Z948" s="17"/>
      <c r="AA948" s="17"/>
    </row>
    <row r="949" spans="1:27" ht="15.75" customHeight="1">
      <c r="A949" s="17"/>
      <c r="B949" s="17"/>
      <c r="C949" s="17"/>
      <c r="D949" s="18"/>
      <c r="E949" s="17"/>
      <c r="F949" s="17"/>
      <c r="G949" s="241"/>
      <c r="H949" s="17"/>
      <c r="I949" s="17"/>
      <c r="J949" s="17"/>
      <c r="K949" s="17"/>
      <c r="L949" s="17"/>
      <c r="M949" s="17"/>
      <c r="N949" s="17"/>
      <c r="O949" s="74"/>
      <c r="P949" s="17"/>
      <c r="Q949" s="17"/>
      <c r="R949" s="17"/>
      <c r="S949" s="74"/>
      <c r="T949" s="17"/>
      <c r="U949" s="17"/>
      <c r="V949" s="17"/>
      <c r="W949" s="17"/>
      <c r="X949" s="17"/>
      <c r="Y949" s="19"/>
      <c r="Z949" s="17"/>
      <c r="AA949" s="17"/>
    </row>
    <row r="950" spans="1:27" ht="15.75" customHeight="1">
      <c r="A950" s="17"/>
      <c r="B950" s="17"/>
      <c r="C950" s="17"/>
      <c r="D950" s="18"/>
      <c r="E950" s="17"/>
      <c r="F950" s="17"/>
      <c r="G950" s="241"/>
      <c r="H950" s="17"/>
      <c r="I950" s="17"/>
      <c r="J950" s="17"/>
      <c r="K950" s="17"/>
      <c r="L950" s="17"/>
      <c r="M950" s="17"/>
      <c r="N950" s="17"/>
      <c r="O950" s="74"/>
      <c r="P950" s="17"/>
      <c r="Q950" s="17"/>
      <c r="R950" s="17"/>
      <c r="S950" s="74"/>
      <c r="T950" s="17"/>
      <c r="U950" s="17"/>
      <c r="V950" s="17"/>
      <c r="W950" s="17"/>
      <c r="X950" s="17"/>
      <c r="Y950" s="19"/>
      <c r="Z950" s="17"/>
      <c r="AA950" s="17"/>
    </row>
    <row r="951" spans="1:27" ht="15.75" customHeight="1">
      <c r="A951" s="17"/>
      <c r="B951" s="17"/>
      <c r="C951" s="17"/>
      <c r="D951" s="18"/>
      <c r="E951" s="17"/>
      <c r="F951" s="17"/>
      <c r="G951" s="241"/>
      <c r="H951" s="17"/>
      <c r="I951" s="17"/>
      <c r="J951" s="17"/>
      <c r="K951" s="17"/>
      <c r="L951" s="17"/>
      <c r="M951" s="17"/>
      <c r="N951" s="17"/>
      <c r="O951" s="74"/>
      <c r="P951" s="17"/>
      <c r="Q951" s="17"/>
      <c r="R951" s="17"/>
      <c r="S951" s="74"/>
      <c r="T951" s="17"/>
      <c r="U951" s="17"/>
      <c r="V951" s="17"/>
      <c r="W951" s="17"/>
      <c r="X951" s="17"/>
      <c r="Y951" s="19"/>
      <c r="Z951" s="17"/>
      <c r="AA951" s="17"/>
    </row>
    <row r="952" spans="1:27" ht="15.75" customHeight="1">
      <c r="A952" s="17"/>
      <c r="B952" s="17"/>
      <c r="C952" s="17"/>
      <c r="D952" s="18"/>
      <c r="E952" s="17"/>
      <c r="F952" s="17"/>
      <c r="G952" s="241"/>
      <c r="H952" s="17"/>
      <c r="I952" s="17"/>
      <c r="J952" s="17"/>
      <c r="K952" s="17"/>
      <c r="L952" s="17"/>
      <c r="M952" s="17"/>
      <c r="N952" s="17"/>
      <c r="O952" s="74"/>
      <c r="P952" s="17"/>
      <c r="Q952" s="17"/>
      <c r="R952" s="17"/>
      <c r="S952" s="74"/>
      <c r="T952" s="17"/>
      <c r="U952" s="17"/>
      <c r="V952" s="17"/>
      <c r="W952" s="17"/>
      <c r="X952" s="17"/>
      <c r="Y952" s="19"/>
      <c r="Z952" s="17"/>
      <c r="AA952" s="17"/>
    </row>
    <row r="953" spans="1:27" ht="15.75" customHeight="1">
      <c r="A953" s="17"/>
      <c r="B953" s="17"/>
      <c r="C953" s="17"/>
      <c r="D953" s="18"/>
      <c r="E953" s="17"/>
      <c r="F953" s="17"/>
      <c r="G953" s="241"/>
      <c r="H953" s="17"/>
      <c r="I953" s="17"/>
      <c r="J953" s="17"/>
      <c r="K953" s="17"/>
      <c r="L953" s="17"/>
      <c r="M953" s="17"/>
      <c r="N953" s="17"/>
      <c r="O953" s="74"/>
      <c r="P953" s="17"/>
      <c r="Q953" s="17"/>
      <c r="R953" s="17"/>
      <c r="S953" s="74"/>
      <c r="T953" s="17"/>
      <c r="U953" s="17"/>
      <c r="V953" s="17"/>
      <c r="W953" s="17"/>
      <c r="X953" s="17"/>
      <c r="Y953" s="19"/>
      <c r="Z953" s="17"/>
      <c r="AA953" s="17"/>
    </row>
    <row r="954" spans="1:27" ht="15.75" customHeight="1">
      <c r="A954" s="17"/>
      <c r="B954" s="17"/>
      <c r="C954" s="17"/>
      <c r="D954" s="18"/>
      <c r="E954" s="17"/>
      <c r="F954" s="17"/>
      <c r="G954" s="241"/>
      <c r="H954" s="17"/>
      <c r="I954" s="17"/>
      <c r="J954" s="17"/>
      <c r="K954" s="17"/>
      <c r="L954" s="17"/>
      <c r="M954" s="17"/>
      <c r="N954" s="17"/>
      <c r="O954" s="74"/>
      <c r="P954" s="17"/>
      <c r="Q954" s="17"/>
      <c r="R954" s="17"/>
      <c r="S954" s="74"/>
      <c r="T954" s="17"/>
      <c r="U954" s="17"/>
      <c r="V954" s="17"/>
      <c r="W954" s="17"/>
      <c r="X954" s="17"/>
      <c r="Y954" s="19"/>
      <c r="Z954" s="17"/>
      <c r="AA954" s="17"/>
    </row>
    <row r="955" spans="1:27" ht="15.75" customHeight="1">
      <c r="A955" s="17"/>
      <c r="B955" s="17"/>
      <c r="C955" s="17"/>
      <c r="D955" s="18"/>
      <c r="E955" s="17"/>
      <c r="F955" s="17"/>
      <c r="G955" s="241"/>
      <c r="H955" s="17"/>
      <c r="I955" s="17"/>
      <c r="J955" s="17"/>
      <c r="K955" s="17"/>
      <c r="L955" s="17"/>
      <c r="M955" s="17"/>
      <c r="N955" s="17"/>
      <c r="O955" s="74"/>
      <c r="P955" s="17"/>
      <c r="Q955" s="17"/>
      <c r="R955" s="17"/>
      <c r="S955" s="74"/>
      <c r="T955" s="17"/>
      <c r="U955" s="17"/>
      <c r="V955" s="17"/>
      <c r="W955" s="17"/>
      <c r="X955" s="17"/>
      <c r="Y955" s="19"/>
      <c r="Z955" s="17"/>
      <c r="AA955" s="17"/>
    </row>
    <row r="956" spans="1:27" ht="15.75" customHeight="1">
      <c r="A956" s="17"/>
      <c r="B956" s="17"/>
      <c r="C956" s="17"/>
      <c r="D956" s="18"/>
      <c r="E956" s="17"/>
      <c r="F956" s="17"/>
      <c r="G956" s="241"/>
      <c r="H956" s="17"/>
      <c r="I956" s="17"/>
      <c r="J956" s="17"/>
      <c r="K956" s="17"/>
      <c r="L956" s="17"/>
      <c r="M956" s="17"/>
      <c r="N956" s="17"/>
      <c r="O956" s="74"/>
      <c r="P956" s="17"/>
      <c r="Q956" s="17"/>
      <c r="R956" s="17"/>
      <c r="S956" s="74"/>
      <c r="T956" s="17"/>
      <c r="U956" s="17"/>
      <c r="V956" s="17"/>
      <c r="W956" s="17"/>
      <c r="X956" s="17"/>
      <c r="Y956" s="19"/>
      <c r="Z956" s="17"/>
      <c r="AA956" s="17"/>
    </row>
    <row r="957" spans="1:27" ht="15.75" customHeight="1">
      <c r="A957" s="17"/>
      <c r="B957" s="17"/>
      <c r="C957" s="17"/>
      <c r="D957" s="18"/>
      <c r="E957" s="17"/>
      <c r="F957" s="17"/>
      <c r="G957" s="241"/>
      <c r="H957" s="17"/>
      <c r="I957" s="17"/>
      <c r="J957" s="17"/>
      <c r="K957" s="17"/>
      <c r="L957" s="17"/>
      <c r="M957" s="17"/>
      <c r="N957" s="17"/>
      <c r="O957" s="74"/>
      <c r="P957" s="17"/>
      <c r="Q957" s="17"/>
      <c r="R957" s="17"/>
      <c r="S957" s="74"/>
      <c r="T957" s="17"/>
      <c r="U957" s="17"/>
      <c r="V957" s="17"/>
      <c r="W957" s="17"/>
      <c r="X957" s="17"/>
      <c r="Y957" s="19"/>
      <c r="Z957" s="17"/>
      <c r="AA957" s="17"/>
    </row>
    <row r="958" spans="1:27" ht="15.75" customHeight="1">
      <c r="A958" s="17"/>
      <c r="B958" s="17"/>
      <c r="C958" s="17"/>
      <c r="D958" s="18"/>
      <c r="E958" s="17"/>
      <c r="F958" s="17"/>
      <c r="G958" s="241"/>
      <c r="H958" s="17"/>
      <c r="I958" s="17"/>
      <c r="J958" s="17"/>
      <c r="K958" s="17"/>
      <c r="L958" s="17"/>
      <c r="M958" s="17"/>
      <c r="N958" s="17"/>
      <c r="O958" s="74"/>
      <c r="P958" s="17"/>
      <c r="Q958" s="17"/>
      <c r="R958" s="17"/>
      <c r="S958" s="74"/>
      <c r="T958" s="17"/>
      <c r="U958" s="17"/>
      <c r="V958" s="17"/>
      <c r="W958" s="17"/>
      <c r="X958" s="17"/>
      <c r="Y958" s="19"/>
      <c r="Z958" s="17"/>
      <c r="AA958" s="17"/>
    </row>
    <row r="959" spans="1:27" ht="15.75" customHeight="1">
      <c r="A959" s="17"/>
      <c r="B959" s="17"/>
      <c r="C959" s="17"/>
      <c r="D959" s="18"/>
      <c r="E959" s="17"/>
      <c r="F959" s="17"/>
      <c r="G959" s="241"/>
      <c r="H959" s="17"/>
      <c r="I959" s="17"/>
      <c r="J959" s="17"/>
      <c r="K959" s="17"/>
      <c r="L959" s="17"/>
      <c r="M959" s="17"/>
      <c r="N959" s="17"/>
      <c r="O959" s="74"/>
      <c r="P959" s="17"/>
      <c r="Q959" s="17"/>
      <c r="R959" s="17"/>
      <c r="S959" s="74"/>
      <c r="T959" s="17"/>
      <c r="U959" s="17"/>
      <c r="V959" s="17"/>
      <c r="W959" s="17"/>
      <c r="X959" s="17"/>
      <c r="Y959" s="19"/>
      <c r="Z959" s="17"/>
      <c r="AA959" s="17"/>
    </row>
    <row r="960" spans="1:27" ht="15.75" customHeight="1">
      <c r="A960" s="17"/>
      <c r="B960" s="17"/>
      <c r="C960" s="17"/>
      <c r="D960" s="18"/>
      <c r="E960" s="17"/>
      <c r="F960" s="17"/>
      <c r="G960" s="241"/>
      <c r="H960" s="17"/>
      <c r="I960" s="17"/>
      <c r="J960" s="17"/>
      <c r="K960" s="17"/>
      <c r="L960" s="17"/>
      <c r="M960" s="17"/>
      <c r="N960" s="17"/>
      <c r="O960" s="74"/>
      <c r="P960" s="17"/>
      <c r="Q960" s="17"/>
      <c r="R960" s="17"/>
      <c r="S960" s="74"/>
      <c r="T960" s="17"/>
      <c r="U960" s="17"/>
      <c r="V960" s="17"/>
      <c r="W960" s="17"/>
      <c r="X960" s="17"/>
      <c r="Y960" s="19"/>
      <c r="Z960" s="17"/>
      <c r="AA960" s="17"/>
    </row>
    <row r="961" spans="1:27" ht="15.75" customHeight="1">
      <c r="A961" s="17"/>
      <c r="B961" s="17"/>
      <c r="C961" s="17"/>
      <c r="D961" s="18"/>
      <c r="E961" s="17"/>
      <c r="F961" s="17"/>
      <c r="G961" s="241"/>
      <c r="H961" s="17"/>
      <c r="I961" s="17"/>
      <c r="J961" s="17"/>
      <c r="K961" s="17"/>
      <c r="L961" s="17"/>
      <c r="M961" s="17"/>
      <c r="N961" s="17"/>
      <c r="O961" s="74"/>
      <c r="P961" s="17"/>
      <c r="Q961" s="17"/>
      <c r="R961" s="17"/>
      <c r="S961" s="74"/>
      <c r="T961" s="17"/>
      <c r="U961" s="17"/>
      <c r="V961" s="17"/>
      <c r="W961" s="17"/>
      <c r="X961" s="17"/>
      <c r="Y961" s="19"/>
      <c r="Z961" s="17"/>
      <c r="AA961" s="17"/>
    </row>
    <row r="962" spans="1:27" ht="15.75" customHeight="1">
      <c r="A962" s="17"/>
      <c r="B962" s="17"/>
      <c r="C962" s="17"/>
      <c r="D962" s="18"/>
      <c r="E962" s="17"/>
      <c r="F962" s="17"/>
      <c r="G962" s="241"/>
      <c r="H962" s="17"/>
      <c r="I962" s="17"/>
      <c r="J962" s="17"/>
      <c r="K962" s="17"/>
      <c r="L962" s="17"/>
      <c r="M962" s="17"/>
      <c r="N962" s="17"/>
      <c r="O962" s="74"/>
      <c r="P962" s="17"/>
      <c r="Q962" s="17"/>
      <c r="R962" s="17"/>
      <c r="S962" s="74"/>
      <c r="T962" s="17"/>
      <c r="U962" s="17"/>
      <c r="V962" s="17"/>
      <c r="W962" s="17"/>
      <c r="X962" s="17"/>
      <c r="Y962" s="19"/>
      <c r="Z962" s="17"/>
      <c r="AA962" s="17"/>
    </row>
    <row r="963" spans="1:27" ht="15.75" customHeight="1">
      <c r="A963" s="17"/>
      <c r="B963" s="17"/>
      <c r="C963" s="17"/>
      <c r="D963" s="18"/>
      <c r="E963" s="17"/>
      <c r="F963" s="17"/>
      <c r="G963" s="241"/>
      <c r="H963" s="17"/>
      <c r="I963" s="17"/>
      <c r="J963" s="17"/>
      <c r="K963" s="17"/>
      <c r="L963" s="17"/>
      <c r="M963" s="17"/>
      <c r="N963" s="17"/>
      <c r="O963" s="74"/>
      <c r="P963" s="17"/>
      <c r="Q963" s="17"/>
      <c r="R963" s="17"/>
      <c r="S963" s="74"/>
      <c r="T963" s="17"/>
      <c r="U963" s="17"/>
      <c r="V963" s="17"/>
      <c r="W963" s="17"/>
      <c r="X963" s="17"/>
      <c r="Y963" s="19"/>
      <c r="Z963" s="17"/>
      <c r="AA963" s="17"/>
    </row>
    <row r="964" spans="1:27" ht="15.75" customHeight="1">
      <c r="A964" s="17"/>
      <c r="B964" s="17"/>
      <c r="C964" s="17"/>
      <c r="D964" s="18"/>
      <c r="E964" s="17"/>
      <c r="F964" s="17"/>
      <c r="G964" s="241"/>
      <c r="H964" s="17"/>
      <c r="I964" s="17"/>
      <c r="J964" s="17"/>
      <c r="K964" s="17"/>
      <c r="L964" s="17"/>
      <c r="M964" s="17"/>
      <c r="N964" s="17"/>
      <c r="O964" s="74"/>
      <c r="P964" s="17"/>
      <c r="Q964" s="17"/>
      <c r="R964" s="17"/>
      <c r="S964" s="74"/>
      <c r="T964" s="17"/>
      <c r="U964" s="17"/>
      <c r="V964" s="17"/>
      <c r="W964" s="17"/>
      <c r="X964" s="17"/>
      <c r="Y964" s="19"/>
      <c r="Z964" s="17"/>
      <c r="AA964" s="17"/>
    </row>
    <row r="965" spans="1:27" ht="15.75" customHeight="1">
      <c r="A965" s="17"/>
      <c r="B965" s="17"/>
      <c r="C965" s="17"/>
      <c r="D965" s="18"/>
      <c r="E965" s="17"/>
      <c r="F965" s="17"/>
      <c r="G965" s="241"/>
      <c r="H965" s="17"/>
      <c r="I965" s="17"/>
      <c r="J965" s="17"/>
      <c r="K965" s="17"/>
      <c r="L965" s="17"/>
      <c r="M965" s="17"/>
      <c r="N965" s="17"/>
      <c r="O965" s="74"/>
      <c r="P965" s="17"/>
      <c r="Q965" s="17"/>
      <c r="R965" s="17"/>
      <c r="S965" s="74"/>
      <c r="T965" s="17"/>
      <c r="U965" s="17"/>
      <c r="V965" s="17"/>
      <c r="W965" s="17"/>
      <c r="X965" s="17"/>
      <c r="Y965" s="19"/>
      <c r="Z965" s="17"/>
      <c r="AA965" s="17"/>
    </row>
    <row r="966" spans="1:27" ht="15.75" customHeight="1">
      <c r="A966" s="17"/>
      <c r="B966" s="17"/>
      <c r="C966" s="17"/>
      <c r="D966" s="18"/>
      <c r="E966" s="17"/>
      <c r="F966" s="17"/>
      <c r="G966" s="241"/>
      <c r="H966" s="17"/>
      <c r="I966" s="17"/>
      <c r="J966" s="17"/>
      <c r="K966" s="17"/>
      <c r="L966" s="17"/>
      <c r="M966" s="17"/>
      <c r="N966" s="17"/>
      <c r="O966" s="74"/>
      <c r="P966" s="17"/>
      <c r="Q966" s="17"/>
      <c r="R966" s="17"/>
      <c r="S966" s="74"/>
      <c r="T966" s="17"/>
      <c r="U966" s="17"/>
      <c r="V966" s="17"/>
      <c r="W966" s="17"/>
      <c r="X966" s="17"/>
      <c r="Y966" s="19"/>
      <c r="Z966" s="17"/>
      <c r="AA966" s="17"/>
    </row>
    <row r="967" spans="1:27" ht="15.75" customHeight="1">
      <c r="A967" s="17"/>
      <c r="B967" s="17"/>
      <c r="C967" s="17"/>
      <c r="D967" s="18"/>
      <c r="E967" s="17"/>
      <c r="F967" s="17"/>
      <c r="G967" s="241"/>
      <c r="H967" s="17"/>
      <c r="I967" s="17"/>
      <c r="J967" s="17"/>
      <c r="K967" s="17"/>
      <c r="L967" s="17"/>
      <c r="M967" s="17"/>
      <c r="N967" s="17"/>
      <c r="O967" s="74"/>
      <c r="P967" s="17"/>
      <c r="Q967" s="17"/>
      <c r="R967" s="17"/>
      <c r="S967" s="74"/>
      <c r="T967" s="17"/>
      <c r="U967" s="17"/>
      <c r="V967" s="17"/>
      <c r="W967" s="17"/>
      <c r="X967" s="17"/>
      <c r="Y967" s="19"/>
      <c r="Z967" s="17"/>
      <c r="AA967" s="17"/>
    </row>
    <row r="968" spans="1:27" ht="15.75" customHeight="1">
      <c r="A968" s="17"/>
      <c r="B968" s="17"/>
      <c r="C968" s="17"/>
      <c r="D968" s="18"/>
      <c r="E968" s="17"/>
      <c r="F968" s="17"/>
      <c r="G968" s="241"/>
      <c r="H968" s="17"/>
      <c r="I968" s="17"/>
      <c r="J968" s="17"/>
      <c r="K968" s="17"/>
      <c r="L968" s="17"/>
      <c r="M968" s="17"/>
      <c r="N968" s="17"/>
      <c r="O968" s="74"/>
      <c r="P968" s="17"/>
      <c r="Q968" s="17"/>
      <c r="R968" s="17"/>
      <c r="S968" s="74"/>
      <c r="T968" s="17"/>
      <c r="U968" s="17"/>
      <c r="V968" s="17"/>
      <c r="W968" s="17"/>
      <c r="X968" s="17"/>
      <c r="Y968" s="19"/>
      <c r="Z968" s="17"/>
      <c r="AA968" s="17"/>
    </row>
    <row r="969" spans="1:27" ht="15.75" customHeight="1">
      <c r="A969" s="17"/>
      <c r="B969" s="17"/>
      <c r="C969" s="17"/>
      <c r="D969" s="18"/>
      <c r="E969" s="17"/>
      <c r="F969" s="17"/>
      <c r="G969" s="241"/>
      <c r="H969" s="17"/>
      <c r="I969" s="17"/>
      <c r="J969" s="17"/>
      <c r="K969" s="17"/>
      <c r="L969" s="17"/>
      <c r="M969" s="17"/>
      <c r="N969" s="17"/>
      <c r="O969" s="74"/>
      <c r="P969" s="17"/>
      <c r="Q969" s="17"/>
      <c r="R969" s="17"/>
      <c r="S969" s="74"/>
      <c r="T969" s="17"/>
      <c r="U969" s="17"/>
      <c r="V969" s="17"/>
      <c r="W969" s="17"/>
      <c r="X969" s="17"/>
      <c r="Y969" s="19"/>
      <c r="Z969" s="17"/>
      <c r="AA969" s="17"/>
    </row>
    <row r="970" spans="1:27" ht="15.75" customHeight="1">
      <c r="A970" s="17"/>
      <c r="B970" s="17"/>
      <c r="C970" s="17"/>
      <c r="D970" s="18"/>
      <c r="E970" s="17"/>
      <c r="F970" s="17"/>
      <c r="G970" s="241"/>
      <c r="H970" s="17"/>
      <c r="I970" s="17"/>
      <c r="J970" s="17"/>
      <c r="K970" s="17"/>
      <c r="L970" s="17"/>
      <c r="M970" s="17"/>
      <c r="N970" s="17"/>
      <c r="O970" s="74"/>
      <c r="P970" s="17"/>
      <c r="Q970" s="17"/>
      <c r="R970" s="17"/>
      <c r="S970" s="74"/>
      <c r="T970" s="17"/>
      <c r="U970" s="17"/>
      <c r="V970" s="17"/>
      <c r="W970" s="17"/>
      <c r="X970" s="17"/>
      <c r="Y970" s="19"/>
      <c r="Z970" s="17"/>
      <c r="AA970" s="17"/>
    </row>
    <row r="971" spans="1:27" ht="15.75" customHeight="1">
      <c r="A971" s="17"/>
      <c r="B971" s="17"/>
      <c r="C971" s="17"/>
      <c r="D971" s="18"/>
      <c r="E971" s="17"/>
      <c r="F971" s="17"/>
      <c r="G971" s="241"/>
      <c r="H971" s="17"/>
      <c r="I971" s="17"/>
      <c r="J971" s="17"/>
      <c r="K971" s="17"/>
      <c r="L971" s="17"/>
      <c r="M971" s="17"/>
      <c r="N971" s="17"/>
      <c r="O971" s="74"/>
      <c r="P971" s="17"/>
      <c r="Q971" s="17"/>
      <c r="R971" s="17"/>
      <c r="S971" s="74"/>
      <c r="T971" s="17"/>
      <c r="U971" s="17"/>
      <c r="V971" s="17"/>
      <c r="W971" s="17"/>
      <c r="X971" s="17"/>
      <c r="Y971" s="19"/>
      <c r="Z971" s="17"/>
      <c r="AA971" s="17"/>
    </row>
    <row r="972" spans="1:27" ht="15.75" customHeight="1">
      <c r="A972" s="17"/>
      <c r="B972" s="17"/>
      <c r="C972" s="17"/>
      <c r="D972" s="18"/>
      <c r="E972" s="17"/>
      <c r="F972" s="17"/>
      <c r="G972" s="241"/>
      <c r="H972" s="17"/>
      <c r="I972" s="17"/>
      <c r="J972" s="17"/>
      <c r="K972" s="17"/>
      <c r="L972" s="17"/>
      <c r="M972" s="17"/>
      <c r="N972" s="17"/>
      <c r="O972" s="74"/>
      <c r="P972" s="17"/>
      <c r="Q972" s="17"/>
      <c r="R972" s="17"/>
      <c r="S972" s="74"/>
      <c r="T972" s="17"/>
      <c r="U972" s="17"/>
      <c r="V972" s="17"/>
      <c r="W972" s="17"/>
      <c r="X972" s="17"/>
      <c r="Y972" s="19"/>
      <c r="Z972" s="17"/>
      <c r="AA972" s="17"/>
    </row>
    <row r="973" spans="1:27" ht="15.75" customHeight="1">
      <c r="A973" s="17"/>
      <c r="B973" s="17"/>
      <c r="C973" s="17"/>
      <c r="D973" s="18"/>
      <c r="E973" s="17"/>
      <c r="F973" s="17"/>
      <c r="G973" s="241"/>
      <c r="H973" s="17"/>
      <c r="I973" s="17"/>
      <c r="J973" s="17"/>
      <c r="K973" s="17"/>
      <c r="L973" s="17"/>
      <c r="M973" s="17"/>
      <c r="N973" s="17"/>
      <c r="O973" s="74"/>
      <c r="P973" s="17"/>
      <c r="Q973" s="17"/>
      <c r="R973" s="17"/>
      <c r="S973" s="74"/>
      <c r="T973" s="17"/>
      <c r="U973" s="17"/>
      <c r="V973" s="17"/>
      <c r="W973" s="17"/>
      <c r="X973" s="17"/>
      <c r="Y973" s="19"/>
      <c r="Z973" s="17"/>
      <c r="AA973" s="17"/>
    </row>
    <row r="974" spans="1:27" ht="15.75" customHeight="1">
      <c r="A974" s="17"/>
      <c r="B974" s="17"/>
      <c r="C974" s="17"/>
      <c r="D974" s="18"/>
      <c r="E974" s="17"/>
      <c r="F974" s="17"/>
      <c r="G974" s="241"/>
      <c r="H974" s="17"/>
      <c r="I974" s="17"/>
      <c r="J974" s="17"/>
      <c r="K974" s="17"/>
      <c r="L974" s="17"/>
      <c r="M974" s="17"/>
      <c r="N974" s="17"/>
      <c r="O974" s="74"/>
      <c r="P974" s="17"/>
      <c r="Q974" s="17"/>
      <c r="R974" s="17"/>
      <c r="S974" s="74"/>
      <c r="T974" s="17"/>
      <c r="U974" s="17"/>
      <c r="V974" s="17"/>
      <c r="W974" s="17"/>
      <c r="X974" s="17"/>
      <c r="Y974" s="19"/>
      <c r="Z974" s="17"/>
      <c r="AA974" s="17"/>
    </row>
    <row r="975" spans="1:27" ht="15.75" customHeight="1">
      <c r="A975" s="17"/>
      <c r="B975" s="17"/>
      <c r="C975" s="17"/>
      <c r="D975" s="18"/>
      <c r="E975" s="17"/>
      <c r="F975" s="17"/>
      <c r="G975" s="241"/>
      <c r="H975" s="17"/>
      <c r="I975" s="17"/>
      <c r="J975" s="17"/>
      <c r="K975" s="17"/>
      <c r="L975" s="17"/>
      <c r="M975" s="17"/>
      <c r="N975" s="17"/>
      <c r="O975" s="74"/>
      <c r="P975" s="17"/>
      <c r="Q975" s="17"/>
      <c r="R975" s="17"/>
      <c r="S975" s="74"/>
      <c r="T975" s="17"/>
      <c r="U975" s="17"/>
      <c r="V975" s="17"/>
      <c r="W975" s="17"/>
      <c r="X975" s="17"/>
      <c r="Y975" s="19"/>
      <c r="Z975" s="17"/>
      <c r="AA975" s="17"/>
    </row>
    <row r="976" spans="1:27" ht="15.75" customHeight="1">
      <c r="A976" s="17"/>
      <c r="B976" s="17"/>
      <c r="C976" s="17"/>
      <c r="D976" s="18"/>
      <c r="E976" s="17"/>
      <c r="F976" s="17"/>
      <c r="G976" s="241"/>
      <c r="H976" s="17"/>
      <c r="I976" s="17"/>
      <c r="J976" s="17"/>
      <c r="K976" s="17"/>
      <c r="L976" s="17"/>
      <c r="M976" s="17"/>
      <c r="N976" s="17"/>
      <c r="O976" s="74"/>
      <c r="P976" s="17"/>
      <c r="Q976" s="17"/>
      <c r="R976" s="17"/>
      <c r="S976" s="74"/>
      <c r="T976" s="17"/>
      <c r="U976" s="17"/>
      <c r="V976" s="17"/>
      <c r="W976" s="17"/>
      <c r="X976" s="17"/>
      <c r="Y976" s="19"/>
      <c r="Z976" s="17"/>
      <c r="AA976" s="17"/>
    </row>
    <row r="977" spans="1:27" ht="15.75" customHeight="1">
      <c r="A977" s="17"/>
      <c r="B977" s="17"/>
      <c r="C977" s="17"/>
      <c r="D977" s="18"/>
      <c r="E977" s="17"/>
      <c r="F977" s="17"/>
      <c r="G977" s="241"/>
      <c r="H977" s="17"/>
      <c r="I977" s="17"/>
      <c r="J977" s="17"/>
      <c r="K977" s="17"/>
      <c r="L977" s="17"/>
      <c r="M977" s="17"/>
      <c r="N977" s="17"/>
      <c r="O977" s="74"/>
      <c r="P977" s="17"/>
      <c r="Q977" s="17"/>
      <c r="R977" s="17"/>
      <c r="S977" s="74"/>
      <c r="T977" s="17"/>
      <c r="U977" s="17"/>
      <c r="V977" s="17"/>
      <c r="W977" s="17"/>
      <c r="X977" s="17"/>
      <c r="Y977" s="19"/>
      <c r="Z977" s="17"/>
      <c r="AA977" s="17"/>
    </row>
    <row r="978" spans="1:27" ht="15.75" customHeight="1">
      <c r="A978" s="17"/>
      <c r="B978" s="17"/>
      <c r="C978" s="17"/>
      <c r="D978" s="18"/>
      <c r="E978" s="17"/>
      <c r="F978" s="17"/>
      <c r="G978" s="241"/>
      <c r="H978" s="17"/>
      <c r="I978" s="17"/>
      <c r="J978" s="17"/>
      <c r="K978" s="17"/>
      <c r="L978" s="17"/>
      <c r="M978" s="17"/>
      <c r="N978" s="17"/>
      <c r="O978" s="74"/>
      <c r="P978" s="17"/>
      <c r="Q978" s="17"/>
      <c r="R978" s="17"/>
      <c r="S978" s="74"/>
      <c r="T978" s="17"/>
      <c r="U978" s="17"/>
      <c r="V978" s="17"/>
      <c r="W978" s="17"/>
      <c r="X978" s="17"/>
      <c r="Y978" s="19"/>
      <c r="Z978" s="17"/>
      <c r="AA978" s="17"/>
    </row>
    <row r="979" spans="1:27" ht="15.75" customHeight="1">
      <c r="A979" s="17"/>
      <c r="B979" s="17"/>
      <c r="C979" s="17"/>
      <c r="D979" s="18"/>
      <c r="E979" s="17"/>
      <c r="F979" s="17"/>
      <c r="G979" s="241"/>
      <c r="H979" s="17"/>
      <c r="I979" s="17"/>
      <c r="J979" s="17"/>
      <c r="K979" s="17"/>
      <c r="L979" s="17"/>
      <c r="M979" s="17"/>
      <c r="N979" s="17"/>
      <c r="O979" s="74"/>
      <c r="P979" s="17"/>
      <c r="Q979" s="17"/>
      <c r="R979" s="17"/>
      <c r="S979" s="74"/>
      <c r="T979" s="17"/>
      <c r="U979" s="17"/>
      <c r="V979" s="17"/>
      <c r="W979" s="17"/>
      <c r="X979" s="17"/>
      <c r="Y979" s="19"/>
      <c r="Z979" s="17"/>
      <c r="AA979" s="17"/>
    </row>
    <row r="980" spans="1:27" ht="15.75" customHeight="1">
      <c r="A980" s="17"/>
      <c r="B980" s="17"/>
      <c r="C980" s="17"/>
      <c r="D980" s="18"/>
      <c r="E980" s="17"/>
      <c r="F980" s="17"/>
      <c r="G980" s="241"/>
      <c r="H980" s="17"/>
      <c r="I980" s="17"/>
      <c r="J980" s="17"/>
      <c r="K980" s="17"/>
      <c r="L980" s="17"/>
      <c r="M980" s="17"/>
      <c r="N980" s="17"/>
      <c r="O980" s="74"/>
      <c r="P980" s="17"/>
      <c r="Q980" s="17"/>
      <c r="R980" s="17"/>
      <c r="S980" s="74"/>
      <c r="T980" s="17"/>
      <c r="U980" s="17"/>
      <c r="V980" s="17"/>
      <c r="W980" s="17"/>
      <c r="X980" s="17"/>
      <c r="Y980" s="19"/>
      <c r="Z980" s="17"/>
      <c r="AA980" s="17"/>
    </row>
    <row r="981" spans="1:27" ht="15.75" customHeight="1">
      <c r="A981" s="17"/>
      <c r="B981" s="17"/>
      <c r="C981" s="17"/>
      <c r="D981" s="18"/>
      <c r="E981" s="17"/>
      <c r="F981" s="17"/>
      <c r="G981" s="241"/>
      <c r="H981" s="17"/>
      <c r="I981" s="17"/>
      <c r="J981" s="17"/>
      <c r="K981" s="17"/>
      <c r="L981" s="17"/>
      <c r="M981" s="17"/>
      <c r="N981" s="17"/>
      <c r="O981" s="74"/>
      <c r="P981" s="17"/>
      <c r="Q981" s="17"/>
      <c r="R981" s="17"/>
      <c r="S981" s="74"/>
      <c r="T981" s="17"/>
      <c r="U981" s="17"/>
      <c r="V981" s="17"/>
      <c r="W981" s="17"/>
      <c r="X981" s="17"/>
      <c r="Y981" s="19"/>
      <c r="Z981" s="17"/>
      <c r="AA981" s="17"/>
    </row>
    <row r="982" spans="1:27" ht="15.75" customHeight="1">
      <c r="A982" s="17"/>
      <c r="B982" s="17"/>
      <c r="C982" s="17"/>
      <c r="D982" s="18"/>
      <c r="E982" s="17"/>
      <c r="F982" s="17"/>
      <c r="G982" s="241"/>
      <c r="H982" s="17"/>
      <c r="I982" s="17"/>
      <c r="J982" s="17"/>
      <c r="K982" s="17"/>
      <c r="L982" s="17"/>
      <c r="M982" s="17"/>
      <c r="N982" s="17"/>
      <c r="O982" s="74"/>
      <c r="P982" s="17"/>
      <c r="Q982" s="17"/>
      <c r="R982" s="17"/>
      <c r="S982" s="74"/>
      <c r="T982" s="17"/>
      <c r="U982" s="17"/>
      <c r="V982" s="17"/>
      <c r="W982" s="17"/>
      <c r="X982" s="17"/>
      <c r="Y982" s="19"/>
      <c r="Z982" s="17"/>
      <c r="AA982" s="17"/>
    </row>
    <row r="983" spans="1:27" ht="15.75" customHeight="1">
      <c r="A983" s="17"/>
      <c r="B983" s="17"/>
      <c r="C983" s="17"/>
      <c r="D983" s="18"/>
      <c r="E983" s="17"/>
      <c r="F983" s="17"/>
      <c r="G983" s="241"/>
      <c r="H983" s="17"/>
      <c r="I983" s="17"/>
      <c r="J983" s="17"/>
      <c r="K983" s="17"/>
      <c r="L983" s="17"/>
      <c r="M983" s="17"/>
      <c r="N983" s="17"/>
      <c r="O983" s="74"/>
      <c r="P983" s="17"/>
      <c r="Q983" s="17"/>
      <c r="R983" s="17"/>
      <c r="S983" s="74"/>
      <c r="T983" s="17"/>
      <c r="U983" s="17"/>
      <c r="V983" s="17"/>
      <c r="W983" s="17"/>
      <c r="X983" s="17"/>
      <c r="Y983" s="19"/>
      <c r="Z983" s="17"/>
      <c r="AA983" s="17"/>
    </row>
    <row r="984" spans="1:27" ht="15.75" customHeight="1">
      <c r="A984" s="17"/>
      <c r="B984" s="17"/>
      <c r="C984" s="17"/>
      <c r="D984" s="18"/>
      <c r="E984" s="17"/>
      <c r="F984" s="17"/>
      <c r="G984" s="241"/>
      <c r="H984" s="17"/>
      <c r="I984" s="17"/>
      <c r="J984" s="17"/>
      <c r="K984" s="17"/>
      <c r="L984" s="17"/>
      <c r="M984" s="17"/>
      <c r="N984" s="17"/>
      <c r="O984" s="74"/>
      <c r="P984" s="17"/>
      <c r="Q984" s="17"/>
      <c r="R984" s="17"/>
      <c r="S984" s="74"/>
      <c r="T984" s="17"/>
      <c r="U984" s="17"/>
      <c r="V984" s="17"/>
      <c r="W984" s="17"/>
      <c r="X984" s="17"/>
      <c r="Y984" s="19"/>
      <c r="Z984" s="17"/>
      <c r="AA984" s="17"/>
    </row>
    <row r="985" spans="1:27" ht="15.75" customHeight="1">
      <c r="A985" s="17"/>
      <c r="B985" s="17"/>
      <c r="C985" s="17"/>
      <c r="D985" s="18"/>
      <c r="E985" s="17"/>
      <c r="F985" s="17"/>
      <c r="G985" s="241"/>
      <c r="H985" s="17"/>
      <c r="I985" s="17"/>
      <c r="J985" s="17"/>
      <c r="K985" s="17"/>
      <c r="L985" s="17"/>
      <c r="M985" s="17"/>
      <c r="N985" s="17"/>
      <c r="O985" s="74"/>
      <c r="P985" s="17"/>
      <c r="Q985" s="17"/>
      <c r="R985" s="17"/>
      <c r="S985" s="74"/>
      <c r="T985" s="17"/>
      <c r="U985" s="17"/>
      <c r="V985" s="17"/>
      <c r="W985" s="17"/>
      <c r="X985" s="17"/>
      <c r="Y985" s="19"/>
      <c r="Z985" s="17"/>
      <c r="AA985" s="17"/>
    </row>
    <row r="986" spans="1:27" ht="15.75" customHeight="1">
      <c r="A986" s="17"/>
      <c r="B986" s="17"/>
      <c r="C986" s="17"/>
      <c r="D986" s="18"/>
      <c r="E986" s="17"/>
      <c r="F986" s="17"/>
      <c r="G986" s="241"/>
      <c r="H986" s="17"/>
      <c r="I986" s="17"/>
      <c r="J986" s="17"/>
      <c r="K986" s="17"/>
      <c r="L986" s="17"/>
      <c r="M986" s="17"/>
      <c r="N986" s="17"/>
      <c r="O986" s="74"/>
      <c r="P986" s="17"/>
      <c r="Q986" s="17"/>
      <c r="R986" s="17"/>
      <c r="S986" s="74"/>
      <c r="T986" s="17"/>
      <c r="U986" s="17"/>
      <c r="V986" s="17"/>
      <c r="W986" s="17"/>
      <c r="X986" s="17"/>
      <c r="Y986" s="19"/>
      <c r="Z986" s="17"/>
      <c r="AA986" s="17"/>
    </row>
    <row r="987" spans="1:27" ht="15.75" customHeight="1">
      <c r="A987" s="17"/>
      <c r="B987" s="17"/>
      <c r="C987" s="17"/>
      <c r="D987" s="18"/>
      <c r="E987" s="17"/>
      <c r="F987" s="17"/>
      <c r="G987" s="241"/>
      <c r="H987" s="17"/>
      <c r="I987" s="17"/>
      <c r="J987" s="17"/>
      <c r="K987" s="17"/>
      <c r="L987" s="17"/>
      <c r="M987" s="17"/>
      <c r="N987" s="17"/>
      <c r="O987" s="74"/>
      <c r="P987" s="17"/>
      <c r="Q987" s="17"/>
      <c r="R987" s="17"/>
      <c r="S987" s="74"/>
      <c r="T987" s="17"/>
      <c r="U987" s="17"/>
      <c r="V987" s="17"/>
      <c r="W987" s="17"/>
      <c r="X987" s="17"/>
      <c r="Y987" s="19"/>
      <c r="Z987" s="17"/>
      <c r="AA987" s="17"/>
    </row>
    <row r="988" spans="1:27" ht="15.75" customHeight="1">
      <c r="A988" s="17"/>
      <c r="B988" s="17"/>
      <c r="C988" s="17"/>
      <c r="D988" s="18"/>
      <c r="E988" s="17"/>
      <c r="F988" s="17"/>
      <c r="G988" s="241"/>
      <c r="H988" s="17"/>
      <c r="I988" s="17"/>
      <c r="J988" s="17"/>
      <c r="K988" s="17"/>
      <c r="L988" s="17"/>
      <c r="M988" s="17"/>
      <c r="N988" s="17"/>
      <c r="O988" s="74"/>
      <c r="P988" s="17"/>
      <c r="Q988" s="17"/>
      <c r="R988" s="17"/>
      <c r="S988" s="74"/>
      <c r="T988" s="17"/>
      <c r="U988" s="17"/>
      <c r="V988" s="17"/>
      <c r="W988" s="17"/>
      <c r="X988" s="17"/>
      <c r="Y988" s="19"/>
      <c r="Z988" s="17"/>
      <c r="AA988" s="17"/>
    </row>
    <row r="989" spans="1:27" ht="15.75" customHeight="1">
      <c r="A989" s="17"/>
      <c r="B989" s="17"/>
      <c r="C989" s="17"/>
      <c r="D989" s="18"/>
      <c r="E989" s="17"/>
      <c r="F989" s="17"/>
      <c r="G989" s="241"/>
      <c r="H989" s="17"/>
      <c r="I989" s="17"/>
      <c r="J989" s="17"/>
      <c r="K989" s="17"/>
      <c r="L989" s="17"/>
      <c r="M989" s="17"/>
      <c r="N989" s="17"/>
      <c r="O989" s="74"/>
      <c r="P989" s="17"/>
      <c r="Q989" s="17"/>
      <c r="R989" s="17"/>
      <c r="S989" s="74"/>
      <c r="T989" s="17"/>
      <c r="U989" s="17"/>
      <c r="V989" s="17"/>
      <c r="W989" s="17"/>
      <c r="X989" s="17"/>
      <c r="Y989" s="19"/>
      <c r="Z989" s="17"/>
      <c r="AA989" s="17"/>
    </row>
    <row r="990" spans="1:27" ht="15.75" customHeight="1">
      <c r="A990" s="17"/>
      <c r="B990" s="17"/>
      <c r="C990" s="17"/>
      <c r="D990" s="18"/>
      <c r="E990" s="17"/>
      <c r="F990" s="17"/>
      <c r="G990" s="241"/>
      <c r="H990" s="17"/>
      <c r="I990" s="17"/>
      <c r="J990" s="17"/>
      <c r="K990" s="17"/>
      <c r="L990" s="17"/>
      <c r="M990" s="17"/>
      <c r="N990" s="17"/>
      <c r="O990" s="74"/>
      <c r="P990" s="17"/>
      <c r="Q990" s="17"/>
      <c r="R990" s="17"/>
      <c r="S990" s="74"/>
      <c r="T990" s="17"/>
      <c r="U990" s="17"/>
      <c r="V990" s="17"/>
      <c r="W990" s="17"/>
      <c r="X990" s="17"/>
      <c r="Y990" s="19"/>
      <c r="Z990" s="17"/>
      <c r="AA990" s="17"/>
    </row>
    <row r="991" spans="1:27" ht="15.75" customHeight="1">
      <c r="A991" s="17"/>
      <c r="B991" s="17"/>
      <c r="C991" s="17"/>
      <c r="D991" s="18"/>
      <c r="E991" s="17"/>
      <c r="F991" s="17"/>
      <c r="G991" s="241"/>
      <c r="H991" s="17"/>
      <c r="I991" s="17"/>
      <c r="J991" s="17"/>
      <c r="K991" s="17"/>
      <c r="L991" s="17"/>
      <c r="M991" s="17"/>
      <c r="N991" s="17"/>
      <c r="O991" s="74"/>
      <c r="P991" s="17"/>
      <c r="Q991" s="17"/>
      <c r="R991" s="17"/>
      <c r="S991" s="74"/>
      <c r="T991" s="17"/>
      <c r="U991" s="17"/>
      <c r="V991" s="17"/>
      <c r="W991" s="17"/>
      <c r="X991" s="17"/>
      <c r="Y991" s="19"/>
      <c r="Z991" s="17"/>
      <c r="AA991" s="17"/>
    </row>
    <row r="992" spans="1:27" ht="15.75" customHeight="1">
      <c r="A992" s="17"/>
      <c r="B992" s="17"/>
      <c r="C992" s="17"/>
      <c r="D992" s="18"/>
      <c r="E992" s="17"/>
      <c r="F992" s="17"/>
      <c r="G992" s="241"/>
      <c r="H992" s="17"/>
      <c r="I992" s="17"/>
      <c r="J992" s="17"/>
      <c r="K992" s="17"/>
      <c r="L992" s="17"/>
      <c r="M992" s="17"/>
      <c r="N992" s="17"/>
      <c r="O992" s="74"/>
      <c r="P992" s="17"/>
      <c r="Q992" s="17"/>
      <c r="R992" s="17"/>
      <c r="S992" s="74"/>
      <c r="T992" s="17"/>
      <c r="U992" s="17"/>
      <c r="V992" s="17"/>
      <c r="W992" s="17"/>
      <c r="X992" s="17"/>
      <c r="Y992" s="19"/>
      <c r="Z992" s="17"/>
      <c r="AA992" s="17"/>
    </row>
    <row r="993" spans="1:27" ht="15.75" customHeight="1">
      <c r="A993" s="17"/>
      <c r="B993" s="17"/>
      <c r="C993" s="17"/>
      <c r="D993" s="18"/>
      <c r="E993" s="17"/>
      <c r="F993" s="17"/>
      <c r="G993" s="241"/>
      <c r="H993" s="17"/>
      <c r="I993" s="17"/>
      <c r="J993" s="17"/>
      <c r="K993" s="17"/>
      <c r="L993" s="17"/>
      <c r="M993" s="17"/>
      <c r="N993" s="17"/>
      <c r="O993" s="74"/>
      <c r="P993" s="17"/>
      <c r="Q993" s="17"/>
      <c r="R993" s="17"/>
      <c r="S993" s="74"/>
      <c r="T993" s="17"/>
      <c r="U993" s="17"/>
      <c r="V993" s="17"/>
      <c r="W993" s="17"/>
      <c r="X993" s="17"/>
      <c r="Y993" s="19"/>
      <c r="Z993" s="17"/>
      <c r="AA993" s="17"/>
    </row>
    <row r="994" spans="1:27" ht="15.75" customHeight="1">
      <c r="A994" s="17"/>
      <c r="B994" s="17"/>
      <c r="C994" s="17"/>
      <c r="D994" s="18"/>
      <c r="E994" s="17"/>
      <c r="F994" s="17"/>
      <c r="G994" s="241"/>
      <c r="H994" s="17"/>
      <c r="I994" s="17"/>
      <c r="J994" s="17"/>
      <c r="K994" s="17"/>
      <c r="L994" s="17"/>
      <c r="M994" s="17"/>
      <c r="N994" s="17"/>
      <c r="O994" s="74"/>
      <c r="P994" s="17"/>
      <c r="Q994" s="17"/>
      <c r="R994" s="17"/>
      <c r="S994" s="74"/>
      <c r="T994" s="17"/>
      <c r="U994" s="17"/>
      <c r="V994" s="17"/>
      <c r="W994" s="17"/>
      <c r="X994" s="17"/>
      <c r="Y994" s="19"/>
      <c r="Z994" s="17"/>
      <c r="AA994" s="17"/>
    </row>
    <row r="995" spans="1:27" ht="15.75" customHeight="1">
      <c r="A995" s="17"/>
      <c r="B995" s="17"/>
      <c r="C995" s="17"/>
      <c r="D995" s="18"/>
      <c r="E995" s="17"/>
      <c r="F995" s="17"/>
      <c r="G995" s="241"/>
      <c r="H995" s="17"/>
      <c r="I995" s="17"/>
      <c r="J995" s="17"/>
      <c r="K995" s="17"/>
      <c r="L995" s="17"/>
      <c r="M995" s="17"/>
      <c r="N995" s="17"/>
      <c r="O995" s="74"/>
      <c r="P995" s="17"/>
      <c r="Q995" s="17"/>
      <c r="R995" s="17"/>
      <c r="S995" s="74"/>
      <c r="T995" s="17"/>
      <c r="U995" s="17"/>
      <c r="V995" s="17"/>
      <c r="W995" s="17"/>
      <c r="X995" s="17"/>
      <c r="Y995" s="19"/>
      <c r="Z995" s="17"/>
      <c r="AA995" s="17"/>
    </row>
    <row r="996" spans="1:27" ht="15.75" customHeight="1">
      <c r="A996" s="17"/>
      <c r="B996" s="17"/>
      <c r="C996" s="17"/>
      <c r="D996" s="18"/>
      <c r="E996" s="17"/>
      <c r="F996" s="17"/>
      <c r="G996" s="241"/>
      <c r="H996" s="17"/>
      <c r="I996" s="17"/>
      <c r="J996" s="17"/>
      <c r="K996" s="17"/>
      <c r="L996" s="17"/>
      <c r="M996" s="17"/>
      <c r="N996" s="17"/>
      <c r="O996" s="74"/>
      <c r="P996" s="17"/>
      <c r="Q996" s="17"/>
      <c r="R996" s="17"/>
      <c r="S996" s="74"/>
      <c r="T996" s="17"/>
      <c r="U996" s="17"/>
      <c r="V996" s="17"/>
      <c r="W996" s="17"/>
      <c r="X996" s="17"/>
      <c r="Y996" s="19"/>
      <c r="Z996" s="17"/>
      <c r="AA996" s="17"/>
    </row>
    <row r="997" spans="1:27" ht="15.75" customHeight="1">
      <c r="A997" s="17"/>
      <c r="B997" s="17"/>
      <c r="C997" s="17"/>
      <c r="D997" s="18"/>
      <c r="E997" s="17"/>
      <c r="F997" s="17"/>
      <c r="G997" s="241"/>
      <c r="H997" s="17"/>
      <c r="I997" s="17"/>
      <c r="J997" s="17"/>
      <c r="K997" s="17"/>
      <c r="L997" s="17"/>
      <c r="M997" s="17"/>
      <c r="N997" s="17"/>
      <c r="O997" s="74"/>
      <c r="P997" s="17"/>
      <c r="Q997" s="17"/>
      <c r="R997" s="17"/>
      <c r="S997" s="74"/>
      <c r="T997" s="17"/>
      <c r="U997" s="17"/>
      <c r="V997" s="17"/>
      <c r="W997" s="17"/>
      <c r="X997" s="17"/>
      <c r="Y997" s="19"/>
      <c r="Z997" s="17"/>
      <c r="AA997" s="17"/>
    </row>
    <row r="998" spans="1:27" ht="15.75" customHeight="1">
      <c r="A998" s="17"/>
      <c r="B998" s="17"/>
      <c r="C998" s="17"/>
      <c r="D998" s="18"/>
      <c r="E998" s="17"/>
      <c r="F998" s="17"/>
      <c r="G998" s="241"/>
      <c r="H998" s="17"/>
      <c r="I998" s="17"/>
      <c r="J998" s="17"/>
      <c r="K998" s="17"/>
      <c r="L998" s="17"/>
      <c r="M998" s="17"/>
      <c r="N998" s="17"/>
      <c r="O998" s="74"/>
      <c r="P998" s="17"/>
      <c r="Q998" s="17"/>
      <c r="R998" s="17"/>
      <c r="S998" s="74"/>
      <c r="T998" s="17"/>
      <c r="U998" s="17"/>
      <c r="V998" s="17"/>
      <c r="W998" s="17"/>
      <c r="X998" s="17"/>
      <c r="Y998" s="19"/>
      <c r="Z998" s="17"/>
      <c r="AA998" s="17"/>
    </row>
    <row r="999" spans="1:27" ht="15.75" customHeight="1">
      <c r="A999" s="17"/>
      <c r="B999" s="17"/>
      <c r="C999" s="17"/>
      <c r="D999" s="18"/>
      <c r="E999" s="17"/>
      <c r="F999" s="17"/>
      <c r="G999" s="241"/>
      <c r="H999" s="17"/>
      <c r="I999" s="17"/>
      <c r="J999" s="17"/>
      <c r="K999" s="17"/>
      <c r="L999" s="17"/>
      <c r="M999" s="17"/>
      <c r="N999" s="17"/>
      <c r="O999" s="74"/>
      <c r="P999" s="17"/>
      <c r="Q999" s="17"/>
      <c r="R999" s="17"/>
      <c r="S999" s="74"/>
      <c r="T999" s="17"/>
      <c r="U999" s="17"/>
      <c r="V999" s="17"/>
      <c r="W999" s="17"/>
      <c r="X999" s="17"/>
      <c r="Y999" s="19"/>
      <c r="Z999" s="17"/>
      <c r="AA999" s="17"/>
    </row>
    <row r="1000" spans="1:27" ht="15.75" customHeight="1">
      <c r="A1000" s="17"/>
      <c r="B1000" s="17"/>
      <c r="C1000" s="17"/>
      <c r="D1000" s="18"/>
      <c r="E1000" s="17"/>
      <c r="F1000" s="17"/>
      <c r="G1000" s="241"/>
      <c r="H1000" s="17"/>
      <c r="I1000" s="17"/>
      <c r="J1000" s="17"/>
      <c r="K1000" s="17"/>
      <c r="L1000" s="17"/>
      <c r="M1000" s="17"/>
      <c r="N1000" s="17"/>
      <c r="O1000" s="74"/>
      <c r="P1000" s="17"/>
      <c r="Q1000" s="17"/>
      <c r="R1000" s="17"/>
      <c r="S1000" s="74"/>
      <c r="T1000" s="17"/>
      <c r="U1000" s="17"/>
      <c r="V1000" s="17"/>
      <c r="W1000" s="17"/>
      <c r="X1000" s="17"/>
      <c r="Y1000" s="19"/>
      <c r="Z1000" s="17"/>
      <c r="AA1000" s="17"/>
    </row>
    <row r="1001" spans="1:27" ht="15.75" customHeight="1">
      <c r="A1001" s="17"/>
      <c r="B1001" s="17"/>
      <c r="C1001" s="17"/>
      <c r="D1001" s="18"/>
      <c r="E1001" s="17"/>
      <c r="F1001" s="17"/>
      <c r="G1001" s="241"/>
      <c r="H1001" s="17"/>
      <c r="I1001" s="17"/>
      <c r="J1001" s="17"/>
      <c r="K1001" s="17"/>
      <c r="L1001" s="17"/>
      <c r="M1001" s="17"/>
      <c r="N1001" s="17"/>
      <c r="O1001" s="74"/>
      <c r="P1001" s="17"/>
      <c r="Q1001" s="17"/>
      <c r="R1001" s="17"/>
      <c r="S1001" s="74"/>
      <c r="T1001" s="17"/>
      <c r="U1001" s="17"/>
      <c r="V1001" s="17"/>
      <c r="W1001" s="17"/>
      <c r="X1001" s="17"/>
      <c r="Y1001" s="19"/>
      <c r="Z1001" s="17"/>
      <c r="AA1001" s="17"/>
    </row>
    <row r="1002" spans="1:27" ht="15.75" customHeight="1">
      <c r="A1002" s="17"/>
      <c r="B1002" s="17"/>
      <c r="C1002" s="17"/>
      <c r="D1002" s="18"/>
      <c r="E1002" s="17"/>
      <c r="F1002" s="17"/>
      <c r="G1002" s="241"/>
      <c r="H1002" s="17"/>
      <c r="I1002" s="17"/>
      <c r="J1002" s="17"/>
      <c r="K1002" s="17"/>
      <c r="L1002" s="17"/>
      <c r="M1002" s="17"/>
      <c r="N1002" s="17"/>
      <c r="O1002" s="74"/>
      <c r="P1002" s="17"/>
      <c r="Q1002" s="17"/>
      <c r="R1002" s="17"/>
      <c r="S1002" s="74"/>
      <c r="T1002" s="17"/>
      <c r="U1002" s="17"/>
      <c r="V1002" s="17"/>
      <c r="W1002" s="17"/>
      <c r="X1002" s="17"/>
      <c r="Y1002" s="19"/>
      <c r="Z1002" s="17"/>
      <c r="AA1002" s="17"/>
    </row>
    <row r="1003" spans="1:27" ht="15.75" customHeight="1">
      <c r="A1003" s="17"/>
      <c r="B1003" s="17"/>
      <c r="C1003" s="17"/>
      <c r="D1003" s="18"/>
      <c r="E1003" s="17"/>
      <c r="F1003" s="17"/>
      <c r="G1003" s="241"/>
      <c r="H1003" s="17"/>
      <c r="I1003" s="17"/>
      <c r="J1003" s="17"/>
      <c r="K1003" s="17"/>
      <c r="L1003" s="17"/>
      <c r="M1003" s="17"/>
      <c r="N1003" s="17"/>
      <c r="O1003" s="74"/>
      <c r="P1003" s="17"/>
      <c r="Q1003" s="17"/>
      <c r="R1003" s="17"/>
      <c r="S1003" s="74"/>
      <c r="T1003" s="17"/>
      <c r="U1003" s="17"/>
      <c r="V1003" s="17"/>
      <c r="W1003" s="17"/>
      <c r="X1003" s="17"/>
      <c r="Y1003" s="19"/>
      <c r="Z1003" s="17"/>
      <c r="AA1003" s="17"/>
    </row>
    <row r="1004" spans="1:27" ht="15.75" customHeight="1">
      <c r="A1004" s="17"/>
      <c r="B1004" s="17"/>
      <c r="C1004" s="17"/>
      <c r="D1004" s="18"/>
      <c r="E1004" s="17"/>
      <c r="F1004" s="17"/>
      <c r="G1004" s="241"/>
      <c r="H1004" s="17"/>
      <c r="I1004" s="17"/>
      <c r="J1004" s="17"/>
      <c r="K1004" s="17"/>
      <c r="L1004" s="17"/>
      <c r="M1004" s="17"/>
      <c r="N1004" s="17"/>
      <c r="O1004" s="74"/>
      <c r="P1004" s="17"/>
      <c r="Q1004" s="17"/>
      <c r="R1004" s="17"/>
      <c r="S1004" s="74"/>
      <c r="T1004" s="17"/>
      <c r="U1004" s="17"/>
      <c r="V1004" s="17"/>
      <c r="W1004" s="17"/>
      <c r="X1004" s="17"/>
      <c r="Y1004" s="19"/>
      <c r="Z1004" s="17"/>
      <c r="AA1004" s="17"/>
    </row>
    <row r="1005" spans="1:27" ht="15.75" customHeight="1">
      <c r="A1005" s="17"/>
      <c r="B1005" s="17"/>
      <c r="C1005" s="17"/>
      <c r="D1005" s="18"/>
      <c r="E1005" s="17"/>
      <c r="F1005" s="17"/>
      <c r="G1005" s="241"/>
      <c r="H1005" s="17"/>
      <c r="I1005" s="17"/>
      <c r="J1005" s="17"/>
      <c r="K1005" s="17"/>
      <c r="L1005" s="17"/>
      <c r="M1005" s="17"/>
      <c r="N1005" s="17"/>
      <c r="O1005" s="74"/>
      <c r="P1005" s="17"/>
      <c r="Q1005" s="17"/>
      <c r="R1005" s="17"/>
      <c r="S1005" s="74"/>
      <c r="T1005" s="17"/>
      <c r="U1005" s="17"/>
      <c r="V1005" s="17"/>
      <c r="W1005" s="17"/>
      <c r="X1005" s="17"/>
      <c r="Y1005" s="19"/>
      <c r="Z1005" s="17"/>
      <c r="AA1005" s="17"/>
    </row>
    <row r="1006" spans="1:27" ht="15.75" customHeight="1">
      <c r="A1006" s="17"/>
      <c r="B1006" s="17"/>
      <c r="C1006" s="17"/>
      <c r="D1006" s="18"/>
      <c r="E1006" s="17"/>
      <c r="F1006" s="17"/>
      <c r="G1006" s="241"/>
      <c r="H1006" s="17"/>
      <c r="I1006" s="17"/>
      <c r="J1006" s="17"/>
      <c r="K1006" s="17"/>
      <c r="L1006" s="17"/>
      <c r="M1006" s="17"/>
      <c r="N1006" s="17"/>
      <c r="O1006" s="74"/>
      <c r="P1006" s="17"/>
      <c r="Q1006" s="17"/>
      <c r="R1006" s="17"/>
      <c r="S1006" s="74"/>
      <c r="T1006" s="17"/>
      <c r="U1006" s="17"/>
      <c r="V1006" s="17"/>
      <c r="W1006" s="17"/>
      <c r="X1006" s="17"/>
      <c r="Y1006" s="19"/>
      <c r="Z1006" s="17"/>
      <c r="AA1006" s="17"/>
    </row>
    <row r="1007" spans="1:27" ht="15.75" customHeight="1">
      <c r="A1007" s="17"/>
      <c r="B1007" s="17"/>
      <c r="C1007" s="17"/>
      <c r="D1007" s="18"/>
      <c r="E1007" s="17"/>
      <c r="F1007" s="17"/>
      <c r="G1007" s="241"/>
      <c r="H1007" s="17"/>
      <c r="I1007" s="17"/>
      <c r="J1007" s="17"/>
      <c r="K1007" s="17"/>
      <c r="L1007" s="17"/>
      <c r="M1007" s="17"/>
      <c r="N1007" s="17"/>
      <c r="O1007" s="74"/>
      <c r="P1007" s="17"/>
      <c r="Q1007" s="17"/>
      <c r="R1007" s="17"/>
      <c r="S1007" s="74"/>
      <c r="T1007" s="17"/>
      <c r="U1007" s="17"/>
      <c r="V1007" s="17"/>
      <c r="W1007" s="17"/>
      <c r="X1007" s="17"/>
      <c r="Y1007" s="19"/>
      <c r="Z1007" s="17"/>
      <c r="AA1007" s="17"/>
    </row>
    <row r="1008" spans="1:27" ht="15.75" customHeight="1">
      <c r="A1008" s="17"/>
      <c r="B1008" s="17"/>
      <c r="C1008" s="17"/>
      <c r="D1008" s="18"/>
      <c r="E1008" s="17"/>
      <c r="F1008" s="17"/>
      <c r="G1008" s="241"/>
      <c r="H1008" s="17"/>
      <c r="I1008" s="17"/>
      <c r="J1008" s="17"/>
      <c r="K1008" s="17"/>
      <c r="L1008" s="17"/>
      <c r="M1008" s="17"/>
      <c r="N1008" s="17"/>
      <c r="O1008" s="74"/>
      <c r="P1008" s="17"/>
      <c r="Q1008" s="17"/>
      <c r="R1008" s="17"/>
      <c r="S1008" s="74"/>
      <c r="T1008" s="17"/>
      <c r="U1008" s="17"/>
      <c r="V1008" s="17"/>
      <c r="W1008" s="17"/>
      <c r="X1008" s="17"/>
      <c r="Y1008" s="19"/>
      <c r="Z1008" s="17"/>
      <c r="AA1008" s="17"/>
    </row>
    <row r="1009" spans="1:27" ht="15.75" customHeight="1">
      <c r="A1009" s="17"/>
      <c r="B1009" s="17"/>
      <c r="C1009" s="17"/>
      <c r="D1009" s="18"/>
      <c r="E1009" s="17"/>
      <c r="F1009" s="17"/>
      <c r="G1009" s="241"/>
      <c r="H1009" s="17"/>
      <c r="I1009" s="17"/>
      <c r="J1009" s="17"/>
      <c r="K1009" s="17"/>
      <c r="L1009" s="17"/>
      <c r="M1009" s="17"/>
      <c r="N1009" s="17"/>
      <c r="O1009" s="74"/>
      <c r="P1009" s="17"/>
      <c r="Q1009" s="17"/>
      <c r="R1009" s="17"/>
      <c r="S1009" s="74"/>
      <c r="T1009" s="17"/>
      <c r="U1009" s="17"/>
      <c r="V1009" s="17"/>
      <c r="W1009" s="17"/>
      <c r="X1009" s="17"/>
      <c r="Y1009" s="19"/>
      <c r="Z1009" s="17"/>
      <c r="AA1009" s="17"/>
    </row>
    <row r="1010" spans="1:27" ht="15.75" customHeight="1">
      <c r="A1010" s="17"/>
      <c r="B1010" s="17"/>
      <c r="C1010" s="17"/>
      <c r="D1010" s="18"/>
      <c r="E1010" s="17"/>
      <c r="F1010" s="17"/>
      <c r="G1010" s="241"/>
      <c r="H1010" s="17"/>
      <c r="I1010" s="17"/>
      <c r="J1010" s="17"/>
      <c r="K1010" s="17"/>
      <c r="L1010" s="17"/>
      <c r="M1010" s="17"/>
      <c r="N1010" s="17"/>
      <c r="O1010" s="74"/>
      <c r="P1010" s="17"/>
      <c r="Q1010" s="17"/>
      <c r="R1010" s="17"/>
      <c r="S1010" s="74"/>
      <c r="T1010" s="17"/>
      <c r="U1010" s="17"/>
      <c r="V1010" s="17"/>
      <c r="W1010" s="17"/>
      <c r="X1010" s="17"/>
      <c r="Y1010" s="19"/>
      <c r="Z1010" s="17"/>
      <c r="AA1010" s="17"/>
    </row>
    <row r="1011" spans="1:27" ht="15.75" customHeight="1">
      <c r="A1011" s="17"/>
      <c r="B1011" s="17"/>
      <c r="C1011" s="17"/>
      <c r="D1011" s="18"/>
      <c r="E1011" s="17"/>
      <c r="F1011" s="17"/>
      <c r="G1011" s="241"/>
      <c r="H1011" s="17"/>
      <c r="I1011" s="17"/>
      <c r="J1011" s="17"/>
      <c r="K1011" s="17"/>
      <c r="L1011" s="17"/>
      <c r="M1011" s="17"/>
      <c r="N1011" s="17"/>
      <c r="O1011" s="74"/>
      <c r="P1011" s="17"/>
      <c r="Q1011" s="17"/>
      <c r="R1011" s="17"/>
      <c r="S1011" s="74"/>
      <c r="T1011" s="17"/>
      <c r="U1011" s="17"/>
      <c r="V1011" s="17"/>
      <c r="W1011" s="17"/>
      <c r="X1011" s="17"/>
      <c r="Y1011" s="19"/>
      <c r="Z1011" s="17"/>
      <c r="AA1011" s="17"/>
    </row>
    <row r="1012" spans="1:27" ht="15.75" customHeight="1">
      <c r="A1012" s="17"/>
      <c r="B1012" s="17"/>
      <c r="C1012" s="17"/>
      <c r="D1012" s="18"/>
      <c r="E1012" s="17"/>
      <c r="F1012" s="17"/>
      <c r="G1012" s="241"/>
      <c r="H1012" s="17"/>
      <c r="I1012" s="17"/>
      <c r="J1012" s="17"/>
      <c r="K1012" s="17"/>
      <c r="L1012" s="17"/>
      <c r="M1012" s="17"/>
      <c r="N1012" s="17"/>
      <c r="O1012" s="74"/>
      <c r="P1012" s="17"/>
      <c r="Q1012" s="17"/>
      <c r="R1012" s="17"/>
      <c r="S1012" s="74"/>
      <c r="T1012" s="17"/>
      <c r="U1012" s="17"/>
      <c r="V1012" s="17"/>
      <c r="W1012" s="17"/>
      <c r="X1012" s="17"/>
      <c r="Y1012" s="19"/>
      <c r="Z1012" s="17"/>
      <c r="AA1012" s="17"/>
    </row>
    <row r="1013" spans="1:27" ht="15.75" customHeight="1">
      <c r="A1013" s="17"/>
      <c r="B1013" s="17"/>
      <c r="C1013" s="17"/>
      <c r="D1013" s="18"/>
      <c r="E1013" s="17"/>
      <c r="F1013" s="17"/>
      <c r="G1013" s="241"/>
      <c r="H1013" s="17"/>
      <c r="I1013" s="17"/>
      <c r="J1013" s="17"/>
      <c r="K1013" s="17"/>
      <c r="L1013" s="17"/>
      <c r="M1013" s="17"/>
      <c r="N1013" s="17"/>
      <c r="O1013" s="74"/>
      <c r="P1013" s="17"/>
      <c r="Q1013" s="17"/>
      <c r="R1013" s="17"/>
      <c r="S1013" s="74"/>
      <c r="T1013" s="17"/>
      <c r="U1013" s="17"/>
      <c r="V1013" s="17"/>
      <c r="W1013" s="17"/>
      <c r="X1013" s="17"/>
      <c r="Y1013" s="19"/>
      <c r="Z1013" s="17"/>
      <c r="AA1013" s="17"/>
    </row>
    <row r="1014" spans="1:27" ht="15.75" customHeight="1">
      <c r="A1014" s="17"/>
      <c r="B1014" s="17"/>
      <c r="C1014" s="17"/>
      <c r="D1014" s="18"/>
      <c r="E1014" s="17"/>
      <c r="F1014" s="17"/>
      <c r="G1014" s="241"/>
      <c r="H1014" s="17"/>
      <c r="I1014" s="17"/>
      <c r="J1014" s="17"/>
      <c r="K1014" s="17"/>
      <c r="L1014" s="17"/>
      <c r="M1014" s="17"/>
      <c r="N1014" s="17"/>
      <c r="O1014" s="74"/>
      <c r="P1014" s="17"/>
      <c r="Q1014" s="17"/>
      <c r="R1014" s="17"/>
      <c r="S1014" s="74"/>
      <c r="T1014" s="17"/>
      <c r="U1014" s="17"/>
      <c r="V1014" s="17"/>
      <c r="W1014" s="17"/>
      <c r="X1014" s="17"/>
      <c r="Y1014" s="19"/>
      <c r="Z1014" s="17"/>
      <c r="AA1014" s="17"/>
    </row>
    <row r="1015" spans="1:27" ht="15.75" customHeight="1">
      <c r="A1015" s="17"/>
      <c r="B1015" s="17"/>
      <c r="C1015" s="17"/>
      <c r="D1015" s="18"/>
      <c r="E1015" s="17"/>
      <c r="F1015" s="17"/>
      <c r="G1015" s="241"/>
      <c r="H1015" s="17"/>
      <c r="I1015" s="17"/>
      <c r="J1015" s="17"/>
      <c r="K1015" s="17"/>
      <c r="L1015" s="17"/>
      <c r="M1015" s="17"/>
      <c r="N1015" s="17"/>
      <c r="O1015" s="74"/>
      <c r="P1015" s="17"/>
      <c r="Q1015" s="17"/>
      <c r="R1015" s="17"/>
      <c r="S1015" s="74"/>
      <c r="T1015" s="17"/>
      <c r="U1015" s="17"/>
      <c r="V1015" s="17"/>
      <c r="W1015" s="17"/>
      <c r="X1015" s="17"/>
      <c r="Y1015" s="19"/>
      <c r="Z1015" s="17"/>
      <c r="AA1015" s="17"/>
    </row>
    <row r="1016" spans="1:27" ht="15.75" customHeight="1">
      <c r="A1016" s="17"/>
      <c r="B1016" s="17"/>
      <c r="C1016" s="17"/>
      <c r="D1016" s="18"/>
      <c r="E1016" s="17"/>
      <c r="F1016" s="17"/>
      <c r="G1016" s="241"/>
      <c r="H1016" s="17"/>
      <c r="I1016" s="17"/>
      <c r="J1016" s="17"/>
      <c r="K1016" s="17"/>
      <c r="L1016" s="17"/>
      <c r="M1016" s="17"/>
      <c r="N1016" s="17"/>
      <c r="O1016" s="74"/>
      <c r="P1016" s="17"/>
      <c r="Q1016" s="17"/>
      <c r="R1016" s="17"/>
      <c r="S1016" s="74"/>
      <c r="T1016" s="17"/>
      <c r="U1016" s="17"/>
      <c r="V1016" s="17"/>
      <c r="W1016" s="17"/>
      <c r="X1016" s="17"/>
      <c r="Y1016" s="19"/>
      <c r="Z1016" s="17"/>
      <c r="AA1016" s="17"/>
    </row>
    <row r="1017" spans="1:27" ht="15.75" customHeight="1">
      <c r="A1017" s="17"/>
      <c r="B1017" s="17"/>
      <c r="C1017" s="17"/>
      <c r="D1017" s="18"/>
      <c r="E1017" s="17"/>
      <c r="F1017" s="17"/>
      <c r="G1017" s="241"/>
      <c r="H1017" s="17"/>
      <c r="I1017" s="17"/>
      <c r="J1017" s="17"/>
      <c r="K1017" s="17"/>
      <c r="L1017" s="17"/>
      <c r="M1017" s="17"/>
      <c r="N1017" s="17"/>
      <c r="O1017" s="74"/>
      <c r="P1017" s="17"/>
      <c r="Q1017" s="17"/>
      <c r="R1017" s="17"/>
      <c r="S1017" s="74"/>
      <c r="T1017" s="17"/>
      <c r="U1017" s="17"/>
      <c r="V1017" s="17"/>
      <c r="W1017" s="17"/>
      <c r="X1017" s="17"/>
      <c r="Y1017" s="19"/>
      <c r="Z1017" s="17"/>
      <c r="AA1017" s="17"/>
    </row>
    <row r="1018" spans="1:27" ht="15.75" customHeight="1">
      <c r="A1018" s="17"/>
      <c r="B1018" s="17"/>
      <c r="C1018" s="17"/>
      <c r="D1018" s="18"/>
      <c r="E1018" s="17"/>
      <c r="F1018" s="17"/>
      <c r="G1018" s="241"/>
      <c r="H1018" s="17"/>
      <c r="I1018" s="17"/>
      <c r="J1018" s="17"/>
      <c r="K1018" s="17"/>
      <c r="L1018" s="17"/>
      <c r="M1018" s="17"/>
      <c r="N1018" s="17"/>
      <c r="O1018" s="74"/>
      <c r="P1018" s="17"/>
      <c r="Q1018" s="17"/>
      <c r="R1018" s="17"/>
      <c r="S1018" s="74"/>
      <c r="T1018" s="17"/>
      <c r="U1018" s="17"/>
      <c r="V1018" s="17"/>
      <c r="W1018" s="17"/>
      <c r="X1018" s="17"/>
      <c r="Y1018" s="19"/>
      <c r="Z1018" s="17"/>
      <c r="AA1018" s="17"/>
    </row>
    <row r="1019" spans="1:27" ht="15.75" customHeight="1">
      <c r="A1019" s="17"/>
      <c r="B1019" s="17"/>
      <c r="C1019" s="17"/>
      <c r="D1019" s="18"/>
      <c r="E1019" s="17"/>
      <c r="F1019" s="17"/>
      <c r="G1019" s="241"/>
      <c r="H1019" s="17"/>
      <c r="I1019" s="17"/>
      <c r="J1019" s="17"/>
      <c r="K1019" s="17"/>
      <c r="L1019" s="17"/>
      <c r="M1019" s="17"/>
      <c r="N1019" s="17"/>
      <c r="O1019" s="74"/>
      <c r="P1019" s="17"/>
      <c r="Q1019" s="17"/>
      <c r="R1019" s="17"/>
      <c r="S1019" s="74"/>
      <c r="T1019" s="17"/>
      <c r="U1019" s="17"/>
      <c r="V1019" s="17"/>
      <c r="W1019" s="17"/>
      <c r="X1019" s="17"/>
      <c r="Y1019" s="19"/>
      <c r="Z1019" s="17"/>
      <c r="AA1019" s="17"/>
    </row>
    <row r="1020" spans="1:27" ht="15.75" customHeight="1">
      <c r="A1020" s="17"/>
      <c r="B1020" s="17"/>
      <c r="C1020" s="17"/>
      <c r="D1020" s="18"/>
      <c r="E1020" s="17"/>
      <c r="F1020" s="17"/>
      <c r="G1020" s="241"/>
      <c r="H1020" s="17"/>
      <c r="I1020" s="17"/>
      <c r="J1020" s="17"/>
      <c r="K1020" s="17"/>
      <c r="L1020" s="17"/>
      <c r="M1020" s="17"/>
      <c r="N1020" s="17"/>
      <c r="O1020" s="74"/>
      <c r="P1020" s="17"/>
      <c r="Q1020" s="17"/>
      <c r="R1020" s="17"/>
      <c r="S1020" s="74"/>
      <c r="T1020" s="17"/>
      <c r="U1020" s="17"/>
      <c r="V1020" s="17"/>
      <c r="W1020" s="17"/>
      <c r="X1020" s="17"/>
      <c r="Y1020" s="19"/>
      <c r="Z1020" s="17"/>
      <c r="AA1020" s="17"/>
    </row>
    <row r="1021" spans="1:27" ht="15.75" customHeight="1">
      <c r="A1021" s="17"/>
      <c r="B1021" s="17"/>
      <c r="C1021" s="17"/>
      <c r="D1021" s="18"/>
      <c r="E1021" s="17"/>
      <c r="F1021" s="17"/>
      <c r="G1021" s="241"/>
      <c r="H1021" s="17"/>
      <c r="I1021" s="17"/>
      <c r="J1021" s="17"/>
      <c r="K1021" s="17"/>
      <c r="L1021" s="17"/>
      <c r="M1021" s="17"/>
      <c r="N1021" s="17"/>
      <c r="O1021" s="74"/>
      <c r="P1021" s="17"/>
      <c r="Q1021" s="17"/>
      <c r="R1021" s="17"/>
      <c r="S1021" s="74"/>
      <c r="T1021" s="17"/>
      <c r="U1021" s="17"/>
      <c r="V1021" s="17"/>
      <c r="W1021" s="17"/>
      <c r="X1021" s="17"/>
      <c r="Y1021" s="19"/>
      <c r="Z1021" s="17"/>
      <c r="AA1021" s="17"/>
    </row>
    <row r="1022" spans="1:27" ht="15.75" customHeight="1">
      <c r="A1022" s="17"/>
      <c r="B1022" s="17"/>
      <c r="C1022" s="17"/>
      <c r="D1022" s="18"/>
      <c r="E1022" s="17"/>
      <c r="F1022" s="17"/>
      <c r="G1022" s="241"/>
      <c r="H1022" s="17"/>
      <c r="I1022" s="17"/>
      <c r="J1022" s="17"/>
      <c r="K1022" s="17"/>
      <c r="L1022" s="17"/>
      <c r="M1022" s="17"/>
      <c r="N1022" s="17"/>
      <c r="O1022" s="74"/>
      <c r="P1022" s="17"/>
      <c r="Q1022" s="17"/>
      <c r="R1022" s="17"/>
      <c r="S1022" s="74"/>
      <c r="T1022" s="17"/>
      <c r="U1022" s="17"/>
      <c r="V1022" s="17"/>
      <c r="W1022" s="17"/>
      <c r="X1022" s="17"/>
      <c r="Y1022" s="19"/>
      <c r="Z1022" s="17"/>
      <c r="AA1022" s="17"/>
    </row>
    <row r="1023" spans="1:27" ht="15.75" customHeight="1">
      <c r="A1023" s="17"/>
      <c r="B1023" s="17"/>
      <c r="C1023" s="17"/>
      <c r="D1023" s="18"/>
      <c r="E1023" s="17"/>
      <c r="F1023" s="17"/>
      <c r="G1023" s="241"/>
      <c r="H1023" s="17"/>
      <c r="I1023" s="17"/>
      <c r="J1023" s="17"/>
      <c r="K1023" s="17"/>
      <c r="L1023" s="17"/>
      <c r="M1023" s="17"/>
      <c r="N1023" s="17"/>
      <c r="O1023" s="74"/>
      <c r="P1023" s="17"/>
      <c r="Q1023" s="17"/>
      <c r="R1023" s="17"/>
      <c r="S1023" s="74"/>
      <c r="T1023" s="17"/>
      <c r="U1023" s="17"/>
      <c r="V1023" s="17"/>
      <c r="W1023" s="17"/>
      <c r="X1023" s="17"/>
      <c r="Y1023" s="19"/>
      <c r="Z1023" s="17"/>
      <c r="AA1023" s="17"/>
    </row>
    <row r="1024" spans="1:27" ht="15.75" customHeight="1">
      <c r="A1024" s="17"/>
      <c r="B1024" s="17"/>
      <c r="C1024" s="17"/>
      <c r="D1024" s="18"/>
      <c r="E1024" s="17"/>
      <c r="F1024" s="17"/>
      <c r="G1024" s="241"/>
      <c r="H1024" s="17"/>
      <c r="I1024" s="17"/>
      <c r="J1024" s="17"/>
      <c r="K1024" s="17"/>
      <c r="L1024" s="17"/>
      <c r="M1024" s="17"/>
      <c r="N1024" s="17"/>
      <c r="O1024" s="74"/>
      <c r="P1024" s="17"/>
      <c r="Q1024" s="17"/>
      <c r="R1024" s="17"/>
      <c r="S1024" s="74"/>
      <c r="T1024" s="17"/>
      <c r="U1024" s="17"/>
      <c r="V1024" s="17"/>
      <c r="W1024" s="17"/>
      <c r="X1024" s="17"/>
      <c r="Y1024" s="19"/>
      <c r="Z1024" s="17"/>
      <c r="AA1024" s="17"/>
    </row>
    <row r="1025" spans="1:27" ht="15.75" customHeight="1">
      <c r="A1025" s="17"/>
      <c r="B1025" s="17"/>
      <c r="C1025" s="17"/>
      <c r="D1025" s="18"/>
      <c r="E1025" s="17"/>
      <c r="F1025" s="17"/>
      <c r="G1025" s="241"/>
      <c r="H1025" s="17"/>
      <c r="I1025" s="17"/>
      <c r="J1025" s="17"/>
      <c r="K1025" s="17"/>
      <c r="L1025" s="17"/>
      <c r="M1025" s="17"/>
      <c r="N1025" s="17"/>
      <c r="O1025" s="74"/>
      <c r="P1025" s="17"/>
      <c r="Q1025" s="17"/>
      <c r="R1025" s="17"/>
      <c r="S1025" s="74"/>
      <c r="T1025" s="17"/>
      <c r="U1025" s="17"/>
      <c r="V1025" s="17"/>
      <c r="W1025" s="17"/>
      <c r="X1025" s="17"/>
      <c r="Y1025" s="19"/>
      <c r="Z1025" s="17"/>
      <c r="AA1025" s="17"/>
    </row>
    <row r="1026" spans="1:27" ht="15.75" customHeight="1">
      <c r="A1026" s="17"/>
      <c r="B1026" s="17"/>
      <c r="C1026" s="17"/>
      <c r="D1026" s="18"/>
      <c r="E1026" s="17"/>
      <c r="F1026" s="17"/>
      <c r="G1026" s="241"/>
      <c r="H1026" s="17"/>
      <c r="I1026" s="17"/>
      <c r="J1026" s="17"/>
      <c r="K1026" s="17"/>
      <c r="L1026" s="17"/>
      <c r="M1026" s="17"/>
      <c r="N1026" s="17"/>
      <c r="O1026" s="74"/>
      <c r="P1026" s="17"/>
      <c r="Q1026" s="17"/>
      <c r="R1026" s="17"/>
      <c r="S1026" s="74"/>
      <c r="T1026" s="17"/>
      <c r="U1026" s="17"/>
      <c r="V1026" s="17"/>
      <c r="W1026" s="17"/>
      <c r="X1026" s="17"/>
      <c r="Y1026" s="19"/>
      <c r="Z1026" s="17"/>
      <c r="AA1026" s="17"/>
    </row>
    <row r="1027" spans="1:27" ht="15.75" customHeight="1">
      <c r="A1027" s="17"/>
      <c r="B1027" s="17"/>
      <c r="C1027" s="17"/>
      <c r="D1027" s="18"/>
      <c r="E1027" s="17"/>
      <c r="F1027" s="17"/>
      <c r="G1027" s="241"/>
      <c r="H1027" s="17"/>
      <c r="I1027" s="17"/>
      <c r="J1027" s="17"/>
      <c r="K1027" s="17"/>
      <c r="L1027" s="17"/>
      <c r="M1027" s="17"/>
      <c r="N1027" s="17"/>
      <c r="O1027" s="74"/>
      <c r="P1027" s="17"/>
      <c r="Q1027" s="17"/>
      <c r="R1027" s="17"/>
      <c r="S1027" s="74"/>
      <c r="T1027" s="17"/>
      <c r="U1027" s="17"/>
      <c r="V1027" s="17"/>
      <c r="W1027" s="17"/>
      <c r="X1027" s="17"/>
      <c r="Y1027" s="19"/>
      <c r="Z1027" s="17"/>
      <c r="AA1027" s="17"/>
    </row>
    <row r="1028" spans="1:27" ht="15.75" customHeight="1">
      <c r="A1028" s="17"/>
      <c r="B1028" s="17"/>
      <c r="C1028" s="17"/>
      <c r="D1028" s="18"/>
      <c r="E1028" s="17"/>
      <c r="F1028" s="17"/>
      <c r="G1028" s="241"/>
      <c r="H1028" s="17"/>
      <c r="I1028" s="17"/>
      <c r="J1028" s="17"/>
      <c r="K1028" s="17"/>
      <c r="L1028" s="17"/>
      <c r="M1028" s="17"/>
      <c r="N1028" s="17"/>
      <c r="O1028" s="74"/>
      <c r="P1028" s="17"/>
      <c r="Q1028" s="17"/>
      <c r="R1028" s="17"/>
      <c r="S1028" s="74"/>
      <c r="T1028" s="17"/>
      <c r="U1028" s="17"/>
      <c r="V1028" s="17"/>
      <c r="W1028" s="17"/>
      <c r="X1028" s="17"/>
      <c r="Y1028" s="19"/>
      <c r="Z1028" s="17"/>
      <c r="AA1028" s="17"/>
    </row>
    <row r="1029" spans="1:27" ht="15.75" customHeight="1">
      <c r="A1029" s="17"/>
      <c r="B1029" s="17"/>
      <c r="C1029" s="17"/>
      <c r="D1029" s="18"/>
      <c r="E1029" s="17"/>
      <c r="F1029" s="17"/>
      <c r="G1029" s="241"/>
      <c r="H1029" s="17"/>
      <c r="I1029" s="17"/>
      <c r="J1029" s="17"/>
      <c r="K1029" s="17"/>
      <c r="L1029" s="17"/>
      <c r="M1029" s="17"/>
      <c r="N1029" s="17"/>
      <c r="O1029" s="74"/>
      <c r="P1029" s="17"/>
      <c r="Q1029" s="17"/>
      <c r="R1029" s="17"/>
      <c r="S1029" s="74"/>
      <c r="T1029" s="17"/>
      <c r="U1029" s="17"/>
      <c r="V1029" s="17"/>
      <c r="W1029" s="17"/>
      <c r="X1029" s="17"/>
      <c r="Y1029" s="19"/>
      <c r="Z1029" s="17"/>
      <c r="AA1029" s="17"/>
    </row>
    <row r="1030" spans="1:27" ht="15.75" customHeight="1">
      <c r="A1030" s="17"/>
      <c r="B1030" s="17"/>
      <c r="C1030" s="17"/>
      <c r="D1030" s="18"/>
      <c r="E1030" s="17"/>
      <c r="F1030" s="17"/>
      <c r="G1030" s="241"/>
      <c r="H1030" s="17"/>
      <c r="I1030" s="17"/>
      <c r="J1030" s="17"/>
      <c r="K1030" s="17"/>
      <c r="L1030" s="17"/>
      <c r="M1030" s="17"/>
      <c r="N1030" s="17"/>
      <c r="O1030" s="74"/>
      <c r="P1030" s="17"/>
      <c r="Q1030" s="17"/>
      <c r="R1030" s="17"/>
      <c r="S1030" s="74"/>
      <c r="T1030" s="17"/>
      <c r="U1030" s="17"/>
      <c r="V1030" s="17"/>
      <c r="W1030" s="17"/>
      <c r="X1030" s="17"/>
      <c r="Y1030" s="19"/>
      <c r="Z1030" s="17"/>
      <c r="AA1030" s="17"/>
    </row>
    <row r="1031" spans="1:27" ht="15.75" customHeight="1">
      <c r="A1031" s="17"/>
      <c r="B1031" s="17"/>
      <c r="C1031" s="17"/>
      <c r="D1031" s="18"/>
      <c r="E1031" s="17"/>
      <c r="F1031" s="17"/>
      <c r="G1031" s="241"/>
      <c r="H1031" s="17"/>
      <c r="I1031" s="17"/>
      <c r="J1031" s="17"/>
      <c r="K1031" s="17"/>
      <c r="L1031" s="17"/>
      <c r="M1031" s="17"/>
      <c r="N1031" s="17"/>
      <c r="O1031" s="74"/>
      <c r="P1031" s="17"/>
      <c r="Q1031" s="17"/>
      <c r="R1031" s="17"/>
      <c r="S1031" s="74"/>
      <c r="T1031" s="17"/>
      <c r="U1031" s="17"/>
      <c r="V1031" s="17"/>
      <c r="W1031" s="17"/>
      <c r="X1031" s="17"/>
      <c r="Y1031" s="19"/>
      <c r="Z1031" s="17"/>
      <c r="AA1031" s="17"/>
    </row>
    <row r="1032" spans="1:27" ht="15.75" customHeight="1">
      <c r="A1032" s="17"/>
      <c r="B1032" s="17"/>
      <c r="C1032" s="17"/>
      <c r="D1032" s="18"/>
      <c r="E1032" s="17"/>
      <c r="F1032" s="17"/>
      <c r="G1032" s="241"/>
      <c r="H1032" s="17"/>
      <c r="I1032" s="17"/>
      <c r="J1032" s="17"/>
      <c r="K1032" s="17"/>
      <c r="L1032" s="17"/>
      <c r="M1032" s="17"/>
      <c r="N1032" s="17"/>
      <c r="O1032" s="74"/>
      <c r="P1032" s="17"/>
      <c r="Q1032" s="17"/>
      <c r="R1032" s="17"/>
      <c r="S1032" s="74"/>
      <c r="T1032" s="17"/>
      <c r="U1032" s="17"/>
      <c r="V1032" s="17"/>
      <c r="W1032" s="17"/>
      <c r="X1032" s="17"/>
      <c r="Y1032" s="19"/>
      <c r="Z1032" s="17"/>
      <c r="AA1032" s="17"/>
    </row>
    <row r="1033" spans="1:27" ht="15.75" customHeight="1">
      <c r="A1033" s="17"/>
      <c r="B1033" s="17"/>
      <c r="C1033" s="17"/>
      <c r="D1033" s="18"/>
      <c r="E1033" s="17"/>
      <c r="F1033" s="17"/>
      <c r="G1033" s="241"/>
      <c r="H1033" s="17"/>
      <c r="I1033" s="17"/>
      <c r="J1033" s="17"/>
      <c r="K1033" s="17"/>
      <c r="L1033" s="17"/>
      <c r="M1033" s="17"/>
      <c r="N1033" s="17"/>
      <c r="O1033" s="74"/>
      <c r="P1033" s="17"/>
      <c r="Q1033" s="17"/>
      <c r="R1033" s="17"/>
      <c r="S1033" s="74"/>
      <c r="T1033" s="17"/>
      <c r="U1033" s="17"/>
      <c r="V1033" s="17"/>
      <c r="W1033" s="17"/>
      <c r="X1033" s="17"/>
      <c r="Y1033" s="19"/>
      <c r="Z1033" s="17"/>
      <c r="AA1033" s="17"/>
    </row>
    <row r="1034" spans="1:27" ht="15.75" customHeight="1">
      <c r="A1034" s="17"/>
      <c r="B1034" s="17"/>
      <c r="C1034" s="17"/>
      <c r="D1034" s="18"/>
      <c r="E1034" s="17"/>
      <c r="F1034" s="17"/>
      <c r="G1034" s="241"/>
      <c r="H1034" s="17"/>
      <c r="I1034" s="17"/>
      <c r="J1034" s="17"/>
      <c r="K1034" s="17"/>
      <c r="L1034" s="17"/>
      <c r="M1034" s="17"/>
      <c r="N1034" s="17"/>
      <c r="O1034" s="74"/>
      <c r="P1034" s="17"/>
      <c r="Q1034" s="17"/>
      <c r="R1034" s="17"/>
      <c r="S1034" s="74"/>
      <c r="T1034" s="17"/>
      <c r="U1034" s="17"/>
      <c r="V1034" s="17"/>
      <c r="W1034" s="17"/>
      <c r="X1034" s="17"/>
      <c r="Y1034" s="19"/>
      <c r="Z1034" s="17"/>
      <c r="AA1034" s="17"/>
    </row>
    <row r="1035" spans="1:27" ht="15.75" customHeight="1">
      <c r="A1035" s="17"/>
      <c r="B1035" s="17"/>
      <c r="C1035" s="17"/>
      <c r="D1035" s="18"/>
      <c r="E1035" s="17"/>
      <c r="F1035" s="17"/>
      <c r="G1035" s="241"/>
      <c r="H1035" s="17"/>
      <c r="I1035" s="17"/>
      <c r="J1035" s="17"/>
      <c r="K1035" s="17"/>
      <c r="L1035" s="17"/>
      <c r="M1035" s="17"/>
      <c r="N1035" s="17"/>
      <c r="O1035" s="74"/>
      <c r="P1035" s="17"/>
      <c r="Q1035" s="17"/>
      <c r="R1035" s="17"/>
      <c r="S1035" s="74"/>
      <c r="T1035" s="17"/>
      <c r="U1035" s="17"/>
      <c r="V1035" s="17"/>
      <c r="W1035" s="17"/>
      <c r="X1035" s="17"/>
      <c r="Y1035" s="19"/>
      <c r="Z1035" s="17"/>
      <c r="AA1035" s="17"/>
    </row>
    <row r="1036" spans="1:27" ht="15.75" customHeight="1">
      <c r="A1036" s="17"/>
      <c r="B1036" s="17"/>
      <c r="C1036" s="17"/>
      <c r="D1036" s="18"/>
      <c r="E1036" s="17"/>
      <c r="F1036" s="17"/>
      <c r="G1036" s="241"/>
      <c r="H1036" s="17"/>
      <c r="I1036" s="17"/>
      <c r="J1036" s="17"/>
      <c r="K1036" s="17"/>
      <c r="L1036" s="17"/>
      <c r="M1036" s="17"/>
      <c r="N1036" s="17"/>
      <c r="O1036" s="74"/>
      <c r="P1036" s="17"/>
      <c r="Q1036" s="17"/>
      <c r="R1036" s="17"/>
      <c r="S1036" s="74"/>
      <c r="T1036" s="17"/>
      <c r="U1036" s="17"/>
      <c r="V1036" s="17"/>
      <c r="W1036" s="17"/>
      <c r="X1036" s="17"/>
      <c r="Y1036" s="19"/>
      <c r="Z1036" s="17"/>
      <c r="AA1036" s="17"/>
    </row>
    <row r="1037" spans="1:27" ht="15.75" customHeight="1">
      <c r="A1037" s="17"/>
      <c r="B1037" s="17"/>
      <c r="C1037" s="17"/>
      <c r="D1037" s="18"/>
      <c r="E1037" s="17"/>
      <c r="F1037" s="17"/>
      <c r="G1037" s="241"/>
      <c r="H1037" s="17"/>
      <c r="I1037" s="17"/>
      <c r="J1037" s="17"/>
      <c r="K1037" s="17"/>
      <c r="L1037" s="17"/>
      <c r="M1037" s="17"/>
      <c r="N1037" s="17"/>
      <c r="O1037" s="74"/>
      <c r="P1037" s="17"/>
      <c r="Q1037" s="17"/>
      <c r="R1037" s="17"/>
      <c r="S1037" s="74"/>
      <c r="T1037" s="17"/>
      <c r="U1037" s="17"/>
      <c r="V1037" s="17"/>
      <c r="W1037" s="17"/>
      <c r="X1037" s="17"/>
      <c r="Y1037" s="19"/>
      <c r="Z1037" s="17"/>
      <c r="AA1037" s="17"/>
    </row>
    <row r="1038" spans="1:27" ht="15.75" customHeight="1">
      <c r="A1038" s="17"/>
      <c r="B1038" s="17"/>
      <c r="C1038" s="17"/>
      <c r="D1038" s="18"/>
      <c r="E1038" s="17"/>
      <c r="F1038" s="17"/>
      <c r="G1038" s="241"/>
      <c r="H1038" s="17"/>
      <c r="I1038" s="17"/>
      <c r="J1038" s="17"/>
      <c r="K1038" s="17"/>
      <c r="L1038" s="17"/>
      <c r="M1038" s="17"/>
      <c r="N1038" s="17"/>
      <c r="O1038" s="74"/>
      <c r="P1038" s="17"/>
      <c r="Q1038" s="17"/>
      <c r="R1038" s="17"/>
      <c r="S1038" s="74"/>
      <c r="T1038" s="17"/>
      <c r="U1038" s="17"/>
      <c r="V1038" s="17"/>
      <c r="W1038" s="17"/>
      <c r="X1038" s="17"/>
      <c r="Y1038" s="19"/>
      <c r="Z1038" s="17"/>
      <c r="AA1038" s="17"/>
    </row>
    <row r="1039" spans="1:27" ht="15.75" customHeight="1">
      <c r="A1039" s="17"/>
      <c r="B1039" s="17"/>
      <c r="C1039" s="17"/>
      <c r="D1039" s="18"/>
      <c r="E1039" s="17"/>
      <c r="F1039" s="17"/>
      <c r="G1039" s="241"/>
      <c r="H1039" s="17"/>
      <c r="I1039" s="17"/>
      <c r="J1039" s="17"/>
      <c r="K1039" s="17"/>
      <c r="L1039" s="17"/>
      <c r="M1039" s="17"/>
      <c r="N1039" s="17"/>
      <c r="O1039" s="74"/>
      <c r="P1039" s="17"/>
      <c r="Q1039" s="17"/>
      <c r="R1039" s="17"/>
      <c r="S1039" s="74"/>
      <c r="T1039" s="17"/>
      <c r="U1039" s="17"/>
      <c r="V1039" s="17"/>
      <c r="W1039" s="17"/>
      <c r="X1039" s="17"/>
      <c r="Y1039" s="19"/>
      <c r="Z1039" s="17"/>
      <c r="AA1039" s="17"/>
    </row>
    <row r="1040" spans="1:27" ht="15.75" customHeight="1">
      <c r="A1040" s="17"/>
      <c r="B1040" s="17"/>
      <c r="C1040" s="17"/>
      <c r="D1040" s="18"/>
      <c r="E1040" s="17"/>
      <c r="F1040" s="17"/>
      <c r="G1040" s="241"/>
      <c r="H1040" s="17"/>
      <c r="I1040" s="17"/>
      <c r="J1040" s="17"/>
      <c r="K1040" s="17"/>
      <c r="L1040" s="17"/>
      <c r="M1040" s="17"/>
      <c r="N1040" s="17"/>
      <c r="O1040" s="74"/>
      <c r="P1040" s="17"/>
      <c r="Q1040" s="17"/>
      <c r="R1040" s="17"/>
      <c r="S1040" s="74"/>
      <c r="T1040" s="17"/>
      <c r="U1040" s="17"/>
      <c r="V1040" s="17"/>
      <c r="W1040" s="17"/>
      <c r="X1040" s="17"/>
      <c r="Y1040" s="19"/>
      <c r="Z1040" s="17"/>
      <c r="AA1040" s="17"/>
    </row>
    <row r="1041" spans="1:27" ht="15.75" customHeight="1">
      <c r="A1041" s="17"/>
      <c r="B1041" s="17"/>
      <c r="C1041" s="17"/>
      <c r="D1041" s="18"/>
      <c r="E1041" s="17"/>
      <c r="F1041" s="17"/>
      <c r="G1041" s="241"/>
      <c r="H1041" s="17"/>
      <c r="I1041" s="17"/>
      <c r="J1041" s="17"/>
      <c r="K1041" s="17"/>
      <c r="L1041" s="17"/>
      <c r="M1041" s="17"/>
      <c r="N1041" s="17"/>
      <c r="O1041" s="74"/>
      <c r="P1041" s="17"/>
      <c r="Q1041" s="17"/>
      <c r="R1041" s="17"/>
      <c r="S1041" s="74"/>
      <c r="T1041" s="17"/>
      <c r="U1041" s="17"/>
      <c r="V1041" s="17"/>
      <c r="W1041" s="17"/>
      <c r="X1041" s="17"/>
      <c r="Y1041" s="19"/>
      <c r="Z1041" s="17"/>
      <c r="AA1041" s="17"/>
    </row>
    <row r="1042" spans="1:27" ht="15.75" customHeight="1">
      <c r="A1042" s="17"/>
      <c r="B1042" s="17"/>
      <c r="C1042" s="17"/>
      <c r="D1042" s="18"/>
      <c r="E1042" s="17"/>
      <c r="F1042" s="17"/>
      <c r="G1042" s="241"/>
      <c r="H1042" s="17"/>
      <c r="I1042" s="17"/>
      <c r="J1042" s="17"/>
      <c r="K1042" s="17"/>
      <c r="L1042" s="17"/>
      <c r="M1042" s="17"/>
      <c r="N1042" s="17"/>
      <c r="O1042" s="74"/>
      <c r="P1042" s="17"/>
      <c r="Q1042" s="17"/>
      <c r="R1042" s="17"/>
      <c r="S1042" s="74"/>
      <c r="T1042" s="17"/>
      <c r="U1042" s="17"/>
      <c r="V1042" s="17"/>
      <c r="W1042" s="17"/>
      <c r="X1042" s="17"/>
      <c r="Y1042" s="19"/>
      <c r="Z1042" s="17"/>
      <c r="AA1042" s="17"/>
    </row>
    <row r="1043" spans="1:27" ht="15.75" customHeight="1">
      <c r="A1043" s="17"/>
      <c r="B1043" s="17"/>
      <c r="C1043" s="17"/>
      <c r="D1043" s="18"/>
      <c r="E1043" s="17"/>
      <c r="F1043" s="17"/>
      <c r="G1043" s="241"/>
      <c r="H1043" s="17"/>
      <c r="I1043" s="17"/>
      <c r="J1043" s="17"/>
      <c r="K1043" s="17"/>
      <c r="L1043" s="17"/>
      <c r="M1043" s="17"/>
      <c r="N1043" s="17"/>
      <c r="O1043" s="74"/>
      <c r="P1043" s="17"/>
      <c r="Q1043" s="17"/>
      <c r="R1043" s="17"/>
      <c r="S1043" s="74"/>
      <c r="T1043" s="17"/>
      <c r="U1043" s="17"/>
      <c r="V1043" s="17"/>
      <c r="W1043" s="17"/>
      <c r="X1043" s="17"/>
      <c r="Y1043" s="19"/>
      <c r="Z1043" s="17"/>
      <c r="AA1043" s="17"/>
    </row>
    <row r="1044" spans="1:27" ht="15.75" customHeight="1">
      <c r="A1044" s="17"/>
      <c r="B1044" s="17"/>
      <c r="C1044" s="17"/>
      <c r="D1044" s="18"/>
      <c r="E1044" s="17"/>
      <c r="F1044" s="17"/>
      <c r="G1044" s="241"/>
      <c r="H1044" s="17"/>
      <c r="I1044" s="17"/>
      <c r="J1044" s="17"/>
      <c r="K1044" s="17"/>
      <c r="L1044" s="17"/>
      <c r="M1044" s="17"/>
      <c r="N1044" s="17"/>
      <c r="O1044" s="74"/>
      <c r="P1044" s="17"/>
      <c r="Q1044" s="17"/>
      <c r="R1044" s="17"/>
      <c r="S1044" s="74"/>
      <c r="T1044" s="17"/>
      <c r="U1044" s="17"/>
      <c r="V1044" s="17"/>
      <c r="W1044" s="17"/>
      <c r="X1044" s="17"/>
      <c r="Y1044" s="19"/>
      <c r="Z1044" s="17"/>
      <c r="AA1044" s="17"/>
    </row>
    <row r="1045" spans="1:27" ht="15.75" customHeight="1">
      <c r="A1045" s="17"/>
      <c r="B1045" s="17"/>
      <c r="C1045" s="17"/>
      <c r="D1045" s="18"/>
      <c r="E1045" s="17"/>
      <c r="F1045" s="17"/>
      <c r="G1045" s="241"/>
      <c r="H1045" s="17"/>
      <c r="I1045" s="17"/>
      <c r="J1045" s="17"/>
      <c r="K1045" s="17"/>
      <c r="L1045" s="17"/>
      <c r="M1045" s="17"/>
      <c r="N1045" s="17"/>
      <c r="O1045" s="74"/>
      <c r="P1045" s="17"/>
      <c r="Q1045" s="17"/>
      <c r="R1045" s="17"/>
      <c r="S1045" s="74"/>
      <c r="T1045" s="17"/>
      <c r="U1045" s="17"/>
      <c r="V1045" s="17"/>
      <c r="W1045" s="17"/>
      <c r="X1045" s="17"/>
      <c r="Y1045" s="19"/>
      <c r="Z1045" s="17"/>
      <c r="AA1045" s="17"/>
    </row>
    <row r="1046" spans="1:27" ht="15.75" customHeight="1">
      <c r="A1046" s="17"/>
      <c r="B1046" s="17"/>
      <c r="C1046" s="17"/>
      <c r="D1046" s="18"/>
      <c r="E1046" s="17"/>
      <c r="F1046" s="17"/>
      <c r="G1046" s="241"/>
      <c r="H1046" s="17"/>
      <c r="I1046" s="17"/>
      <c r="J1046" s="17"/>
      <c r="K1046" s="17"/>
      <c r="L1046" s="17"/>
      <c r="M1046" s="17"/>
      <c r="N1046" s="17"/>
      <c r="O1046" s="74"/>
      <c r="P1046" s="17"/>
      <c r="Q1046" s="17"/>
      <c r="R1046" s="17"/>
      <c r="S1046" s="74"/>
      <c r="T1046" s="17"/>
      <c r="U1046" s="17"/>
      <c r="V1046" s="17"/>
      <c r="W1046" s="17"/>
      <c r="X1046" s="17"/>
      <c r="Y1046" s="19"/>
      <c r="Z1046" s="17"/>
      <c r="AA1046" s="17"/>
    </row>
    <row r="1047" spans="1:27" ht="15.75" customHeight="1">
      <c r="A1047" s="17"/>
      <c r="B1047" s="17"/>
      <c r="C1047" s="17"/>
      <c r="D1047" s="18"/>
      <c r="E1047" s="17"/>
      <c r="F1047" s="17"/>
      <c r="G1047" s="241"/>
      <c r="H1047" s="17"/>
      <c r="I1047" s="17"/>
      <c r="J1047" s="17"/>
      <c r="K1047" s="17"/>
      <c r="L1047" s="17"/>
      <c r="M1047" s="17"/>
      <c r="N1047" s="17"/>
      <c r="O1047" s="74"/>
      <c r="P1047" s="17"/>
      <c r="Q1047" s="17"/>
      <c r="R1047" s="17"/>
      <c r="S1047" s="74"/>
      <c r="T1047" s="17"/>
      <c r="U1047" s="17"/>
      <c r="V1047" s="17"/>
      <c r="W1047" s="17"/>
      <c r="X1047" s="17"/>
      <c r="Y1047" s="19"/>
      <c r="Z1047" s="17"/>
      <c r="AA1047" s="17"/>
    </row>
    <row r="1048" spans="1:27" ht="15.75" customHeight="1">
      <c r="A1048" s="17"/>
      <c r="B1048" s="17"/>
      <c r="C1048" s="17"/>
      <c r="D1048" s="18"/>
      <c r="E1048" s="17"/>
      <c r="F1048" s="17"/>
      <c r="G1048" s="241"/>
      <c r="H1048" s="17"/>
      <c r="I1048" s="17"/>
      <c r="J1048" s="17"/>
      <c r="K1048" s="17"/>
      <c r="L1048" s="17"/>
      <c r="M1048" s="17"/>
      <c r="N1048" s="17"/>
      <c r="O1048" s="74"/>
      <c r="P1048" s="17"/>
      <c r="Q1048" s="17"/>
      <c r="R1048" s="17"/>
      <c r="S1048" s="74"/>
      <c r="T1048" s="17"/>
      <c r="U1048" s="17"/>
      <c r="V1048" s="17"/>
      <c r="W1048" s="17"/>
      <c r="X1048" s="17"/>
      <c r="Y1048" s="19"/>
      <c r="Z1048" s="17"/>
      <c r="AA1048" s="17"/>
    </row>
    <row r="1049" spans="1:27" ht="15.75" customHeight="1">
      <c r="A1049" s="17"/>
      <c r="B1049" s="17"/>
      <c r="C1049" s="17"/>
      <c r="D1049" s="18"/>
      <c r="E1049" s="17"/>
      <c r="F1049" s="17"/>
      <c r="G1049" s="241"/>
      <c r="H1049" s="17"/>
      <c r="I1049" s="17"/>
      <c r="J1049" s="17"/>
      <c r="K1049" s="17"/>
      <c r="L1049" s="17"/>
      <c r="M1049" s="17"/>
      <c r="N1049" s="17"/>
      <c r="O1049" s="74"/>
      <c r="P1049" s="17"/>
      <c r="Q1049" s="17"/>
      <c r="R1049" s="17"/>
      <c r="S1049" s="74"/>
      <c r="T1049" s="17"/>
      <c r="U1049" s="17"/>
      <c r="V1049" s="17"/>
      <c r="W1049" s="17"/>
      <c r="X1049" s="17"/>
      <c r="Y1049" s="19"/>
      <c r="Z1049" s="17"/>
      <c r="AA1049" s="17"/>
    </row>
    <row r="1050" spans="1:27" ht="15.75" customHeight="1">
      <c r="A1050" s="17"/>
      <c r="B1050" s="17"/>
      <c r="C1050" s="17"/>
      <c r="D1050" s="18"/>
      <c r="E1050" s="17"/>
      <c r="F1050" s="17"/>
      <c r="G1050" s="241"/>
      <c r="H1050" s="17"/>
      <c r="I1050" s="17"/>
      <c r="J1050" s="17"/>
      <c r="K1050" s="17"/>
      <c r="L1050" s="17"/>
      <c r="M1050" s="17"/>
      <c r="N1050" s="17"/>
      <c r="O1050" s="74"/>
      <c r="P1050" s="17"/>
      <c r="Q1050" s="17"/>
      <c r="R1050" s="17"/>
      <c r="S1050" s="74"/>
      <c r="T1050" s="17"/>
      <c r="U1050" s="17"/>
      <c r="V1050" s="17"/>
      <c r="W1050" s="17"/>
      <c r="X1050" s="17"/>
      <c r="Y1050" s="19"/>
      <c r="Z1050" s="17"/>
      <c r="AA1050" s="17"/>
    </row>
    <row r="1051" spans="1:27" ht="15.75" customHeight="1">
      <c r="A1051" s="17"/>
      <c r="B1051" s="17"/>
      <c r="C1051" s="17"/>
      <c r="D1051" s="18"/>
      <c r="E1051" s="17"/>
      <c r="F1051" s="17"/>
      <c r="G1051" s="241"/>
      <c r="H1051" s="17"/>
      <c r="I1051" s="17"/>
      <c r="J1051" s="17"/>
      <c r="K1051" s="17"/>
      <c r="L1051" s="17"/>
      <c r="M1051" s="17"/>
      <c r="N1051" s="17"/>
      <c r="O1051" s="74"/>
      <c r="P1051" s="17"/>
      <c r="Q1051" s="17"/>
      <c r="R1051" s="17"/>
      <c r="S1051" s="74"/>
      <c r="T1051" s="17"/>
      <c r="U1051" s="17"/>
      <c r="V1051" s="17"/>
      <c r="W1051" s="17"/>
      <c r="X1051" s="17"/>
      <c r="Y1051" s="19"/>
      <c r="Z1051" s="17"/>
      <c r="AA1051" s="17"/>
    </row>
    <row r="1052" spans="1:27" ht="15.75" customHeight="1">
      <c r="A1052" s="17"/>
      <c r="B1052" s="17"/>
      <c r="C1052" s="17"/>
      <c r="D1052" s="18"/>
      <c r="E1052" s="17"/>
      <c r="F1052" s="17"/>
      <c r="G1052" s="241"/>
      <c r="H1052" s="17"/>
      <c r="I1052" s="17"/>
      <c r="J1052" s="17"/>
      <c r="K1052" s="17"/>
      <c r="L1052" s="17"/>
      <c r="M1052" s="17"/>
      <c r="N1052" s="17"/>
      <c r="O1052" s="74"/>
      <c r="P1052" s="17"/>
      <c r="Q1052" s="17"/>
      <c r="R1052" s="17"/>
      <c r="S1052" s="74"/>
      <c r="T1052" s="17"/>
      <c r="U1052" s="17"/>
      <c r="V1052" s="17"/>
      <c r="W1052" s="17"/>
      <c r="X1052" s="17"/>
      <c r="Y1052" s="19"/>
      <c r="Z1052" s="17"/>
      <c r="AA1052" s="17"/>
    </row>
    <row r="1053" spans="1:27" ht="15.75" customHeight="1">
      <c r="A1053" s="17"/>
      <c r="B1053" s="17"/>
      <c r="C1053" s="17"/>
      <c r="D1053" s="18"/>
      <c r="E1053" s="17"/>
      <c r="F1053" s="17"/>
      <c r="G1053" s="241"/>
      <c r="H1053" s="17"/>
      <c r="I1053" s="17"/>
      <c r="J1053" s="17"/>
      <c r="K1053" s="17"/>
      <c r="L1053" s="17"/>
      <c r="M1053" s="17"/>
      <c r="N1053" s="17"/>
      <c r="O1053" s="74"/>
      <c r="P1053" s="17"/>
      <c r="Q1053" s="17"/>
      <c r="R1053" s="17"/>
      <c r="S1053" s="74"/>
      <c r="T1053" s="17"/>
      <c r="U1053" s="17"/>
      <c r="V1053" s="17"/>
      <c r="W1053" s="17"/>
      <c r="X1053" s="17"/>
      <c r="Y1053" s="19"/>
      <c r="Z1053" s="17"/>
      <c r="AA1053" s="17"/>
    </row>
    <row r="1054" spans="1:27" ht="15.75" customHeight="1">
      <c r="A1054" s="17"/>
      <c r="B1054" s="17"/>
      <c r="C1054" s="17"/>
      <c r="D1054" s="18"/>
      <c r="E1054" s="17"/>
      <c r="F1054" s="17"/>
      <c r="G1054" s="241"/>
      <c r="H1054" s="17"/>
      <c r="I1054" s="17"/>
      <c r="J1054" s="17"/>
      <c r="K1054" s="17"/>
      <c r="L1054" s="17"/>
      <c r="M1054" s="17"/>
      <c r="N1054" s="17"/>
      <c r="O1054" s="74"/>
      <c r="P1054" s="17"/>
      <c r="Q1054" s="17"/>
      <c r="R1054" s="17"/>
      <c r="S1054" s="74"/>
      <c r="T1054" s="17"/>
      <c r="U1054" s="17"/>
      <c r="V1054" s="17"/>
      <c r="W1054" s="17"/>
      <c r="X1054" s="17"/>
      <c r="Y1054" s="19"/>
      <c r="Z1054" s="17"/>
      <c r="AA1054" s="17"/>
    </row>
  </sheetData>
  <autoFilter ref="F8:G85" xr:uid="{00000000-0001-0000-0000-000000000000}"/>
  <mergeCells count="25">
    <mergeCell ref="A1:B4"/>
    <mergeCell ref="X1:AA1"/>
    <mergeCell ref="X2:AA2"/>
    <mergeCell ref="X3:AA3"/>
    <mergeCell ref="X4:AA4"/>
    <mergeCell ref="C1:W4"/>
    <mergeCell ref="A5:C6"/>
    <mergeCell ref="A7:A8"/>
    <mergeCell ref="B7:B8"/>
    <mergeCell ref="C7:C8"/>
    <mergeCell ref="D9:D85"/>
    <mergeCell ref="C9:C85"/>
    <mergeCell ref="A9:A85"/>
    <mergeCell ref="B9:B82"/>
    <mergeCell ref="B83:B85"/>
    <mergeCell ref="Z5:AA6"/>
    <mergeCell ref="F7:G7"/>
    <mergeCell ref="I7:K7"/>
    <mergeCell ref="L7:R7"/>
    <mergeCell ref="T7:V7"/>
    <mergeCell ref="W7:AA7"/>
    <mergeCell ref="H7:H8"/>
    <mergeCell ref="D5:Y6"/>
    <mergeCell ref="E7:E8"/>
    <mergeCell ref="D7:D8"/>
  </mergeCells>
  <conditionalFormatting sqref="O9:O69">
    <cfRule type="containsText" dxfId="136" priority="4" stopIfTrue="1" operator="containsText" text="ALTO">
      <formula>NOT(ISERROR(SEARCH(("ALTO"),(O9))))</formula>
    </cfRule>
    <cfRule type="containsText" dxfId="135" priority="5" stopIfTrue="1" operator="containsText" text="MEDIO">
      <formula>NOT(ISERROR(SEARCH(("MEDIO"),(O9))))</formula>
    </cfRule>
    <cfRule type="containsText" dxfId="134" priority="6" stopIfTrue="1" operator="containsText" text="BAJO">
      <formula>NOT(ISERROR(SEARCH(("BAJO"),(O9))))</formula>
    </cfRule>
  </conditionalFormatting>
  <conditionalFormatting sqref="O70:O72">
    <cfRule type="containsText" dxfId="133" priority="44" stopIfTrue="1" operator="containsText" text="ALTO">
      <formula>NOT(ISERROR(SEARCH("ALTO",O70)))</formula>
    </cfRule>
    <cfRule type="containsText" dxfId="132" priority="45" stopIfTrue="1" operator="containsText" text="MEDIO">
      <formula>NOT(ISERROR(SEARCH("MEDIO",O70)))</formula>
    </cfRule>
    <cfRule type="containsText" dxfId="131" priority="46" stopIfTrue="1" operator="containsText" text="BAJO">
      <formula>NOT(ISERROR(SEARCH("BAJO",O70)))</formula>
    </cfRule>
  </conditionalFormatting>
  <conditionalFormatting sqref="O73:O85">
    <cfRule type="containsText" dxfId="130" priority="10" stopIfTrue="1" operator="containsText" text="ALTO">
      <formula>NOT(ISERROR(SEARCH(("ALTO"),(O73))))</formula>
    </cfRule>
    <cfRule type="containsText" dxfId="129" priority="11" stopIfTrue="1" operator="containsText" text="MEDIO">
      <formula>NOT(ISERROR(SEARCH(("MEDIO"),(O73))))</formula>
    </cfRule>
    <cfRule type="containsText" dxfId="128" priority="12" stopIfTrue="1" operator="containsText" text="BAJO">
      <formula>NOT(ISERROR(SEARCH(("BAJO"),(O73))))</formula>
    </cfRule>
  </conditionalFormatting>
  <conditionalFormatting sqref="S9:S85">
    <cfRule type="containsText" dxfId="127" priority="1" stopIfTrue="1" operator="containsText" text="NO ACEPTABLE">
      <formula>NOT(ISERROR(SEARCH(("NO ACEPTABLE"),(S9))))</formula>
    </cfRule>
    <cfRule type="containsText" dxfId="126" priority="2" stopIfTrue="1" operator="containsText" text="CONTROL">
      <formula>NOT(ISERROR(SEARCH(("CONTROL"),(S9))))</formula>
    </cfRule>
    <cfRule type="notContainsText" dxfId="125" priority="3" stopIfTrue="1" operator="notContains" text="CONTROL">
      <formula>ISERROR(SEARCH(("CONTROL"),(S9)))</formula>
    </cfRule>
  </conditionalFormatting>
  <dataValidations count="3">
    <dataValidation type="list" allowBlank="1" showInputMessage="1" showErrorMessage="1" sqref="M75" xr:uid="{30877166-9D83-40BC-8F16-60AF718CC614}">
      <formula1>$L$381:$L$384</formula1>
    </dataValidation>
    <dataValidation type="list" allowBlank="1" showInputMessage="1" showErrorMessage="1" sqref="L75" xr:uid="{2F3933FB-93C4-4781-9627-B65020F4288E}">
      <formula1>$K$381:$K$384</formula1>
    </dataValidation>
    <dataValidation type="list" allowBlank="1" showInputMessage="1" showErrorMessage="1" sqref="P75" xr:uid="{29FC67F3-D949-4BC2-949E-159F8D436D5D}">
      <formula1>causa</formula1>
    </dataValidation>
  </dataValidations>
  <printOptions horizontalCentered="1" verticalCentered="1"/>
  <pageMargins left="0.59055118110236227" right="0.51181102362204722" top="0.35433070866141736" bottom="0.55118110236220474" header="0" footer="0"/>
  <pageSetup scale="19" orientation="landscape" r:id="rId1"/>
  <headerFooter>
    <oddFooter>&amp;C1 de 1&amp;RGT04-F02 Vr0 (2012-09-20)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7620-01F3-42D0-BAB0-A45FAC97D5AB}">
  <sheetPr>
    <tabColor rgb="FF7030A0"/>
  </sheetPr>
  <dimension ref="A1:AB1019"/>
  <sheetViews>
    <sheetView topLeftCell="A23" zoomScale="60" zoomScaleNormal="60" workbookViewId="0">
      <selection activeCell="E26" sqref="E26"/>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style="220" customWidth="1"/>
    <col min="8" max="8" width="53.85546875" customWidth="1"/>
    <col min="9" max="9" width="34.85546875" customWidth="1"/>
    <col min="10" max="10" width="30.570312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style="316" customWidth="1"/>
    <col min="26" max="26" width="63.140625" style="316" customWidth="1"/>
    <col min="27" max="27" width="28.140625" style="316" customWidth="1"/>
  </cols>
  <sheetData>
    <row r="1" spans="1:28" ht="1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2.7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2.7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2"/>
      <c r="F8" s="6" t="s">
        <v>19</v>
      </c>
      <c r="G8" s="204"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571" t="s">
        <v>1219</v>
      </c>
      <c r="B9" s="524"/>
      <c r="C9" s="571" t="s">
        <v>1220</v>
      </c>
      <c r="D9" s="571" t="s">
        <v>1221</v>
      </c>
      <c r="E9" s="70" t="s">
        <v>44</v>
      </c>
      <c r="F9" s="58" t="s">
        <v>45</v>
      </c>
      <c r="G9" s="205" t="s">
        <v>1222</v>
      </c>
      <c r="H9" s="58" t="s">
        <v>47</v>
      </c>
      <c r="I9" s="58" t="s">
        <v>48</v>
      </c>
      <c r="J9" s="58" t="s">
        <v>49</v>
      </c>
      <c r="K9" s="58" t="s">
        <v>50</v>
      </c>
      <c r="L9" s="9">
        <v>2</v>
      </c>
      <c r="M9" s="9">
        <v>3</v>
      </c>
      <c r="N9" s="9">
        <f>M9*L9</f>
        <v>6</v>
      </c>
      <c r="O9" s="33" t="str">
        <f t="shared" ref="O9:O46" si="0">IF(AND(N9&gt;=2,N9&lt;=4),"BAJO",IF(AND(N9&gt;=6,N9&lt;=8),"MEDIO",IF(AND(N9&gt;=10,N9&lt;=20),"ALTO",IF(AND(N9&gt;=24,N9&lt;=40),"MUY ALTO",""))))</f>
        <v>MEDIO</v>
      </c>
      <c r="P9" s="9">
        <v>25</v>
      </c>
      <c r="Q9" s="9">
        <f t="shared" ref="Q9:Q47" si="1">+N9*P9</f>
        <v>150</v>
      </c>
      <c r="R9" s="9" t="str">
        <f t="shared" ref="R9:R47" si="2">IF(AND(Q9&gt;=10,Q9&lt;=20),"IV",IF(AND(Q9&gt;=40,Q9&lt;=120),"III",IF(AND(Q9&gt;=150,Q9&lt;=500),"II",IF(AND(Q9&gt;=600,Q9&lt;=4000),"I",""))))</f>
        <v>II</v>
      </c>
      <c r="S9" s="10" t="str">
        <f t="shared" ref="S9:S24" si="3">IF(AND(R9&gt;="IV",R9&lt;="IV"),"ACEPTABLE",IF(AND(R9&gt;="III",R9&lt;="III"),"ACEPTABLE",IF(AND(R9&gt;="II",R9&lt;="II"),"ACEPTABLE CON CONTROL ESPECIFICO",IF(AND(R9&gt;="I",R9&lt;="I"),"NO ACEPTABLE",""))))</f>
        <v>ACEPTABLE CON CONTROL ESPECIFICO</v>
      </c>
      <c r="T9" s="58">
        <v>5</v>
      </c>
      <c r="U9" s="58" t="s">
        <v>51</v>
      </c>
      <c r="V9" s="58" t="s">
        <v>639</v>
      </c>
      <c r="W9" s="58" t="s">
        <v>52</v>
      </c>
      <c r="X9" s="58" t="s">
        <v>53</v>
      </c>
      <c r="Y9" s="58" t="s">
        <v>54</v>
      </c>
      <c r="Z9" s="11" t="s">
        <v>55</v>
      </c>
      <c r="AA9" s="21" t="s">
        <v>56</v>
      </c>
      <c r="AB9" s="66"/>
    </row>
    <row r="10" spans="1:28" ht="138" customHeight="1">
      <c r="A10" s="574"/>
      <c r="B10" s="524"/>
      <c r="C10" s="574"/>
      <c r="D10" s="574"/>
      <c r="E10" s="70" t="s">
        <v>44</v>
      </c>
      <c r="F10" s="58" t="s">
        <v>646</v>
      </c>
      <c r="G10" s="205" t="s">
        <v>1223</v>
      </c>
      <c r="H10" s="58" t="s">
        <v>647</v>
      </c>
      <c r="I10" s="58" t="s">
        <v>75</v>
      </c>
      <c r="J10" s="58" t="s">
        <v>648</v>
      </c>
      <c r="K10" s="58" t="s">
        <v>649</v>
      </c>
      <c r="L10" s="9">
        <v>2</v>
      </c>
      <c r="M10" s="9">
        <v>3</v>
      </c>
      <c r="N10" s="9">
        <f t="shared" ref="N10:N46" si="4">M10*L10</f>
        <v>6</v>
      </c>
      <c r="O10" s="33" t="str">
        <f t="shared" si="0"/>
        <v>MEDIO</v>
      </c>
      <c r="P10" s="9">
        <v>10</v>
      </c>
      <c r="Q10" s="9">
        <f t="shared" si="1"/>
        <v>60</v>
      </c>
      <c r="R10" s="9" t="str">
        <f t="shared" si="2"/>
        <v>III</v>
      </c>
      <c r="S10" s="10" t="str">
        <f t="shared" si="3"/>
        <v>ACEPTABLE</v>
      </c>
      <c r="T10" s="58">
        <v>5</v>
      </c>
      <c r="U10" s="58" t="s">
        <v>650</v>
      </c>
      <c r="V10" s="58" t="s">
        <v>44</v>
      </c>
      <c r="W10" s="58" t="s">
        <v>75</v>
      </c>
      <c r="X10" s="58" t="s">
        <v>75</v>
      </c>
      <c r="Y10" s="58" t="s">
        <v>75</v>
      </c>
      <c r="Z10" s="11" t="s">
        <v>295</v>
      </c>
      <c r="AA10" s="62" t="s">
        <v>94</v>
      </c>
      <c r="AB10" s="66"/>
    </row>
    <row r="11" spans="1:28" ht="146.25" customHeight="1">
      <c r="A11" s="574"/>
      <c r="B11" s="524"/>
      <c r="C11" s="574"/>
      <c r="D11" s="574"/>
      <c r="E11" s="70" t="s">
        <v>44</v>
      </c>
      <c r="F11" s="58" t="s">
        <v>1224</v>
      </c>
      <c r="G11" s="206" t="s">
        <v>1225</v>
      </c>
      <c r="H11" s="58" t="s">
        <v>1226</v>
      </c>
      <c r="I11" s="58" t="s">
        <v>75</v>
      </c>
      <c r="J11" s="58" t="s">
        <v>1227</v>
      </c>
      <c r="K11" s="58" t="s">
        <v>1228</v>
      </c>
      <c r="L11" s="9">
        <v>2</v>
      </c>
      <c r="M11" s="9">
        <v>3</v>
      </c>
      <c r="N11" s="9">
        <f t="shared" si="4"/>
        <v>6</v>
      </c>
      <c r="O11" s="33" t="str">
        <f t="shared" si="0"/>
        <v>MEDIO</v>
      </c>
      <c r="P11" s="9">
        <v>25</v>
      </c>
      <c r="Q11" s="9">
        <f t="shared" si="1"/>
        <v>150</v>
      </c>
      <c r="R11" s="9" t="str">
        <f t="shared" si="2"/>
        <v>II</v>
      </c>
      <c r="S11" s="10" t="str">
        <f t="shared" si="3"/>
        <v>ACEPTABLE CON CONTROL ESPECIFICO</v>
      </c>
      <c r="T11" s="58">
        <v>5</v>
      </c>
      <c r="U11" s="58" t="s">
        <v>1229</v>
      </c>
      <c r="V11" s="58" t="s">
        <v>44</v>
      </c>
      <c r="W11" s="58" t="s">
        <v>75</v>
      </c>
      <c r="X11" s="58" t="s">
        <v>75</v>
      </c>
      <c r="Y11" s="58" t="s">
        <v>1230</v>
      </c>
      <c r="Z11" s="11" t="s">
        <v>1231</v>
      </c>
      <c r="AA11" s="62" t="s">
        <v>657</v>
      </c>
      <c r="AB11" s="66"/>
    </row>
    <row r="12" spans="1:28" ht="146.25" customHeight="1">
      <c r="A12" s="574"/>
      <c r="B12" s="524"/>
      <c r="C12" s="574"/>
      <c r="D12" s="574"/>
      <c r="E12" s="70" t="s">
        <v>44</v>
      </c>
      <c r="F12" s="58" t="s">
        <v>1232</v>
      </c>
      <c r="G12" s="206" t="s">
        <v>1233</v>
      </c>
      <c r="H12" s="58" t="s">
        <v>1234</v>
      </c>
      <c r="I12" s="58" t="s">
        <v>75</v>
      </c>
      <c r="J12" s="58" t="s">
        <v>1235</v>
      </c>
      <c r="K12" s="58" t="s">
        <v>1236</v>
      </c>
      <c r="L12" s="9">
        <v>2</v>
      </c>
      <c r="M12" s="9">
        <v>2</v>
      </c>
      <c r="N12" s="9">
        <f t="shared" si="4"/>
        <v>4</v>
      </c>
      <c r="O12" s="33" t="str">
        <f t="shared" si="0"/>
        <v>BAJO</v>
      </c>
      <c r="P12" s="9">
        <v>25</v>
      </c>
      <c r="Q12" s="9">
        <f t="shared" si="1"/>
        <v>100</v>
      </c>
      <c r="R12" s="9" t="str">
        <f t="shared" si="2"/>
        <v>III</v>
      </c>
      <c r="S12" s="10" t="str">
        <f t="shared" si="3"/>
        <v>ACEPTABLE</v>
      </c>
      <c r="T12" s="58">
        <v>5</v>
      </c>
      <c r="U12" s="58" t="s">
        <v>1237</v>
      </c>
      <c r="V12" s="58" t="s">
        <v>44</v>
      </c>
      <c r="W12" s="58" t="s">
        <v>75</v>
      </c>
      <c r="X12" s="58" t="s">
        <v>75</v>
      </c>
      <c r="Y12" s="58" t="s">
        <v>1238</v>
      </c>
      <c r="Z12" s="11" t="s">
        <v>1239</v>
      </c>
      <c r="AA12" s="62" t="s">
        <v>1240</v>
      </c>
      <c r="AB12" s="66"/>
    </row>
    <row r="13" spans="1:28" ht="146.25" customHeight="1">
      <c r="A13" s="574"/>
      <c r="B13" s="524"/>
      <c r="C13" s="574"/>
      <c r="D13" s="574"/>
      <c r="E13" s="70" t="s">
        <v>44</v>
      </c>
      <c r="F13" s="58" t="s">
        <v>1241</v>
      </c>
      <c r="G13" s="206" t="s">
        <v>1242</v>
      </c>
      <c r="H13" s="58" t="s">
        <v>1243</v>
      </c>
      <c r="I13" s="58" t="s">
        <v>75</v>
      </c>
      <c r="J13" s="58" t="s">
        <v>1244</v>
      </c>
      <c r="K13" s="58" t="s">
        <v>715</v>
      </c>
      <c r="L13" s="9">
        <v>2</v>
      </c>
      <c r="M13" s="9">
        <v>3</v>
      </c>
      <c r="N13" s="9">
        <f t="shared" si="4"/>
        <v>6</v>
      </c>
      <c r="O13" s="33" t="str">
        <f t="shared" si="0"/>
        <v>MEDIO</v>
      </c>
      <c r="P13" s="9">
        <v>25</v>
      </c>
      <c r="Q13" s="9">
        <f t="shared" si="1"/>
        <v>150</v>
      </c>
      <c r="R13" s="9" t="str">
        <f t="shared" si="2"/>
        <v>II</v>
      </c>
      <c r="S13" s="10" t="str">
        <f t="shared" si="3"/>
        <v>ACEPTABLE CON CONTROL ESPECIFICO</v>
      </c>
      <c r="T13" s="58">
        <v>5</v>
      </c>
      <c r="U13" s="58" t="s">
        <v>1245</v>
      </c>
      <c r="V13" s="58" t="s">
        <v>44</v>
      </c>
      <c r="W13" s="58" t="s">
        <v>75</v>
      </c>
      <c r="X13" s="58" t="s">
        <v>75</v>
      </c>
      <c r="Y13" s="58" t="s">
        <v>1246</v>
      </c>
      <c r="Z13" s="11" t="s">
        <v>1247</v>
      </c>
      <c r="AA13" s="62" t="s">
        <v>1248</v>
      </c>
      <c r="AB13" s="66"/>
    </row>
    <row r="14" spans="1:28" ht="207.75" customHeight="1">
      <c r="A14" s="574"/>
      <c r="B14" s="524"/>
      <c r="C14" s="574"/>
      <c r="D14" s="574"/>
      <c r="E14" s="70" t="s">
        <v>44</v>
      </c>
      <c r="F14" s="9" t="s">
        <v>1249</v>
      </c>
      <c r="G14" s="480" t="s">
        <v>1250</v>
      </c>
      <c r="H14" s="58" t="s">
        <v>1251</v>
      </c>
      <c r="I14" s="9" t="s">
        <v>75</v>
      </c>
      <c r="J14" s="9" t="s">
        <v>128</v>
      </c>
      <c r="K14" s="9" t="s">
        <v>1252</v>
      </c>
      <c r="L14" s="9">
        <v>2</v>
      </c>
      <c r="M14" s="9">
        <v>3</v>
      </c>
      <c r="N14" s="9">
        <f t="shared" si="4"/>
        <v>6</v>
      </c>
      <c r="O14" s="33" t="str">
        <f t="shared" si="0"/>
        <v>MEDIO</v>
      </c>
      <c r="P14" s="9">
        <v>10</v>
      </c>
      <c r="Q14" s="9">
        <f t="shared" si="1"/>
        <v>60</v>
      </c>
      <c r="R14" s="9" t="str">
        <f t="shared" si="2"/>
        <v>III</v>
      </c>
      <c r="S14" s="10" t="str">
        <f t="shared" si="3"/>
        <v>ACEPTABLE</v>
      </c>
      <c r="T14" s="58">
        <v>5</v>
      </c>
      <c r="U14" s="9" t="s">
        <v>1253</v>
      </c>
      <c r="V14" s="9" t="s">
        <v>44</v>
      </c>
      <c r="W14" s="9" t="s">
        <v>75</v>
      </c>
      <c r="X14" s="9" t="s">
        <v>75</v>
      </c>
      <c r="Y14" s="9" t="s">
        <v>75</v>
      </c>
      <c r="Z14" s="9" t="s">
        <v>1254</v>
      </c>
      <c r="AA14" s="46" t="s">
        <v>1255</v>
      </c>
    </row>
    <row r="15" spans="1:28" ht="207.75" customHeight="1">
      <c r="A15" s="574"/>
      <c r="B15" s="524"/>
      <c r="C15" s="574"/>
      <c r="D15" s="574"/>
      <c r="E15" s="70" t="s">
        <v>44</v>
      </c>
      <c r="F15" s="42" t="s">
        <v>1256</v>
      </c>
      <c r="G15" s="438" t="s">
        <v>1257</v>
      </c>
      <c r="H15" s="58" t="s">
        <v>1258</v>
      </c>
      <c r="I15" s="42" t="s">
        <v>75</v>
      </c>
      <c r="J15" s="42" t="s">
        <v>1259</v>
      </c>
      <c r="K15" s="42" t="s">
        <v>1260</v>
      </c>
      <c r="L15" s="42">
        <v>2</v>
      </c>
      <c r="M15" s="42">
        <v>2</v>
      </c>
      <c r="N15" s="42">
        <f t="shared" si="4"/>
        <v>4</v>
      </c>
      <c r="O15" s="94" t="str">
        <f t="shared" si="0"/>
        <v>BAJO</v>
      </c>
      <c r="P15" s="42">
        <v>10</v>
      </c>
      <c r="Q15" s="42">
        <f t="shared" si="1"/>
        <v>40</v>
      </c>
      <c r="R15" s="42" t="str">
        <f t="shared" si="2"/>
        <v>III</v>
      </c>
      <c r="S15" s="43" t="str">
        <f t="shared" si="3"/>
        <v>ACEPTABLE</v>
      </c>
      <c r="T15" s="58">
        <v>5</v>
      </c>
      <c r="U15" s="42" t="s">
        <v>1261</v>
      </c>
      <c r="V15" s="9" t="s">
        <v>44</v>
      </c>
      <c r="W15" s="9" t="s">
        <v>75</v>
      </c>
      <c r="X15" s="9" t="s">
        <v>75</v>
      </c>
      <c r="Y15" s="9" t="s">
        <v>1262</v>
      </c>
      <c r="Z15" s="9" t="s">
        <v>1263</v>
      </c>
      <c r="AA15" s="46" t="s">
        <v>1264</v>
      </c>
    </row>
    <row r="16" spans="1:28" ht="207.75" customHeight="1">
      <c r="A16" s="574"/>
      <c r="B16" s="524"/>
      <c r="C16" s="574"/>
      <c r="D16" s="574"/>
      <c r="E16" s="78" t="s">
        <v>44</v>
      </c>
      <c r="F16" s="104" t="s">
        <v>1265</v>
      </c>
      <c r="G16" s="440" t="s">
        <v>1266</v>
      </c>
      <c r="H16" s="124" t="s">
        <v>1267</v>
      </c>
      <c r="I16" s="104" t="s">
        <v>75</v>
      </c>
      <c r="J16" s="104" t="s">
        <v>1268</v>
      </c>
      <c r="K16" s="104" t="s">
        <v>261</v>
      </c>
      <c r="L16" s="104">
        <v>2</v>
      </c>
      <c r="M16" s="104">
        <v>2</v>
      </c>
      <c r="N16" s="104">
        <f t="shared" si="4"/>
        <v>4</v>
      </c>
      <c r="O16" s="128" t="str">
        <f t="shared" si="0"/>
        <v>BAJO</v>
      </c>
      <c r="P16" s="104">
        <v>10</v>
      </c>
      <c r="Q16" s="104">
        <f t="shared" si="1"/>
        <v>40</v>
      </c>
      <c r="R16" s="104" t="str">
        <f t="shared" si="2"/>
        <v>III</v>
      </c>
      <c r="S16" s="125" t="str">
        <f t="shared" si="3"/>
        <v>ACEPTABLE</v>
      </c>
      <c r="T16" s="124">
        <v>5</v>
      </c>
      <c r="U16" s="104" t="s">
        <v>1269</v>
      </c>
      <c r="V16" s="70" t="s">
        <v>44</v>
      </c>
      <c r="W16" s="9" t="s">
        <v>75</v>
      </c>
      <c r="X16" s="9" t="s">
        <v>75</v>
      </c>
      <c r="Y16" s="9" t="s">
        <v>1270</v>
      </c>
      <c r="Z16" s="9" t="s">
        <v>1271</v>
      </c>
      <c r="AA16" s="46" t="s">
        <v>1272</v>
      </c>
    </row>
    <row r="17" spans="1:27" ht="207.75" customHeight="1">
      <c r="A17" s="574"/>
      <c r="B17" s="524"/>
      <c r="C17" s="574"/>
      <c r="D17" s="574"/>
      <c r="E17" s="70" t="s">
        <v>67</v>
      </c>
      <c r="F17" s="46" t="s">
        <v>1273</v>
      </c>
      <c r="G17" s="439" t="s">
        <v>1274</v>
      </c>
      <c r="H17" s="68" t="s">
        <v>1275</v>
      </c>
      <c r="I17" s="46" t="s">
        <v>75</v>
      </c>
      <c r="J17" s="46" t="s">
        <v>1276</v>
      </c>
      <c r="K17" s="46" t="s">
        <v>1277</v>
      </c>
      <c r="L17" s="46">
        <v>2</v>
      </c>
      <c r="M17" s="46">
        <v>3</v>
      </c>
      <c r="N17" s="46">
        <f t="shared" si="4"/>
        <v>6</v>
      </c>
      <c r="O17" s="100" t="str">
        <f t="shared" si="0"/>
        <v>MEDIO</v>
      </c>
      <c r="P17" s="46">
        <v>10</v>
      </c>
      <c r="Q17" s="46">
        <f t="shared" si="1"/>
        <v>60</v>
      </c>
      <c r="R17" s="46" t="str">
        <f t="shared" si="2"/>
        <v>III</v>
      </c>
      <c r="S17" s="47" t="str">
        <f t="shared" si="3"/>
        <v>ACEPTABLE</v>
      </c>
      <c r="T17" s="68">
        <v>5</v>
      </c>
      <c r="U17" s="46" t="s">
        <v>1278</v>
      </c>
      <c r="V17" s="9" t="s">
        <v>44</v>
      </c>
      <c r="W17" s="9" t="s">
        <v>75</v>
      </c>
      <c r="X17" s="9" t="s">
        <v>75</v>
      </c>
      <c r="Y17" s="9" t="s">
        <v>1279</v>
      </c>
      <c r="Z17" s="9" t="s">
        <v>1280</v>
      </c>
      <c r="AA17" s="46" t="s">
        <v>1281</v>
      </c>
    </row>
    <row r="18" spans="1:27" ht="207.75" customHeight="1">
      <c r="A18" s="574"/>
      <c r="B18" s="524"/>
      <c r="C18" s="574"/>
      <c r="D18" s="574"/>
      <c r="E18" s="70" t="s">
        <v>67</v>
      </c>
      <c r="F18" s="9" t="s">
        <v>1282</v>
      </c>
      <c r="G18" s="207" t="s">
        <v>1283</v>
      </c>
      <c r="H18" s="58" t="s">
        <v>1284</v>
      </c>
      <c r="I18" s="9" t="s">
        <v>75</v>
      </c>
      <c r="J18" s="84" t="s">
        <v>1285</v>
      </c>
      <c r="K18" s="9" t="s">
        <v>261</v>
      </c>
      <c r="L18" s="9">
        <v>2</v>
      </c>
      <c r="M18" s="9">
        <v>3</v>
      </c>
      <c r="N18" s="9">
        <f t="shared" si="4"/>
        <v>6</v>
      </c>
      <c r="O18" s="33" t="str">
        <f t="shared" si="0"/>
        <v>MEDIO</v>
      </c>
      <c r="P18" s="9">
        <v>10</v>
      </c>
      <c r="Q18" s="9">
        <f t="shared" si="1"/>
        <v>60</v>
      </c>
      <c r="R18" s="9" t="str">
        <f t="shared" si="2"/>
        <v>III</v>
      </c>
      <c r="S18" s="10" t="str">
        <f t="shared" si="3"/>
        <v>ACEPTABLE</v>
      </c>
      <c r="T18" s="58">
        <v>5</v>
      </c>
      <c r="U18" s="9" t="s">
        <v>1286</v>
      </c>
      <c r="V18" s="9" t="s">
        <v>44</v>
      </c>
      <c r="W18" s="9" t="s">
        <v>75</v>
      </c>
      <c r="X18" s="9" t="s">
        <v>75</v>
      </c>
      <c r="Y18" s="9" t="s">
        <v>75</v>
      </c>
      <c r="Z18" s="9" t="s">
        <v>652</v>
      </c>
      <c r="AA18" s="46" t="s">
        <v>1287</v>
      </c>
    </row>
    <row r="19" spans="1:27" ht="207.75" customHeight="1">
      <c r="A19" s="574"/>
      <c r="B19" s="524"/>
      <c r="C19" s="574"/>
      <c r="D19" s="574"/>
      <c r="E19" s="70" t="s">
        <v>44</v>
      </c>
      <c r="F19" s="58" t="s">
        <v>1288</v>
      </c>
      <c r="G19" s="372" t="s">
        <v>1289</v>
      </c>
      <c r="H19" s="58" t="s">
        <v>1290</v>
      </c>
      <c r="I19" s="58" t="s">
        <v>1291</v>
      </c>
      <c r="J19" s="58" t="s">
        <v>1292</v>
      </c>
      <c r="K19" s="58" t="s">
        <v>152</v>
      </c>
      <c r="L19" s="9">
        <v>2</v>
      </c>
      <c r="M19" s="9">
        <v>3</v>
      </c>
      <c r="N19" s="9">
        <f t="shared" si="4"/>
        <v>6</v>
      </c>
      <c r="O19" s="33" t="str">
        <f t="shared" si="0"/>
        <v>MEDIO</v>
      </c>
      <c r="P19" s="9">
        <v>10</v>
      </c>
      <c r="Q19" s="9">
        <f t="shared" si="1"/>
        <v>60</v>
      </c>
      <c r="R19" s="9" t="str">
        <f t="shared" si="2"/>
        <v>III</v>
      </c>
      <c r="S19" s="10" t="str">
        <f t="shared" si="3"/>
        <v>ACEPTABLE</v>
      </c>
      <c r="T19" s="58">
        <v>7</v>
      </c>
      <c r="U19" s="58" t="s">
        <v>1293</v>
      </c>
      <c r="V19" s="58" t="s">
        <v>44</v>
      </c>
      <c r="W19" s="58" t="s">
        <v>75</v>
      </c>
      <c r="X19" s="58" t="s">
        <v>1294</v>
      </c>
      <c r="Y19" s="58" t="s">
        <v>1295</v>
      </c>
      <c r="Z19" s="11" t="s">
        <v>1296</v>
      </c>
      <c r="AA19" s="62" t="s">
        <v>52</v>
      </c>
    </row>
    <row r="20" spans="1:27" ht="207.75" customHeight="1">
      <c r="A20" s="574"/>
      <c r="B20" s="589"/>
      <c r="C20" s="574"/>
      <c r="D20" s="574"/>
      <c r="E20" s="79" t="s">
        <v>44</v>
      </c>
      <c r="F20" s="42" t="s">
        <v>1297</v>
      </c>
      <c r="G20" s="425" t="s">
        <v>1298</v>
      </c>
      <c r="H20" s="58" t="s">
        <v>1299</v>
      </c>
      <c r="I20" s="42" t="s">
        <v>75</v>
      </c>
      <c r="J20" s="42" t="s">
        <v>1300</v>
      </c>
      <c r="K20" s="42" t="s">
        <v>1301</v>
      </c>
      <c r="L20" s="42">
        <v>2</v>
      </c>
      <c r="M20" s="42">
        <v>3</v>
      </c>
      <c r="N20" s="42">
        <f t="shared" si="4"/>
        <v>6</v>
      </c>
      <c r="O20" s="94" t="str">
        <f t="shared" si="0"/>
        <v>MEDIO</v>
      </c>
      <c r="P20" s="42">
        <v>10</v>
      </c>
      <c r="Q20" s="42">
        <f t="shared" si="1"/>
        <v>60</v>
      </c>
      <c r="R20" s="42" t="str">
        <f t="shared" si="2"/>
        <v>III</v>
      </c>
      <c r="S20" s="43" t="str">
        <f t="shared" si="3"/>
        <v>ACEPTABLE</v>
      </c>
      <c r="T20" s="58">
        <v>5</v>
      </c>
      <c r="U20" s="42" t="s">
        <v>158</v>
      </c>
      <c r="V20" s="9" t="s">
        <v>44</v>
      </c>
      <c r="W20" s="9" t="s">
        <v>75</v>
      </c>
      <c r="X20" s="9" t="s">
        <v>75</v>
      </c>
      <c r="Y20" s="9" t="s">
        <v>75</v>
      </c>
      <c r="Z20" s="9" t="s">
        <v>1302</v>
      </c>
      <c r="AA20" s="46" t="s">
        <v>1303</v>
      </c>
    </row>
    <row r="21" spans="1:27" ht="207.75" customHeight="1">
      <c r="A21" s="572"/>
      <c r="B21" s="590"/>
      <c r="C21" s="572"/>
      <c r="D21" s="572"/>
      <c r="E21" s="104" t="s">
        <v>44</v>
      </c>
      <c r="F21" s="104" t="s">
        <v>1304</v>
      </c>
      <c r="G21" s="429" t="s">
        <v>1305</v>
      </c>
      <c r="H21" s="124" t="s">
        <v>1306</v>
      </c>
      <c r="I21" s="104" t="s">
        <v>75</v>
      </c>
      <c r="J21" s="104" t="s">
        <v>1235</v>
      </c>
      <c r="K21" s="104" t="s">
        <v>1307</v>
      </c>
      <c r="L21" s="104">
        <v>2</v>
      </c>
      <c r="M21" s="104">
        <v>2</v>
      </c>
      <c r="N21" s="104">
        <f t="shared" si="4"/>
        <v>4</v>
      </c>
      <c r="O21" s="128" t="str">
        <f t="shared" si="0"/>
        <v>BAJO</v>
      </c>
      <c r="P21" s="104">
        <v>10</v>
      </c>
      <c r="Q21" s="104">
        <f t="shared" si="1"/>
        <v>40</v>
      </c>
      <c r="R21" s="104" t="str">
        <f t="shared" si="2"/>
        <v>III</v>
      </c>
      <c r="S21" s="125" t="str">
        <f t="shared" si="3"/>
        <v>ACEPTABLE</v>
      </c>
      <c r="T21" s="124">
        <v>5</v>
      </c>
      <c r="U21" s="104" t="s">
        <v>1308</v>
      </c>
      <c r="V21" s="70" t="s">
        <v>44</v>
      </c>
      <c r="W21" s="9" t="s">
        <v>75</v>
      </c>
      <c r="X21" s="9" t="s">
        <v>75</v>
      </c>
      <c r="Y21" s="9" t="s">
        <v>75</v>
      </c>
      <c r="Z21" s="9" t="s">
        <v>1309</v>
      </c>
      <c r="AA21" s="46" t="s">
        <v>1310</v>
      </c>
    </row>
    <row r="22" spans="1:27" ht="207.75" customHeight="1">
      <c r="A22" s="574"/>
      <c r="B22" s="499"/>
      <c r="C22" s="574"/>
      <c r="D22" s="574"/>
      <c r="E22" s="114"/>
      <c r="F22" s="168" t="s">
        <v>1311</v>
      </c>
      <c r="G22" s="426" t="s">
        <v>142</v>
      </c>
      <c r="H22" s="68" t="s">
        <v>1312</v>
      </c>
      <c r="I22" s="168" t="s">
        <v>75</v>
      </c>
      <c r="J22" s="168" t="s">
        <v>75</v>
      </c>
      <c r="K22" s="168" t="s">
        <v>75</v>
      </c>
      <c r="L22" s="168">
        <v>2</v>
      </c>
      <c r="M22" s="168">
        <v>3</v>
      </c>
      <c r="N22" s="168">
        <f t="shared" si="4"/>
        <v>6</v>
      </c>
      <c r="O22" s="393" t="str">
        <f t="shared" si="0"/>
        <v>MEDIO</v>
      </c>
      <c r="P22" s="168">
        <v>10</v>
      </c>
      <c r="Q22" s="168">
        <f t="shared" si="1"/>
        <v>60</v>
      </c>
      <c r="R22" s="168" t="str">
        <f t="shared" si="2"/>
        <v>III</v>
      </c>
      <c r="S22" s="167" t="str">
        <f t="shared" si="3"/>
        <v>ACEPTABLE</v>
      </c>
      <c r="T22" s="68">
        <v>5</v>
      </c>
      <c r="U22" s="168" t="s">
        <v>1313</v>
      </c>
      <c r="V22" s="9" t="s">
        <v>44</v>
      </c>
      <c r="W22" s="9" t="s">
        <v>75</v>
      </c>
      <c r="X22" s="9" t="s">
        <v>75</v>
      </c>
      <c r="Y22" s="9" t="s">
        <v>1314</v>
      </c>
      <c r="Z22" s="9" t="s">
        <v>1315</v>
      </c>
      <c r="AA22" s="46" t="s">
        <v>1316</v>
      </c>
    </row>
    <row r="23" spans="1:27" ht="207.75" customHeight="1">
      <c r="A23" s="572"/>
      <c r="B23" s="590"/>
      <c r="C23" s="572"/>
      <c r="D23" s="572"/>
      <c r="E23" s="104" t="s">
        <v>67</v>
      </c>
      <c r="F23" s="104" t="s">
        <v>1317</v>
      </c>
      <c r="G23" s="430" t="s">
        <v>681</v>
      </c>
      <c r="H23" s="124" t="s">
        <v>1318</v>
      </c>
      <c r="I23" s="104" t="s">
        <v>75</v>
      </c>
      <c r="J23" s="104" t="s">
        <v>1319</v>
      </c>
      <c r="K23" s="104" t="s">
        <v>1320</v>
      </c>
      <c r="L23" s="104">
        <v>2</v>
      </c>
      <c r="M23" s="104">
        <v>2</v>
      </c>
      <c r="N23" s="104">
        <f t="shared" si="4"/>
        <v>4</v>
      </c>
      <c r="O23" s="128" t="str">
        <f t="shared" si="0"/>
        <v>BAJO</v>
      </c>
      <c r="P23" s="104">
        <v>10</v>
      </c>
      <c r="Q23" s="104">
        <f t="shared" si="1"/>
        <v>40</v>
      </c>
      <c r="R23" s="104" t="str">
        <f t="shared" si="2"/>
        <v>III</v>
      </c>
      <c r="S23" s="125" t="str">
        <f t="shared" si="3"/>
        <v>ACEPTABLE</v>
      </c>
      <c r="T23" s="124">
        <v>5</v>
      </c>
      <c r="U23" s="104" t="s">
        <v>1321</v>
      </c>
      <c r="V23" s="70" t="s">
        <v>44</v>
      </c>
      <c r="W23" s="9" t="s">
        <v>75</v>
      </c>
      <c r="X23" s="9" t="s">
        <v>75</v>
      </c>
      <c r="Y23" s="9" t="s">
        <v>1322</v>
      </c>
      <c r="Z23" s="9" t="s">
        <v>1323</v>
      </c>
      <c r="AA23" s="46" t="s">
        <v>1324</v>
      </c>
    </row>
    <row r="24" spans="1:27" ht="207.75" customHeight="1">
      <c r="A24" s="574"/>
      <c r="B24" s="512"/>
      <c r="C24" s="574"/>
      <c r="D24" s="574"/>
      <c r="E24" s="130" t="s">
        <v>67</v>
      </c>
      <c r="F24" s="46" t="s">
        <v>1325</v>
      </c>
      <c r="G24" s="427" t="s">
        <v>1326</v>
      </c>
      <c r="H24" s="68" t="s">
        <v>1327</v>
      </c>
      <c r="I24" s="168" t="s">
        <v>75</v>
      </c>
      <c r="J24" s="46" t="s">
        <v>1328</v>
      </c>
      <c r="K24" s="46" t="s">
        <v>1329</v>
      </c>
      <c r="L24" s="46">
        <v>2</v>
      </c>
      <c r="M24" s="46">
        <v>3</v>
      </c>
      <c r="N24" s="46">
        <f t="shared" si="4"/>
        <v>6</v>
      </c>
      <c r="O24" s="100" t="str">
        <f t="shared" si="0"/>
        <v>MEDIO</v>
      </c>
      <c r="P24" s="46">
        <v>10</v>
      </c>
      <c r="Q24" s="46">
        <f t="shared" si="1"/>
        <v>60</v>
      </c>
      <c r="R24" s="46" t="str">
        <f t="shared" si="2"/>
        <v>III</v>
      </c>
      <c r="S24" s="47" t="str">
        <f t="shared" si="3"/>
        <v>ACEPTABLE</v>
      </c>
      <c r="T24" s="68">
        <v>5</v>
      </c>
      <c r="U24" s="46" t="s">
        <v>1330</v>
      </c>
      <c r="V24" s="9" t="s">
        <v>44</v>
      </c>
      <c r="W24" s="9" t="s">
        <v>75</v>
      </c>
      <c r="X24" s="9" t="s">
        <v>75</v>
      </c>
      <c r="Y24" s="9" t="s">
        <v>75</v>
      </c>
      <c r="Z24" s="9" t="s">
        <v>1331</v>
      </c>
      <c r="AA24" s="46" t="s">
        <v>52</v>
      </c>
    </row>
    <row r="25" spans="1:27" ht="144.75" customHeight="1">
      <c r="A25" s="574"/>
      <c r="B25" s="524"/>
      <c r="C25" s="574"/>
      <c r="D25" s="574"/>
      <c r="E25" s="70" t="s">
        <v>44</v>
      </c>
      <c r="F25" s="150" t="s">
        <v>1332</v>
      </c>
      <c r="G25" s="209" t="s">
        <v>1333</v>
      </c>
      <c r="H25" s="9" t="s">
        <v>1334</v>
      </c>
      <c r="I25" s="42" t="s">
        <v>1335</v>
      </c>
      <c r="J25" s="9" t="s">
        <v>1336</v>
      </c>
      <c r="K25" s="9" t="s">
        <v>1337</v>
      </c>
      <c r="L25" s="9">
        <v>2</v>
      </c>
      <c r="M25" s="9">
        <v>3</v>
      </c>
      <c r="N25" s="9">
        <f t="shared" si="4"/>
        <v>6</v>
      </c>
      <c r="O25" s="33" t="str">
        <f t="shared" si="0"/>
        <v>MEDIO</v>
      </c>
      <c r="P25" s="9">
        <v>10</v>
      </c>
      <c r="Q25" s="9">
        <f t="shared" si="1"/>
        <v>60</v>
      </c>
      <c r="R25" s="9" t="str">
        <f t="shared" si="2"/>
        <v>III</v>
      </c>
      <c r="S25" s="10" t="str">
        <f t="shared" ref="S25:S32" si="5">IF(AND(R25&gt;="IV",R25&lt;="IV"),"ACEPTABLE",IF(AND(R25&gt;="III",R25&lt;="III"),"ACEPTABLE",IF(AND(R25&gt;="II",R25&lt;="II"),"ACEPTABLE CON CONTROL ESPECIFICO",IF(AND(R25&gt;="I",R25&lt;="I"),"NO ACEPTABLE",""))))</f>
        <v>ACEPTABLE</v>
      </c>
      <c r="T25" s="58">
        <v>7</v>
      </c>
      <c r="U25" s="9" t="s">
        <v>325</v>
      </c>
      <c r="V25" s="9" t="s">
        <v>44</v>
      </c>
      <c r="W25" s="9" t="s">
        <v>53</v>
      </c>
      <c r="X25" s="9" t="s">
        <v>53</v>
      </c>
      <c r="Y25" s="9" t="s">
        <v>1338</v>
      </c>
      <c r="Z25" s="65" t="s">
        <v>84</v>
      </c>
      <c r="AA25" s="9" t="s">
        <v>1339</v>
      </c>
    </row>
    <row r="26" spans="1:27" ht="144.75" customHeight="1">
      <c r="A26" s="574"/>
      <c r="B26" s="524"/>
      <c r="C26" s="574"/>
      <c r="D26" s="574"/>
      <c r="E26" s="78" t="s">
        <v>44</v>
      </c>
      <c r="F26" s="105" t="s">
        <v>1340</v>
      </c>
      <c r="G26" s="210" t="s">
        <v>1341</v>
      </c>
      <c r="H26" s="93" t="s">
        <v>1342</v>
      </c>
      <c r="I26" s="42" t="s">
        <v>1343</v>
      </c>
      <c r="J26" s="70" t="s">
        <v>1344</v>
      </c>
      <c r="K26" s="9" t="s">
        <v>1263</v>
      </c>
      <c r="L26" s="9">
        <v>2</v>
      </c>
      <c r="M26" s="9">
        <v>2</v>
      </c>
      <c r="N26" s="9">
        <f t="shared" si="4"/>
        <v>4</v>
      </c>
      <c r="O26" s="33" t="str">
        <f t="shared" si="0"/>
        <v>BAJO</v>
      </c>
      <c r="P26" s="9">
        <v>25</v>
      </c>
      <c r="Q26" s="9">
        <f t="shared" si="1"/>
        <v>100</v>
      </c>
      <c r="R26" s="9" t="str">
        <f t="shared" si="2"/>
        <v>III</v>
      </c>
      <c r="S26" s="10" t="str">
        <f t="shared" si="5"/>
        <v>ACEPTABLE</v>
      </c>
      <c r="T26" s="58">
        <v>7</v>
      </c>
      <c r="U26" s="9" t="s">
        <v>1345</v>
      </c>
      <c r="V26" s="9" t="s">
        <v>44</v>
      </c>
      <c r="W26" s="9" t="s">
        <v>52</v>
      </c>
      <c r="X26" s="9" t="s">
        <v>52</v>
      </c>
      <c r="Y26" s="9" t="s">
        <v>1346</v>
      </c>
      <c r="Z26" s="65" t="s">
        <v>1347</v>
      </c>
      <c r="AA26" s="9" t="s">
        <v>1348</v>
      </c>
    </row>
    <row r="27" spans="1:27" ht="144.75" customHeight="1">
      <c r="A27" s="574"/>
      <c r="B27" s="524"/>
      <c r="C27" s="574"/>
      <c r="D27" s="574"/>
      <c r="E27" s="78" t="s">
        <v>44</v>
      </c>
      <c r="F27" s="141" t="s">
        <v>1349</v>
      </c>
      <c r="G27" s="210" t="s">
        <v>1350</v>
      </c>
      <c r="H27" s="93" t="s">
        <v>1351</v>
      </c>
      <c r="I27" s="9" t="s">
        <v>75</v>
      </c>
      <c r="J27" s="70" t="s">
        <v>816</v>
      </c>
      <c r="K27" s="9" t="s">
        <v>62</v>
      </c>
      <c r="L27" s="9">
        <v>2</v>
      </c>
      <c r="M27" s="9">
        <v>3</v>
      </c>
      <c r="N27" s="9">
        <f t="shared" si="4"/>
        <v>6</v>
      </c>
      <c r="O27" s="33" t="str">
        <f t="shared" si="0"/>
        <v>MEDIO</v>
      </c>
      <c r="P27" s="9">
        <v>10</v>
      </c>
      <c r="Q27" s="9">
        <f t="shared" si="1"/>
        <v>60</v>
      </c>
      <c r="R27" s="9" t="str">
        <f t="shared" si="2"/>
        <v>III</v>
      </c>
      <c r="S27" s="10" t="str">
        <f t="shared" si="5"/>
        <v>ACEPTABLE</v>
      </c>
      <c r="T27" s="58">
        <v>5</v>
      </c>
      <c r="U27" s="9" t="s">
        <v>1352</v>
      </c>
      <c r="V27" s="9" t="s">
        <v>44</v>
      </c>
      <c r="W27" s="9" t="s">
        <v>52</v>
      </c>
      <c r="X27" s="9" t="s">
        <v>52</v>
      </c>
      <c r="Y27" s="9" t="s">
        <v>75</v>
      </c>
      <c r="Z27" s="65" t="s">
        <v>1353</v>
      </c>
      <c r="AA27" s="9" t="s">
        <v>1354</v>
      </c>
    </row>
    <row r="28" spans="1:27" ht="144.75" customHeight="1">
      <c r="A28" s="574"/>
      <c r="B28" s="524"/>
      <c r="C28" s="574"/>
      <c r="D28" s="574"/>
      <c r="E28" s="78"/>
      <c r="F28" s="80" t="s">
        <v>1355</v>
      </c>
      <c r="G28" s="334" t="s">
        <v>1356</v>
      </c>
      <c r="H28" s="93" t="s">
        <v>1357</v>
      </c>
      <c r="I28" s="46" t="s">
        <v>1358</v>
      </c>
      <c r="J28" s="70" t="s">
        <v>1359</v>
      </c>
      <c r="K28" s="9" t="s">
        <v>1360</v>
      </c>
      <c r="L28" s="9">
        <v>2</v>
      </c>
      <c r="M28" s="9">
        <v>3</v>
      </c>
      <c r="N28" s="9">
        <f t="shared" si="4"/>
        <v>6</v>
      </c>
      <c r="O28" s="33" t="str">
        <f t="shared" si="0"/>
        <v>MEDIO</v>
      </c>
      <c r="P28" s="9">
        <v>10</v>
      </c>
      <c r="Q28" s="9">
        <f t="shared" si="1"/>
        <v>60</v>
      </c>
      <c r="R28" s="9" t="str">
        <f t="shared" si="2"/>
        <v>III</v>
      </c>
      <c r="S28" s="10" t="str">
        <f t="shared" si="5"/>
        <v>ACEPTABLE</v>
      </c>
      <c r="T28" s="58">
        <v>5</v>
      </c>
      <c r="U28" s="9" t="s">
        <v>1361</v>
      </c>
      <c r="V28" s="9" t="s">
        <v>44</v>
      </c>
      <c r="W28" s="9" t="s">
        <v>52</v>
      </c>
      <c r="X28" s="9" t="s">
        <v>52</v>
      </c>
      <c r="Y28" s="9" t="s">
        <v>1362</v>
      </c>
      <c r="Z28" s="65" t="s">
        <v>1363</v>
      </c>
      <c r="AA28" s="9" t="s">
        <v>1364</v>
      </c>
    </row>
    <row r="29" spans="1:27" ht="144.75" customHeight="1">
      <c r="A29" s="574"/>
      <c r="B29" s="524"/>
      <c r="C29" s="574"/>
      <c r="D29" s="574"/>
      <c r="E29" s="78" t="s">
        <v>44</v>
      </c>
      <c r="F29" s="141" t="s">
        <v>1365</v>
      </c>
      <c r="G29" s="211" t="s">
        <v>505</v>
      </c>
      <c r="H29" s="9" t="s">
        <v>1366</v>
      </c>
      <c r="I29" s="46" t="s">
        <v>75</v>
      </c>
      <c r="J29" s="9" t="s">
        <v>1367</v>
      </c>
      <c r="K29" s="9" t="s">
        <v>1368</v>
      </c>
      <c r="L29" s="9">
        <v>2</v>
      </c>
      <c r="M29" s="9">
        <v>2</v>
      </c>
      <c r="N29" s="9">
        <f t="shared" si="4"/>
        <v>4</v>
      </c>
      <c r="O29" s="33" t="str">
        <f t="shared" si="0"/>
        <v>BAJO</v>
      </c>
      <c r="P29" s="9">
        <v>10</v>
      </c>
      <c r="Q29" s="9">
        <f t="shared" si="1"/>
        <v>40</v>
      </c>
      <c r="R29" s="9" t="str">
        <f t="shared" si="2"/>
        <v>III</v>
      </c>
      <c r="S29" s="10" t="str">
        <f t="shared" si="5"/>
        <v>ACEPTABLE</v>
      </c>
      <c r="T29" s="58">
        <v>5</v>
      </c>
      <c r="U29" s="9" t="s">
        <v>1369</v>
      </c>
      <c r="V29" s="9" t="s">
        <v>44</v>
      </c>
      <c r="W29" s="9" t="s">
        <v>52</v>
      </c>
      <c r="X29" s="9" t="s">
        <v>52</v>
      </c>
      <c r="Y29" s="9" t="s">
        <v>75</v>
      </c>
      <c r="Z29" s="65" t="s">
        <v>1370</v>
      </c>
      <c r="AA29" s="9" t="s">
        <v>1371</v>
      </c>
    </row>
    <row r="30" spans="1:27" ht="144.75" customHeight="1">
      <c r="A30" s="574"/>
      <c r="B30" s="524"/>
      <c r="C30" s="574"/>
      <c r="D30" s="574"/>
      <c r="E30" s="78" t="s">
        <v>44</v>
      </c>
      <c r="F30" s="80" t="s">
        <v>1372</v>
      </c>
      <c r="G30" s="212" t="s">
        <v>1373</v>
      </c>
      <c r="H30" s="9" t="s">
        <v>1374</v>
      </c>
      <c r="I30" s="9" t="s">
        <v>75</v>
      </c>
      <c r="J30" s="9" t="s">
        <v>1375</v>
      </c>
      <c r="K30" s="9" t="s">
        <v>1376</v>
      </c>
      <c r="L30" s="9">
        <v>2</v>
      </c>
      <c r="M30" s="9">
        <v>3</v>
      </c>
      <c r="N30" s="9">
        <f t="shared" si="4"/>
        <v>6</v>
      </c>
      <c r="O30" s="33" t="str">
        <f t="shared" si="0"/>
        <v>MEDIO</v>
      </c>
      <c r="P30" s="9">
        <v>25</v>
      </c>
      <c r="Q30" s="9">
        <f t="shared" si="1"/>
        <v>150</v>
      </c>
      <c r="R30" s="9" t="str">
        <f t="shared" si="2"/>
        <v>II</v>
      </c>
      <c r="S30" s="10" t="str">
        <f t="shared" si="5"/>
        <v>ACEPTABLE CON CONTROL ESPECIFICO</v>
      </c>
      <c r="T30" s="58">
        <v>5</v>
      </c>
      <c r="U30" s="9" t="s">
        <v>1377</v>
      </c>
      <c r="V30" s="9" t="s">
        <v>52</v>
      </c>
      <c r="W30" s="9" t="s">
        <v>52</v>
      </c>
      <c r="X30" s="9" t="s">
        <v>52</v>
      </c>
      <c r="Y30" s="9" t="s">
        <v>75</v>
      </c>
      <c r="Z30" s="65" t="s">
        <v>1378</v>
      </c>
      <c r="AA30" s="9" t="s">
        <v>1379</v>
      </c>
    </row>
    <row r="31" spans="1:27" ht="135" customHeight="1">
      <c r="A31" s="574"/>
      <c r="B31" s="524"/>
      <c r="C31" s="574"/>
      <c r="D31" s="574"/>
      <c r="E31" s="78" t="s">
        <v>44</v>
      </c>
      <c r="F31" s="141" t="s">
        <v>1380</v>
      </c>
      <c r="G31" s="210" t="s">
        <v>1381</v>
      </c>
      <c r="H31" s="9" t="s">
        <v>1382</v>
      </c>
      <c r="I31" s="9" t="s">
        <v>75</v>
      </c>
      <c r="J31" s="9" t="s">
        <v>1383</v>
      </c>
      <c r="K31" s="9" t="s">
        <v>1384</v>
      </c>
      <c r="L31" s="9">
        <v>6</v>
      </c>
      <c r="M31" s="9">
        <v>3</v>
      </c>
      <c r="N31" s="9">
        <f t="shared" si="4"/>
        <v>18</v>
      </c>
      <c r="O31" s="33" t="str">
        <f t="shared" si="0"/>
        <v>ALTO</v>
      </c>
      <c r="P31" s="9">
        <v>25</v>
      </c>
      <c r="Q31" s="9">
        <f t="shared" si="1"/>
        <v>450</v>
      </c>
      <c r="R31" s="9" t="str">
        <f t="shared" si="2"/>
        <v>II</v>
      </c>
      <c r="S31" s="10" t="str">
        <f t="shared" si="5"/>
        <v>ACEPTABLE CON CONTROL ESPECIFICO</v>
      </c>
      <c r="T31" s="58">
        <v>5</v>
      </c>
      <c r="U31" s="9" t="s">
        <v>1385</v>
      </c>
      <c r="V31" s="9" t="s">
        <v>44</v>
      </c>
      <c r="W31" s="9" t="s">
        <v>52</v>
      </c>
      <c r="X31" s="9" t="s">
        <v>52</v>
      </c>
      <c r="Y31" s="9" t="s">
        <v>75</v>
      </c>
      <c r="Z31" s="65" t="s">
        <v>1386</v>
      </c>
      <c r="AA31" s="9" t="s">
        <v>1387</v>
      </c>
    </row>
    <row r="32" spans="1:27" ht="144.75" customHeight="1">
      <c r="A32" s="574"/>
      <c r="B32" s="524"/>
      <c r="C32" s="574"/>
      <c r="D32" s="574"/>
      <c r="E32" s="78" t="s">
        <v>44</v>
      </c>
      <c r="F32" s="80" t="s">
        <v>1388</v>
      </c>
      <c r="G32" s="213" t="s">
        <v>1389</v>
      </c>
      <c r="H32" s="9" t="s">
        <v>1390</v>
      </c>
      <c r="I32" s="9" t="s">
        <v>75</v>
      </c>
      <c r="J32" s="9" t="s">
        <v>1391</v>
      </c>
      <c r="K32" s="9" t="s">
        <v>1392</v>
      </c>
      <c r="L32" s="9">
        <v>2</v>
      </c>
      <c r="M32" s="9">
        <v>3</v>
      </c>
      <c r="N32" s="9">
        <f t="shared" si="4"/>
        <v>6</v>
      </c>
      <c r="O32" s="33" t="str">
        <f t="shared" si="0"/>
        <v>MEDIO</v>
      </c>
      <c r="P32" s="9">
        <v>25</v>
      </c>
      <c r="Q32" s="9">
        <f t="shared" si="1"/>
        <v>150</v>
      </c>
      <c r="R32" s="9" t="str">
        <f t="shared" si="2"/>
        <v>II</v>
      </c>
      <c r="S32" s="10" t="str">
        <f t="shared" si="5"/>
        <v>ACEPTABLE CON CONTROL ESPECIFICO</v>
      </c>
      <c r="T32" s="58">
        <v>5</v>
      </c>
      <c r="U32" s="9" t="s">
        <v>1393</v>
      </c>
      <c r="V32" s="9" t="s">
        <v>44</v>
      </c>
      <c r="W32" s="9" t="s">
        <v>75</v>
      </c>
      <c r="X32" s="9" t="s">
        <v>75</v>
      </c>
      <c r="Y32" s="9" t="s">
        <v>1246</v>
      </c>
      <c r="Z32" s="65" t="s">
        <v>1394</v>
      </c>
      <c r="AA32" s="9" t="s">
        <v>1395</v>
      </c>
    </row>
    <row r="33" spans="1:28" ht="117" customHeight="1">
      <c r="A33" s="574"/>
      <c r="B33" s="524"/>
      <c r="C33" s="574"/>
      <c r="D33" s="574"/>
      <c r="E33" s="70" t="s">
        <v>44</v>
      </c>
      <c r="F33" s="46" t="s">
        <v>1396</v>
      </c>
      <c r="G33" s="214" t="s">
        <v>1397</v>
      </c>
      <c r="H33" s="9" t="s">
        <v>1398</v>
      </c>
      <c r="I33" s="9" t="s">
        <v>75</v>
      </c>
      <c r="J33" s="9" t="s">
        <v>1399</v>
      </c>
      <c r="K33" s="9" t="s">
        <v>1400</v>
      </c>
      <c r="L33" s="9">
        <v>2</v>
      </c>
      <c r="M33" s="9">
        <v>3</v>
      </c>
      <c r="N33" s="9">
        <f t="shared" si="4"/>
        <v>6</v>
      </c>
      <c r="O33" s="33" t="str">
        <f t="shared" si="0"/>
        <v>MEDIO</v>
      </c>
      <c r="P33" s="9">
        <v>25</v>
      </c>
      <c r="Q33" s="9">
        <f t="shared" si="1"/>
        <v>150</v>
      </c>
      <c r="R33" s="9" t="str">
        <f t="shared" si="2"/>
        <v>II</v>
      </c>
      <c r="S33" s="10" t="str">
        <f t="shared" ref="S33:S47" si="6">IF(AND(R33&gt;="IV",R33&lt;="IV"),"ACEPTABLE",IF(AND(R33&gt;="III",R33&lt;="III"),"ACEPTABLE",IF(AND(R33&gt;="II",R33&lt;="II"),"ACEPTABLE CON CONTROL ESPECIFICO",IF(AND(R33&gt;="I",R33&lt;="I"),"NO ACEPTABLE",""))))</f>
        <v>ACEPTABLE CON CONTROL ESPECIFICO</v>
      </c>
      <c r="T33" s="58">
        <v>5</v>
      </c>
      <c r="U33" s="9" t="s">
        <v>1401</v>
      </c>
      <c r="V33" s="9" t="s">
        <v>44</v>
      </c>
      <c r="W33" s="9" t="s">
        <v>53</v>
      </c>
      <c r="X33" s="9" t="s">
        <v>53</v>
      </c>
      <c r="Y33" s="9" t="s">
        <v>53</v>
      </c>
      <c r="Z33" s="90" t="s">
        <v>1402</v>
      </c>
      <c r="AA33" s="9" t="s">
        <v>1403</v>
      </c>
    </row>
    <row r="34" spans="1:28" ht="117" customHeight="1">
      <c r="A34" s="574"/>
      <c r="B34" s="524"/>
      <c r="C34" s="574"/>
      <c r="D34" s="574"/>
      <c r="E34" s="70" t="s">
        <v>44</v>
      </c>
      <c r="F34" s="46" t="s">
        <v>1404</v>
      </c>
      <c r="G34" s="215" t="s">
        <v>1405</v>
      </c>
      <c r="H34" s="9" t="s">
        <v>1406</v>
      </c>
      <c r="I34" s="9" t="s">
        <v>75</v>
      </c>
      <c r="J34" s="9" t="s">
        <v>90</v>
      </c>
      <c r="K34" s="9" t="s">
        <v>1407</v>
      </c>
      <c r="L34" s="9">
        <v>2</v>
      </c>
      <c r="M34" s="9">
        <v>3</v>
      </c>
      <c r="N34" s="9">
        <f t="shared" si="4"/>
        <v>6</v>
      </c>
      <c r="O34" s="33" t="str">
        <f t="shared" si="0"/>
        <v>MEDIO</v>
      </c>
      <c r="P34" s="9">
        <v>10</v>
      </c>
      <c r="Q34" s="9">
        <f t="shared" si="1"/>
        <v>60</v>
      </c>
      <c r="R34" s="9" t="str">
        <f t="shared" si="2"/>
        <v>III</v>
      </c>
      <c r="S34" s="10" t="str">
        <f t="shared" si="6"/>
        <v>ACEPTABLE</v>
      </c>
      <c r="T34" s="58">
        <v>5</v>
      </c>
      <c r="U34" s="9" t="s">
        <v>143</v>
      </c>
      <c r="V34" s="9" t="s">
        <v>44</v>
      </c>
      <c r="W34" s="9" t="s">
        <v>75</v>
      </c>
      <c r="X34" s="9" t="s">
        <v>75</v>
      </c>
      <c r="Y34" s="9" t="s">
        <v>75</v>
      </c>
      <c r="Z34" s="65" t="s">
        <v>1408</v>
      </c>
      <c r="AA34" s="9" t="s">
        <v>1409</v>
      </c>
    </row>
    <row r="35" spans="1:28" ht="117" customHeight="1">
      <c r="A35" s="574"/>
      <c r="B35" s="524"/>
      <c r="C35" s="574"/>
      <c r="D35" s="574"/>
      <c r="E35" s="70" t="s">
        <v>67</v>
      </c>
      <c r="F35" s="46" t="s">
        <v>1410</v>
      </c>
      <c r="G35" s="214" t="s">
        <v>1389</v>
      </c>
      <c r="H35" s="9" t="s">
        <v>1411</v>
      </c>
      <c r="I35" s="9" t="s">
        <v>75</v>
      </c>
      <c r="J35" s="9" t="s">
        <v>1412</v>
      </c>
      <c r="K35" s="9" t="s">
        <v>1413</v>
      </c>
      <c r="L35" s="9">
        <v>2</v>
      </c>
      <c r="M35" s="9">
        <v>2</v>
      </c>
      <c r="N35" s="9">
        <f t="shared" si="4"/>
        <v>4</v>
      </c>
      <c r="O35" s="33" t="str">
        <f t="shared" si="0"/>
        <v>BAJO</v>
      </c>
      <c r="P35" s="9">
        <v>25</v>
      </c>
      <c r="Q35" s="9">
        <f t="shared" si="1"/>
        <v>100</v>
      </c>
      <c r="R35" s="9" t="str">
        <f t="shared" si="2"/>
        <v>III</v>
      </c>
      <c r="S35" s="10" t="str">
        <f t="shared" si="6"/>
        <v>ACEPTABLE</v>
      </c>
      <c r="T35" s="58">
        <v>5</v>
      </c>
      <c r="U35" s="9" t="s">
        <v>389</v>
      </c>
      <c r="V35" s="9" t="s">
        <v>44</v>
      </c>
      <c r="W35" s="9" t="s">
        <v>52</v>
      </c>
      <c r="X35" s="9" t="s">
        <v>52</v>
      </c>
      <c r="Y35" s="9" t="s">
        <v>1414</v>
      </c>
      <c r="Z35" s="65" t="s">
        <v>1363</v>
      </c>
      <c r="AA35" s="9" t="s">
        <v>1415</v>
      </c>
    </row>
    <row r="36" spans="1:28" ht="117" customHeight="1">
      <c r="A36" s="574"/>
      <c r="B36" s="524"/>
      <c r="C36" s="574"/>
      <c r="D36" s="574"/>
      <c r="E36" s="70" t="s">
        <v>44</v>
      </c>
      <c r="F36" s="46" t="s">
        <v>1416</v>
      </c>
      <c r="G36" s="216" t="s">
        <v>1417</v>
      </c>
      <c r="H36" s="9" t="s">
        <v>1418</v>
      </c>
      <c r="I36" s="9" t="s">
        <v>1419</v>
      </c>
      <c r="J36" s="9" t="s">
        <v>404</v>
      </c>
      <c r="K36" s="9" t="s">
        <v>1420</v>
      </c>
      <c r="L36" s="9">
        <v>6</v>
      </c>
      <c r="M36" s="9">
        <v>4</v>
      </c>
      <c r="N36" s="9">
        <f t="shared" si="4"/>
        <v>24</v>
      </c>
      <c r="O36" s="33" t="str">
        <f t="shared" si="0"/>
        <v>MUY ALTO</v>
      </c>
      <c r="P36" s="9">
        <v>60</v>
      </c>
      <c r="Q36" s="9">
        <f t="shared" si="1"/>
        <v>1440</v>
      </c>
      <c r="R36" s="9" t="str">
        <f t="shared" si="2"/>
        <v>I</v>
      </c>
      <c r="S36" s="10" t="str">
        <f t="shared" si="6"/>
        <v>NO ACEPTABLE</v>
      </c>
      <c r="T36" s="58">
        <v>5</v>
      </c>
      <c r="U36" s="9" t="s">
        <v>1421</v>
      </c>
      <c r="V36" s="9" t="s">
        <v>44</v>
      </c>
      <c r="W36" s="9" t="s">
        <v>52</v>
      </c>
      <c r="X36" s="9" t="s">
        <v>52</v>
      </c>
      <c r="Y36" s="9" t="s">
        <v>411</v>
      </c>
      <c r="Z36" s="65" t="s">
        <v>399</v>
      </c>
      <c r="AA36" s="9" t="s">
        <v>384</v>
      </c>
    </row>
    <row r="37" spans="1:28" ht="117" customHeight="1">
      <c r="A37" s="574"/>
      <c r="B37" s="524"/>
      <c r="C37" s="574"/>
      <c r="D37" s="574"/>
      <c r="E37" s="70"/>
      <c r="F37" s="46" t="s">
        <v>1422</v>
      </c>
      <c r="G37" s="434" t="s">
        <v>1356</v>
      </c>
      <c r="H37" s="42" t="s">
        <v>1423</v>
      </c>
      <c r="I37" s="42" t="s">
        <v>75</v>
      </c>
      <c r="J37" s="42" t="s">
        <v>1359</v>
      </c>
      <c r="K37" s="42" t="s">
        <v>1424</v>
      </c>
      <c r="L37" s="9">
        <v>2</v>
      </c>
      <c r="M37" s="9">
        <v>2</v>
      </c>
      <c r="N37" s="9">
        <f t="shared" si="4"/>
        <v>4</v>
      </c>
      <c r="O37" s="33" t="str">
        <f t="shared" si="0"/>
        <v>BAJO</v>
      </c>
      <c r="P37" s="9">
        <v>25</v>
      </c>
      <c r="Q37" s="9">
        <f t="shared" si="1"/>
        <v>100</v>
      </c>
      <c r="R37" s="9" t="str">
        <f t="shared" si="2"/>
        <v>III</v>
      </c>
      <c r="S37" s="10" t="str">
        <f t="shared" si="6"/>
        <v>ACEPTABLE</v>
      </c>
      <c r="T37" s="58">
        <v>5</v>
      </c>
      <c r="U37" s="9" t="s">
        <v>1425</v>
      </c>
      <c r="V37" s="9" t="s">
        <v>44</v>
      </c>
      <c r="W37" s="9" t="s">
        <v>52</v>
      </c>
      <c r="X37" s="9" t="s">
        <v>52</v>
      </c>
      <c r="Y37" s="9" t="s">
        <v>1426</v>
      </c>
      <c r="Z37" s="65" t="s">
        <v>147</v>
      </c>
      <c r="AA37" s="9" t="s">
        <v>1427</v>
      </c>
    </row>
    <row r="38" spans="1:28" ht="117" customHeight="1">
      <c r="A38" s="574"/>
      <c r="B38" s="524"/>
      <c r="C38" s="574"/>
      <c r="D38" s="574"/>
      <c r="E38" s="70" t="s">
        <v>67</v>
      </c>
      <c r="F38" s="63" t="s">
        <v>1428</v>
      </c>
      <c r="G38" s="436" t="s">
        <v>1356</v>
      </c>
      <c r="H38" s="104" t="s">
        <v>1429</v>
      </c>
      <c r="I38" s="104" t="s">
        <v>1430</v>
      </c>
      <c r="J38" s="104" t="s">
        <v>1431</v>
      </c>
      <c r="K38" s="104" t="s">
        <v>1432</v>
      </c>
      <c r="L38" s="70">
        <v>2</v>
      </c>
      <c r="M38" s="9">
        <v>3</v>
      </c>
      <c r="N38" s="9">
        <f t="shared" si="4"/>
        <v>6</v>
      </c>
      <c r="O38" s="33" t="str">
        <f t="shared" si="0"/>
        <v>MEDIO</v>
      </c>
      <c r="P38" s="9">
        <v>25</v>
      </c>
      <c r="Q38" s="9">
        <f t="shared" si="1"/>
        <v>150</v>
      </c>
      <c r="R38" s="9" t="str">
        <f t="shared" si="2"/>
        <v>II</v>
      </c>
      <c r="S38" s="43" t="str">
        <f t="shared" si="6"/>
        <v>ACEPTABLE CON CONTROL ESPECIFICO</v>
      </c>
      <c r="T38" s="58">
        <v>5</v>
      </c>
      <c r="U38" s="42" t="s">
        <v>1433</v>
      </c>
      <c r="V38" s="9" t="s">
        <v>44</v>
      </c>
      <c r="W38" s="9" t="s">
        <v>52</v>
      </c>
      <c r="X38" s="9" t="s">
        <v>52</v>
      </c>
      <c r="Y38" s="9" t="s">
        <v>1434</v>
      </c>
      <c r="Z38" s="65" t="s">
        <v>1435</v>
      </c>
      <c r="AA38" s="9"/>
    </row>
    <row r="39" spans="1:28" ht="117" customHeight="1">
      <c r="A39" s="574"/>
      <c r="B39" s="524"/>
      <c r="C39" s="574"/>
      <c r="D39" s="574"/>
      <c r="E39" s="70" t="s">
        <v>44</v>
      </c>
      <c r="F39" s="63" t="s">
        <v>1436</v>
      </c>
      <c r="G39" s="437" t="s">
        <v>1417</v>
      </c>
      <c r="H39" s="104" t="s">
        <v>1437</v>
      </c>
      <c r="I39" s="104" t="s">
        <v>75</v>
      </c>
      <c r="J39" s="104" t="s">
        <v>1438</v>
      </c>
      <c r="K39" s="104" t="s">
        <v>1439</v>
      </c>
      <c r="L39" s="70">
        <v>2</v>
      </c>
      <c r="M39" s="9">
        <v>3</v>
      </c>
      <c r="N39" s="9">
        <f t="shared" si="4"/>
        <v>6</v>
      </c>
      <c r="O39" s="33" t="str">
        <f t="shared" si="0"/>
        <v>MEDIO</v>
      </c>
      <c r="P39" s="9">
        <v>25</v>
      </c>
      <c r="Q39" s="9">
        <f t="shared" si="1"/>
        <v>150</v>
      </c>
      <c r="R39" s="67" t="str">
        <f t="shared" si="2"/>
        <v>II</v>
      </c>
      <c r="S39" s="125" t="str">
        <f t="shared" si="6"/>
        <v>ACEPTABLE CON CONTROL ESPECIFICO</v>
      </c>
      <c r="T39" s="124">
        <v>5</v>
      </c>
      <c r="U39" s="104" t="s">
        <v>1440</v>
      </c>
      <c r="V39" s="70" t="s">
        <v>44</v>
      </c>
      <c r="W39" s="9" t="s">
        <v>52</v>
      </c>
      <c r="X39" s="9" t="s">
        <v>52</v>
      </c>
      <c r="Y39" s="9" t="s">
        <v>52</v>
      </c>
      <c r="Z39" s="65" t="s">
        <v>1441</v>
      </c>
      <c r="AA39" s="9"/>
    </row>
    <row r="40" spans="1:28" ht="137.25" customHeight="1">
      <c r="A40" s="574"/>
      <c r="B40" s="524"/>
      <c r="C40" s="574"/>
      <c r="D40" s="574"/>
      <c r="E40" s="70"/>
      <c r="F40" s="46" t="s">
        <v>1442</v>
      </c>
      <c r="G40" s="435" t="s">
        <v>1443</v>
      </c>
      <c r="H40" s="63" t="s">
        <v>1444</v>
      </c>
      <c r="I40" s="398" t="s">
        <v>75</v>
      </c>
      <c r="J40" s="398" t="s">
        <v>1445</v>
      </c>
      <c r="K40" s="398" t="s">
        <v>1446</v>
      </c>
      <c r="L40" s="70">
        <v>6</v>
      </c>
      <c r="M40" s="9">
        <v>3</v>
      </c>
      <c r="N40" s="9">
        <f t="shared" si="4"/>
        <v>18</v>
      </c>
      <c r="O40" s="33" t="str">
        <f t="shared" si="0"/>
        <v>ALTO</v>
      </c>
      <c r="P40" s="9">
        <v>25</v>
      </c>
      <c r="Q40" s="9">
        <f t="shared" si="1"/>
        <v>450</v>
      </c>
      <c r="R40" s="9" t="str">
        <f t="shared" si="2"/>
        <v>II</v>
      </c>
      <c r="S40" s="47" t="str">
        <f t="shared" si="6"/>
        <v>ACEPTABLE CON CONTROL ESPECIFICO</v>
      </c>
      <c r="T40" s="68">
        <v>5</v>
      </c>
      <c r="U40" s="46" t="s">
        <v>1447</v>
      </c>
      <c r="V40" s="9" t="s">
        <v>44</v>
      </c>
      <c r="W40" s="9" t="s">
        <v>52</v>
      </c>
      <c r="X40" s="9" t="s">
        <v>52</v>
      </c>
      <c r="Y40" s="9" t="s">
        <v>1448</v>
      </c>
      <c r="Z40" s="65" t="s">
        <v>1449</v>
      </c>
      <c r="AA40" s="9" t="s">
        <v>1240</v>
      </c>
    </row>
    <row r="41" spans="1:28" ht="193.5" customHeight="1">
      <c r="A41" s="574"/>
      <c r="B41" s="524"/>
      <c r="C41" s="574"/>
      <c r="D41" s="574"/>
      <c r="E41" s="70" t="s">
        <v>44</v>
      </c>
      <c r="F41" s="9" t="s">
        <v>1450</v>
      </c>
      <c r="G41" s="295" t="s">
        <v>1451</v>
      </c>
      <c r="H41" s="9" t="s">
        <v>1452</v>
      </c>
      <c r="I41" s="46" t="s">
        <v>75</v>
      </c>
      <c r="J41" s="142" t="s">
        <v>1453</v>
      </c>
      <c r="K41" s="80" t="s">
        <v>1454</v>
      </c>
      <c r="L41" s="70">
        <v>6</v>
      </c>
      <c r="M41" s="9">
        <v>2</v>
      </c>
      <c r="N41" s="9">
        <f t="shared" si="4"/>
        <v>12</v>
      </c>
      <c r="O41" s="33" t="str">
        <f t="shared" si="0"/>
        <v>ALTO</v>
      </c>
      <c r="P41" s="9">
        <v>25</v>
      </c>
      <c r="Q41" s="9">
        <f t="shared" si="1"/>
        <v>300</v>
      </c>
      <c r="R41" s="9" t="str">
        <f t="shared" si="2"/>
        <v>II</v>
      </c>
      <c r="S41" s="10" t="str">
        <f t="shared" si="6"/>
        <v>ACEPTABLE CON CONTROL ESPECIFICO</v>
      </c>
      <c r="T41" s="58">
        <v>5</v>
      </c>
      <c r="U41" s="9" t="s">
        <v>406</v>
      </c>
      <c r="V41" s="9" t="s">
        <v>44</v>
      </c>
      <c r="W41" s="65" t="s">
        <v>53</v>
      </c>
      <c r="X41" s="65" t="s">
        <v>53</v>
      </c>
      <c r="Y41" s="65" t="s">
        <v>53</v>
      </c>
      <c r="Z41" s="9" t="s">
        <v>1455</v>
      </c>
      <c r="AA41" s="9" t="s">
        <v>53</v>
      </c>
    </row>
    <row r="42" spans="1:28" ht="129" customHeight="1">
      <c r="A42" s="574"/>
      <c r="B42" s="524"/>
      <c r="C42" s="574"/>
      <c r="D42" s="574"/>
      <c r="E42" s="70" t="s">
        <v>67</v>
      </c>
      <c r="F42" s="9" t="s">
        <v>407</v>
      </c>
      <c r="G42" s="268" t="s">
        <v>394</v>
      </c>
      <c r="H42" s="9" t="s">
        <v>408</v>
      </c>
      <c r="I42" s="9" t="s">
        <v>409</v>
      </c>
      <c r="J42" s="9" t="s">
        <v>404</v>
      </c>
      <c r="K42" s="46" t="s">
        <v>405</v>
      </c>
      <c r="L42" s="9">
        <v>6</v>
      </c>
      <c r="M42" s="9">
        <v>1</v>
      </c>
      <c r="N42" s="9">
        <f t="shared" si="4"/>
        <v>6</v>
      </c>
      <c r="O42" s="33" t="str">
        <f t="shared" si="0"/>
        <v>MEDIO</v>
      </c>
      <c r="P42" s="9">
        <v>100</v>
      </c>
      <c r="Q42" s="9">
        <f t="shared" si="1"/>
        <v>600</v>
      </c>
      <c r="R42" s="9" t="str">
        <f t="shared" si="2"/>
        <v>I</v>
      </c>
      <c r="S42" s="10" t="str">
        <f t="shared" si="6"/>
        <v>NO ACEPTABLE</v>
      </c>
      <c r="T42" s="58">
        <v>5</v>
      </c>
      <c r="U42" s="9" t="s">
        <v>410</v>
      </c>
      <c r="V42" s="9" t="s">
        <v>44</v>
      </c>
      <c r="W42" s="65" t="s">
        <v>53</v>
      </c>
      <c r="X42" s="65" t="s">
        <v>53</v>
      </c>
      <c r="Y42" s="9" t="s">
        <v>411</v>
      </c>
      <c r="Z42" s="9" t="s">
        <v>412</v>
      </c>
      <c r="AA42" s="9" t="s">
        <v>384</v>
      </c>
    </row>
    <row r="43" spans="1:28" ht="135.75" customHeight="1">
      <c r="A43" s="574"/>
      <c r="B43" s="524"/>
      <c r="C43" s="574"/>
      <c r="D43" s="574"/>
      <c r="E43" s="70" t="s">
        <v>67</v>
      </c>
      <c r="F43" s="9" t="s">
        <v>413</v>
      </c>
      <c r="G43" s="268" t="s">
        <v>394</v>
      </c>
      <c r="H43" s="9" t="s">
        <v>1456</v>
      </c>
      <c r="I43" s="9" t="s">
        <v>403</v>
      </c>
      <c r="J43" s="9" t="s">
        <v>404</v>
      </c>
      <c r="K43" s="9" t="s">
        <v>405</v>
      </c>
      <c r="L43" s="9">
        <v>6</v>
      </c>
      <c r="M43" s="9">
        <v>1</v>
      </c>
      <c r="N43" s="9">
        <f t="shared" si="4"/>
        <v>6</v>
      </c>
      <c r="O43" s="33" t="str">
        <f t="shared" si="0"/>
        <v>MEDIO</v>
      </c>
      <c r="P43" s="9">
        <v>10</v>
      </c>
      <c r="Q43" s="9">
        <f t="shared" si="1"/>
        <v>60</v>
      </c>
      <c r="R43" s="9" t="str">
        <f t="shared" si="2"/>
        <v>III</v>
      </c>
      <c r="S43" s="10" t="str">
        <f t="shared" si="6"/>
        <v>ACEPTABLE</v>
      </c>
      <c r="T43" s="58">
        <v>5</v>
      </c>
      <c r="U43" s="9" t="s">
        <v>415</v>
      </c>
      <c r="V43" s="9" t="s">
        <v>44</v>
      </c>
      <c r="W43" s="65" t="s">
        <v>53</v>
      </c>
      <c r="X43" s="65" t="s">
        <v>53</v>
      </c>
      <c r="Y43" s="9" t="s">
        <v>53</v>
      </c>
      <c r="Z43" s="9" t="s">
        <v>416</v>
      </c>
      <c r="AA43" s="9" t="s">
        <v>53</v>
      </c>
    </row>
    <row r="44" spans="1:28" ht="135.75" customHeight="1">
      <c r="A44" s="574"/>
      <c r="B44" s="524"/>
      <c r="C44" s="574"/>
      <c r="D44" s="574"/>
      <c r="E44" s="70" t="s">
        <v>67</v>
      </c>
      <c r="F44" s="9" t="s">
        <v>1110</v>
      </c>
      <c r="G44" s="268" t="s">
        <v>401</v>
      </c>
      <c r="H44" s="9" t="s">
        <v>395</v>
      </c>
      <c r="I44" s="9" t="s">
        <v>75</v>
      </c>
      <c r="J44" s="9" t="s">
        <v>396</v>
      </c>
      <c r="K44" s="9" t="s">
        <v>75</v>
      </c>
      <c r="L44" s="9">
        <v>6</v>
      </c>
      <c r="M44" s="9">
        <v>2</v>
      </c>
      <c r="N44" s="9">
        <f t="shared" si="4"/>
        <v>12</v>
      </c>
      <c r="O44" s="33" t="str">
        <f t="shared" si="0"/>
        <v>ALTO</v>
      </c>
      <c r="P44" s="9">
        <v>100</v>
      </c>
      <c r="Q44" s="9">
        <f t="shared" si="1"/>
        <v>1200</v>
      </c>
      <c r="R44" s="9" t="str">
        <f t="shared" si="2"/>
        <v>I</v>
      </c>
      <c r="S44" s="10" t="str">
        <f t="shared" si="6"/>
        <v>NO ACEPTABLE</v>
      </c>
      <c r="T44" s="58">
        <v>5</v>
      </c>
      <c r="U44" s="9" t="s">
        <v>397</v>
      </c>
      <c r="V44" s="9" t="s">
        <v>44</v>
      </c>
      <c r="W44" s="65" t="s">
        <v>53</v>
      </c>
      <c r="X44" s="65" t="s">
        <v>53</v>
      </c>
      <c r="Y44" s="9" t="s">
        <v>398</v>
      </c>
      <c r="Z44" s="9" t="s">
        <v>399</v>
      </c>
      <c r="AA44" s="9" t="s">
        <v>53</v>
      </c>
    </row>
    <row r="45" spans="1:28" ht="77.25" customHeight="1">
      <c r="A45" s="574"/>
      <c r="B45" s="524"/>
      <c r="C45" s="574"/>
      <c r="D45" s="574"/>
      <c r="E45" s="70" t="s">
        <v>67</v>
      </c>
      <c r="F45" s="9" t="s">
        <v>400</v>
      </c>
      <c r="G45" s="269" t="s">
        <v>401</v>
      </c>
      <c r="H45" s="42" t="s">
        <v>402</v>
      </c>
      <c r="I45" s="9" t="s">
        <v>403</v>
      </c>
      <c r="J45" s="9" t="s">
        <v>404</v>
      </c>
      <c r="K45" s="9" t="s">
        <v>405</v>
      </c>
      <c r="L45" s="9">
        <v>6</v>
      </c>
      <c r="M45" s="9">
        <v>1</v>
      </c>
      <c r="N45" s="9">
        <f t="shared" si="4"/>
        <v>6</v>
      </c>
      <c r="O45" s="33" t="str">
        <f t="shared" si="0"/>
        <v>MEDIO</v>
      </c>
      <c r="P45" s="9">
        <v>100</v>
      </c>
      <c r="Q45" s="9">
        <f t="shared" si="1"/>
        <v>600</v>
      </c>
      <c r="R45" s="9" t="str">
        <f t="shared" si="2"/>
        <v>I</v>
      </c>
      <c r="S45" s="10" t="str">
        <f t="shared" si="6"/>
        <v>NO ACEPTABLE</v>
      </c>
      <c r="T45" s="58">
        <v>7</v>
      </c>
      <c r="U45" s="9" t="s">
        <v>406</v>
      </c>
      <c r="V45" s="9" t="s">
        <v>44</v>
      </c>
      <c r="W45" s="65" t="s">
        <v>53</v>
      </c>
      <c r="X45" s="65" t="s">
        <v>53</v>
      </c>
      <c r="Y45" s="9" t="s">
        <v>53</v>
      </c>
      <c r="Z45" s="9" t="s">
        <v>399</v>
      </c>
      <c r="AA45" s="9" t="s">
        <v>53</v>
      </c>
    </row>
    <row r="46" spans="1:28" ht="161.25" customHeight="1">
      <c r="A46" s="574"/>
      <c r="B46" s="524"/>
      <c r="C46" s="574"/>
      <c r="D46" s="574"/>
      <c r="E46" s="79" t="s">
        <v>67</v>
      </c>
      <c r="F46" s="42" t="s">
        <v>417</v>
      </c>
      <c r="G46" s="270" t="s">
        <v>394</v>
      </c>
      <c r="H46" s="107" t="s">
        <v>418</v>
      </c>
      <c r="I46" s="79" t="s">
        <v>403</v>
      </c>
      <c r="J46" s="42" t="s">
        <v>404</v>
      </c>
      <c r="K46" s="42" t="s">
        <v>405</v>
      </c>
      <c r="L46" s="42">
        <v>6</v>
      </c>
      <c r="M46" s="42">
        <v>3</v>
      </c>
      <c r="N46" s="42">
        <f t="shared" si="4"/>
        <v>18</v>
      </c>
      <c r="O46" s="94" t="str">
        <f t="shared" si="0"/>
        <v>ALTO</v>
      </c>
      <c r="P46" s="42">
        <v>60</v>
      </c>
      <c r="Q46" s="42">
        <f t="shared" si="1"/>
        <v>1080</v>
      </c>
      <c r="R46" s="42" t="str">
        <f t="shared" si="2"/>
        <v>I</v>
      </c>
      <c r="S46" s="43" t="str">
        <f t="shared" si="6"/>
        <v>NO ACEPTABLE</v>
      </c>
      <c r="T46" s="58">
        <v>5</v>
      </c>
      <c r="U46" s="42" t="s">
        <v>1457</v>
      </c>
      <c r="V46" s="42" t="s">
        <v>44</v>
      </c>
      <c r="W46" s="107" t="s">
        <v>53</v>
      </c>
      <c r="X46" s="107" t="s">
        <v>53</v>
      </c>
      <c r="Y46" s="42" t="s">
        <v>53</v>
      </c>
      <c r="Z46" s="42" t="s">
        <v>416</v>
      </c>
      <c r="AA46" s="42" t="s">
        <v>53</v>
      </c>
    </row>
    <row r="47" spans="1:28" ht="78" customHeight="1">
      <c r="A47" s="574"/>
      <c r="B47" s="524"/>
      <c r="C47" s="574"/>
      <c r="D47" s="574"/>
      <c r="E47" s="78" t="s">
        <v>67</v>
      </c>
      <c r="F47" s="140" t="s">
        <v>1458</v>
      </c>
      <c r="G47" s="217" t="s">
        <v>1459</v>
      </c>
      <c r="H47" s="202" t="s">
        <v>1460</v>
      </c>
      <c r="I47" s="21" t="s">
        <v>779</v>
      </c>
      <c r="J47" s="21" t="s">
        <v>1461</v>
      </c>
      <c r="K47" s="21" t="s">
        <v>483</v>
      </c>
      <c r="L47" s="9">
        <v>2</v>
      </c>
      <c r="M47" s="9">
        <v>3</v>
      </c>
      <c r="N47" s="9">
        <f>L47*M47</f>
        <v>6</v>
      </c>
      <c r="O47" s="33" t="str">
        <f>IF(AND(N46&gt;=2,N46&lt;=4),"BAJO",IF(AND(N46&gt;=6,N46&lt;=8),"MEDIO",IF(AND(N46&gt;=10,N46&lt;=20),"ALTO",IF(AND(N46&gt;=24,N46&lt;=40),"MUY ALTO",""))))</f>
        <v>ALTO</v>
      </c>
      <c r="P47" s="9">
        <v>10</v>
      </c>
      <c r="Q47" s="9">
        <f t="shared" si="1"/>
        <v>60</v>
      </c>
      <c r="R47" s="9" t="str">
        <f t="shared" si="2"/>
        <v>III</v>
      </c>
      <c r="S47" s="43" t="str">
        <f t="shared" si="6"/>
        <v>ACEPTABLE</v>
      </c>
      <c r="T47" s="21">
        <v>5</v>
      </c>
      <c r="U47" s="21" t="s">
        <v>781</v>
      </c>
      <c r="V47" s="21" t="s">
        <v>44</v>
      </c>
      <c r="W47" s="21" t="s">
        <v>52</v>
      </c>
      <c r="X47" s="21" t="s">
        <v>52</v>
      </c>
      <c r="Y47" s="21" t="s">
        <v>52</v>
      </c>
      <c r="Z47" s="21" t="s">
        <v>1462</v>
      </c>
      <c r="AA47" s="21" t="s">
        <v>52</v>
      </c>
      <c r="AB47" s="66"/>
    </row>
    <row r="48" spans="1:28" ht="15.75" customHeight="1">
      <c r="A48" s="17"/>
      <c r="B48" s="73"/>
      <c r="C48" s="73"/>
      <c r="D48" s="82"/>
      <c r="E48" s="73"/>
      <c r="F48" s="73"/>
      <c r="G48" s="218"/>
      <c r="H48" s="73"/>
      <c r="I48" s="73"/>
      <c r="J48" s="73"/>
      <c r="K48" s="73"/>
      <c r="L48" s="73"/>
      <c r="M48" s="73"/>
      <c r="N48" s="73"/>
      <c r="O48" s="73"/>
      <c r="P48" s="73"/>
      <c r="Q48" s="73"/>
      <c r="R48" s="73"/>
      <c r="S48" s="73"/>
      <c r="T48" s="73"/>
      <c r="U48" s="73"/>
      <c r="V48" s="73"/>
      <c r="W48" s="73"/>
      <c r="X48" s="73"/>
      <c r="Y48" s="88"/>
      <c r="Z48" s="88"/>
      <c r="AA48" s="88"/>
    </row>
    <row r="49" spans="1:27" ht="15.75" customHeight="1">
      <c r="A49" s="17"/>
      <c r="B49" s="17"/>
      <c r="C49" s="17"/>
      <c r="D49" s="18"/>
      <c r="E49" s="17"/>
      <c r="F49" s="17"/>
      <c r="G49" s="219"/>
      <c r="H49" s="17"/>
      <c r="I49" s="17"/>
      <c r="J49" s="17"/>
      <c r="K49" s="17"/>
      <c r="L49" s="17"/>
      <c r="M49" s="17"/>
      <c r="N49" s="17"/>
      <c r="O49" s="17"/>
      <c r="P49" s="17"/>
      <c r="Q49" s="17"/>
      <c r="R49" s="17"/>
      <c r="S49" s="17"/>
      <c r="T49" s="17"/>
      <c r="U49" s="17"/>
      <c r="V49" s="17"/>
      <c r="W49" s="17"/>
      <c r="X49" s="17"/>
      <c r="Y49" s="19"/>
      <c r="Z49" s="19"/>
      <c r="AA49" s="19"/>
    </row>
    <row r="50" spans="1:27" ht="15.75" customHeight="1">
      <c r="A50" s="17"/>
      <c r="B50" s="17"/>
      <c r="C50" s="17"/>
      <c r="D50" s="18"/>
      <c r="E50" s="17"/>
      <c r="F50" s="17"/>
      <c r="G50" s="219"/>
      <c r="H50" s="17"/>
      <c r="I50" s="17"/>
      <c r="J50" s="17"/>
      <c r="K50" s="17"/>
      <c r="L50" s="17"/>
      <c r="M50" s="17"/>
      <c r="N50" s="17"/>
      <c r="O50" s="17"/>
      <c r="P50" s="17"/>
      <c r="Q50" s="17"/>
      <c r="R50" s="17"/>
      <c r="S50" s="17"/>
      <c r="T50" s="17"/>
      <c r="U50" s="17"/>
      <c r="V50" s="17"/>
      <c r="W50" s="17"/>
      <c r="X50" s="17"/>
      <c r="Y50" s="19"/>
      <c r="Z50" s="19"/>
      <c r="AA50" s="19"/>
    </row>
    <row r="51" spans="1:27" ht="15.75" customHeight="1">
      <c r="A51" s="17"/>
      <c r="B51" s="17"/>
      <c r="C51" s="17"/>
      <c r="D51" s="18"/>
      <c r="E51" s="17"/>
      <c r="F51" s="17"/>
      <c r="G51" s="219"/>
      <c r="H51" s="17"/>
      <c r="I51" s="17"/>
      <c r="J51" s="17"/>
      <c r="K51" s="17"/>
      <c r="L51" s="17"/>
      <c r="M51" s="17"/>
      <c r="N51" s="17"/>
      <c r="O51" s="17"/>
      <c r="P51" s="17"/>
      <c r="Q51" s="17"/>
      <c r="R51" s="17"/>
      <c r="S51" s="17"/>
      <c r="T51" s="17"/>
      <c r="U51" s="17"/>
      <c r="V51" s="17"/>
      <c r="W51" s="17"/>
      <c r="X51" s="17"/>
      <c r="Y51" s="19"/>
      <c r="Z51" s="19"/>
      <c r="AA51" s="19"/>
    </row>
    <row r="52" spans="1:27" ht="15.75" customHeight="1">
      <c r="A52" s="17"/>
      <c r="B52" s="17"/>
      <c r="C52" s="17"/>
      <c r="D52" s="18"/>
      <c r="E52" s="17"/>
      <c r="F52" s="17"/>
      <c r="G52" s="219"/>
      <c r="H52" s="17"/>
      <c r="I52" s="17"/>
      <c r="J52" s="17"/>
      <c r="K52" s="17"/>
      <c r="L52" s="17"/>
      <c r="M52" s="17"/>
      <c r="N52" s="17"/>
      <c r="O52" s="17"/>
      <c r="P52" s="17"/>
      <c r="Q52" s="17"/>
      <c r="R52" s="17"/>
      <c r="S52" s="17"/>
      <c r="T52" s="17"/>
      <c r="U52" s="17"/>
      <c r="V52" s="17"/>
      <c r="W52" s="17"/>
      <c r="X52" s="17"/>
      <c r="Y52" s="19"/>
      <c r="Z52" s="19"/>
      <c r="AA52" s="19"/>
    </row>
    <row r="53" spans="1:27" ht="15.75" customHeight="1">
      <c r="A53" s="17"/>
      <c r="B53" s="17"/>
      <c r="C53" s="17"/>
      <c r="D53" s="18"/>
      <c r="E53" s="17"/>
      <c r="F53" s="17"/>
      <c r="G53" s="219"/>
      <c r="H53" s="17"/>
      <c r="I53" s="17"/>
      <c r="J53" s="17"/>
      <c r="K53" s="17"/>
      <c r="L53" s="17"/>
      <c r="M53" s="17"/>
      <c r="N53" s="17"/>
      <c r="O53" s="17"/>
      <c r="P53" s="17"/>
      <c r="Q53" s="17"/>
      <c r="R53" s="17"/>
      <c r="S53" s="17"/>
      <c r="T53" s="17"/>
      <c r="U53" s="17"/>
      <c r="V53" s="17"/>
      <c r="W53" s="17"/>
      <c r="X53" s="17"/>
      <c r="Y53" s="19"/>
      <c r="Z53" s="19"/>
      <c r="AA53" s="19"/>
    </row>
    <row r="54" spans="1:27" ht="15.75" customHeight="1">
      <c r="A54" s="17"/>
      <c r="B54" s="17"/>
      <c r="C54" s="17"/>
      <c r="D54" s="18"/>
      <c r="E54" s="17"/>
      <c r="F54" s="17"/>
      <c r="G54" s="219"/>
      <c r="H54" s="17"/>
      <c r="I54" s="17"/>
      <c r="J54" s="17"/>
      <c r="K54" s="17"/>
      <c r="L54" s="17"/>
      <c r="M54" s="17"/>
      <c r="N54" s="17"/>
      <c r="O54" s="17"/>
      <c r="P54" s="17"/>
      <c r="Q54" s="17"/>
      <c r="R54" s="17"/>
      <c r="S54" s="17"/>
      <c r="T54" s="17"/>
      <c r="U54" s="17"/>
      <c r="V54" s="17"/>
      <c r="W54" s="17"/>
      <c r="X54" s="17"/>
      <c r="Y54" s="19"/>
      <c r="Z54" s="19"/>
      <c r="AA54" s="19"/>
    </row>
    <row r="55" spans="1:27" ht="15.75" customHeight="1">
      <c r="A55" s="17"/>
      <c r="B55" s="17"/>
      <c r="C55" s="17"/>
      <c r="D55" s="18"/>
      <c r="E55" s="17"/>
      <c r="F55" s="17"/>
      <c r="G55" s="219"/>
      <c r="H55" s="17"/>
      <c r="I55" s="17"/>
      <c r="J55" s="17"/>
      <c r="K55" s="17"/>
      <c r="L55" s="17"/>
      <c r="M55" s="17"/>
      <c r="N55" s="17"/>
      <c r="O55" s="17"/>
      <c r="P55" s="17"/>
      <c r="Q55" s="17"/>
      <c r="R55" s="17"/>
      <c r="S55" s="17"/>
      <c r="T55" s="17"/>
      <c r="U55" s="17"/>
      <c r="V55" s="17"/>
      <c r="W55" s="17"/>
      <c r="X55" s="17"/>
      <c r="Y55" s="19"/>
      <c r="Z55" s="19"/>
      <c r="AA55" s="19"/>
    </row>
    <row r="56" spans="1:27" ht="15.75" customHeight="1">
      <c r="A56" s="17"/>
      <c r="B56" s="17"/>
      <c r="C56" s="17"/>
      <c r="D56" s="18"/>
      <c r="E56" s="17"/>
      <c r="F56" s="17"/>
      <c r="G56" s="219"/>
      <c r="H56" s="17"/>
      <c r="I56" s="17"/>
      <c r="J56" s="17"/>
      <c r="K56" s="17"/>
      <c r="L56" s="17"/>
      <c r="M56" s="17"/>
      <c r="N56" s="17"/>
      <c r="O56" s="17"/>
      <c r="P56" s="17"/>
      <c r="Q56" s="17"/>
      <c r="R56" s="17"/>
      <c r="S56" s="17"/>
      <c r="T56" s="17"/>
      <c r="U56" s="17"/>
      <c r="V56" s="17"/>
      <c r="W56" s="17"/>
      <c r="X56" s="17"/>
      <c r="Y56" s="19"/>
      <c r="Z56" s="19"/>
      <c r="AA56" s="19"/>
    </row>
    <row r="57" spans="1:27" ht="15.75" customHeight="1">
      <c r="A57" s="17"/>
      <c r="B57" s="17"/>
      <c r="C57" s="17"/>
      <c r="D57" s="18"/>
      <c r="E57" s="17"/>
      <c r="F57" s="17"/>
      <c r="G57" s="219"/>
      <c r="H57" s="17"/>
      <c r="I57" s="17"/>
      <c r="J57" s="17"/>
      <c r="K57" s="17"/>
      <c r="L57" s="17"/>
      <c r="M57" s="17"/>
      <c r="N57" s="17"/>
      <c r="O57" s="17"/>
      <c r="P57" s="17"/>
      <c r="Q57" s="17"/>
      <c r="R57" s="17"/>
      <c r="S57" s="17"/>
      <c r="T57" s="17"/>
      <c r="U57" s="17"/>
      <c r="V57" s="17"/>
      <c r="W57" s="17"/>
      <c r="X57" s="17"/>
      <c r="Y57" s="19"/>
      <c r="Z57" s="19"/>
      <c r="AA57" s="19"/>
    </row>
    <row r="58" spans="1:27" ht="15.75" customHeight="1">
      <c r="A58" s="17"/>
      <c r="B58" s="17"/>
      <c r="C58" s="17"/>
      <c r="D58" s="18"/>
      <c r="E58" s="17"/>
      <c r="F58" s="17"/>
      <c r="G58" s="219"/>
      <c r="H58" s="17"/>
      <c r="I58" s="17"/>
      <c r="J58" s="17"/>
      <c r="K58" s="17"/>
      <c r="L58" s="17"/>
      <c r="M58" s="17"/>
      <c r="N58" s="17"/>
      <c r="O58" s="17"/>
      <c r="P58" s="17"/>
      <c r="Q58" s="17"/>
      <c r="R58" s="17"/>
      <c r="S58" s="17"/>
      <c r="T58" s="17"/>
      <c r="U58" s="17"/>
      <c r="V58" s="17"/>
      <c r="W58" s="17"/>
      <c r="X58" s="17"/>
      <c r="Y58" s="19"/>
      <c r="Z58" s="19"/>
      <c r="AA58" s="19"/>
    </row>
    <row r="59" spans="1:27" ht="15.75" customHeight="1">
      <c r="A59" s="17"/>
      <c r="B59" s="17"/>
      <c r="C59" s="17"/>
      <c r="D59" s="18"/>
      <c r="E59" s="17"/>
      <c r="F59" s="17"/>
      <c r="G59" s="219"/>
      <c r="H59" s="17"/>
      <c r="I59" s="17"/>
      <c r="J59" s="17"/>
      <c r="K59" s="17"/>
      <c r="L59" s="17"/>
      <c r="M59" s="17"/>
      <c r="N59" s="17"/>
      <c r="O59" s="17"/>
      <c r="P59" s="17"/>
      <c r="Q59" s="17"/>
      <c r="R59" s="17"/>
      <c r="S59" s="17"/>
      <c r="T59" s="17"/>
      <c r="U59" s="17"/>
      <c r="V59" s="17"/>
      <c r="W59" s="17"/>
      <c r="X59" s="17"/>
      <c r="Y59" s="19"/>
      <c r="Z59" s="19"/>
      <c r="AA59" s="19"/>
    </row>
    <row r="60" spans="1:27" ht="15.75" customHeight="1">
      <c r="A60" s="17"/>
      <c r="B60" s="17"/>
      <c r="C60" s="17"/>
      <c r="D60" s="18"/>
      <c r="E60" s="17"/>
      <c r="F60" s="17"/>
      <c r="G60" s="219"/>
      <c r="H60" s="17"/>
      <c r="I60" s="17"/>
      <c r="J60" s="17"/>
      <c r="K60" s="17"/>
      <c r="L60" s="17"/>
      <c r="M60" s="17"/>
      <c r="N60" s="17"/>
      <c r="O60" s="17"/>
      <c r="P60" s="17"/>
      <c r="Q60" s="17"/>
      <c r="R60" s="17"/>
      <c r="S60" s="17"/>
      <c r="T60" s="17"/>
      <c r="U60" s="17"/>
      <c r="V60" s="17"/>
      <c r="W60" s="17"/>
      <c r="X60" s="17"/>
      <c r="Y60" s="19"/>
      <c r="Z60" s="19"/>
      <c r="AA60" s="19"/>
    </row>
    <row r="61" spans="1:27" ht="15.75" customHeight="1">
      <c r="A61" s="17"/>
      <c r="B61" s="17"/>
      <c r="C61" s="17"/>
      <c r="D61" s="18"/>
      <c r="E61" s="17"/>
      <c r="F61" s="17"/>
      <c r="G61" s="219"/>
      <c r="H61" s="17"/>
      <c r="I61" s="17"/>
      <c r="J61" s="17"/>
      <c r="K61" s="17"/>
      <c r="L61" s="17"/>
      <c r="M61" s="17"/>
      <c r="N61" s="17"/>
      <c r="O61" s="17"/>
      <c r="P61" s="17"/>
      <c r="Q61" s="17"/>
      <c r="R61" s="17"/>
      <c r="S61" s="17"/>
      <c r="T61" s="17"/>
      <c r="U61" s="17"/>
      <c r="V61" s="17"/>
      <c r="W61" s="17"/>
      <c r="X61" s="17"/>
      <c r="Y61" s="19"/>
      <c r="Z61" s="19"/>
      <c r="AA61" s="19"/>
    </row>
    <row r="62" spans="1:27" ht="15.75" customHeight="1">
      <c r="A62" s="17"/>
      <c r="B62" s="17"/>
      <c r="C62" s="17"/>
      <c r="D62" s="18"/>
      <c r="E62" s="17"/>
      <c r="F62" s="17"/>
      <c r="G62" s="219"/>
      <c r="H62" s="17"/>
      <c r="I62" s="17"/>
      <c r="J62" s="17"/>
      <c r="K62" s="17"/>
      <c r="L62" s="17"/>
      <c r="M62" s="17"/>
      <c r="N62" s="17"/>
      <c r="O62" s="17"/>
      <c r="P62" s="17"/>
      <c r="Q62" s="17"/>
      <c r="R62" s="17"/>
      <c r="S62" s="17"/>
      <c r="T62" s="17"/>
      <c r="U62" s="17"/>
      <c r="V62" s="17"/>
      <c r="W62" s="17"/>
      <c r="X62" s="17"/>
      <c r="Y62" s="19"/>
      <c r="Z62" s="19"/>
      <c r="AA62" s="19"/>
    </row>
    <row r="63" spans="1:27" ht="15.75" customHeight="1">
      <c r="A63" s="17"/>
      <c r="B63" s="17"/>
      <c r="C63" s="17"/>
      <c r="D63" s="18"/>
      <c r="E63" s="17"/>
      <c r="F63" s="17"/>
      <c r="G63" s="219"/>
      <c r="H63" s="17"/>
      <c r="I63" s="17"/>
      <c r="J63" s="17"/>
      <c r="K63" s="17"/>
      <c r="L63" s="17"/>
      <c r="M63" s="17"/>
      <c r="N63" s="17"/>
      <c r="O63" s="17"/>
      <c r="P63" s="17"/>
      <c r="Q63" s="17"/>
      <c r="R63" s="17"/>
      <c r="S63" s="17"/>
      <c r="T63" s="17"/>
      <c r="U63" s="17"/>
      <c r="V63" s="17"/>
      <c r="W63" s="17"/>
      <c r="X63" s="17"/>
      <c r="Y63" s="19"/>
      <c r="Z63" s="19"/>
      <c r="AA63" s="19"/>
    </row>
    <row r="64" spans="1:27" ht="15.75" customHeight="1">
      <c r="A64" s="17"/>
      <c r="B64" s="17"/>
      <c r="C64" s="17"/>
      <c r="D64" s="18"/>
      <c r="E64" s="17"/>
      <c r="F64" s="17"/>
      <c r="G64" s="219"/>
      <c r="H64" s="17"/>
      <c r="I64" s="17"/>
      <c r="J64" s="17"/>
      <c r="K64" s="17"/>
      <c r="L64" s="17"/>
      <c r="M64" s="17"/>
      <c r="N64" s="17"/>
      <c r="O64" s="17"/>
      <c r="P64" s="17"/>
      <c r="Q64" s="17"/>
      <c r="R64" s="17"/>
      <c r="S64" s="17"/>
      <c r="T64" s="17"/>
      <c r="U64" s="17"/>
      <c r="V64" s="17"/>
      <c r="W64" s="17"/>
      <c r="X64" s="17"/>
      <c r="Y64" s="19"/>
      <c r="Z64" s="19"/>
      <c r="AA64" s="19"/>
    </row>
    <row r="65" spans="1:27" ht="15.75" customHeight="1">
      <c r="A65" s="17"/>
      <c r="B65" s="17"/>
      <c r="C65" s="17"/>
      <c r="D65" s="18"/>
      <c r="E65" s="17"/>
      <c r="F65" s="17"/>
      <c r="G65" s="219"/>
      <c r="H65" s="17"/>
      <c r="I65" s="17"/>
      <c r="J65" s="17"/>
      <c r="K65" s="17"/>
      <c r="L65" s="17"/>
      <c r="M65" s="17"/>
      <c r="N65" s="17"/>
      <c r="O65" s="17"/>
      <c r="P65" s="17"/>
      <c r="Q65" s="17"/>
      <c r="R65" s="17"/>
      <c r="S65" s="17"/>
      <c r="T65" s="17"/>
      <c r="U65" s="17"/>
      <c r="V65" s="17"/>
      <c r="W65" s="17"/>
      <c r="X65" s="17"/>
      <c r="Y65" s="19"/>
      <c r="Z65" s="19"/>
      <c r="AA65" s="19"/>
    </row>
    <row r="66" spans="1:27" ht="15.75" customHeight="1">
      <c r="A66" s="17"/>
      <c r="B66" s="17"/>
      <c r="C66" s="17"/>
      <c r="D66" s="18"/>
      <c r="E66" s="17"/>
      <c r="F66" s="17"/>
      <c r="G66" s="219"/>
      <c r="H66" s="17"/>
      <c r="I66" s="17"/>
      <c r="J66" s="17"/>
      <c r="K66" s="17"/>
      <c r="L66" s="17"/>
      <c r="M66" s="17"/>
      <c r="N66" s="17"/>
      <c r="O66" s="17"/>
      <c r="P66" s="17"/>
      <c r="Q66" s="17"/>
      <c r="R66" s="17"/>
      <c r="S66" s="17"/>
      <c r="T66" s="17"/>
      <c r="U66" s="17"/>
      <c r="V66" s="17"/>
      <c r="W66" s="17"/>
      <c r="X66" s="17"/>
      <c r="Y66" s="19"/>
      <c r="Z66" s="19"/>
      <c r="AA66" s="19"/>
    </row>
    <row r="67" spans="1:27" ht="15.75" customHeight="1">
      <c r="A67" s="17"/>
      <c r="B67" s="17"/>
      <c r="C67" s="17"/>
      <c r="D67" s="18"/>
      <c r="E67" s="17"/>
      <c r="F67" s="17"/>
      <c r="G67" s="219"/>
      <c r="H67" s="17"/>
      <c r="I67" s="17"/>
      <c r="J67" s="17"/>
      <c r="K67" s="17"/>
      <c r="L67" s="17"/>
      <c r="M67" s="17"/>
      <c r="N67" s="17"/>
      <c r="O67" s="17"/>
      <c r="P67" s="17"/>
      <c r="Q67" s="17"/>
      <c r="R67" s="17"/>
      <c r="S67" s="17"/>
      <c r="T67" s="17"/>
      <c r="U67" s="17"/>
      <c r="V67" s="17"/>
      <c r="W67" s="17"/>
      <c r="X67" s="17"/>
      <c r="Y67" s="19"/>
      <c r="Z67" s="19"/>
      <c r="AA67" s="19"/>
    </row>
    <row r="68" spans="1:27" ht="15.75" customHeight="1">
      <c r="A68" s="17"/>
      <c r="B68" s="17"/>
      <c r="C68" s="17"/>
      <c r="D68" s="18"/>
      <c r="E68" s="17"/>
      <c r="F68" s="17"/>
      <c r="G68" s="219"/>
      <c r="H68" s="17"/>
      <c r="I68" s="17"/>
      <c r="J68" s="17"/>
      <c r="K68" s="17"/>
      <c r="L68" s="17"/>
      <c r="M68" s="17"/>
      <c r="N68" s="17"/>
      <c r="O68" s="17"/>
      <c r="P68" s="17"/>
      <c r="Q68" s="17"/>
      <c r="R68" s="17"/>
      <c r="S68" s="17"/>
      <c r="T68" s="17"/>
      <c r="U68" s="17"/>
      <c r="V68" s="17"/>
      <c r="W68" s="17"/>
      <c r="X68" s="17"/>
      <c r="Y68" s="19"/>
      <c r="Z68" s="19"/>
      <c r="AA68" s="19"/>
    </row>
    <row r="69" spans="1:27" ht="15.75" customHeight="1">
      <c r="A69" s="17"/>
      <c r="B69" s="17"/>
      <c r="C69" s="17"/>
      <c r="D69" s="18"/>
      <c r="E69" s="17"/>
      <c r="F69" s="17"/>
      <c r="G69" s="219"/>
      <c r="H69" s="17"/>
      <c r="I69" s="17"/>
      <c r="J69" s="17"/>
      <c r="K69" s="17"/>
      <c r="L69" s="17"/>
      <c r="M69" s="17"/>
      <c r="N69" s="17"/>
      <c r="O69" s="17"/>
      <c r="P69" s="17"/>
      <c r="Q69" s="17"/>
      <c r="R69" s="17"/>
      <c r="S69" s="17"/>
      <c r="T69" s="17"/>
      <c r="U69" s="17"/>
      <c r="V69" s="17"/>
      <c r="W69" s="17"/>
      <c r="X69" s="17"/>
      <c r="Y69" s="19"/>
      <c r="Z69" s="19"/>
      <c r="AA69" s="19"/>
    </row>
    <row r="70" spans="1:27" ht="15.75" customHeight="1">
      <c r="A70" s="17"/>
      <c r="B70" s="17"/>
      <c r="C70" s="17"/>
      <c r="D70" s="18"/>
      <c r="E70" s="17"/>
      <c r="F70" s="17"/>
      <c r="G70" s="219"/>
      <c r="H70" s="17"/>
      <c r="I70" s="17"/>
      <c r="J70" s="17"/>
      <c r="K70" s="17"/>
      <c r="L70" s="17"/>
      <c r="M70" s="17"/>
      <c r="N70" s="17"/>
      <c r="O70" s="17"/>
      <c r="P70" s="17"/>
      <c r="Q70" s="17"/>
      <c r="R70" s="17"/>
      <c r="S70" s="17"/>
      <c r="T70" s="17"/>
      <c r="U70" s="17"/>
      <c r="V70" s="17"/>
      <c r="W70" s="17"/>
      <c r="X70" s="17"/>
      <c r="Y70" s="19"/>
      <c r="Z70" s="19"/>
      <c r="AA70" s="19"/>
    </row>
    <row r="71" spans="1:27" ht="15.75" customHeight="1">
      <c r="A71" s="17"/>
      <c r="B71" s="17"/>
      <c r="C71" s="17"/>
      <c r="D71" s="18"/>
      <c r="E71" s="17"/>
      <c r="F71" s="17"/>
      <c r="G71" s="219"/>
      <c r="H71" s="17"/>
      <c r="I71" s="17"/>
      <c r="J71" s="17"/>
      <c r="K71" s="17"/>
      <c r="L71" s="17"/>
      <c r="M71" s="17"/>
      <c r="N71" s="17"/>
      <c r="O71" s="17"/>
      <c r="P71" s="17"/>
      <c r="Q71" s="17"/>
      <c r="R71" s="17"/>
      <c r="S71" s="17"/>
      <c r="T71" s="17"/>
      <c r="U71" s="17"/>
      <c r="V71" s="17"/>
      <c r="W71" s="17"/>
      <c r="X71" s="17"/>
      <c r="Y71" s="19"/>
      <c r="Z71" s="19"/>
      <c r="AA71" s="19"/>
    </row>
    <row r="72" spans="1:27" ht="15.75" customHeight="1">
      <c r="A72" s="17"/>
      <c r="B72" s="17"/>
      <c r="C72" s="17"/>
      <c r="D72" s="18"/>
      <c r="E72" s="17"/>
      <c r="F72" s="17"/>
      <c r="G72" s="219"/>
      <c r="H72" s="17"/>
      <c r="I72" s="17"/>
      <c r="J72" s="17"/>
      <c r="K72" s="17"/>
      <c r="L72" s="17"/>
      <c r="M72" s="17"/>
      <c r="N72" s="17"/>
      <c r="O72" s="17"/>
      <c r="P72" s="17"/>
      <c r="Q72" s="17"/>
      <c r="R72" s="17"/>
      <c r="S72" s="17"/>
      <c r="T72" s="17"/>
      <c r="U72" s="17"/>
      <c r="V72" s="17"/>
      <c r="W72" s="17"/>
      <c r="X72" s="17"/>
      <c r="Y72" s="19"/>
      <c r="Z72" s="19"/>
      <c r="AA72" s="19"/>
    </row>
    <row r="73" spans="1:27" ht="15.75" customHeight="1">
      <c r="A73" s="17"/>
      <c r="B73" s="17"/>
      <c r="C73" s="17"/>
      <c r="D73" s="18"/>
      <c r="E73" s="17"/>
      <c r="F73" s="17"/>
      <c r="G73" s="219"/>
      <c r="H73" s="17"/>
      <c r="I73" s="17"/>
      <c r="J73" s="17"/>
      <c r="K73" s="17"/>
      <c r="L73" s="17"/>
      <c r="M73" s="17"/>
      <c r="N73" s="17"/>
      <c r="O73" s="17"/>
      <c r="P73" s="17"/>
      <c r="Q73" s="17"/>
      <c r="R73" s="17"/>
      <c r="S73" s="17"/>
      <c r="T73" s="17"/>
      <c r="U73" s="17"/>
      <c r="V73" s="17"/>
      <c r="W73" s="17"/>
      <c r="X73" s="17"/>
      <c r="Y73" s="19"/>
      <c r="Z73" s="19"/>
      <c r="AA73" s="19"/>
    </row>
    <row r="74" spans="1:27" ht="15.75" customHeight="1">
      <c r="A74" s="17"/>
      <c r="B74" s="17"/>
      <c r="C74" s="17"/>
      <c r="D74" s="18"/>
      <c r="E74" s="17"/>
      <c r="F74" s="17"/>
      <c r="G74" s="219"/>
      <c r="H74" s="17"/>
      <c r="I74" s="17"/>
      <c r="J74" s="17"/>
      <c r="K74" s="17"/>
      <c r="L74" s="17"/>
      <c r="M74" s="17"/>
      <c r="N74" s="17"/>
      <c r="O74" s="17"/>
      <c r="P74" s="17"/>
      <c r="Q74" s="17"/>
      <c r="R74" s="17"/>
      <c r="S74" s="17"/>
      <c r="T74" s="17"/>
      <c r="U74" s="17"/>
      <c r="V74" s="17"/>
      <c r="W74" s="17"/>
      <c r="X74" s="17"/>
      <c r="Y74" s="19"/>
      <c r="Z74" s="19"/>
      <c r="AA74" s="19"/>
    </row>
    <row r="75" spans="1:27" ht="15.75" customHeight="1">
      <c r="A75" s="17"/>
      <c r="B75" s="17"/>
      <c r="C75" s="17"/>
      <c r="D75" s="18"/>
      <c r="E75" s="17"/>
      <c r="F75" s="17"/>
      <c r="G75" s="219"/>
      <c r="H75" s="17"/>
      <c r="I75" s="17"/>
      <c r="J75" s="17"/>
      <c r="K75" s="17"/>
      <c r="L75" s="17"/>
      <c r="M75" s="17"/>
      <c r="N75" s="17"/>
      <c r="O75" s="17"/>
      <c r="P75" s="17"/>
      <c r="Q75" s="17"/>
      <c r="R75" s="17"/>
      <c r="S75" s="17"/>
      <c r="T75" s="17"/>
      <c r="U75" s="17"/>
      <c r="V75" s="17"/>
      <c r="W75" s="17"/>
      <c r="X75" s="17"/>
      <c r="Y75" s="19"/>
      <c r="Z75" s="19"/>
      <c r="AA75" s="19"/>
    </row>
    <row r="76" spans="1:27" ht="15.75" customHeight="1">
      <c r="A76" s="17"/>
      <c r="B76" s="17"/>
      <c r="C76" s="17"/>
      <c r="D76" s="18"/>
      <c r="E76" s="17"/>
      <c r="F76" s="17"/>
      <c r="G76" s="219"/>
      <c r="H76" s="17"/>
      <c r="I76" s="17"/>
      <c r="J76" s="17"/>
      <c r="K76" s="17"/>
      <c r="L76" s="17"/>
      <c r="M76" s="17"/>
      <c r="N76" s="17"/>
      <c r="O76" s="17"/>
      <c r="P76" s="17"/>
      <c r="Q76" s="17"/>
      <c r="R76" s="17"/>
      <c r="S76" s="17"/>
      <c r="T76" s="17"/>
      <c r="U76" s="17"/>
      <c r="V76" s="17"/>
      <c r="W76" s="17"/>
      <c r="X76" s="17"/>
      <c r="Y76" s="19"/>
      <c r="Z76" s="19"/>
      <c r="AA76" s="19"/>
    </row>
    <row r="77" spans="1:27" ht="15.75" customHeight="1">
      <c r="A77" s="17"/>
      <c r="B77" s="17"/>
      <c r="C77" s="17"/>
      <c r="D77" s="18"/>
      <c r="E77" s="17"/>
      <c r="F77" s="17"/>
      <c r="G77" s="219"/>
      <c r="H77" s="17"/>
      <c r="I77" s="17"/>
      <c r="J77" s="17"/>
      <c r="K77" s="17"/>
      <c r="L77" s="17"/>
      <c r="M77" s="17"/>
      <c r="N77" s="17"/>
      <c r="O77" s="17"/>
      <c r="P77" s="17"/>
      <c r="Q77" s="17"/>
      <c r="R77" s="17"/>
      <c r="S77" s="17"/>
      <c r="T77" s="17"/>
      <c r="U77" s="17"/>
      <c r="V77" s="17"/>
      <c r="W77" s="17"/>
      <c r="X77" s="17"/>
      <c r="Y77" s="19"/>
      <c r="Z77" s="19"/>
      <c r="AA77" s="19"/>
    </row>
    <row r="78" spans="1:27" ht="15.75" customHeight="1">
      <c r="A78" s="17"/>
      <c r="B78" s="17"/>
      <c r="C78" s="17"/>
      <c r="D78" s="18"/>
      <c r="E78" s="17"/>
      <c r="F78" s="17"/>
      <c r="G78" s="219"/>
      <c r="H78" s="17"/>
      <c r="I78" s="17"/>
      <c r="J78" s="17"/>
      <c r="K78" s="17"/>
      <c r="L78" s="17"/>
      <c r="M78" s="17"/>
      <c r="N78" s="17"/>
      <c r="O78" s="17"/>
      <c r="P78" s="17"/>
      <c r="Q78" s="17"/>
      <c r="R78" s="17"/>
      <c r="S78" s="17"/>
      <c r="T78" s="17"/>
      <c r="U78" s="17"/>
      <c r="V78" s="17"/>
      <c r="W78" s="17"/>
      <c r="X78" s="17"/>
      <c r="Y78" s="19"/>
      <c r="Z78" s="19"/>
      <c r="AA78" s="19"/>
    </row>
    <row r="79" spans="1:27" ht="15.75" customHeight="1">
      <c r="A79" s="17"/>
      <c r="B79" s="17"/>
      <c r="C79" s="17"/>
      <c r="D79" s="18"/>
      <c r="E79" s="17"/>
      <c r="F79" s="17"/>
      <c r="G79" s="219"/>
      <c r="H79" s="17"/>
      <c r="I79" s="17"/>
      <c r="J79" s="17"/>
      <c r="K79" s="17"/>
      <c r="L79" s="17"/>
      <c r="M79" s="17"/>
      <c r="N79" s="17"/>
      <c r="O79" s="17"/>
      <c r="P79" s="17"/>
      <c r="Q79" s="17"/>
      <c r="R79" s="17"/>
      <c r="S79" s="17"/>
      <c r="T79" s="17"/>
      <c r="U79" s="17"/>
      <c r="V79" s="17"/>
      <c r="W79" s="17"/>
      <c r="X79" s="17"/>
      <c r="Y79" s="19"/>
      <c r="Z79" s="19"/>
      <c r="AA79" s="19"/>
    </row>
    <row r="80" spans="1:27" ht="15.75" customHeight="1">
      <c r="A80" s="17"/>
      <c r="B80" s="17"/>
      <c r="C80" s="17"/>
      <c r="D80" s="18"/>
      <c r="E80" s="17"/>
      <c r="F80" s="17"/>
      <c r="G80" s="219"/>
      <c r="H80" s="17"/>
      <c r="I80" s="17"/>
      <c r="J80" s="17"/>
      <c r="K80" s="17"/>
      <c r="L80" s="17"/>
      <c r="M80" s="17"/>
      <c r="N80" s="17"/>
      <c r="O80" s="17"/>
      <c r="P80" s="17"/>
      <c r="Q80" s="17"/>
      <c r="R80" s="17"/>
      <c r="S80" s="17"/>
      <c r="T80" s="17"/>
      <c r="U80" s="17"/>
      <c r="V80" s="17"/>
      <c r="W80" s="17"/>
      <c r="X80" s="17"/>
      <c r="Y80" s="19"/>
      <c r="Z80" s="19"/>
      <c r="AA80" s="19"/>
    </row>
    <row r="81" spans="1:27" ht="15.75" customHeight="1">
      <c r="A81" s="17"/>
      <c r="B81" s="17"/>
      <c r="C81" s="17"/>
      <c r="D81" s="18"/>
      <c r="E81" s="17"/>
      <c r="F81" s="17"/>
      <c r="G81" s="219"/>
      <c r="H81" s="17"/>
      <c r="I81" s="17"/>
      <c r="J81" s="17"/>
      <c r="K81" s="17"/>
      <c r="L81" s="17"/>
      <c r="M81" s="17"/>
      <c r="N81" s="17"/>
      <c r="O81" s="17"/>
      <c r="P81" s="17"/>
      <c r="Q81" s="17"/>
      <c r="R81" s="17"/>
      <c r="S81" s="17"/>
      <c r="T81" s="17"/>
      <c r="U81" s="17"/>
      <c r="V81" s="17"/>
      <c r="W81" s="17"/>
      <c r="X81" s="17"/>
      <c r="Y81" s="19"/>
      <c r="Z81" s="19"/>
      <c r="AA81" s="19"/>
    </row>
    <row r="82" spans="1:27" ht="15.75" customHeight="1">
      <c r="A82" s="17"/>
      <c r="B82" s="17"/>
      <c r="C82" s="17"/>
      <c r="D82" s="18"/>
      <c r="E82" s="17"/>
      <c r="F82" s="17"/>
      <c r="G82" s="219"/>
      <c r="H82" s="17"/>
      <c r="I82" s="17"/>
      <c r="J82" s="17"/>
      <c r="K82" s="17"/>
      <c r="L82" s="17"/>
      <c r="M82" s="17"/>
      <c r="N82" s="17"/>
      <c r="O82" s="17"/>
      <c r="P82" s="17"/>
      <c r="Q82" s="17"/>
      <c r="R82" s="17"/>
      <c r="S82" s="17"/>
      <c r="T82" s="17"/>
      <c r="U82" s="17"/>
      <c r="V82" s="17"/>
      <c r="W82" s="17"/>
      <c r="X82" s="17"/>
      <c r="Y82" s="19"/>
      <c r="Z82" s="19"/>
      <c r="AA82" s="19"/>
    </row>
    <row r="83" spans="1:27" ht="15.75" customHeight="1">
      <c r="A83" s="17"/>
      <c r="B83" s="17"/>
      <c r="C83" s="17"/>
      <c r="D83" s="18"/>
      <c r="E83" s="17"/>
      <c r="F83" s="17"/>
      <c r="G83" s="219"/>
      <c r="H83" s="17"/>
      <c r="I83" s="17"/>
      <c r="J83" s="17"/>
      <c r="K83" s="17"/>
      <c r="L83" s="17"/>
      <c r="M83" s="17"/>
      <c r="N83" s="17"/>
      <c r="O83" s="17"/>
      <c r="P83" s="17"/>
      <c r="Q83" s="17"/>
      <c r="R83" s="17"/>
      <c r="S83" s="17"/>
      <c r="T83" s="17"/>
      <c r="U83" s="17"/>
      <c r="V83" s="17"/>
      <c r="W83" s="17"/>
      <c r="X83" s="17"/>
      <c r="Y83" s="19"/>
      <c r="Z83" s="19"/>
      <c r="AA83" s="19"/>
    </row>
    <row r="84" spans="1:27" ht="15.75" customHeight="1">
      <c r="A84" s="17"/>
      <c r="B84" s="17"/>
      <c r="C84" s="17"/>
      <c r="D84" s="18"/>
      <c r="E84" s="17"/>
      <c r="F84" s="17"/>
      <c r="G84" s="219"/>
      <c r="H84" s="17"/>
      <c r="I84" s="17"/>
      <c r="J84" s="17"/>
      <c r="K84" s="17"/>
      <c r="L84" s="17"/>
      <c r="M84" s="17"/>
      <c r="N84" s="17"/>
      <c r="O84" s="17"/>
      <c r="P84" s="17"/>
      <c r="Q84" s="17"/>
      <c r="R84" s="17"/>
      <c r="S84" s="17"/>
      <c r="T84" s="17"/>
      <c r="U84" s="17"/>
      <c r="V84" s="17"/>
      <c r="W84" s="17"/>
      <c r="X84" s="17"/>
      <c r="Y84" s="19"/>
      <c r="Z84" s="19"/>
      <c r="AA84" s="19"/>
    </row>
    <row r="85" spans="1:27" ht="15.75" customHeight="1">
      <c r="A85" s="17"/>
      <c r="B85" s="17"/>
      <c r="C85" s="17"/>
      <c r="D85" s="18"/>
      <c r="E85" s="17"/>
      <c r="F85" s="101"/>
      <c r="G85" s="219"/>
      <c r="H85" s="17"/>
      <c r="I85" s="17"/>
      <c r="J85" s="17"/>
      <c r="K85" s="17"/>
      <c r="L85" s="17"/>
      <c r="M85" s="17"/>
      <c r="N85" s="17"/>
      <c r="O85" s="17"/>
      <c r="P85" s="17"/>
      <c r="Q85" s="17"/>
      <c r="R85" s="17"/>
      <c r="S85" s="17"/>
      <c r="T85" s="17"/>
      <c r="U85" s="17"/>
      <c r="V85" s="17"/>
      <c r="W85" s="17"/>
      <c r="X85" s="17"/>
      <c r="Y85" s="19"/>
      <c r="Z85" s="19"/>
      <c r="AA85" s="19"/>
    </row>
    <row r="86" spans="1:27" ht="15.75" customHeight="1">
      <c r="A86" s="17"/>
      <c r="B86" s="17"/>
      <c r="C86" s="17"/>
      <c r="D86" s="18"/>
      <c r="E86" s="17"/>
      <c r="F86" s="17"/>
      <c r="G86" s="219"/>
      <c r="H86" s="17"/>
      <c r="I86" s="17"/>
      <c r="J86" s="17"/>
      <c r="K86" s="17"/>
      <c r="L86" s="17"/>
      <c r="M86" s="17"/>
      <c r="N86" s="17"/>
      <c r="O86" s="17"/>
      <c r="P86" s="17"/>
      <c r="Q86" s="17"/>
      <c r="R86" s="17"/>
      <c r="S86" s="17"/>
      <c r="T86" s="17"/>
      <c r="U86" s="17"/>
      <c r="V86" s="17"/>
      <c r="W86" s="17"/>
      <c r="X86" s="17"/>
      <c r="Y86" s="19"/>
      <c r="Z86" s="19"/>
      <c r="AA86" s="19"/>
    </row>
    <row r="87" spans="1:27" ht="15.75" customHeight="1">
      <c r="A87" s="17"/>
      <c r="B87" s="17"/>
      <c r="C87" s="17"/>
      <c r="D87" s="18"/>
      <c r="E87" s="17"/>
      <c r="F87" s="17"/>
      <c r="G87" s="219"/>
      <c r="H87" s="17"/>
      <c r="I87" s="17"/>
      <c r="J87" s="17"/>
      <c r="K87" s="17"/>
      <c r="L87" s="17"/>
      <c r="M87" s="17"/>
      <c r="N87" s="17"/>
      <c r="O87" s="17"/>
      <c r="P87" s="17"/>
      <c r="Q87" s="17"/>
      <c r="R87" s="17"/>
      <c r="S87" s="17"/>
      <c r="T87" s="17"/>
      <c r="U87" s="17"/>
      <c r="V87" s="17"/>
      <c r="W87" s="17"/>
      <c r="X87" s="17"/>
      <c r="Y87" s="19"/>
      <c r="Z87" s="19"/>
      <c r="AA87" s="19"/>
    </row>
    <row r="88" spans="1:27" ht="15.75" customHeight="1">
      <c r="A88" s="17"/>
      <c r="B88" s="17"/>
      <c r="C88" s="17"/>
      <c r="D88" s="18"/>
      <c r="E88" s="17"/>
      <c r="F88" s="17"/>
      <c r="G88" s="219"/>
      <c r="H88" s="17"/>
      <c r="I88" s="17"/>
      <c r="J88" s="17"/>
      <c r="K88" s="17"/>
      <c r="L88" s="17"/>
      <c r="M88" s="17"/>
      <c r="N88" s="17"/>
      <c r="O88" s="17"/>
      <c r="P88" s="17"/>
      <c r="Q88" s="17"/>
      <c r="R88" s="17"/>
      <c r="S88" s="17"/>
      <c r="T88" s="17"/>
      <c r="U88" s="17"/>
      <c r="V88" s="17"/>
      <c r="W88" s="17"/>
      <c r="X88" s="17"/>
      <c r="Y88" s="19"/>
      <c r="Z88" s="19"/>
      <c r="AA88" s="19"/>
    </row>
    <row r="89" spans="1:27" ht="15.75" customHeight="1">
      <c r="A89" s="17"/>
      <c r="B89" s="17"/>
      <c r="C89" s="17"/>
      <c r="D89" s="18"/>
      <c r="E89" s="17"/>
      <c r="F89" s="17"/>
      <c r="G89" s="219"/>
      <c r="H89" s="17"/>
      <c r="I89" s="17"/>
      <c r="J89" s="17"/>
      <c r="K89" s="17"/>
      <c r="L89" s="17"/>
      <c r="M89" s="17"/>
      <c r="N89" s="17"/>
      <c r="O89" s="17"/>
      <c r="P89" s="17"/>
      <c r="Q89" s="17"/>
      <c r="R89" s="17"/>
      <c r="S89" s="17"/>
      <c r="T89" s="17"/>
      <c r="U89" s="17"/>
      <c r="V89" s="17"/>
      <c r="W89" s="17"/>
      <c r="X89" s="17"/>
      <c r="Y89" s="19"/>
      <c r="Z89" s="19"/>
      <c r="AA89" s="19"/>
    </row>
    <row r="90" spans="1:27" ht="15.75" customHeight="1">
      <c r="A90" s="17"/>
      <c r="B90" s="17"/>
      <c r="C90" s="17"/>
      <c r="D90" s="18"/>
      <c r="E90" s="17"/>
      <c r="F90" s="17"/>
      <c r="G90" s="219"/>
      <c r="H90" s="17"/>
      <c r="I90" s="17"/>
      <c r="J90" s="17"/>
      <c r="K90" s="17"/>
      <c r="L90" s="17"/>
      <c r="M90" s="17"/>
      <c r="N90" s="17"/>
      <c r="O90" s="17"/>
      <c r="P90" s="17"/>
      <c r="Q90" s="17"/>
      <c r="R90" s="17"/>
      <c r="S90" s="17"/>
      <c r="T90" s="17"/>
      <c r="U90" s="17"/>
      <c r="V90" s="17"/>
      <c r="W90" s="17"/>
      <c r="X90" s="17"/>
      <c r="Y90" s="19"/>
      <c r="Z90" s="19"/>
      <c r="AA90" s="19"/>
    </row>
    <row r="91" spans="1:27" ht="15.75" customHeight="1">
      <c r="A91" s="17"/>
      <c r="B91" s="17"/>
      <c r="C91" s="17"/>
      <c r="D91" s="18"/>
      <c r="E91" s="17"/>
      <c r="F91" s="17"/>
      <c r="G91" s="219"/>
      <c r="H91" s="17"/>
      <c r="I91" s="17"/>
      <c r="J91" s="17"/>
      <c r="K91" s="17"/>
      <c r="L91" s="17"/>
      <c r="M91" s="17"/>
      <c r="N91" s="17"/>
      <c r="O91" s="17"/>
      <c r="P91" s="17"/>
      <c r="Q91" s="17"/>
      <c r="R91" s="17"/>
      <c r="S91" s="17"/>
      <c r="T91" s="17"/>
      <c r="U91" s="17"/>
      <c r="V91" s="17"/>
      <c r="W91" s="17"/>
      <c r="X91" s="17"/>
      <c r="Y91" s="19"/>
      <c r="Z91" s="19"/>
      <c r="AA91" s="19"/>
    </row>
    <row r="92" spans="1:27" ht="15.75" customHeight="1">
      <c r="A92" s="17"/>
      <c r="B92" s="17"/>
      <c r="C92" s="17"/>
      <c r="D92" s="18"/>
      <c r="E92" s="17"/>
      <c r="F92" s="17"/>
      <c r="G92" s="219"/>
      <c r="H92" s="17"/>
      <c r="I92" s="17"/>
      <c r="J92" s="17"/>
      <c r="K92" s="17"/>
      <c r="L92" s="17"/>
      <c r="M92" s="17"/>
      <c r="N92" s="17"/>
      <c r="O92" s="17"/>
      <c r="P92" s="17"/>
      <c r="Q92" s="17"/>
      <c r="R92" s="17"/>
      <c r="S92" s="17"/>
      <c r="T92" s="17"/>
      <c r="U92" s="17"/>
      <c r="V92" s="17"/>
      <c r="W92" s="17"/>
      <c r="X92" s="17"/>
      <c r="Y92" s="19"/>
      <c r="Z92" s="19"/>
      <c r="AA92" s="19"/>
    </row>
    <row r="93" spans="1:27" ht="15.75" customHeight="1">
      <c r="A93" s="17"/>
      <c r="B93" s="17"/>
      <c r="C93" s="17"/>
      <c r="D93" s="18"/>
      <c r="E93" s="17"/>
      <c r="F93" s="17"/>
      <c r="G93" s="219"/>
      <c r="H93" s="17"/>
      <c r="I93" s="17"/>
      <c r="J93" s="17"/>
      <c r="K93" s="17"/>
      <c r="L93" s="17"/>
      <c r="M93" s="17"/>
      <c r="N93" s="17"/>
      <c r="O93" s="17"/>
      <c r="P93" s="17"/>
      <c r="Q93" s="17"/>
      <c r="R93" s="17"/>
      <c r="S93" s="17"/>
      <c r="T93" s="17"/>
      <c r="U93" s="17"/>
      <c r="V93" s="17"/>
      <c r="W93" s="17"/>
      <c r="X93" s="17"/>
      <c r="Y93" s="19"/>
      <c r="Z93" s="19"/>
      <c r="AA93" s="19"/>
    </row>
    <row r="94" spans="1:27" ht="15.75" customHeight="1">
      <c r="A94" s="17"/>
      <c r="B94" s="17"/>
      <c r="C94" s="17"/>
      <c r="D94" s="18"/>
      <c r="E94" s="17"/>
      <c r="F94" s="17"/>
      <c r="G94" s="219"/>
      <c r="H94" s="17"/>
      <c r="I94" s="17"/>
      <c r="J94" s="17"/>
      <c r="K94" s="17"/>
      <c r="L94" s="17"/>
      <c r="M94" s="17"/>
      <c r="N94" s="17"/>
      <c r="O94" s="17"/>
      <c r="P94" s="17"/>
      <c r="Q94" s="17"/>
      <c r="R94" s="17"/>
      <c r="S94" s="17"/>
      <c r="T94" s="17"/>
      <c r="U94" s="17"/>
      <c r="V94" s="17"/>
      <c r="W94" s="17"/>
      <c r="X94" s="17"/>
      <c r="Y94" s="19"/>
      <c r="Z94" s="19"/>
      <c r="AA94" s="19"/>
    </row>
    <row r="95" spans="1:27" ht="15.75" customHeight="1">
      <c r="A95" s="17"/>
      <c r="B95" s="17"/>
      <c r="C95" s="17"/>
      <c r="D95" s="18"/>
      <c r="E95" s="17"/>
      <c r="F95" s="17"/>
      <c r="G95" s="219"/>
      <c r="H95" s="17"/>
      <c r="I95" s="17"/>
      <c r="J95" s="17"/>
      <c r="K95" s="17"/>
      <c r="L95" s="17"/>
      <c r="M95" s="17"/>
      <c r="N95" s="17"/>
      <c r="O95" s="17"/>
      <c r="P95" s="17"/>
      <c r="Q95" s="17"/>
      <c r="R95" s="17"/>
      <c r="S95" s="17"/>
      <c r="T95" s="17"/>
      <c r="U95" s="17"/>
      <c r="V95" s="17"/>
      <c r="W95" s="17"/>
      <c r="X95" s="17"/>
      <c r="Y95" s="19"/>
      <c r="Z95" s="19"/>
      <c r="AA95" s="19"/>
    </row>
    <row r="96" spans="1:27" ht="15.75" customHeight="1">
      <c r="A96" s="17"/>
      <c r="B96" s="17"/>
      <c r="C96" s="17"/>
      <c r="D96" s="18"/>
      <c r="E96" s="17"/>
      <c r="F96" s="17"/>
      <c r="G96" s="219"/>
      <c r="H96" s="17"/>
      <c r="I96" s="17"/>
      <c r="J96" s="17"/>
      <c r="K96" s="17"/>
      <c r="L96" s="17"/>
      <c r="M96" s="17"/>
      <c r="N96" s="17"/>
      <c r="O96" s="17"/>
      <c r="P96" s="17"/>
      <c r="Q96" s="17"/>
      <c r="R96" s="17"/>
      <c r="S96" s="17"/>
      <c r="T96" s="17"/>
      <c r="U96" s="17"/>
      <c r="V96" s="17"/>
      <c r="W96" s="17"/>
      <c r="X96" s="17"/>
      <c r="Y96" s="19"/>
      <c r="Z96" s="19"/>
      <c r="AA96" s="19"/>
    </row>
    <row r="97" spans="1:27" ht="15.75" customHeight="1">
      <c r="A97" s="17"/>
      <c r="B97" s="17"/>
      <c r="C97" s="17"/>
      <c r="D97" s="18"/>
      <c r="E97" s="17"/>
      <c r="F97" s="17"/>
      <c r="G97" s="219"/>
      <c r="H97" s="17"/>
      <c r="I97" s="17"/>
      <c r="J97" s="17"/>
      <c r="K97" s="17"/>
      <c r="L97" s="17"/>
      <c r="M97" s="17"/>
      <c r="N97" s="17"/>
      <c r="O97" s="17"/>
      <c r="P97" s="17"/>
      <c r="Q97" s="17"/>
      <c r="R97" s="17"/>
      <c r="S97" s="17"/>
      <c r="T97" s="17"/>
      <c r="U97" s="17"/>
      <c r="V97" s="17"/>
      <c r="W97" s="17"/>
      <c r="X97" s="17"/>
      <c r="Y97" s="19"/>
      <c r="Z97" s="19"/>
      <c r="AA97" s="19"/>
    </row>
    <row r="98" spans="1:27" ht="15.75" customHeight="1">
      <c r="A98" s="17"/>
      <c r="B98" s="17"/>
      <c r="C98" s="17"/>
      <c r="D98" s="18"/>
      <c r="E98" s="17"/>
      <c r="F98" s="17"/>
      <c r="G98" s="219"/>
      <c r="H98" s="17"/>
      <c r="I98" s="17"/>
      <c r="J98" s="17"/>
      <c r="K98" s="17"/>
      <c r="L98" s="17"/>
      <c r="M98" s="17"/>
      <c r="N98" s="17"/>
      <c r="O98" s="17"/>
      <c r="P98" s="17"/>
      <c r="Q98" s="17"/>
      <c r="R98" s="17"/>
      <c r="S98" s="17"/>
      <c r="T98" s="17"/>
      <c r="U98" s="17"/>
      <c r="V98" s="17"/>
      <c r="W98" s="17"/>
      <c r="X98" s="17"/>
      <c r="Y98" s="19"/>
      <c r="Z98" s="19"/>
      <c r="AA98" s="19"/>
    </row>
    <row r="99" spans="1:27" ht="15.75" customHeight="1">
      <c r="A99" s="17"/>
      <c r="B99" s="17"/>
      <c r="C99" s="17"/>
      <c r="D99" s="18"/>
      <c r="E99" s="17"/>
      <c r="F99" s="17"/>
      <c r="G99" s="219"/>
      <c r="H99" s="17"/>
      <c r="I99" s="17"/>
      <c r="J99" s="17"/>
      <c r="K99" s="17"/>
      <c r="L99" s="17"/>
      <c r="M99" s="17"/>
      <c r="N99" s="17"/>
      <c r="O99" s="17"/>
      <c r="P99" s="17"/>
      <c r="Q99" s="17"/>
      <c r="R99" s="17"/>
      <c r="S99" s="17"/>
      <c r="T99" s="17"/>
      <c r="U99" s="17"/>
      <c r="V99" s="17"/>
      <c r="W99" s="17"/>
      <c r="X99" s="17"/>
      <c r="Y99" s="19"/>
      <c r="Z99" s="19"/>
      <c r="AA99" s="19"/>
    </row>
    <row r="100" spans="1:27" ht="15.75" customHeight="1">
      <c r="A100" s="17"/>
      <c r="B100" s="17"/>
      <c r="C100" s="17"/>
      <c r="D100" s="18"/>
      <c r="E100" s="17"/>
      <c r="F100" s="17"/>
      <c r="G100" s="219"/>
      <c r="H100" s="17"/>
      <c r="I100" s="17"/>
      <c r="J100" s="17"/>
      <c r="K100" s="17"/>
      <c r="L100" s="17"/>
      <c r="M100" s="17"/>
      <c r="N100" s="17"/>
      <c r="O100" s="17"/>
      <c r="P100" s="17"/>
      <c r="Q100" s="17"/>
      <c r="R100" s="17"/>
      <c r="S100" s="17"/>
      <c r="T100" s="17"/>
      <c r="U100" s="17"/>
      <c r="V100" s="17"/>
      <c r="W100" s="17"/>
      <c r="X100" s="17"/>
      <c r="Y100" s="19"/>
      <c r="Z100" s="19"/>
      <c r="AA100" s="19"/>
    </row>
    <row r="101" spans="1:27" ht="15.75" customHeight="1">
      <c r="A101" s="17"/>
      <c r="B101" s="17"/>
      <c r="C101" s="17"/>
      <c r="D101" s="18"/>
      <c r="E101" s="17"/>
      <c r="F101" s="17"/>
      <c r="G101" s="219"/>
      <c r="H101" s="17"/>
      <c r="I101" s="17"/>
      <c r="J101" s="17"/>
      <c r="K101" s="17"/>
      <c r="L101" s="17"/>
      <c r="M101" s="17"/>
      <c r="N101" s="17"/>
      <c r="O101" s="17"/>
      <c r="P101" s="17"/>
      <c r="Q101" s="17"/>
      <c r="R101" s="17"/>
      <c r="S101" s="17"/>
      <c r="T101" s="17"/>
      <c r="U101" s="17"/>
      <c r="V101" s="17"/>
      <c r="W101" s="17"/>
      <c r="X101" s="17"/>
      <c r="Y101" s="19"/>
      <c r="Z101" s="19"/>
      <c r="AA101" s="19"/>
    </row>
    <row r="102" spans="1:27" ht="15.75" customHeight="1">
      <c r="A102" s="17"/>
      <c r="B102" s="17"/>
      <c r="C102" s="17"/>
      <c r="D102" s="18"/>
      <c r="E102" s="17"/>
      <c r="F102" s="17"/>
      <c r="G102" s="219"/>
      <c r="H102" s="17"/>
      <c r="I102" s="17"/>
      <c r="J102" s="17"/>
      <c r="K102" s="17"/>
      <c r="L102" s="17"/>
      <c r="M102" s="17"/>
      <c r="N102" s="17"/>
      <c r="O102" s="17"/>
      <c r="P102" s="17"/>
      <c r="Q102" s="17"/>
      <c r="R102" s="17"/>
      <c r="S102" s="17"/>
      <c r="T102" s="17"/>
      <c r="U102" s="17"/>
      <c r="V102" s="17"/>
      <c r="W102" s="17"/>
      <c r="X102" s="17"/>
      <c r="Y102" s="19"/>
      <c r="Z102" s="19"/>
      <c r="AA102" s="19"/>
    </row>
    <row r="103" spans="1:27" ht="15.75" customHeight="1">
      <c r="A103" s="17"/>
      <c r="B103" s="17"/>
      <c r="C103" s="17"/>
      <c r="D103" s="18"/>
      <c r="E103" s="17"/>
      <c r="F103" s="17"/>
      <c r="G103" s="219"/>
      <c r="H103" s="17"/>
      <c r="I103" s="17"/>
      <c r="J103" s="17"/>
      <c r="K103" s="17"/>
      <c r="L103" s="17"/>
      <c r="M103" s="17"/>
      <c r="N103" s="17"/>
      <c r="O103" s="17"/>
      <c r="P103" s="17"/>
      <c r="Q103" s="17"/>
      <c r="R103" s="17"/>
      <c r="S103" s="17"/>
      <c r="T103" s="17"/>
      <c r="U103" s="17"/>
      <c r="V103" s="17"/>
      <c r="W103" s="17"/>
      <c r="X103" s="17"/>
      <c r="Y103" s="19"/>
      <c r="Z103" s="19"/>
      <c r="AA103" s="19"/>
    </row>
    <row r="104" spans="1:27" ht="15.75" customHeight="1">
      <c r="A104" s="17"/>
      <c r="B104" s="17"/>
      <c r="C104" s="17"/>
      <c r="D104" s="18"/>
      <c r="E104" s="17"/>
      <c r="F104" s="17"/>
      <c r="G104" s="219"/>
      <c r="H104" s="17"/>
      <c r="I104" s="17"/>
      <c r="J104" s="17"/>
      <c r="K104" s="17"/>
      <c r="L104" s="17"/>
      <c r="M104" s="17"/>
      <c r="N104" s="17"/>
      <c r="O104" s="17"/>
      <c r="P104" s="17"/>
      <c r="Q104" s="17"/>
      <c r="R104" s="17"/>
      <c r="S104" s="17"/>
      <c r="T104" s="17"/>
      <c r="U104" s="17"/>
      <c r="V104" s="17"/>
      <c r="W104" s="17"/>
      <c r="X104" s="17"/>
      <c r="Y104" s="19"/>
      <c r="Z104" s="19"/>
      <c r="AA104" s="19"/>
    </row>
    <row r="105" spans="1:27" ht="15.75" customHeight="1">
      <c r="A105" s="17"/>
      <c r="B105" s="17"/>
      <c r="C105" s="17"/>
      <c r="D105" s="18"/>
      <c r="E105" s="17"/>
      <c r="F105" s="17"/>
      <c r="G105" s="219"/>
      <c r="H105" s="17"/>
      <c r="I105" s="17"/>
      <c r="J105" s="17"/>
      <c r="K105" s="17"/>
      <c r="L105" s="17"/>
      <c r="M105" s="17"/>
      <c r="N105" s="17"/>
      <c r="O105" s="17"/>
      <c r="P105" s="17"/>
      <c r="Q105" s="17"/>
      <c r="R105" s="17"/>
      <c r="S105" s="17"/>
      <c r="T105" s="17"/>
      <c r="U105" s="17"/>
      <c r="V105" s="17"/>
      <c r="W105" s="17"/>
      <c r="X105" s="17"/>
      <c r="Y105" s="19"/>
      <c r="Z105" s="19"/>
      <c r="AA105" s="19"/>
    </row>
    <row r="106" spans="1:27" ht="15.75" customHeight="1">
      <c r="A106" s="17"/>
      <c r="B106" s="17"/>
      <c r="C106" s="17"/>
      <c r="D106" s="18"/>
      <c r="E106" s="17"/>
      <c r="F106" s="17"/>
      <c r="G106" s="219"/>
      <c r="H106" s="17"/>
      <c r="I106" s="17"/>
      <c r="J106" s="17"/>
      <c r="K106" s="17"/>
      <c r="L106" s="17"/>
      <c r="M106" s="17"/>
      <c r="N106" s="17"/>
      <c r="O106" s="17"/>
      <c r="P106" s="17"/>
      <c r="Q106" s="17"/>
      <c r="R106" s="17"/>
      <c r="S106" s="17"/>
      <c r="T106" s="17"/>
      <c r="U106" s="17"/>
      <c r="V106" s="17"/>
      <c r="W106" s="17"/>
      <c r="X106" s="17"/>
      <c r="Y106" s="19"/>
      <c r="Z106" s="19"/>
      <c r="AA106" s="19"/>
    </row>
    <row r="107" spans="1:27" ht="15.75" customHeight="1">
      <c r="A107" s="17"/>
      <c r="B107" s="17"/>
      <c r="C107" s="17"/>
      <c r="D107" s="18"/>
      <c r="E107" s="17"/>
      <c r="F107" s="17"/>
      <c r="G107" s="219"/>
      <c r="H107" s="17"/>
      <c r="I107" s="17"/>
      <c r="J107" s="17"/>
      <c r="K107" s="17"/>
      <c r="L107" s="17"/>
      <c r="M107" s="17"/>
      <c r="N107" s="17"/>
      <c r="O107" s="17"/>
      <c r="P107" s="17"/>
      <c r="Q107" s="17"/>
      <c r="R107" s="17"/>
      <c r="S107" s="17"/>
      <c r="T107" s="17"/>
      <c r="U107" s="17"/>
      <c r="V107" s="17"/>
      <c r="W107" s="17"/>
      <c r="X107" s="17"/>
      <c r="Y107" s="19"/>
      <c r="Z107" s="19"/>
      <c r="AA107" s="19"/>
    </row>
    <row r="108" spans="1:27" ht="15.75" customHeight="1">
      <c r="A108" s="17"/>
      <c r="B108" s="17"/>
      <c r="C108" s="17"/>
      <c r="D108" s="18"/>
      <c r="E108" s="17"/>
      <c r="F108" s="17"/>
      <c r="G108" s="219"/>
      <c r="H108" s="17"/>
      <c r="I108" s="17"/>
      <c r="J108" s="17"/>
      <c r="K108" s="17"/>
      <c r="L108" s="17"/>
      <c r="M108" s="17"/>
      <c r="N108" s="17"/>
      <c r="O108" s="17"/>
      <c r="P108" s="17"/>
      <c r="Q108" s="17"/>
      <c r="R108" s="17"/>
      <c r="S108" s="17"/>
      <c r="T108" s="17"/>
      <c r="U108" s="17"/>
      <c r="V108" s="17"/>
      <c r="W108" s="17"/>
      <c r="X108" s="17"/>
      <c r="Y108" s="19"/>
      <c r="Z108" s="19"/>
      <c r="AA108" s="19"/>
    </row>
    <row r="109" spans="1:27" ht="15.75" customHeight="1">
      <c r="A109" s="17"/>
      <c r="B109" s="17"/>
      <c r="C109" s="17"/>
      <c r="D109" s="18"/>
      <c r="E109" s="17"/>
      <c r="F109" s="17"/>
      <c r="G109" s="219"/>
      <c r="H109" s="17"/>
      <c r="I109" s="17"/>
      <c r="J109" s="17"/>
      <c r="K109" s="17"/>
      <c r="L109" s="17"/>
      <c r="M109" s="17"/>
      <c r="N109" s="17"/>
      <c r="O109" s="17"/>
      <c r="P109" s="17"/>
      <c r="Q109" s="17"/>
      <c r="R109" s="17"/>
      <c r="S109" s="17"/>
      <c r="T109" s="17"/>
      <c r="U109" s="17"/>
      <c r="V109" s="17"/>
      <c r="W109" s="17"/>
      <c r="X109" s="17"/>
      <c r="Y109" s="19"/>
      <c r="Z109" s="19"/>
      <c r="AA109" s="19"/>
    </row>
    <row r="110" spans="1:27" ht="15.75" customHeight="1">
      <c r="A110" s="17"/>
      <c r="B110" s="17"/>
      <c r="C110" s="17"/>
      <c r="D110" s="18"/>
      <c r="E110" s="17"/>
      <c r="F110" s="17"/>
      <c r="G110" s="219"/>
      <c r="H110" s="17"/>
      <c r="I110" s="17"/>
      <c r="J110" s="17"/>
      <c r="K110" s="17"/>
      <c r="L110" s="17"/>
      <c r="M110" s="17"/>
      <c r="N110" s="17"/>
      <c r="O110" s="17"/>
      <c r="P110" s="17"/>
      <c r="Q110" s="17"/>
      <c r="R110" s="17"/>
      <c r="S110" s="17"/>
      <c r="T110" s="17"/>
      <c r="U110" s="17"/>
      <c r="V110" s="17"/>
      <c r="W110" s="17"/>
      <c r="X110" s="17"/>
      <c r="Y110" s="19"/>
      <c r="Z110" s="19"/>
      <c r="AA110" s="19"/>
    </row>
    <row r="111" spans="1:27" ht="15.75" customHeight="1">
      <c r="A111" s="17"/>
      <c r="B111" s="17"/>
      <c r="C111" s="17"/>
      <c r="D111" s="18"/>
      <c r="E111" s="17"/>
      <c r="F111" s="17"/>
      <c r="G111" s="219"/>
      <c r="H111" s="17"/>
      <c r="I111" s="17"/>
      <c r="J111" s="17"/>
      <c r="K111" s="17"/>
      <c r="L111" s="17"/>
      <c r="M111" s="17"/>
      <c r="N111" s="17"/>
      <c r="O111" s="17"/>
      <c r="P111" s="17"/>
      <c r="Q111" s="17"/>
      <c r="R111" s="17"/>
      <c r="S111" s="17"/>
      <c r="T111" s="17"/>
      <c r="U111" s="17"/>
      <c r="V111" s="17"/>
      <c r="W111" s="17"/>
      <c r="X111" s="17"/>
      <c r="Y111" s="19"/>
      <c r="Z111" s="19"/>
      <c r="AA111" s="19"/>
    </row>
    <row r="112" spans="1:27" ht="15.75" customHeight="1">
      <c r="A112" s="17"/>
      <c r="B112" s="17"/>
      <c r="C112" s="17"/>
      <c r="D112" s="18"/>
      <c r="E112" s="17"/>
      <c r="F112" s="17"/>
      <c r="G112" s="219"/>
      <c r="H112" s="17"/>
      <c r="I112" s="17"/>
      <c r="J112" s="17"/>
      <c r="K112" s="17"/>
      <c r="L112" s="17"/>
      <c r="M112" s="17"/>
      <c r="N112" s="17"/>
      <c r="O112" s="17"/>
      <c r="P112" s="17"/>
      <c r="Q112" s="17"/>
      <c r="R112" s="17"/>
      <c r="S112" s="17"/>
      <c r="T112" s="17"/>
      <c r="U112" s="17"/>
      <c r="V112" s="17"/>
      <c r="W112" s="17"/>
      <c r="X112" s="17"/>
      <c r="Y112" s="19"/>
      <c r="Z112" s="19"/>
      <c r="AA112" s="19"/>
    </row>
    <row r="113" spans="1:27" ht="15.75" customHeight="1">
      <c r="A113" s="17"/>
      <c r="B113" s="17"/>
      <c r="C113" s="17"/>
      <c r="D113" s="18"/>
      <c r="E113" s="17"/>
      <c r="F113" s="17"/>
      <c r="G113" s="219"/>
      <c r="H113" s="17"/>
      <c r="I113" s="17"/>
      <c r="J113" s="17"/>
      <c r="K113" s="17"/>
      <c r="L113" s="17"/>
      <c r="M113" s="17"/>
      <c r="N113" s="17"/>
      <c r="O113" s="17"/>
      <c r="P113" s="17"/>
      <c r="Q113" s="17"/>
      <c r="R113" s="17"/>
      <c r="S113" s="17"/>
      <c r="T113" s="17"/>
      <c r="U113" s="17"/>
      <c r="V113" s="17"/>
      <c r="W113" s="17"/>
      <c r="X113" s="17"/>
      <c r="Y113" s="19"/>
      <c r="Z113" s="19"/>
      <c r="AA113" s="19"/>
    </row>
    <row r="114" spans="1:27" ht="15.75" customHeight="1">
      <c r="A114" s="17"/>
      <c r="B114" s="17"/>
      <c r="C114" s="17"/>
      <c r="D114" s="18"/>
      <c r="E114" s="17"/>
      <c r="F114" s="17"/>
      <c r="G114" s="219"/>
      <c r="H114" s="17"/>
      <c r="I114" s="17"/>
      <c r="J114" s="17"/>
      <c r="K114" s="17"/>
      <c r="L114" s="17"/>
      <c r="M114" s="17"/>
      <c r="N114" s="17"/>
      <c r="O114" s="17"/>
      <c r="P114" s="17"/>
      <c r="Q114" s="17"/>
      <c r="R114" s="17"/>
      <c r="S114" s="17"/>
      <c r="T114" s="17"/>
      <c r="U114" s="17"/>
      <c r="V114" s="17"/>
      <c r="W114" s="17"/>
      <c r="X114" s="17"/>
      <c r="Y114" s="19"/>
      <c r="Z114" s="19"/>
      <c r="AA114" s="19"/>
    </row>
    <row r="115" spans="1:27" ht="15.75" customHeight="1">
      <c r="A115" s="17"/>
      <c r="B115" s="17"/>
      <c r="C115" s="17"/>
      <c r="D115" s="18"/>
      <c r="E115" s="17"/>
      <c r="F115" s="17"/>
      <c r="G115" s="219"/>
      <c r="H115" s="17"/>
      <c r="I115" s="17"/>
      <c r="J115" s="17"/>
      <c r="K115" s="17"/>
      <c r="L115" s="17"/>
      <c r="M115" s="17"/>
      <c r="N115" s="17"/>
      <c r="O115" s="17"/>
      <c r="P115" s="17"/>
      <c r="Q115" s="17"/>
      <c r="R115" s="17"/>
      <c r="S115" s="17"/>
      <c r="T115" s="17"/>
      <c r="U115" s="17"/>
      <c r="V115" s="17"/>
      <c r="W115" s="17"/>
      <c r="X115" s="17"/>
      <c r="Y115" s="19"/>
      <c r="Z115" s="19"/>
      <c r="AA115" s="19"/>
    </row>
    <row r="116" spans="1:27" ht="15.75" customHeight="1">
      <c r="A116" s="17"/>
      <c r="B116" s="17"/>
      <c r="C116" s="17"/>
      <c r="D116" s="18"/>
      <c r="E116" s="17"/>
      <c r="F116" s="17"/>
      <c r="G116" s="219"/>
      <c r="H116" s="17"/>
      <c r="I116" s="17"/>
      <c r="J116" s="17"/>
      <c r="K116" s="17"/>
      <c r="L116" s="17"/>
      <c r="M116" s="17"/>
      <c r="N116" s="17"/>
      <c r="O116" s="17"/>
      <c r="P116" s="17"/>
      <c r="Q116" s="17"/>
      <c r="R116" s="17"/>
      <c r="S116" s="17"/>
      <c r="T116" s="17"/>
      <c r="U116" s="17"/>
      <c r="V116" s="17"/>
      <c r="W116" s="17"/>
      <c r="X116" s="17"/>
      <c r="Y116" s="19"/>
      <c r="Z116" s="19"/>
      <c r="AA116" s="19"/>
    </row>
    <row r="117" spans="1:27" ht="15.75" customHeight="1">
      <c r="A117" s="17"/>
      <c r="B117" s="17"/>
      <c r="C117" s="17"/>
      <c r="D117" s="18"/>
      <c r="E117" s="17"/>
      <c r="F117" s="17"/>
      <c r="G117" s="219"/>
      <c r="H117" s="17"/>
      <c r="I117" s="17"/>
      <c r="J117" s="17"/>
      <c r="K117" s="17"/>
      <c r="L117" s="17"/>
      <c r="M117" s="17"/>
      <c r="N117" s="17"/>
      <c r="O117" s="17"/>
      <c r="P117" s="17"/>
      <c r="Q117" s="17"/>
      <c r="R117" s="17"/>
      <c r="S117" s="17"/>
      <c r="T117" s="17"/>
      <c r="U117" s="17"/>
      <c r="V117" s="17"/>
      <c r="W117" s="17"/>
      <c r="X117" s="17"/>
      <c r="Y117" s="19"/>
      <c r="Z117" s="19"/>
      <c r="AA117" s="19"/>
    </row>
    <row r="118" spans="1:27" ht="15.75" customHeight="1">
      <c r="A118" s="17"/>
      <c r="B118" s="17"/>
      <c r="C118" s="17"/>
      <c r="D118" s="18"/>
      <c r="E118" s="17"/>
      <c r="F118" s="17"/>
      <c r="G118" s="219"/>
      <c r="H118" s="17"/>
      <c r="I118" s="17"/>
      <c r="J118" s="17"/>
      <c r="K118" s="17"/>
      <c r="L118" s="17"/>
      <c r="M118" s="17"/>
      <c r="N118" s="17"/>
      <c r="O118" s="17"/>
      <c r="P118" s="17"/>
      <c r="Q118" s="17"/>
      <c r="R118" s="17"/>
      <c r="S118" s="17"/>
      <c r="T118" s="17"/>
      <c r="U118" s="17"/>
      <c r="V118" s="17"/>
      <c r="W118" s="17"/>
      <c r="X118" s="17"/>
      <c r="Y118" s="19"/>
      <c r="Z118" s="19"/>
      <c r="AA118" s="19"/>
    </row>
    <row r="119" spans="1:27" ht="15.75" customHeight="1">
      <c r="A119" s="17"/>
      <c r="B119" s="17"/>
      <c r="C119" s="17"/>
      <c r="D119" s="18"/>
      <c r="E119" s="17"/>
      <c r="F119" s="17"/>
      <c r="G119" s="219"/>
      <c r="H119" s="17"/>
      <c r="I119" s="17"/>
      <c r="J119" s="17"/>
      <c r="K119" s="17"/>
      <c r="L119" s="17"/>
      <c r="M119" s="17"/>
      <c r="N119" s="17"/>
      <c r="O119" s="17"/>
      <c r="P119" s="17"/>
      <c r="Q119" s="17"/>
      <c r="R119" s="17"/>
      <c r="S119" s="17"/>
      <c r="T119" s="17"/>
      <c r="U119" s="17"/>
      <c r="V119" s="17"/>
      <c r="W119" s="17"/>
      <c r="X119" s="17"/>
      <c r="Y119" s="19"/>
      <c r="Z119" s="19"/>
      <c r="AA119" s="19"/>
    </row>
    <row r="120" spans="1:27" ht="15.75" customHeight="1">
      <c r="A120" s="17"/>
      <c r="B120" s="17"/>
      <c r="C120" s="17"/>
      <c r="D120" s="18"/>
      <c r="E120" s="17"/>
      <c r="F120" s="17"/>
      <c r="G120" s="219"/>
      <c r="H120" s="17"/>
      <c r="I120" s="17"/>
      <c r="J120" s="17"/>
      <c r="K120" s="17"/>
      <c r="L120" s="17"/>
      <c r="M120" s="17"/>
      <c r="N120" s="17"/>
      <c r="O120" s="17"/>
      <c r="P120" s="17"/>
      <c r="Q120" s="17"/>
      <c r="R120" s="17"/>
      <c r="S120" s="17"/>
      <c r="T120" s="17"/>
      <c r="U120" s="17"/>
      <c r="V120" s="17"/>
      <c r="W120" s="17"/>
      <c r="X120" s="17"/>
      <c r="Y120" s="19"/>
      <c r="Z120" s="19"/>
      <c r="AA120" s="19"/>
    </row>
    <row r="121" spans="1:27" ht="15.75" customHeight="1">
      <c r="A121" s="17"/>
      <c r="B121" s="17"/>
      <c r="C121" s="17"/>
      <c r="D121" s="18"/>
      <c r="E121" s="17"/>
      <c r="F121" s="17"/>
      <c r="G121" s="219"/>
      <c r="H121" s="17"/>
      <c r="I121" s="17"/>
      <c r="J121" s="17"/>
      <c r="K121" s="17"/>
      <c r="L121" s="17"/>
      <c r="M121" s="17"/>
      <c r="N121" s="17"/>
      <c r="O121" s="17"/>
      <c r="P121" s="17"/>
      <c r="Q121" s="17"/>
      <c r="R121" s="17"/>
      <c r="S121" s="17"/>
      <c r="T121" s="17"/>
      <c r="U121" s="17"/>
      <c r="V121" s="17"/>
      <c r="W121" s="17"/>
      <c r="X121" s="17"/>
      <c r="Y121" s="19"/>
      <c r="Z121" s="19"/>
      <c r="AA121" s="19"/>
    </row>
    <row r="122" spans="1:27" ht="15.75" customHeight="1">
      <c r="A122" s="17"/>
      <c r="B122" s="17"/>
      <c r="C122" s="17"/>
      <c r="D122" s="18"/>
      <c r="E122" s="17"/>
      <c r="F122" s="17"/>
      <c r="G122" s="219"/>
      <c r="H122" s="17"/>
      <c r="I122" s="17"/>
      <c r="J122" s="17"/>
      <c r="K122" s="17"/>
      <c r="L122" s="17"/>
      <c r="M122" s="17"/>
      <c r="N122" s="17"/>
      <c r="O122" s="17"/>
      <c r="P122" s="17"/>
      <c r="Q122" s="17"/>
      <c r="R122" s="17"/>
      <c r="S122" s="17"/>
      <c r="T122" s="17"/>
      <c r="U122" s="17"/>
      <c r="V122" s="17"/>
      <c r="W122" s="17"/>
      <c r="X122" s="17"/>
      <c r="Y122" s="19"/>
      <c r="Z122" s="19"/>
      <c r="AA122" s="19"/>
    </row>
    <row r="123" spans="1:27" ht="15.75" customHeight="1">
      <c r="A123" s="17"/>
      <c r="B123" s="17"/>
      <c r="C123" s="17"/>
      <c r="D123" s="18"/>
      <c r="E123" s="17"/>
      <c r="F123" s="17"/>
      <c r="G123" s="219"/>
      <c r="H123" s="17"/>
      <c r="I123" s="17"/>
      <c r="J123" s="17"/>
      <c r="K123" s="17"/>
      <c r="L123" s="17"/>
      <c r="M123" s="17"/>
      <c r="N123" s="17"/>
      <c r="O123" s="17"/>
      <c r="P123" s="17"/>
      <c r="Q123" s="17"/>
      <c r="R123" s="17"/>
      <c r="S123" s="17"/>
      <c r="T123" s="17"/>
      <c r="U123" s="17"/>
      <c r="V123" s="17"/>
      <c r="W123" s="17"/>
      <c r="X123" s="17"/>
      <c r="Y123" s="19"/>
      <c r="Z123" s="19"/>
      <c r="AA123" s="19"/>
    </row>
    <row r="124" spans="1:27" ht="15.75" customHeight="1">
      <c r="A124" s="17"/>
      <c r="B124" s="17"/>
      <c r="C124" s="17"/>
      <c r="D124" s="18"/>
      <c r="E124" s="17"/>
      <c r="F124" s="17"/>
      <c r="G124" s="219"/>
      <c r="H124" s="17"/>
      <c r="I124" s="17"/>
      <c r="J124" s="17"/>
      <c r="K124" s="17"/>
      <c r="L124" s="17"/>
      <c r="M124" s="17"/>
      <c r="N124" s="17"/>
      <c r="O124" s="17"/>
      <c r="P124" s="17"/>
      <c r="Q124" s="17"/>
      <c r="R124" s="17"/>
      <c r="S124" s="17"/>
      <c r="T124" s="17"/>
      <c r="U124" s="17"/>
      <c r="V124" s="17"/>
      <c r="W124" s="17"/>
      <c r="X124" s="17"/>
      <c r="Y124" s="19"/>
      <c r="Z124" s="19"/>
      <c r="AA124" s="19"/>
    </row>
    <row r="125" spans="1:27" ht="15.75" customHeight="1">
      <c r="A125" s="17"/>
      <c r="B125" s="17"/>
      <c r="C125" s="17"/>
      <c r="D125" s="18"/>
      <c r="E125" s="17"/>
      <c r="F125" s="17"/>
      <c r="G125" s="219"/>
      <c r="H125" s="17"/>
      <c r="I125" s="17"/>
      <c r="J125" s="17"/>
      <c r="K125" s="17"/>
      <c r="L125" s="17"/>
      <c r="M125" s="17"/>
      <c r="N125" s="17"/>
      <c r="O125" s="17"/>
      <c r="P125" s="17"/>
      <c r="Q125" s="17"/>
      <c r="R125" s="17"/>
      <c r="S125" s="17"/>
      <c r="T125" s="17"/>
      <c r="U125" s="17"/>
      <c r="V125" s="17"/>
      <c r="W125" s="17"/>
      <c r="X125" s="17"/>
      <c r="Y125" s="19"/>
      <c r="Z125" s="19"/>
      <c r="AA125" s="19"/>
    </row>
    <row r="126" spans="1:27" ht="15.75" customHeight="1">
      <c r="A126" s="17"/>
      <c r="B126" s="17"/>
      <c r="C126" s="17"/>
      <c r="D126" s="18"/>
      <c r="E126" s="17"/>
      <c r="F126" s="17"/>
      <c r="G126" s="219"/>
      <c r="H126" s="17"/>
      <c r="I126" s="17"/>
      <c r="J126" s="17"/>
      <c r="K126" s="17"/>
      <c r="L126" s="17"/>
      <c r="M126" s="17"/>
      <c r="N126" s="17"/>
      <c r="O126" s="17"/>
      <c r="P126" s="17"/>
      <c r="Q126" s="17"/>
      <c r="R126" s="17"/>
      <c r="S126" s="17"/>
      <c r="T126" s="17"/>
      <c r="U126" s="17"/>
      <c r="V126" s="17"/>
      <c r="W126" s="17"/>
      <c r="X126" s="17"/>
      <c r="Y126" s="19"/>
      <c r="Z126" s="19"/>
      <c r="AA126" s="19"/>
    </row>
    <row r="127" spans="1:27" ht="15.75" customHeight="1">
      <c r="A127" s="17"/>
      <c r="B127" s="17"/>
      <c r="C127" s="17"/>
      <c r="D127" s="18"/>
      <c r="E127" s="17"/>
      <c r="F127" s="17"/>
      <c r="G127" s="219"/>
      <c r="H127" s="17"/>
      <c r="I127" s="17"/>
      <c r="J127" s="17"/>
      <c r="K127" s="17"/>
      <c r="L127" s="17"/>
      <c r="M127" s="17"/>
      <c r="N127" s="17"/>
      <c r="O127" s="17"/>
      <c r="P127" s="17"/>
      <c r="Q127" s="17"/>
      <c r="R127" s="17"/>
      <c r="S127" s="17"/>
      <c r="T127" s="17"/>
      <c r="U127" s="17"/>
      <c r="V127" s="17"/>
      <c r="W127" s="17"/>
      <c r="X127" s="17"/>
      <c r="Y127" s="19"/>
      <c r="Z127" s="19"/>
      <c r="AA127" s="19"/>
    </row>
    <row r="128" spans="1:27" ht="15.75" customHeight="1">
      <c r="A128" s="17"/>
      <c r="B128" s="17"/>
      <c r="C128" s="17"/>
      <c r="D128" s="18"/>
      <c r="E128" s="17"/>
      <c r="F128" s="17"/>
      <c r="G128" s="219"/>
      <c r="H128" s="17"/>
      <c r="I128" s="17"/>
      <c r="J128" s="17"/>
      <c r="K128" s="17"/>
      <c r="L128" s="17"/>
      <c r="M128" s="17"/>
      <c r="N128" s="17"/>
      <c r="O128" s="17"/>
      <c r="P128" s="17"/>
      <c r="Q128" s="17"/>
      <c r="R128" s="17"/>
      <c r="S128" s="17"/>
      <c r="T128" s="17"/>
      <c r="U128" s="17"/>
      <c r="V128" s="17"/>
      <c r="W128" s="17"/>
      <c r="X128" s="17"/>
      <c r="Y128" s="19"/>
      <c r="Z128" s="19"/>
      <c r="AA128" s="19"/>
    </row>
    <row r="129" spans="1:27" ht="15.75" customHeight="1">
      <c r="A129" s="17"/>
      <c r="B129" s="17"/>
      <c r="C129" s="17"/>
      <c r="D129" s="18"/>
      <c r="E129" s="17"/>
      <c r="F129" s="17"/>
      <c r="G129" s="219"/>
      <c r="H129" s="17"/>
      <c r="I129" s="17"/>
      <c r="J129" s="17"/>
      <c r="K129" s="17"/>
      <c r="L129" s="17"/>
      <c r="M129" s="17"/>
      <c r="N129" s="17"/>
      <c r="O129" s="17"/>
      <c r="P129" s="17"/>
      <c r="Q129" s="17"/>
      <c r="R129" s="17"/>
      <c r="S129" s="17"/>
      <c r="T129" s="17"/>
      <c r="U129" s="17"/>
      <c r="V129" s="17"/>
      <c r="W129" s="17"/>
      <c r="X129" s="17"/>
      <c r="Y129" s="19"/>
      <c r="Z129" s="19"/>
      <c r="AA129" s="19"/>
    </row>
    <row r="130" spans="1:27" ht="15.75" customHeight="1">
      <c r="A130" s="17"/>
      <c r="B130" s="17"/>
      <c r="C130" s="17"/>
      <c r="D130" s="18"/>
      <c r="E130" s="17"/>
      <c r="F130" s="17"/>
      <c r="G130" s="219"/>
      <c r="H130" s="17"/>
      <c r="I130" s="17"/>
      <c r="J130" s="17"/>
      <c r="K130" s="17"/>
      <c r="L130" s="17"/>
      <c r="M130" s="17"/>
      <c r="N130" s="17"/>
      <c r="O130" s="17"/>
      <c r="P130" s="17"/>
      <c r="Q130" s="17"/>
      <c r="R130" s="17"/>
      <c r="S130" s="17"/>
      <c r="T130" s="17"/>
      <c r="U130" s="17"/>
      <c r="V130" s="17"/>
      <c r="W130" s="17"/>
      <c r="X130" s="17"/>
      <c r="Y130" s="19"/>
      <c r="Z130" s="19"/>
      <c r="AA130" s="19"/>
    </row>
    <row r="131" spans="1:27" ht="15.75" customHeight="1">
      <c r="A131" s="17"/>
      <c r="B131" s="17"/>
      <c r="C131" s="17"/>
      <c r="D131" s="18"/>
      <c r="E131" s="17"/>
      <c r="F131" s="17"/>
      <c r="G131" s="219"/>
      <c r="H131" s="17"/>
      <c r="I131" s="17"/>
      <c r="J131" s="17"/>
      <c r="K131" s="17"/>
      <c r="L131" s="17"/>
      <c r="M131" s="17"/>
      <c r="N131" s="17"/>
      <c r="O131" s="17"/>
      <c r="P131" s="17"/>
      <c r="Q131" s="17"/>
      <c r="R131" s="17"/>
      <c r="S131" s="17"/>
      <c r="T131" s="17"/>
      <c r="U131" s="17"/>
      <c r="V131" s="17"/>
      <c r="W131" s="17"/>
      <c r="X131" s="17"/>
      <c r="Y131" s="19"/>
      <c r="Z131" s="19"/>
      <c r="AA131" s="19"/>
    </row>
    <row r="132" spans="1:27" ht="15.75" customHeight="1">
      <c r="A132" s="17"/>
      <c r="B132" s="17"/>
      <c r="C132" s="17"/>
      <c r="D132" s="18"/>
      <c r="E132" s="17"/>
      <c r="F132" s="17"/>
      <c r="G132" s="219"/>
      <c r="H132" s="17"/>
      <c r="I132" s="17"/>
      <c r="J132" s="17"/>
      <c r="K132" s="17"/>
      <c r="L132" s="17"/>
      <c r="M132" s="17"/>
      <c r="N132" s="17"/>
      <c r="O132" s="17"/>
      <c r="P132" s="17"/>
      <c r="Q132" s="17"/>
      <c r="R132" s="17"/>
      <c r="S132" s="17"/>
      <c r="T132" s="17"/>
      <c r="U132" s="17"/>
      <c r="V132" s="17"/>
      <c r="W132" s="17"/>
      <c r="X132" s="17"/>
      <c r="Y132" s="19"/>
      <c r="Z132" s="19"/>
      <c r="AA132" s="19"/>
    </row>
    <row r="133" spans="1:27" ht="15.75" customHeight="1">
      <c r="A133" s="17"/>
      <c r="B133" s="17"/>
      <c r="C133" s="17"/>
      <c r="D133" s="18"/>
      <c r="E133" s="17"/>
      <c r="F133" s="17"/>
      <c r="G133" s="219"/>
      <c r="H133" s="17"/>
      <c r="I133" s="17"/>
      <c r="J133" s="17"/>
      <c r="K133" s="17"/>
      <c r="L133" s="17"/>
      <c r="M133" s="17"/>
      <c r="N133" s="17"/>
      <c r="O133" s="17"/>
      <c r="P133" s="17"/>
      <c r="Q133" s="17"/>
      <c r="R133" s="17"/>
      <c r="S133" s="17"/>
      <c r="T133" s="17"/>
      <c r="U133" s="17"/>
      <c r="V133" s="17"/>
      <c r="W133" s="17"/>
      <c r="X133" s="17"/>
      <c r="Y133" s="19"/>
      <c r="Z133" s="19"/>
      <c r="AA133" s="19"/>
    </row>
    <row r="134" spans="1:27" ht="15.75" customHeight="1">
      <c r="A134" s="17"/>
      <c r="B134" s="17"/>
      <c r="C134" s="17"/>
      <c r="D134" s="18"/>
      <c r="E134" s="17"/>
      <c r="F134" s="17"/>
      <c r="G134" s="219"/>
      <c r="H134" s="17"/>
      <c r="I134" s="17"/>
      <c r="J134" s="17"/>
      <c r="K134" s="17"/>
      <c r="L134" s="17"/>
      <c r="M134" s="17"/>
      <c r="N134" s="17"/>
      <c r="O134" s="17"/>
      <c r="P134" s="17"/>
      <c r="Q134" s="17"/>
      <c r="R134" s="17"/>
      <c r="S134" s="17"/>
      <c r="T134" s="17"/>
      <c r="U134" s="17"/>
      <c r="V134" s="17"/>
      <c r="W134" s="17"/>
      <c r="X134" s="17"/>
      <c r="Y134" s="19"/>
      <c r="Z134" s="19"/>
      <c r="AA134" s="19"/>
    </row>
    <row r="135" spans="1:27" ht="15.75" customHeight="1">
      <c r="A135" s="17"/>
      <c r="B135" s="17"/>
      <c r="C135" s="17"/>
      <c r="D135" s="18"/>
      <c r="E135" s="17"/>
      <c r="F135" s="17"/>
      <c r="G135" s="219"/>
      <c r="H135" s="17"/>
      <c r="I135" s="17"/>
      <c r="J135" s="17"/>
      <c r="K135" s="17"/>
      <c r="L135" s="17"/>
      <c r="M135" s="17"/>
      <c r="N135" s="17"/>
      <c r="O135" s="17"/>
      <c r="P135" s="17"/>
      <c r="Q135" s="17"/>
      <c r="R135" s="17"/>
      <c r="S135" s="17"/>
      <c r="T135" s="17"/>
      <c r="U135" s="17"/>
      <c r="V135" s="17"/>
      <c r="W135" s="17"/>
      <c r="X135" s="17"/>
      <c r="Y135" s="19"/>
      <c r="Z135" s="19"/>
      <c r="AA135" s="19"/>
    </row>
    <row r="136" spans="1:27" ht="15.75" customHeight="1">
      <c r="A136" s="17"/>
      <c r="B136" s="17"/>
      <c r="C136" s="17"/>
      <c r="D136" s="18"/>
      <c r="E136" s="17"/>
      <c r="F136" s="17"/>
      <c r="G136" s="219"/>
      <c r="H136" s="17"/>
      <c r="I136" s="17"/>
      <c r="J136" s="17"/>
      <c r="K136" s="17"/>
      <c r="L136" s="17"/>
      <c r="M136" s="17"/>
      <c r="N136" s="17"/>
      <c r="O136" s="17"/>
      <c r="P136" s="17"/>
      <c r="Q136" s="17"/>
      <c r="R136" s="17"/>
      <c r="S136" s="17"/>
      <c r="T136" s="17"/>
      <c r="U136" s="17"/>
      <c r="V136" s="17"/>
      <c r="W136" s="17"/>
      <c r="X136" s="17"/>
      <c r="Y136" s="19"/>
      <c r="Z136" s="19"/>
      <c r="AA136" s="19"/>
    </row>
    <row r="137" spans="1:27" ht="15.75" customHeight="1">
      <c r="A137" s="17"/>
      <c r="B137" s="17"/>
      <c r="C137" s="17"/>
      <c r="D137" s="18"/>
      <c r="E137" s="17"/>
      <c r="F137" s="17"/>
      <c r="G137" s="219"/>
      <c r="H137" s="17"/>
      <c r="I137" s="17"/>
      <c r="J137" s="17"/>
      <c r="K137" s="17"/>
      <c r="L137" s="17"/>
      <c r="M137" s="17"/>
      <c r="N137" s="17"/>
      <c r="O137" s="17"/>
      <c r="P137" s="17"/>
      <c r="Q137" s="17"/>
      <c r="R137" s="17"/>
      <c r="S137" s="17"/>
      <c r="T137" s="17"/>
      <c r="U137" s="17"/>
      <c r="V137" s="17"/>
      <c r="W137" s="17"/>
      <c r="X137" s="17"/>
      <c r="Y137" s="19"/>
      <c r="Z137" s="19"/>
      <c r="AA137" s="19"/>
    </row>
    <row r="138" spans="1:27" ht="15.75" customHeight="1">
      <c r="A138" s="17"/>
      <c r="B138" s="17"/>
      <c r="C138" s="17"/>
      <c r="D138" s="18"/>
      <c r="E138" s="17"/>
      <c r="F138" s="17"/>
      <c r="G138" s="219"/>
      <c r="H138" s="17"/>
      <c r="I138" s="17"/>
      <c r="J138" s="17"/>
      <c r="K138" s="17"/>
      <c r="L138" s="17"/>
      <c r="M138" s="17"/>
      <c r="N138" s="17"/>
      <c r="O138" s="17"/>
      <c r="P138" s="17"/>
      <c r="Q138" s="17"/>
      <c r="R138" s="17"/>
      <c r="S138" s="17"/>
      <c r="T138" s="17"/>
      <c r="U138" s="17"/>
      <c r="V138" s="17"/>
      <c r="W138" s="17"/>
      <c r="X138" s="17"/>
      <c r="Y138" s="19"/>
      <c r="Z138" s="19"/>
      <c r="AA138" s="19"/>
    </row>
    <row r="139" spans="1:27" ht="15.75" customHeight="1">
      <c r="A139" s="17"/>
      <c r="B139" s="17"/>
      <c r="C139" s="17"/>
      <c r="D139" s="18"/>
      <c r="E139" s="17"/>
      <c r="F139" s="17"/>
      <c r="G139" s="219"/>
      <c r="H139" s="17"/>
      <c r="I139" s="17"/>
      <c r="J139" s="17"/>
      <c r="K139" s="17"/>
      <c r="L139" s="17"/>
      <c r="M139" s="17"/>
      <c r="N139" s="17"/>
      <c r="O139" s="17"/>
      <c r="P139" s="17"/>
      <c r="Q139" s="17"/>
      <c r="R139" s="17"/>
      <c r="S139" s="17"/>
      <c r="T139" s="17"/>
      <c r="U139" s="17"/>
      <c r="V139" s="17"/>
      <c r="W139" s="17"/>
      <c r="X139" s="17"/>
      <c r="Y139" s="19"/>
      <c r="Z139" s="19"/>
      <c r="AA139" s="19"/>
    </row>
    <row r="140" spans="1:27" ht="15.75" customHeight="1">
      <c r="A140" s="17"/>
      <c r="B140" s="17"/>
      <c r="C140" s="17"/>
      <c r="D140" s="18"/>
      <c r="E140" s="17"/>
      <c r="F140" s="17"/>
      <c r="G140" s="219"/>
      <c r="H140" s="17"/>
      <c r="I140" s="17"/>
      <c r="J140" s="17"/>
      <c r="K140" s="17"/>
      <c r="L140" s="17"/>
      <c r="M140" s="17"/>
      <c r="N140" s="17"/>
      <c r="O140" s="17"/>
      <c r="P140" s="17"/>
      <c r="Q140" s="17"/>
      <c r="R140" s="17"/>
      <c r="S140" s="17"/>
      <c r="T140" s="17"/>
      <c r="U140" s="17"/>
      <c r="V140" s="17"/>
      <c r="W140" s="17"/>
      <c r="X140" s="17"/>
      <c r="Y140" s="19"/>
      <c r="Z140" s="19"/>
      <c r="AA140" s="19"/>
    </row>
    <row r="141" spans="1:27" ht="15.75" customHeight="1">
      <c r="A141" s="17"/>
      <c r="B141" s="17"/>
      <c r="C141" s="17"/>
      <c r="D141" s="18"/>
      <c r="E141" s="17"/>
      <c r="F141" s="17"/>
      <c r="G141" s="219"/>
      <c r="H141" s="17"/>
      <c r="I141" s="17"/>
      <c r="J141" s="17"/>
      <c r="K141" s="17"/>
      <c r="L141" s="17"/>
      <c r="M141" s="17"/>
      <c r="N141" s="17"/>
      <c r="O141" s="17"/>
      <c r="P141" s="17"/>
      <c r="Q141" s="17"/>
      <c r="R141" s="17"/>
      <c r="S141" s="17"/>
      <c r="T141" s="17"/>
      <c r="U141" s="17"/>
      <c r="V141" s="17"/>
      <c r="W141" s="17"/>
      <c r="X141" s="17"/>
      <c r="Y141" s="19"/>
      <c r="Z141" s="19"/>
      <c r="AA141" s="19"/>
    </row>
    <row r="142" spans="1:27" ht="15.75" customHeight="1">
      <c r="A142" s="17"/>
      <c r="B142" s="17"/>
      <c r="C142" s="17"/>
      <c r="D142" s="18"/>
      <c r="E142" s="17"/>
      <c r="F142" s="17"/>
      <c r="G142" s="219"/>
      <c r="H142" s="17"/>
      <c r="I142" s="17"/>
      <c r="J142" s="17"/>
      <c r="K142" s="17"/>
      <c r="L142" s="17"/>
      <c r="M142" s="17"/>
      <c r="N142" s="17"/>
      <c r="O142" s="17"/>
      <c r="P142" s="17"/>
      <c r="Q142" s="17"/>
      <c r="R142" s="17"/>
      <c r="S142" s="17"/>
      <c r="T142" s="17"/>
      <c r="U142" s="17"/>
      <c r="V142" s="17"/>
      <c r="W142" s="17"/>
      <c r="X142" s="17"/>
      <c r="Y142" s="19"/>
      <c r="Z142" s="19"/>
      <c r="AA142" s="19"/>
    </row>
    <row r="143" spans="1:27" ht="15.75" customHeight="1">
      <c r="A143" s="17"/>
      <c r="B143" s="17"/>
      <c r="C143" s="17"/>
      <c r="D143" s="18"/>
      <c r="E143" s="17"/>
      <c r="F143" s="17"/>
      <c r="G143" s="219"/>
      <c r="H143" s="17"/>
      <c r="I143" s="17"/>
      <c r="J143" s="17"/>
      <c r="K143" s="17"/>
      <c r="L143" s="17"/>
      <c r="M143" s="17"/>
      <c r="N143" s="17"/>
      <c r="O143" s="17"/>
      <c r="P143" s="17"/>
      <c r="Q143" s="17"/>
      <c r="R143" s="17"/>
      <c r="S143" s="17"/>
      <c r="T143" s="17"/>
      <c r="U143" s="17"/>
      <c r="V143" s="17"/>
      <c r="W143" s="17"/>
      <c r="X143" s="17"/>
      <c r="Y143" s="19"/>
      <c r="Z143" s="19"/>
      <c r="AA143" s="19"/>
    </row>
    <row r="144" spans="1:27" ht="15.75" customHeight="1">
      <c r="A144" s="17"/>
      <c r="B144" s="17"/>
      <c r="C144" s="17"/>
      <c r="D144" s="18"/>
      <c r="E144" s="17"/>
      <c r="F144" s="17"/>
      <c r="G144" s="219"/>
      <c r="H144" s="17"/>
      <c r="I144" s="17"/>
      <c r="J144" s="17"/>
      <c r="K144" s="17"/>
      <c r="L144" s="17"/>
      <c r="M144" s="17"/>
      <c r="N144" s="17"/>
      <c r="O144" s="17"/>
      <c r="P144" s="17"/>
      <c r="Q144" s="17"/>
      <c r="R144" s="17"/>
      <c r="S144" s="17"/>
      <c r="T144" s="17"/>
      <c r="U144" s="17"/>
      <c r="V144" s="17"/>
      <c r="W144" s="17"/>
      <c r="X144" s="17"/>
      <c r="Y144" s="19"/>
      <c r="Z144" s="19"/>
      <c r="AA144" s="19"/>
    </row>
    <row r="145" spans="1:27" ht="15.75" customHeight="1">
      <c r="A145" s="17"/>
      <c r="B145" s="17"/>
      <c r="C145" s="17"/>
      <c r="D145" s="18"/>
      <c r="E145" s="17"/>
      <c r="F145" s="17"/>
      <c r="G145" s="219"/>
      <c r="H145" s="17"/>
      <c r="I145" s="17"/>
      <c r="J145" s="17"/>
      <c r="K145" s="17"/>
      <c r="L145" s="17"/>
      <c r="M145" s="17"/>
      <c r="N145" s="17"/>
      <c r="O145" s="17"/>
      <c r="P145" s="17"/>
      <c r="Q145" s="17"/>
      <c r="R145" s="17"/>
      <c r="S145" s="17"/>
      <c r="T145" s="17"/>
      <c r="U145" s="17"/>
      <c r="V145" s="17"/>
      <c r="W145" s="17"/>
      <c r="X145" s="17"/>
      <c r="Y145" s="19"/>
      <c r="Z145" s="19"/>
      <c r="AA145" s="19"/>
    </row>
    <row r="146" spans="1:27" ht="15.75" customHeight="1">
      <c r="A146" s="17"/>
      <c r="B146" s="17"/>
      <c r="C146" s="17"/>
      <c r="D146" s="18"/>
      <c r="E146" s="17"/>
      <c r="F146" s="17"/>
      <c r="G146" s="219"/>
      <c r="H146" s="17"/>
      <c r="I146" s="17"/>
      <c r="J146" s="17"/>
      <c r="K146" s="17"/>
      <c r="L146" s="17"/>
      <c r="M146" s="17"/>
      <c r="N146" s="17"/>
      <c r="O146" s="17"/>
      <c r="P146" s="17"/>
      <c r="Q146" s="17"/>
      <c r="R146" s="17"/>
      <c r="S146" s="17"/>
      <c r="T146" s="17"/>
      <c r="U146" s="17"/>
      <c r="V146" s="17"/>
      <c r="W146" s="17"/>
      <c r="X146" s="17"/>
      <c r="Y146" s="19"/>
      <c r="Z146" s="19"/>
      <c r="AA146" s="19"/>
    </row>
    <row r="147" spans="1:27" ht="15.75" customHeight="1">
      <c r="A147" s="17"/>
      <c r="B147" s="17"/>
      <c r="C147" s="17"/>
      <c r="D147" s="18"/>
      <c r="E147" s="17"/>
      <c r="F147" s="17"/>
      <c r="G147" s="219"/>
      <c r="H147" s="17"/>
      <c r="I147" s="17"/>
      <c r="J147" s="17"/>
      <c r="K147" s="17"/>
      <c r="L147" s="17"/>
      <c r="M147" s="17"/>
      <c r="N147" s="17"/>
      <c r="O147" s="17"/>
      <c r="P147" s="17"/>
      <c r="Q147" s="17"/>
      <c r="R147" s="17"/>
      <c r="S147" s="17"/>
      <c r="T147" s="17"/>
      <c r="U147" s="17"/>
      <c r="V147" s="17"/>
      <c r="W147" s="17"/>
      <c r="X147" s="17"/>
      <c r="Y147" s="19"/>
      <c r="Z147" s="19"/>
      <c r="AA147" s="19"/>
    </row>
    <row r="148" spans="1:27" ht="15.75" customHeight="1">
      <c r="A148" s="17"/>
      <c r="B148" s="17"/>
      <c r="C148" s="17"/>
      <c r="D148" s="18"/>
      <c r="E148" s="17"/>
      <c r="F148" s="17"/>
      <c r="G148" s="219"/>
      <c r="H148" s="17"/>
      <c r="I148" s="17"/>
      <c r="J148" s="17"/>
      <c r="K148" s="17"/>
      <c r="L148" s="17"/>
      <c r="M148" s="17"/>
      <c r="N148" s="17"/>
      <c r="O148" s="17"/>
      <c r="P148" s="17"/>
      <c r="Q148" s="17"/>
      <c r="R148" s="17"/>
      <c r="S148" s="17"/>
      <c r="T148" s="17"/>
      <c r="U148" s="17"/>
      <c r="V148" s="17"/>
      <c r="W148" s="17"/>
      <c r="X148" s="17"/>
      <c r="Y148" s="19"/>
      <c r="Z148" s="19"/>
      <c r="AA148" s="19"/>
    </row>
    <row r="149" spans="1:27" ht="15.75" customHeight="1">
      <c r="A149" s="17"/>
      <c r="B149" s="17"/>
      <c r="C149" s="17"/>
      <c r="D149" s="18"/>
      <c r="E149" s="17"/>
      <c r="F149" s="17"/>
      <c r="G149" s="219"/>
      <c r="H149" s="17"/>
      <c r="I149" s="17"/>
      <c r="J149" s="17"/>
      <c r="K149" s="17"/>
      <c r="L149" s="17"/>
      <c r="M149" s="17"/>
      <c r="N149" s="17"/>
      <c r="O149" s="17"/>
      <c r="P149" s="17"/>
      <c r="Q149" s="17"/>
      <c r="R149" s="17"/>
      <c r="S149" s="17"/>
      <c r="T149" s="17"/>
      <c r="U149" s="17"/>
      <c r="V149" s="17"/>
      <c r="W149" s="17"/>
      <c r="X149" s="17"/>
      <c r="Y149" s="19"/>
      <c r="Z149" s="19"/>
      <c r="AA149" s="19"/>
    </row>
    <row r="150" spans="1:27" ht="15.75" customHeight="1">
      <c r="A150" s="17"/>
      <c r="B150" s="17"/>
      <c r="C150" s="17"/>
      <c r="D150" s="18"/>
      <c r="E150" s="17"/>
      <c r="F150" s="17"/>
      <c r="G150" s="219"/>
      <c r="H150" s="17"/>
      <c r="I150" s="17"/>
      <c r="J150" s="17"/>
      <c r="K150" s="17"/>
      <c r="L150" s="17"/>
      <c r="M150" s="17"/>
      <c r="N150" s="17"/>
      <c r="O150" s="17"/>
      <c r="P150" s="17"/>
      <c r="Q150" s="17"/>
      <c r="R150" s="17"/>
      <c r="S150" s="17"/>
      <c r="T150" s="17"/>
      <c r="U150" s="17"/>
      <c r="V150" s="17"/>
      <c r="W150" s="17"/>
      <c r="X150" s="17"/>
      <c r="Y150" s="19"/>
      <c r="Z150" s="19"/>
      <c r="AA150" s="19"/>
    </row>
    <row r="151" spans="1:27" ht="15.75" customHeight="1">
      <c r="A151" s="17"/>
      <c r="B151" s="17"/>
      <c r="C151" s="17"/>
      <c r="D151" s="18"/>
      <c r="E151" s="17"/>
      <c r="F151" s="17"/>
      <c r="G151" s="219"/>
      <c r="H151" s="17"/>
      <c r="I151" s="17"/>
      <c r="J151" s="17"/>
      <c r="K151" s="17"/>
      <c r="L151" s="17"/>
      <c r="M151" s="17"/>
      <c r="N151" s="17"/>
      <c r="O151" s="17"/>
      <c r="P151" s="17"/>
      <c r="Q151" s="17"/>
      <c r="R151" s="17"/>
      <c r="S151" s="17"/>
      <c r="T151" s="17"/>
      <c r="U151" s="17"/>
      <c r="V151" s="17"/>
      <c r="W151" s="17"/>
      <c r="X151" s="17"/>
      <c r="Y151" s="19"/>
      <c r="Z151" s="19"/>
      <c r="AA151" s="19"/>
    </row>
    <row r="152" spans="1:27" ht="15.75" customHeight="1">
      <c r="A152" s="17"/>
      <c r="B152" s="17"/>
      <c r="C152" s="17"/>
      <c r="D152" s="18"/>
      <c r="E152" s="17"/>
      <c r="F152" s="17"/>
      <c r="G152" s="219"/>
      <c r="H152" s="17"/>
      <c r="I152" s="17"/>
      <c r="J152" s="17"/>
      <c r="K152" s="17"/>
      <c r="L152" s="17"/>
      <c r="M152" s="17"/>
      <c r="N152" s="17"/>
      <c r="O152" s="17"/>
      <c r="P152" s="17"/>
      <c r="Q152" s="17"/>
      <c r="R152" s="17"/>
      <c r="S152" s="17"/>
      <c r="T152" s="17"/>
      <c r="U152" s="17"/>
      <c r="V152" s="17"/>
      <c r="W152" s="17"/>
      <c r="X152" s="17"/>
      <c r="Y152" s="19"/>
      <c r="Z152" s="19"/>
      <c r="AA152" s="19"/>
    </row>
    <row r="153" spans="1:27" ht="15.75" customHeight="1">
      <c r="A153" s="17"/>
      <c r="B153" s="17"/>
      <c r="C153" s="17"/>
      <c r="D153" s="18"/>
      <c r="E153" s="17"/>
      <c r="F153" s="17"/>
      <c r="G153" s="219"/>
      <c r="H153" s="17"/>
      <c r="I153" s="17"/>
      <c r="J153" s="17"/>
      <c r="K153" s="17"/>
      <c r="L153" s="17"/>
      <c r="M153" s="17"/>
      <c r="N153" s="17"/>
      <c r="O153" s="17"/>
      <c r="P153" s="17"/>
      <c r="Q153" s="17"/>
      <c r="R153" s="17"/>
      <c r="S153" s="17"/>
      <c r="T153" s="17"/>
      <c r="U153" s="17"/>
      <c r="V153" s="17"/>
      <c r="W153" s="17"/>
      <c r="X153" s="17"/>
      <c r="Y153" s="19"/>
      <c r="Z153" s="19"/>
      <c r="AA153" s="19"/>
    </row>
    <row r="154" spans="1:27" ht="15.75" customHeight="1">
      <c r="A154" s="17"/>
      <c r="B154" s="17"/>
      <c r="C154" s="17"/>
      <c r="D154" s="18"/>
      <c r="E154" s="17"/>
      <c r="F154" s="17"/>
      <c r="G154" s="219"/>
      <c r="H154" s="17"/>
      <c r="I154" s="17"/>
      <c r="J154" s="17"/>
      <c r="K154" s="17"/>
      <c r="L154" s="17"/>
      <c r="M154" s="17"/>
      <c r="N154" s="17"/>
      <c r="O154" s="17"/>
      <c r="P154" s="17"/>
      <c r="Q154" s="17"/>
      <c r="R154" s="17"/>
      <c r="S154" s="17"/>
      <c r="T154" s="17"/>
      <c r="U154" s="17"/>
      <c r="V154" s="17"/>
      <c r="W154" s="17"/>
      <c r="X154" s="17"/>
      <c r="Y154" s="19"/>
      <c r="Z154" s="19"/>
      <c r="AA154" s="19"/>
    </row>
    <row r="155" spans="1:27" ht="15.75" customHeight="1">
      <c r="A155" s="17"/>
      <c r="B155" s="17"/>
      <c r="C155" s="17"/>
      <c r="D155" s="18"/>
      <c r="E155" s="17"/>
      <c r="F155" s="17"/>
      <c r="G155" s="219"/>
      <c r="H155" s="17"/>
      <c r="I155" s="17"/>
      <c r="J155" s="17"/>
      <c r="K155" s="17"/>
      <c r="L155" s="17"/>
      <c r="M155" s="17"/>
      <c r="N155" s="17"/>
      <c r="O155" s="17"/>
      <c r="P155" s="17"/>
      <c r="Q155" s="17"/>
      <c r="R155" s="17"/>
      <c r="S155" s="17"/>
      <c r="T155" s="17"/>
      <c r="U155" s="17"/>
      <c r="V155" s="17"/>
      <c r="W155" s="17"/>
      <c r="X155" s="17"/>
      <c r="Y155" s="19"/>
      <c r="Z155" s="19"/>
      <c r="AA155" s="19"/>
    </row>
    <row r="156" spans="1:27" ht="15.75" customHeight="1">
      <c r="A156" s="17"/>
      <c r="B156" s="17"/>
      <c r="C156" s="17"/>
      <c r="D156" s="18"/>
      <c r="E156" s="17"/>
      <c r="F156" s="17"/>
      <c r="G156" s="219"/>
      <c r="H156" s="17"/>
      <c r="I156" s="17"/>
      <c r="J156" s="17"/>
      <c r="K156" s="17"/>
      <c r="L156" s="17"/>
      <c r="M156" s="17"/>
      <c r="N156" s="17"/>
      <c r="O156" s="17"/>
      <c r="P156" s="17"/>
      <c r="Q156" s="17"/>
      <c r="R156" s="17"/>
      <c r="S156" s="17"/>
      <c r="T156" s="17"/>
      <c r="U156" s="17"/>
      <c r="V156" s="17"/>
      <c r="W156" s="17"/>
      <c r="X156" s="17"/>
      <c r="Y156" s="19"/>
      <c r="Z156" s="19"/>
      <c r="AA156" s="19"/>
    </row>
    <row r="157" spans="1:27" ht="15.75" customHeight="1">
      <c r="A157" s="17"/>
      <c r="B157" s="17"/>
      <c r="C157" s="17"/>
      <c r="D157" s="18"/>
      <c r="E157" s="17"/>
      <c r="F157" s="17"/>
      <c r="G157" s="219"/>
      <c r="H157" s="17"/>
      <c r="I157" s="17"/>
      <c r="J157" s="17"/>
      <c r="K157" s="17"/>
      <c r="L157" s="17"/>
      <c r="M157" s="17"/>
      <c r="N157" s="17"/>
      <c r="O157" s="17"/>
      <c r="P157" s="17"/>
      <c r="Q157" s="17"/>
      <c r="R157" s="17"/>
      <c r="S157" s="17"/>
      <c r="T157" s="17"/>
      <c r="U157" s="17"/>
      <c r="V157" s="17"/>
      <c r="W157" s="17"/>
      <c r="X157" s="17"/>
      <c r="Y157" s="19"/>
      <c r="Z157" s="19"/>
      <c r="AA157" s="19"/>
    </row>
    <row r="158" spans="1:27" ht="15.75" customHeight="1">
      <c r="A158" s="17"/>
      <c r="B158" s="17"/>
      <c r="C158" s="17"/>
      <c r="D158" s="18"/>
      <c r="E158" s="17"/>
      <c r="F158" s="17"/>
      <c r="G158" s="219"/>
      <c r="H158" s="17"/>
      <c r="I158" s="17"/>
      <c r="J158" s="17"/>
      <c r="K158" s="17"/>
      <c r="L158" s="17"/>
      <c r="M158" s="17"/>
      <c r="N158" s="17"/>
      <c r="O158" s="17"/>
      <c r="P158" s="17"/>
      <c r="Q158" s="17"/>
      <c r="R158" s="17"/>
      <c r="S158" s="17"/>
      <c r="T158" s="17"/>
      <c r="U158" s="17"/>
      <c r="V158" s="17"/>
      <c r="W158" s="17"/>
      <c r="X158" s="17"/>
      <c r="Y158" s="19"/>
      <c r="Z158" s="19"/>
      <c r="AA158" s="19"/>
    </row>
    <row r="159" spans="1:27" ht="15.75" customHeight="1">
      <c r="A159" s="17"/>
      <c r="B159" s="17"/>
      <c r="C159" s="17"/>
      <c r="D159" s="18"/>
      <c r="E159" s="17"/>
      <c r="F159" s="17"/>
      <c r="G159" s="219"/>
      <c r="H159" s="17"/>
      <c r="I159" s="17"/>
      <c r="J159" s="17"/>
      <c r="K159" s="17"/>
      <c r="L159" s="17"/>
      <c r="M159" s="17"/>
      <c r="N159" s="17"/>
      <c r="O159" s="17"/>
      <c r="P159" s="17"/>
      <c r="Q159" s="17"/>
      <c r="R159" s="17"/>
      <c r="S159" s="17"/>
      <c r="T159" s="17"/>
      <c r="U159" s="17"/>
      <c r="V159" s="17"/>
      <c r="W159" s="17"/>
      <c r="X159" s="17"/>
      <c r="Y159" s="19"/>
      <c r="Z159" s="19"/>
      <c r="AA159" s="19"/>
    </row>
    <row r="160" spans="1:27" ht="15.75" customHeight="1">
      <c r="A160" s="17"/>
      <c r="B160" s="17"/>
      <c r="C160" s="17"/>
      <c r="D160" s="18"/>
      <c r="E160" s="17"/>
      <c r="F160" s="17"/>
      <c r="G160" s="219"/>
      <c r="H160" s="17"/>
      <c r="I160" s="17"/>
      <c r="J160" s="17"/>
      <c r="K160" s="17"/>
      <c r="L160" s="17"/>
      <c r="M160" s="17"/>
      <c r="N160" s="17"/>
      <c r="O160" s="17"/>
      <c r="P160" s="17"/>
      <c r="Q160" s="17"/>
      <c r="R160" s="17"/>
      <c r="S160" s="17"/>
      <c r="T160" s="17"/>
      <c r="U160" s="17"/>
      <c r="V160" s="17"/>
      <c r="W160" s="17"/>
      <c r="X160" s="17"/>
      <c r="Y160" s="19"/>
      <c r="Z160" s="19"/>
      <c r="AA160" s="19"/>
    </row>
    <row r="161" spans="1:27" ht="15.75" customHeight="1">
      <c r="A161" s="17"/>
      <c r="B161" s="17"/>
      <c r="C161" s="17"/>
      <c r="D161" s="18"/>
      <c r="E161" s="17"/>
      <c r="F161" s="17"/>
      <c r="G161" s="219"/>
      <c r="H161" s="17"/>
      <c r="I161" s="17"/>
      <c r="J161" s="17"/>
      <c r="K161" s="17"/>
      <c r="L161" s="17"/>
      <c r="M161" s="17"/>
      <c r="N161" s="17"/>
      <c r="O161" s="17"/>
      <c r="P161" s="17"/>
      <c r="Q161" s="17"/>
      <c r="R161" s="17"/>
      <c r="S161" s="17"/>
      <c r="T161" s="17"/>
      <c r="U161" s="17"/>
      <c r="V161" s="17"/>
      <c r="W161" s="17"/>
      <c r="X161" s="17"/>
      <c r="Y161" s="19"/>
      <c r="Z161" s="19"/>
      <c r="AA161" s="19"/>
    </row>
    <row r="162" spans="1:27" ht="15.75" customHeight="1">
      <c r="A162" s="17"/>
      <c r="B162" s="17"/>
      <c r="C162" s="17"/>
      <c r="D162" s="18"/>
      <c r="E162" s="17"/>
      <c r="F162" s="17"/>
      <c r="G162" s="219"/>
      <c r="H162" s="17"/>
      <c r="I162" s="17"/>
      <c r="J162" s="17"/>
      <c r="K162" s="17"/>
      <c r="L162" s="17"/>
      <c r="M162" s="17"/>
      <c r="N162" s="17"/>
      <c r="O162" s="17"/>
      <c r="P162" s="17"/>
      <c r="Q162" s="17"/>
      <c r="R162" s="17"/>
      <c r="S162" s="17"/>
      <c r="T162" s="17"/>
      <c r="U162" s="17"/>
      <c r="V162" s="17"/>
      <c r="W162" s="17"/>
      <c r="X162" s="17"/>
      <c r="Y162" s="19"/>
      <c r="Z162" s="19"/>
      <c r="AA162" s="19"/>
    </row>
    <row r="163" spans="1:27" ht="15.75" customHeight="1">
      <c r="A163" s="17"/>
      <c r="B163" s="17"/>
      <c r="C163" s="17"/>
      <c r="D163" s="18"/>
      <c r="E163" s="17"/>
      <c r="F163" s="17"/>
      <c r="G163" s="219"/>
      <c r="H163" s="17"/>
      <c r="I163" s="17"/>
      <c r="J163" s="17"/>
      <c r="K163" s="17"/>
      <c r="L163" s="17"/>
      <c r="M163" s="17"/>
      <c r="N163" s="17"/>
      <c r="O163" s="17"/>
      <c r="P163" s="17"/>
      <c r="Q163" s="17"/>
      <c r="R163" s="17"/>
      <c r="S163" s="17"/>
      <c r="T163" s="17"/>
      <c r="U163" s="17"/>
      <c r="V163" s="17"/>
      <c r="W163" s="17"/>
      <c r="X163" s="17"/>
      <c r="Y163" s="19"/>
      <c r="Z163" s="19"/>
      <c r="AA163" s="19"/>
    </row>
    <row r="164" spans="1:27" ht="15.75" customHeight="1">
      <c r="A164" s="17"/>
      <c r="B164" s="17"/>
      <c r="C164" s="17"/>
      <c r="D164" s="18"/>
      <c r="E164" s="17"/>
      <c r="F164" s="17"/>
      <c r="G164" s="219"/>
      <c r="H164" s="17"/>
      <c r="I164" s="17"/>
      <c r="J164" s="17"/>
      <c r="K164" s="17"/>
      <c r="L164" s="17"/>
      <c r="M164" s="17"/>
      <c r="N164" s="17"/>
      <c r="O164" s="17"/>
      <c r="P164" s="17"/>
      <c r="Q164" s="17"/>
      <c r="R164" s="17"/>
      <c r="S164" s="17"/>
      <c r="T164" s="17"/>
      <c r="U164" s="17"/>
      <c r="V164" s="17"/>
      <c r="W164" s="17"/>
      <c r="X164" s="17"/>
      <c r="Y164" s="19"/>
      <c r="Z164" s="19"/>
      <c r="AA164" s="19"/>
    </row>
    <row r="165" spans="1:27" ht="15.75" customHeight="1">
      <c r="A165" s="17"/>
      <c r="B165" s="17"/>
      <c r="C165" s="17"/>
      <c r="D165" s="18"/>
      <c r="E165" s="17"/>
      <c r="F165" s="17"/>
      <c r="G165" s="219"/>
      <c r="H165" s="17"/>
      <c r="I165" s="17"/>
      <c r="J165" s="17"/>
      <c r="K165" s="17"/>
      <c r="L165" s="17"/>
      <c r="M165" s="17"/>
      <c r="N165" s="17"/>
      <c r="O165" s="17"/>
      <c r="P165" s="17"/>
      <c r="Q165" s="17"/>
      <c r="R165" s="17"/>
      <c r="S165" s="17"/>
      <c r="T165" s="17"/>
      <c r="U165" s="17"/>
      <c r="V165" s="17"/>
      <c r="W165" s="17"/>
      <c r="X165" s="17"/>
      <c r="Y165" s="19"/>
      <c r="Z165" s="19"/>
      <c r="AA165" s="19"/>
    </row>
    <row r="166" spans="1:27" ht="15.75" customHeight="1">
      <c r="A166" s="17"/>
      <c r="B166" s="17"/>
      <c r="C166" s="17"/>
      <c r="D166" s="18"/>
      <c r="E166" s="17"/>
      <c r="F166" s="17"/>
      <c r="G166" s="219"/>
      <c r="H166" s="17"/>
      <c r="I166" s="17"/>
      <c r="J166" s="17"/>
      <c r="K166" s="17"/>
      <c r="L166" s="17"/>
      <c r="M166" s="17"/>
      <c r="N166" s="17"/>
      <c r="O166" s="17"/>
      <c r="P166" s="17"/>
      <c r="Q166" s="17"/>
      <c r="R166" s="17"/>
      <c r="S166" s="17"/>
      <c r="T166" s="17"/>
      <c r="U166" s="17"/>
      <c r="V166" s="17"/>
      <c r="W166" s="17"/>
      <c r="X166" s="17"/>
      <c r="Y166" s="19"/>
      <c r="Z166" s="19"/>
      <c r="AA166" s="19"/>
    </row>
    <row r="167" spans="1:27" ht="15.75" customHeight="1">
      <c r="A167" s="17"/>
      <c r="B167" s="17"/>
      <c r="C167" s="17"/>
      <c r="D167" s="18"/>
      <c r="E167" s="17"/>
      <c r="F167" s="17"/>
      <c r="G167" s="219"/>
      <c r="H167" s="17"/>
      <c r="I167" s="17"/>
      <c r="J167" s="17"/>
      <c r="K167" s="17"/>
      <c r="L167" s="17"/>
      <c r="M167" s="17"/>
      <c r="N167" s="17"/>
      <c r="O167" s="17"/>
      <c r="P167" s="17"/>
      <c r="Q167" s="17"/>
      <c r="R167" s="17"/>
      <c r="S167" s="17"/>
      <c r="T167" s="17"/>
      <c r="U167" s="17"/>
      <c r="V167" s="17"/>
      <c r="W167" s="17"/>
      <c r="X167" s="17"/>
      <c r="Y167" s="19"/>
      <c r="Z167" s="19"/>
      <c r="AA167" s="19"/>
    </row>
    <row r="168" spans="1:27" ht="15.75" customHeight="1">
      <c r="A168" s="17"/>
      <c r="B168" s="17"/>
      <c r="C168" s="17"/>
      <c r="D168" s="18"/>
      <c r="E168" s="17"/>
      <c r="F168" s="17"/>
      <c r="G168" s="219"/>
      <c r="H168" s="17"/>
      <c r="I168" s="17"/>
      <c r="J168" s="17"/>
      <c r="K168" s="17"/>
      <c r="L168" s="17"/>
      <c r="M168" s="17"/>
      <c r="N168" s="17"/>
      <c r="O168" s="17"/>
      <c r="P168" s="17"/>
      <c r="Q168" s="17"/>
      <c r="R168" s="17"/>
      <c r="S168" s="17"/>
      <c r="T168" s="17"/>
      <c r="U168" s="17"/>
      <c r="V168" s="17"/>
      <c r="W168" s="17"/>
      <c r="X168" s="17"/>
      <c r="Y168" s="19"/>
      <c r="Z168" s="19"/>
      <c r="AA168" s="19"/>
    </row>
    <row r="169" spans="1:27" ht="15.75" customHeight="1">
      <c r="A169" s="17"/>
      <c r="B169" s="17"/>
      <c r="C169" s="17"/>
      <c r="D169" s="18"/>
      <c r="E169" s="17"/>
      <c r="F169" s="17"/>
      <c r="G169" s="219"/>
      <c r="H169" s="17"/>
      <c r="I169" s="17"/>
      <c r="J169" s="17"/>
      <c r="K169" s="17"/>
      <c r="L169" s="17"/>
      <c r="M169" s="17"/>
      <c r="N169" s="17"/>
      <c r="O169" s="17"/>
      <c r="P169" s="17"/>
      <c r="Q169" s="17"/>
      <c r="R169" s="17"/>
      <c r="S169" s="17"/>
      <c r="T169" s="17"/>
      <c r="U169" s="17"/>
      <c r="V169" s="17"/>
      <c r="W169" s="17"/>
      <c r="X169" s="17"/>
      <c r="Y169" s="19"/>
      <c r="Z169" s="19"/>
      <c r="AA169" s="19"/>
    </row>
    <row r="170" spans="1:27" ht="15.75" customHeight="1">
      <c r="A170" s="17"/>
      <c r="B170" s="17"/>
      <c r="C170" s="17"/>
      <c r="D170" s="18"/>
      <c r="E170" s="17"/>
      <c r="F170" s="17"/>
      <c r="G170" s="219"/>
      <c r="H170" s="17"/>
      <c r="I170" s="17"/>
      <c r="J170" s="17"/>
      <c r="K170" s="17"/>
      <c r="L170" s="17"/>
      <c r="M170" s="17"/>
      <c r="N170" s="17"/>
      <c r="O170" s="17"/>
      <c r="P170" s="17"/>
      <c r="Q170" s="17"/>
      <c r="R170" s="17"/>
      <c r="S170" s="17"/>
      <c r="T170" s="17"/>
      <c r="U170" s="17"/>
      <c r="V170" s="17"/>
      <c r="W170" s="17"/>
      <c r="X170" s="17"/>
      <c r="Y170" s="19"/>
      <c r="Z170" s="19"/>
      <c r="AA170" s="19"/>
    </row>
    <row r="171" spans="1:27" ht="15.75" customHeight="1">
      <c r="A171" s="17"/>
      <c r="B171" s="17"/>
      <c r="C171" s="17"/>
      <c r="D171" s="18"/>
      <c r="E171" s="17"/>
      <c r="F171" s="17"/>
      <c r="G171" s="219"/>
      <c r="H171" s="17"/>
      <c r="I171" s="17"/>
      <c r="J171" s="17"/>
      <c r="K171" s="17"/>
      <c r="L171" s="17"/>
      <c r="M171" s="17"/>
      <c r="N171" s="17"/>
      <c r="O171" s="17"/>
      <c r="P171" s="17"/>
      <c r="Q171" s="17"/>
      <c r="R171" s="17"/>
      <c r="S171" s="17"/>
      <c r="T171" s="17"/>
      <c r="U171" s="17"/>
      <c r="V171" s="17"/>
      <c r="W171" s="17"/>
      <c r="X171" s="17"/>
      <c r="Y171" s="19"/>
      <c r="Z171" s="19"/>
      <c r="AA171" s="19"/>
    </row>
    <row r="172" spans="1:27" ht="15.75" customHeight="1">
      <c r="A172" s="17"/>
      <c r="B172" s="17"/>
      <c r="C172" s="17"/>
      <c r="D172" s="18"/>
      <c r="E172" s="17"/>
      <c r="F172" s="17"/>
      <c r="G172" s="219"/>
      <c r="H172" s="17"/>
      <c r="I172" s="17"/>
      <c r="J172" s="17"/>
      <c r="K172" s="17"/>
      <c r="L172" s="17"/>
      <c r="M172" s="17"/>
      <c r="N172" s="17"/>
      <c r="O172" s="17"/>
      <c r="P172" s="17"/>
      <c r="Q172" s="17"/>
      <c r="R172" s="17"/>
      <c r="S172" s="17"/>
      <c r="T172" s="17"/>
      <c r="U172" s="17"/>
      <c r="V172" s="17"/>
      <c r="W172" s="17"/>
      <c r="X172" s="17"/>
      <c r="Y172" s="19"/>
      <c r="Z172" s="19"/>
      <c r="AA172" s="19"/>
    </row>
    <row r="173" spans="1:27" ht="15.75" customHeight="1">
      <c r="A173" s="17"/>
      <c r="B173" s="17"/>
      <c r="C173" s="17"/>
      <c r="D173" s="18"/>
      <c r="E173" s="17"/>
      <c r="F173" s="17"/>
      <c r="G173" s="219"/>
      <c r="H173" s="17"/>
      <c r="I173" s="17"/>
      <c r="J173" s="17"/>
      <c r="K173" s="17"/>
      <c r="L173" s="17"/>
      <c r="M173" s="17"/>
      <c r="N173" s="17"/>
      <c r="O173" s="17"/>
      <c r="P173" s="17"/>
      <c r="Q173" s="17"/>
      <c r="R173" s="17"/>
      <c r="S173" s="17"/>
      <c r="T173" s="17"/>
      <c r="U173" s="17"/>
      <c r="V173" s="17"/>
      <c r="W173" s="17"/>
      <c r="X173" s="17"/>
      <c r="Y173" s="19"/>
      <c r="Z173" s="19"/>
      <c r="AA173" s="19"/>
    </row>
    <row r="174" spans="1:27" ht="15.75" customHeight="1">
      <c r="A174" s="17"/>
      <c r="B174" s="17"/>
      <c r="C174" s="17"/>
      <c r="D174" s="18"/>
      <c r="E174" s="17"/>
      <c r="F174" s="17"/>
      <c r="G174" s="219"/>
      <c r="H174" s="17"/>
      <c r="I174" s="17"/>
      <c r="J174" s="17"/>
      <c r="K174" s="17"/>
      <c r="L174" s="17"/>
      <c r="M174" s="17"/>
      <c r="N174" s="17"/>
      <c r="O174" s="17"/>
      <c r="P174" s="17"/>
      <c r="Q174" s="17"/>
      <c r="R174" s="17"/>
      <c r="S174" s="17"/>
      <c r="T174" s="17"/>
      <c r="U174" s="17"/>
      <c r="V174" s="17"/>
      <c r="W174" s="17"/>
      <c r="X174" s="17"/>
      <c r="Y174" s="19"/>
      <c r="Z174" s="19"/>
      <c r="AA174" s="19"/>
    </row>
    <row r="175" spans="1:27" ht="15.75" customHeight="1">
      <c r="A175" s="17"/>
      <c r="B175" s="17"/>
      <c r="C175" s="17"/>
      <c r="D175" s="18"/>
      <c r="E175" s="17"/>
      <c r="F175" s="17"/>
      <c r="G175" s="219"/>
      <c r="H175" s="17"/>
      <c r="I175" s="17"/>
      <c r="J175" s="17"/>
      <c r="K175" s="17"/>
      <c r="L175" s="17"/>
      <c r="M175" s="17"/>
      <c r="N175" s="17"/>
      <c r="O175" s="17"/>
      <c r="P175" s="17"/>
      <c r="Q175" s="17"/>
      <c r="R175" s="17"/>
      <c r="S175" s="17"/>
      <c r="T175" s="17"/>
      <c r="U175" s="17"/>
      <c r="V175" s="17"/>
      <c r="W175" s="17"/>
      <c r="X175" s="17"/>
      <c r="Y175" s="19"/>
      <c r="Z175" s="19"/>
      <c r="AA175" s="19"/>
    </row>
    <row r="176" spans="1:27" ht="15.75" customHeight="1">
      <c r="A176" s="17"/>
      <c r="B176" s="17"/>
      <c r="C176" s="17"/>
      <c r="D176" s="18"/>
      <c r="E176" s="17"/>
      <c r="F176" s="17"/>
      <c r="G176" s="219"/>
      <c r="H176" s="17"/>
      <c r="I176" s="17"/>
      <c r="J176" s="17"/>
      <c r="K176" s="17"/>
      <c r="L176" s="17"/>
      <c r="M176" s="17"/>
      <c r="N176" s="17"/>
      <c r="O176" s="17"/>
      <c r="P176" s="17"/>
      <c r="Q176" s="17"/>
      <c r="R176" s="17"/>
      <c r="S176" s="17"/>
      <c r="T176" s="17"/>
      <c r="U176" s="17"/>
      <c r="V176" s="17"/>
      <c r="W176" s="17"/>
      <c r="X176" s="17"/>
      <c r="Y176" s="19"/>
      <c r="Z176" s="19"/>
      <c r="AA176" s="19"/>
    </row>
    <row r="177" spans="1:27" ht="15.75" customHeight="1">
      <c r="A177" s="17"/>
      <c r="B177" s="17"/>
      <c r="C177" s="17"/>
      <c r="D177" s="18"/>
      <c r="E177" s="17"/>
      <c r="F177" s="17"/>
      <c r="G177" s="219"/>
      <c r="H177" s="17"/>
      <c r="I177" s="17"/>
      <c r="J177" s="17"/>
      <c r="K177" s="17"/>
      <c r="L177" s="17"/>
      <c r="M177" s="17"/>
      <c r="N177" s="17"/>
      <c r="O177" s="17"/>
      <c r="P177" s="17"/>
      <c r="Q177" s="17"/>
      <c r="R177" s="17"/>
      <c r="S177" s="17"/>
      <c r="T177" s="17"/>
      <c r="U177" s="17"/>
      <c r="V177" s="17"/>
      <c r="W177" s="17"/>
      <c r="X177" s="17"/>
      <c r="Y177" s="19"/>
      <c r="Z177" s="19"/>
      <c r="AA177" s="19"/>
    </row>
    <row r="178" spans="1:27" ht="15.75" customHeight="1">
      <c r="A178" s="17"/>
      <c r="B178" s="17"/>
      <c r="C178" s="17"/>
      <c r="D178" s="18"/>
      <c r="E178" s="17"/>
      <c r="F178" s="17"/>
      <c r="G178" s="219"/>
      <c r="H178" s="17"/>
      <c r="I178" s="17"/>
      <c r="J178" s="17"/>
      <c r="K178" s="17"/>
      <c r="L178" s="17"/>
      <c r="M178" s="17"/>
      <c r="N178" s="17"/>
      <c r="O178" s="17"/>
      <c r="P178" s="17"/>
      <c r="Q178" s="17"/>
      <c r="R178" s="17"/>
      <c r="S178" s="17"/>
      <c r="T178" s="17"/>
      <c r="U178" s="17"/>
      <c r="V178" s="17"/>
      <c r="W178" s="17"/>
      <c r="X178" s="17"/>
      <c r="Y178" s="19"/>
      <c r="Z178" s="19"/>
      <c r="AA178" s="19"/>
    </row>
    <row r="179" spans="1:27" ht="15.75" customHeight="1">
      <c r="A179" s="17"/>
      <c r="B179" s="17"/>
      <c r="C179" s="17"/>
      <c r="D179" s="18"/>
      <c r="E179" s="17"/>
      <c r="F179" s="17"/>
      <c r="G179" s="219"/>
      <c r="H179" s="17"/>
      <c r="I179" s="17"/>
      <c r="J179" s="17"/>
      <c r="K179" s="17"/>
      <c r="L179" s="17"/>
      <c r="M179" s="17"/>
      <c r="N179" s="17"/>
      <c r="O179" s="17"/>
      <c r="P179" s="17"/>
      <c r="Q179" s="17"/>
      <c r="R179" s="17"/>
      <c r="S179" s="17"/>
      <c r="T179" s="17"/>
      <c r="U179" s="17"/>
      <c r="V179" s="17"/>
      <c r="W179" s="17"/>
      <c r="X179" s="17"/>
      <c r="Y179" s="19"/>
      <c r="Z179" s="19"/>
      <c r="AA179" s="19"/>
    </row>
    <row r="180" spans="1:27" ht="15.75" customHeight="1">
      <c r="A180" s="17"/>
      <c r="B180" s="17"/>
      <c r="C180" s="17"/>
      <c r="D180" s="18"/>
      <c r="E180" s="17"/>
      <c r="F180" s="17"/>
      <c r="G180" s="219"/>
      <c r="H180" s="17"/>
      <c r="I180" s="17"/>
      <c r="J180" s="17"/>
      <c r="K180" s="17"/>
      <c r="L180" s="17"/>
      <c r="M180" s="17"/>
      <c r="N180" s="17"/>
      <c r="O180" s="17"/>
      <c r="P180" s="17"/>
      <c r="Q180" s="17"/>
      <c r="R180" s="17"/>
      <c r="S180" s="17"/>
      <c r="T180" s="17"/>
      <c r="U180" s="17"/>
      <c r="V180" s="17"/>
      <c r="W180" s="17"/>
      <c r="X180" s="17"/>
      <c r="Y180" s="19"/>
      <c r="Z180" s="19"/>
      <c r="AA180" s="19"/>
    </row>
    <row r="181" spans="1:27" ht="15.75" customHeight="1">
      <c r="A181" s="17"/>
      <c r="B181" s="17"/>
      <c r="C181" s="17"/>
      <c r="D181" s="18"/>
      <c r="E181" s="17"/>
      <c r="F181" s="17"/>
      <c r="G181" s="219"/>
      <c r="H181" s="17"/>
      <c r="I181" s="17"/>
      <c r="J181" s="17"/>
      <c r="K181" s="17"/>
      <c r="L181" s="17"/>
      <c r="M181" s="17"/>
      <c r="N181" s="17"/>
      <c r="O181" s="17"/>
      <c r="P181" s="17"/>
      <c r="Q181" s="17"/>
      <c r="R181" s="17"/>
      <c r="S181" s="17"/>
      <c r="T181" s="17"/>
      <c r="U181" s="17"/>
      <c r="V181" s="17"/>
      <c r="W181" s="17"/>
      <c r="X181" s="17"/>
      <c r="Y181" s="19"/>
      <c r="Z181" s="19"/>
      <c r="AA181" s="19"/>
    </row>
    <row r="182" spans="1:27" ht="15.75" customHeight="1">
      <c r="A182" s="17"/>
      <c r="B182" s="17"/>
      <c r="C182" s="17"/>
      <c r="D182" s="18"/>
      <c r="E182" s="17"/>
      <c r="F182" s="17"/>
      <c r="G182" s="219"/>
      <c r="H182" s="17"/>
      <c r="I182" s="17"/>
      <c r="J182" s="17"/>
      <c r="K182" s="17"/>
      <c r="L182" s="17"/>
      <c r="M182" s="17"/>
      <c r="N182" s="17"/>
      <c r="O182" s="17"/>
      <c r="P182" s="17"/>
      <c r="Q182" s="17"/>
      <c r="R182" s="17"/>
      <c r="S182" s="17"/>
      <c r="T182" s="17"/>
      <c r="U182" s="17"/>
      <c r="V182" s="17"/>
      <c r="W182" s="17"/>
      <c r="X182" s="17"/>
      <c r="Y182" s="19"/>
      <c r="Z182" s="19"/>
      <c r="AA182" s="19"/>
    </row>
    <row r="183" spans="1:27" ht="15.75" customHeight="1">
      <c r="A183" s="17"/>
      <c r="B183" s="17"/>
      <c r="C183" s="17"/>
      <c r="D183" s="18"/>
      <c r="E183" s="17"/>
      <c r="F183" s="17"/>
      <c r="G183" s="219"/>
      <c r="H183" s="17"/>
      <c r="I183" s="17"/>
      <c r="J183" s="17"/>
      <c r="K183" s="17"/>
      <c r="L183" s="17"/>
      <c r="M183" s="17"/>
      <c r="N183" s="17"/>
      <c r="O183" s="17"/>
      <c r="P183" s="17"/>
      <c r="Q183" s="17"/>
      <c r="R183" s="17"/>
      <c r="S183" s="17"/>
      <c r="T183" s="17"/>
      <c r="U183" s="17"/>
      <c r="V183" s="17"/>
      <c r="W183" s="17"/>
      <c r="X183" s="17"/>
      <c r="Y183" s="19"/>
      <c r="Z183" s="19"/>
      <c r="AA183" s="19"/>
    </row>
    <row r="184" spans="1:27" ht="15.75" customHeight="1">
      <c r="A184" s="17"/>
      <c r="B184" s="17"/>
      <c r="C184" s="17"/>
      <c r="D184" s="18"/>
      <c r="E184" s="17"/>
      <c r="F184" s="17"/>
      <c r="G184" s="219"/>
      <c r="H184" s="17"/>
      <c r="I184" s="17"/>
      <c r="J184" s="17"/>
      <c r="K184" s="17"/>
      <c r="L184" s="17"/>
      <c r="M184" s="17"/>
      <c r="N184" s="17"/>
      <c r="O184" s="17"/>
      <c r="P184" s="17"/>
      <c r="Q184" s="17"/>
      <c r="R184" s="17"/>
      <c r="S184" s="17"/>
      <c r="T184" s="17"/>
      <c r="U184" s="17"/>
      <c r="V184" s="17"/>
      <c r="W184" s="17"/>
      <c r="X184" s="17"/>
      <c r="Y184" s="19"/>
      <c r="Z184" s="19"/>
      <c r="AA184" s="19"/>
    </row>
    <row r="185" spans="1:27" ht="15.75" customHeight="1">
      <c r="A185" s="17"/>
      <c r="B185" s="17"/>
      <c r="C185" s="17"/>
      <c r="D185" s="18"/>
      <c r="E185" s="17"/>
      <c r="F185" s="17"/>
      <c r="G185" s="219"/>
      <c r="H185" s="17"/>
      <c r="I185" s="17"/>
      <c r="J185" s="17"/>
      <c r="K185" s="17"/>
      <c r="L185" s="17"/>
      <c r="M185" s="17"/>
      <c r="N185" s="17"/>
      <c r="O185" s="17"/>
      <c r="P185" s="17"/>
      <c r="Q185" s="17"/>
      <c r="R185" s="17"/>
      <c r="S185" s="17"/>
      <c r="T185" s="17"/>
      <c r="U185" s="17"/>
      <c r="V185" s="17"/>
      <c r="W185" s="17"/>
      <c r="X185" s="17"/>
      <c r="Y185" s="19"/>
      <c r="Z185" s="19"/>
      <c r="AA185" s="19"/>
    </row>
    <row r="186" spans="1:27" ht="15.75" customHeight="1">
      <c r="A186" s="17"/>
      <c r="B186" s="17"/>
      <c r="C186" s="17"/>
      <c r="D186" s="18"/>
      <c r="E186" s="17"/>
      <c r="F186" s="17"/>
      <c r="G186" s="219"/>
      <c r="H186" s="17"/>
      <c r="I186" s="17"/>
      <c r="J186" s="17"/>
      <c r="K186" s="17"/>
      <c r="L186" s="17"/>
      <c r="M186" s="17"/>
      <c r="N186" s="17"/>
      <c r="O186" s="17"/>
      <c r="P186" s="17"/>
      <c r="Q186" s="17"/>
      <c r="R186" s="17"/>
      <c r="S186" s="17"/>
      <c r="T186" s="17"/>
      <c r="U186" s="17"/>
      <c r="V186" s="17"/>
      <c r="W186" s="17"/>
      <c r="X186" s="17"/>
      <c r="Y186" s="19"/>
      <c r="Z186" s="19"/>
      <c r="AA186" s="19"/>
    </row>
    <row r="187" spans="1:27" ht="15.75" customHeight="1">
      <c r="A187" s="17"/>
      <c r="B187" s="17"/>
      <c r="C187" s="17"/>
      <c r="D187" s="18"/>
      <c r="E187" s="17"/>
      <c r="F187" s="17"/>
      <c r="G187" s="219"/>
      <c r="H187" s="17"/>
      <c r="I187" s="17"/>
      <c r="J187" s="17"/>
      <c r="K187" s="17"/>
      <c r="L187" s="17"/>
      <c r="M187" s="17"/>
      <c r="N187" s="17"/>
      <c r="O187" s="17"/>
      <c r="P187" s="17"/>
      <c r="Q187" s="17"/>
      <c r="R187" s="17"/>
      <c r="S187" s="17"/>
      <c r="T187" s="17"/>
      <c r="U187" s="17"/>
      <c r="V187" s="17"/>
      <c r="W187" s="17"/>
      <c r="X187" s="17"/>
      <c r="Y187" s="19"/>
      <c r="Z187" s="19"/>
      <c r="AA187" s="19"/>
    </row>
    <row r="188" spans="1:27" ht="15.75" customHeight="1">
      <c r="A188" s="17"/>
      <c r="B188" s="17"/>
      <c r="C188" s="17"/>
      <c r="D188" s="18"/>
      <c r="E188" s="17"/>
      <c r="F188" s="17"/>
      <c r="G188" s="219"/>
      <c r="H188" s="17"/>
      <c r="I188" s="17"/>
      <c r="J188" s="17"/>
      <c r="K188" s="17"/>
      <c r="L188" s="17"/>
      <c r="M188" s="17"/>
      <c r="N188" s="17"/>
      <c r="O188" s="17"/>
      <c r="P188" s="17"/>
      <c r="Q188" s="17"/>
      <c r="R188" s="17"/>
      <c r="S188" s="17"/>
      <c r="T188" s="17"/>
      <c r="U188" s="17"/>
      <c r="V188" s="17"/>
      <c r="W188" s="17"/>
      <c r="X188" s="17"/>
      <c r="Y188" s="19"/>
      <c r="Z188" s="19"/>
      <c r="AA188" s="19"/>
    </row>
    <row r="189" spans="1:27" ht="15.75" customHeight="1">
      <c r="A189" s="17"/>
      <c r="B189" s="17"/>
      <c r="C189" s="17"/>
      <c r="D189" s="18"/>
      <c r="E189" s="17"/>
      <c r="F189" s="17"/>
      <c r="G189" s="219"/>
      <c r="H189" s="17"/>
      <c r="I189" s="17"/>
      <c r="J189" s="17"/>
      <c r="K189" s="17"/>
      <c r="L189" s="17"/>
      <c r="M189" s="17"/>
      <c r="N189" s="17"/>
      <c r="O189" s="17"/>
      <c r="P189" s="17"/>
      <c r="Q189" s="17"/>
      <c r="R189" s="17"/>
      <c r="S189" s="17"/>
      <c r="T189" s="17"/>
      <c r="U189" s="17"/>
      <c r="V189" s="17"/>
      <c r="W189" s="17"/>
      <c r="X189" s="17"/>
      <c r="Y189" s="19"/>
      <c r="Z189" s="19"/>
      <c r="AA189" s="19"/>
    </row>
    <row r="190" spans="1:27" ht="15.75" customHeight="1">
      <c r="A190" s="17"/>
      <c r="B190" s="17"/>
      <c r="C190" s="17"/>
      <c r="D190" s="18"/>
      <c r="E190" s="17"/>
      <c r="F190" s="17"/>
      <c r="G190" s="219"/>
      <c r="H190" s="17"/>
      <c r="I190" s="17"/>
      <c r="J190" s="17"/>
      <c r="K190" s="17"/>
      <c r="L190" s="17"/>
      <c r="M190" s="17"/>
      <c r="N190" s="17"/>
      <c r="O190" s="17"/>
      <c r="P190" s="17"/>
      <c r="Q190" s="17"/>
      <c r="R190" s="17"/>
      <c r="S190" s="17"/>
      <c r="T190" s="17"/>
      <c r="U190" s="17"/>
      <c r="V190" s="17"/>
      <c r="W190" s="17"/>
      <c r="X190" s="17"/>
      <c r="Y190" s="19"/>
      <c r="Z190" s="19"/>
      <c r="AA190" s="19"/>
    </row>
    <row r="191" spans="1:27" ht="15.75" customHeight="1">
      <c r="A191" s="17"/>
      <c r="B191" s="17"/>
      <c r="C191" s="17"/>
      <c r="D191" s="18"/>
      <c r="E191" s="17"/>
      <c r="F191" s="17"/>
      <c r="G191" s="219"/>
      <c r="H191" s="17"/>
      <c r="I191" s="17"/>
      <c r="J191" s="17"/>
      <c r="K191" s="17"/>
      <c r="L191" s="17"/>
      <c r="M191" s="17"/>
      <c r="N191" s="17"/>
      <c r="O191" s="17"/>
      <c r="P191" s="17"/>
      <c r="Q191" s="17"/>
      <c r="R191" s="17"/>
      <c r="S191" s="17"/>
      <c r="T191" s="17"/>
      <c r="U191" s="17"/>
      <c r="V191" s="17"/>
      <c r="W191" s="17"/>
      <c r="X191" s="17"/>
      <c r="Y191" s="19"/>
      <c r="Z191" s="19"/>
      <c r="AA191" s="19"/>
    </row>
    <row r="192" spans="1:27" ht="15.75" customHeight="1">
      <c r="A192" s="17"/>
      <c r="B192" s="17"/>
      <c r="C192" s="17"/>
      <c r="D192" s="18"/>
      <c r="E192" s="17"/>
      <c r="F192" s="17"/>
      <c r="G192" s="219"/>
      <c r="H192" s="17"/>
      <c r="I192" s="17"/>
      <c r="J192" s="17"/>
      <c r="K192" s="17"/>
      <c r="L192" s="17"/>
      <c r="M192" s="17"/>
      <c r="N192" s="17"/>
      <c r="O192" s="17"/>
      <c r="P192" s="17"/>
      <c r="Q192" s="17"/>
      <c r="R192" s="17"/>
      <c r="S192" s="17"/>
      <c r="T192" s="17"/>
      <c r="U192" s="17"/>
      <c r="V192" s="17"/>
      <c r="W192" s="17"/>
      <c r="X192" s="17"/>
      <c r="Y192" s="19"/>
      <c r="Z192" s="19"/>
      <c r="AA192" s="19"/>
    </row>
    <row r="193" spans="1:27" ht="15.75" customHeight="1">
      <c r="A193" s="17"/>
      <c r="B193" s="17"/>
      <c r="C193" s="17"/>
      <c r="D193" s="18"/>
      <c r="E193" s="17"/>
      <c r="F193" s="17"/>
      <c r="G193" s="219"/>
      <c r="H193" s="17"/>
      <c r="I193" s="17"/>
      <c r="J193" s="17"/>
      <c r="K193" s="17"/>
      <c r="L193" s="17"/>
      <c r="M193" s="17"/>
      <c r="N193" s="17"/>
      <c r="O193" s="17"/>
      <c r="P193" s="17"/>
      <c r="Q193" s="17"/>
      <c r="R193" s="17"/>
      <c r="S193" s="17"/>
      <c r="T193" s="17"/>
      <c r="U193" s="17"/>
      <c r="V193" s="17"/>
      <c r="W193" s="17"/>
      <c r="X193" s="17"/>
      <c r="Y193" s="19"/>
      <c r="Z193" s="19"/>
      <c r="AA193" s="19"/>
    </row>
    <row r="194" spans="1:27" ht="15.75" customHeight="1">
      <c r="A194" s="17"/>
      <c r="B194" s="17"/>
      <c r="C194" s="17"/>
      <c r="D194" s="18"/>
      <c r="E194" s="17"/>
      <c r="F194" s="17"/>
      <c r="G194" s="219"/>
      <c r="H194" s="17"/>
      <c r="I194" s="17"/>
      <c r="J194" s="17"/>
      <c r="K194" s="17"/>
      <c r="L194" s="17"/>
      <c r="M194" s="17"/>
      <c r="N194" s="17"/>
      <c r="O194" s="17"/>
      <c r="P194" s="17"/>
      <c r="Q194" s="17"/>
      <c r="R194" s="17"/>
      <c r="S194" s="17"/>
      <c r="T194" s="17"/>
      <c r="U194" s="17"/>
      <c r="V194" s="17"/>
      <c r="W194" s="17"/>
      <c r="X194" s="17"/>
      <c r="Y194" s="19"/>
      <c r="Z194" s="19"/>
      <c r="AA194" s="19"/>
    </row>
    <row r="195" spans="1:27" ht="15.75" customHeight="1">
      <c r="A195" s="17"/>
      <c r="B195" s="17"/>
      <c r="C195" s="17"/>
      <c r="D195" s="18"/>
      <c r="E195" s="17"/>
      <c r="F195" s="17"/>
      <c r="G195" s="219"/>
      <c r="H195" s="17"/>
      <c r="I195" s="17"/>
      <c r="J195" s="17"/>
      <c r="K195" s="17"/>
      <c r="L195" s="17"/>
      <c r="M195" s="17"/>
      <c r="N195" s="17"/>
      <c r="O195" s="17"/>
      <c r="P195" s="17"/>
      <c r="Q195" s="17"/>
      <c r="R195" s="17"/>
      <c r="S195" s="17"/>
      <c r="T195" s="17"/>
      <c r="U195" s="17"/>
      <c r="V195" s="17"/>
      <c r="W195" s="17"/>
      <c r="X195" s="17"/>
      <c r="Y195" s="19"/>
      <c r="Z195" s="19"/>
      <c r="AA195" s="19"/>
    </row>
    <row r="196" spans="1:27" ht="15.75" customHeight="1">
      <c r="A196" s="17"/>
      <c r="B196" s="17"/>
      <c r="C196" s="17"/>
      <c r="D196" s="18"/>
      <c r="E196" s="17"/>
      <c r="F196" s="17"/>
      <c r="G196" s="219"/>
      <c r="H196" s="17"/>
      <c r="I196" s="17"/>
      <c r="J196" s="17"/>
      <c r="K196" s="17"/>
      <c r="L196" s="17"/>
      <c r="M196" s="17"/>
      <c r="N196" s="17"/>
      <c r="O196" s="17"/>
      <c r="P196" s="17"/>
      <c r="Q196" s="17"/>
      <c r="R196" s="17"/>
      <c r="S196" s="17"/>
      <c r="T196" s="17"/>
      <c r="U196" s="17"/>
      <c r="V196" s="17"/>
      <c r="W196" s="17"/>
      <c r="X196" s="17"/>
      <c r="Y196" s="19"/>
      <c r="Z196" s="19"/>
      <c r="AA196" s="19"/>
    </row>
    <row r="197" spans="1:27" ht="15.75" customHeight="1">
      <c r="A197" s="17"/>
      <c r="B197" s="17"/>
      <c r="C197" s="17"/>
      <c r="D197" s="18"/>
      <c r="E197" s="17"/>
      <c r="F197" s="17"/>
      <c r="G197" s="219"/>
      <c r="H197" s="17"/>
      <c r="I197" s="17"/>
      <c r="J197" s="17"/>
      <c r="K197" s="17"/>
      <c r="L197" s="17"/>
      <c r="M197" s="17"/>
      <c r="N197" s="17"/>
      <c r="O197" s="17"/>
      <c r="P197" s="17"/>
      <c r="Q197" s="17"/>
      <c r="R197" s="17"/>
      <c r="S197" s="17"/>
      <c r="T197" s="17"/>
      <c r="U197" s="17"/>
      <c r="V197" s="17"/>
      <c r="W197" s="17"/>
      <c r="X197" s="17"/>
      <c r="Y197" s="19"/>
      <c r="Z197" s="19"/>
      <c r="AA197" s="19"/>
    </row>
    <row r="198" spans="1:27" ht="15.75" customHeight="1">
      <c r="A198" s="17"/>
      <c r="B198" s="17"/>
      <c r="C198" s="17"/>
      <c r="D198" s="18"/>
      <c r="E198" s="17"/>
      <c r="F198" s="17"/>
      <c r="G198" s="219"/>
      <c r="H198" s="17"/>
      <c r="I198" s="17"/>
      <c r="J198" s="17"/>
      <c r="K198" s="17"/>
      <c r="L198" s="17"/>
      <c r="M198" s="17"/>
      <c r="N198" s="17"/>
      <c r="O198" s="17"/>
      <c r="P198" s="17"/>
      <c r="Q198" s="17"/>
      <c r="R198" s="17"/>
      <c r="S198" s="17"/>
      <c r="T198" s="17"/>
      <c r="U198" s="17"/>
      <c r="V198" s="17"/>
      <c r="W198" s="17"/>
      <c r="X198" s="17"/>
      <c r="Y198" s="19"/>
      <c r="Z198" s="19"/>
      <c r="AA198" s="19"/>
    </row>
    <row r="199" spans="1:27" ht="15.75" customHeight="1">
      <c r="A199" s="17"/>
      <c r="B199" s="17"/>
      <c r="C199" s="17"/>
      <c r="D199" s="18"/>
      <c r="E199" s="17"/>
      <c r="F199" s="17"/>
      <c r="G199" s="219"/>
      <c r="H199" s="17"/>
      <c r="I199" s="17"/>
      <c r="J199" s="17"/>
      <c r="K199" s="17"/>
      <c r="L199" s="17"/>
      <c r="M199" s="17"/>
      <c r="N199" s="17"/>
      <c r="O199" s="17"/>
      <c r="P199" s="17"/>
      <c r="Q199" s="17"/>
      <c r="R199" s="17"/>
      <c r="S199" s="17"/>
      <c r="T199" s="17"/>
      <c r="U199" s="17"/>
      <c r="V199" s="17"/>
      <c r="W199" s="17"/>
      <c r="X199" s="17"/>
      <c r="Y199" s="19"/>
      <c r="Z199" s="19"/>
      <c r="AA199" s="19"/>
    </row>
    <row r="200" spans="1:27" ht="15.75" customHeight="1">
      <c r="A200" s="17"/>
      <c r="B200" s="17"/>
      <c r="C200" s="17"/>
      <c r="D200" s="18"/>
      <c r="E200" s="17"/>
      <c r="F200" s="17"/>
      <c r="G200" s="219"/>
      <c r="H200" s="17"/>
      <c r="I200" s="17"/>
      <c r="J200" s="17"/>
      <c r="K200" s="17"/>
      <c r="L200" s="17"/>
      <c r="M200" s="17"/>
      <c r="N200" s="17"/>
      <c r="O200" s="17"/>
      <c r="P200" s="17"/>
      <c r="Q200" s="17"/>
      <c r="R200" s="17"/>
      <c r="S200" s="17"/>
      <c r="T200" s="17"/>
      <c r="U200" s="17"/>
      <c r="V200" s="17"/>
      <c r="W200" s="17"/>
      <c r="X200" s="17"/>
      <c r="Y200" s="19"/>
      <c r="Z200" s="19"/>
      <c r="AA200" s="19"/>
    </row>
    <row r="201" spans="1:27" ht="15.75" customHeight="1">
      <c r="A201" s="17"/>
      <c r="B201" s="17"/>
      <c r="C201" s="17"/>
      <c r="D201" s="18"/>
      <c r="E201" s="17"/>
      <c r="F201" s="17"/>
      <c r="G201" s="219"/>
      <c r="H201" s="17"/>
      <c r="I201" s="17"/>
      <c r="J201" s="17"/>
      <c r="K201" s="17"/>
      <c r="L201" s="17"/>
      <c r="M201" s="17"/>
      <c r="N201" s="17"/>
      <c r="O201" s="17"/>
      <c r="P201" s="17"/>
      <c r="Q201" s="17"/>
      <c r="R201" s="17"/>
      <c r="S201" s="17"/>
      <c r="T201" s="17"/>
      <c r="U201" s="17"/>
      <c r="V201" s="17"/>
      <c r="W201" s="17"/>
      <c r="X201" s="17"/>
      <c r="Y201" s="19"/>
      <c r="Z201" s="19"/>
      <c r="AA201" s="19"/>
    </row>
    <row r="202" spans="1:27" ht="15.75" customHeight="1">
      <c r="A202" s="17"/>
      <c r="B202" s="17"/>
      <c r="C202" s="17"/>
      <c r="D202" s="18"/>
      <c r="E202" s="17"/>
      <c r="F202" s="17"/>
      <c r="G202" s="219"/>
      <c r="H202" s="17"/>
      <c r="I202" s="17"/>
      <c r="J202" s="17"/>
      <c r="K202" s="17"/>
      <c r="L202" s="17"/>
      <c r="M202" s="17"/>
      <c r="N202" s="17"/>
      <c r="O202" s="17"/>
      <c r="P202" s="17"/>
      <c r="Q202" s="17"/>
      <c r="R202" s="17"/>
      <c r="S202" s="17"/>
      <c r="T202" s="17"/>
      <c r="U202" s="17"/>
      <c r="V202" s="17"/>
      <c r="W202" s="17"/>
      <c r="X202" s="17"/>
      <c r="Y202" s="19"/>
      <c r="Z202" s="19"/>
      <c r="AA202" s="19"/>
    </row>
    <row r="203" spans="1:27" ht="15.75" customHeight="1">
      <c r="A203" s="17"/>
      <c r="B203" s="17"/>
      <c r="C203" s="17"/>
      <c r="D203" s="18"/>
      <c r="E203" s="17"/>
      <c r="F203" s="17"/>
      <c r="G203" s="219"/>
      <c r="H203" s="17"/>
      <c r="I203" s="17"/>
      <c r="J203" s="17"/>
      <c r="K203" s="17"/>
      <c r="L203" s="17"/>
      <c r="M203" s="17"/>
      <c r="N203" s="17"/>
      <c r="O203" s="17"/>
      <c r="P203" s="17"/>
      <c r="Q203" s="17"/>
      <c r="R203" s="17"/>
      <c r="S203" s="17"/>
      <c r="T203" s="17"/>
      <c r="U203" s="17"/>
      <c r="V203" s="17"/>
      <c r="W203" s="17"/>
      <c r="X203" s="17"/>
      <c r="Y203" s="19"/>
      <c r="Z203" s="19"/>
      <c r="AA203" s="19"/>
    </row>
    <row r="204" spans="1:27" ht="15.75" customHeight="1">
      <c r="A204" s="17"/>
      <c r="B204" s="17"/>
      <c r="C204" s="17"/>
      <c r="D204" s="18"/>
      <c r="E204" s="17"/>
      <c r="F204" s="17"/>
      <c r="G204" s="219"/>
      <c r="H204" s="17"/>
      <c r="I204" s="17"/>
      <c r="J204" s="17"/>
      <c r="K204" s="17"/>
      <c r="L204" s="17"/>
      <c r="M204" s="17"/>
      <c r="N204" s="17"/>
      <c r="O204" s="17"/>
      <c r="P204" s="17"/>
      <c r="Q204" s="17"/>
      <c r="R204" s="17"/>
      <c r="S204" s="17"/>
      <c r="T204" s="17"/>
      <c r="U204" s="17"/>
      <c r="V204" s="17"/>
      <c r="W204" s="17"/>
      <c r="X204" s="17"/>
      <c r="Y204" s="19"/>
      <c r="Z204" s="19"/>
      <c r="AA204" s="19"/>
    </row>
    <row r="205" spans="1:27" ht="15.75" customHeight="1">
      <c r="A205" s="17"/>
      <c r="B205" s="17"/>
      <c r="C205" s="17"/>
      <c r="D205" s="18"/>
      <c r="E205" s="17"/>
      <c r="F205" s="17"/>
      <c r="G205" s="219"/>
      <c r="H205" s="17"/>
      <c r="I205" s="17"/>
      <c r="J205" s="17"/>
      <c r="K205" s="17"/>
      <c r="L205" s="17"/>
      <c r="M205" s="17"/>
      <c r="N205" s="17"/>
      <c r="O205" s="17"/>
      <c r="P205" s="17"/>
      <c r="Q205" s="17"/>
      <c r="R205" s="17"/>
      <c r="S205" s="17"/>
      <c r="T205" s="17"/>
      <c r="U205" s="17"/>
      <c r="V205" s="17"/>
      <c r="W205" s="17"/>
      <c r="X205" s="17"/>
      <c r="Y205" s="19"/>
      <c r="Z205" s="19"/>
      <c r="AA205" s="19"/>
    </row>
    <row r="206" spans="1:27" ht="15.75" customHeight="1">
      <c r="A206" s="17"/>
      <c r="B206" s="17"/>
      <c r="C206" s="17"/>
      <c r="D206" s="18"/>
      <c r="E206" s="17"/>
      <c r="F206" s="17"/>
      <c r="G206" s="219"/>
      <c r="H206" s="17"/>
      <c r="I206" s="17"/>
      <c r="J206" s="17"/>
      <c r="K206" s="17"/>
      <c r="L206" s="17"/>
      <c r="M206" s="17"/>
      <c r="N206" s="17"/>
      <c r="O206" s="17"/>
      <c r="P206" s="17"/>
      <c r="Q206" s="17"/>
      <c r="R206" s="17"/>
      <c r="S206" s="17"/>
      <c r="T206" s="17"/>
      <c r="U206" s="17"/>
      <c r="V206" s="17"/>
      <c r="W206" s="17"/>
      <c r="X206" s="17"/>
      <c r="Y206" s="19"/>
      <c r="Z206" s="19"/>
      <c r="AA206" s="19"/>
    </row>
    <row r="207" spans="1:27" ht="15.75" customHeight="1">
      <c r="A207" s="17"/>
      <c r="B207" s="17"/>
      <c r="C207" s="17"/>
      <c r="D207" s="18"/>
      <c r="E207" s="17"/>
      <c r="F207" s="17"/>
      <c r="G207" s="219"/>
      <c r="H207" s="17"/>
      <c r="I207" s="17"/>
      <c r="J207" s="17"/>
      <c r="K207" s="17"/>
      <c r="L207" s="17"/>
      <c r="M207" s="17"/>
      <c r="N207" s="17"/>
      <c r="O207" s="17"/>
      <c r="P207" s="17"/>
      <c r="Q207" s="17"/>
      <c r="R207" s="17"/>
      <c r="S207" s="17"/>
      <c r="T207" s="17"/>
      <c r="U207" s="17"/>
      <c r="V207" s="17"/>
      <c r="W207" s="17"/>
      <c r="X207" s="17"/>
      <c r="Y207" s="19"/>
      <c r="Z207" s="19"/>
      <c r="AA207" s="19"/>
    </row>
    <row r="208" spans="1:27" ht="15.75" customHeight="1">
      <c r="A208" s="17"/>
      <c r="B208" s="17"/>
      <c r="C208" s="17"/>
      <c r="D208" s="18"/>
      <c r="E208" s="17"/>
      <c r="F208" s="17"/>
      <c r="G208" s="219"/>
      <c r="H208" s="17"/>
      <c r="I208" s="17"/>
      <c r="J208" s="17"/>
      <c r="K208" s="17"/>
      <c r="L208" s="17"/>
      <c r="M208" s="17"/>
      <c r="N208" s="17"/>
      <c r="O208" s="17"/>
      <c r="P208" s="17"/>
      <c r="Q208" s="17"/>
      <c r="R208" s="17"/>
      <c r="S208" s="17"/>
      <c r="T208" s="17"/>
      <c r="U208" s="17"/>
      <c r="V208" s="17"/>
      <c r="W208" s="17"/>
      <c r="X208" s="17"/>
      <c r="Y208" s="19"/>
      <c r="Z208" s="19"/>
      <c r="AA208" s="19"/>
    </row>
    <row r="209" spans="1:27" ht="15.75" customHeight="1">
      <c r="A209" s="17"/>
      <c r="B209" s="17"/>
      <c r="C209" s="17"/>
      <c r="D209" s="18"/>
      <c r="E209" s="17"/>
      <c r="F209" s="17"/>
      <c r="G209" s="219"/>
      <c r="H209" s="17"/>
      <c r="I209" s="17"/>
      <c r="J209" s="17"/>
      <c r="K209" s="17"/>
      <c r="L209" s="17"/>
      <c r="M209" s="17"/>
      <c r="N209" s="17"/>
      <c r="O209" s="17"/>
      <c r="P209" s="17"/>
      <c r="Q209" s="17"/>
      <c r="R209" s="17"/>
      <c r="S209" s="17"/>
      <c r="T209" s="17"/>
      <c r="U209" s="17"/>
      <c r="V209" s="17"/>
      <c r="W209" s="17"/>
      <c r="X209" s="17"/>
      <c r="Y209" s="19"/>
      <c r="Z209" s="19"/>
      <c r="AA209" s="19"/>
    </row>
    <row r="210" spans="1:27" ht="15.75" customHeight="1">
      <c r="A210" s="17"/>
      <c r="B210" s="17"/>
      <c r="C210" s="17"/>
      <c r="D210" s="18"/>
      <c r="E210" s="17"/>
      <c r="F210" s="17"/>
      <c r="G210" s="219"/>
      <c r="H210" s="17"/>
      <c r="I210" s="17"/>
      <c r="J210" s="17"/>
      <c r="K210" s="17"/>
      <c r="L210" s="17"/>
      <c r="M210" s="17"/>
      <c r="N210" s="17"/>
      <c r="O210" s="17"/>
      <c r="P210" s="17"/>
      <c r="Q210" s="17"/>
      <c r="R210" s="17"/>
      <c r="S210" s="17"/>
      <c r="T210" s="17"/>
      <c r="U210" s="17"/>
      <c r="V210" s="17"/>
      <c r="W210" s="17"/>
      <c r="X210" s="17"/>
      <c r="Y210" s="19"/>
      <c r="Z210" s="19"/>
      <c r="AA210" s="19"/>
    </row>
    <row r="211" spans="1:27" ht="15.75" customHeight="1">
      <c r="A211" s="17"/>
      <c r="B211" s="17"/>
      <c r="C211" s="17"/>
      <c r="D211" s="18"/>
      <c r="E211" s="17"/>
      <c r="F211" s="17"/>
      <c r="G211" s="219"/>
      <c r="H211" s="17"/>
      <c r="I211" s="17"/>
      <c r="J211" s="17"/>
      <c r="K211" s="17"/>
      <c r="L211" s="17"/>
      <c r="M211" s="17"/>
      <c r="N211" s="17"/>
      <c r="O211" s="17"/>
      <c r="P211" s="17"/>
      <c r="Q211" s="17"/>
      <c r="R211" s="17"/>
      <c r="S211" s="17"/>
      <c r="T211" s="17"/>
      <c r="U211" s="17"/>
      <c r="V211" s="17"/>
      <c r="W211" s="17"/>
      <c r="X211" s="17"/>
      <c r="Y211" s="19"/>
      <c r="Z211" s="19"/>
      <c r="AA211" s="19"/>
    </row>
    <row r="212" spans="1:27" ht="15.75" customHeight="1">
      <c r="A212" s="17"/>
      <c r="B212" s="17"/>
      <c r="C212" s="17"/>
      <c r="D212" s="18"/>
      <c r="E212" s="17"/>
      <c r="F212" s="17"/>
      <c r="G212" s="219"/>
      <c r="H212" s="17"/>
      <c r="I212" s="17"/>
      <c r="J212" s="17"/>
      <c r="K212" s="17"/>
      <c r="L212" s="17"/>
      <c r="M212" s="17"/>
      <c r="N212" s="17"/>
      <c r="O212" s="17"/>
      <c r="P212" s="17"/>
      <c r="Q212" s="17"/>
      <c r="R212" s="17"/>
      <c r="S212" s="17"/>
      <c r="T212" s="17"/>
      <c r="U212" s="17"/>
      <c r="V212" s="17"/>
      <c r="W212" s="17"/>
      <c r="X212" s="17"/>
      <c r="Y212" s="19"/>
      <c r="Z212" s="19"/>
      <c r="AA212" s="19"/>
    </row>
    <row r="213" spans="1:27" ht="15.75" customHeight="1">
      <c r="A213" s="17"/>
      <c r="B213" s="17"/>
      <c r="C213" s="17"/>
      <c r="D213" s="18"/>
      <c r="E213" s="17"/>
      <c r="F213" s="17"/>
      <c r="G213" s="219"/>
      <c r="H213" s="17"/>
      <c r="I213" s="17"/>
      <c r="J213" s="17"/>
      <c r="K213" s="17"/>
      <c r="L213" s="17"/>
      <c r="M213" s="17"/>
      <c r="N213" s="17"/>
      <c r="O213" s="17"/>
      <c r="P213" s="17"/>
      <c r="Q213" s="17"/>
      <c r="R213" s="17"/>
      <c r="S213" s="17"/>
      <c r="T213" s="17"/>
      <c r="U213" s="17"/>
      <c r="V213" s="17"/>
      <c r="W213" s="17"/>
      <c r="X213" s="17"/>
      <c r="Y213" s="19"/>
      <c r="Z213" s="19"/>
      <c r="AA213" s="19"/>
    </row>
    <row r="214" spans="1:27" ht="15.75" customHeight="1">
      <c r="A214" s="17"/>
      <c r="B214" s="17"/>
      <c r="C214" s="17"/>
      <c r="D214" s="18"/>
      <c r="E214" s="17"/>
      <c r="F214" s="17"/>
      <c r="G214" s="219"/>
      <c r="H214" s="17"/>
      <c r="I214" s="17"/>
      <c r="J214" s="17"/>
      <c r="K214" s="17"/>
      <c r="L214" s="17"/>
      <c r="M214" s="17"/>
      <c r="N214" s="17"/>
      <c r="O214" s="17"/>
      <c r="P214" s="17"/>
      <c r="Q214" s="17"/>
      <c r="R214" s="17"/>
      <c r="S214" s="17"/>
      <c r="T214" s="17"/>
      <c r="U214" s="17"/>
      <c r="V214" s="17"/>
      <c r="W214" s="17"/>
      <c r="X214" s="17"/>
      <c r="Y214" s="19"/>
      <c r="Z214" s="19"/>
      <c r="AA214" s="19"/>
    </row>
    <row r="215" spans="1:27" ht="15.75" customHeight="1">
      <c r="A215" s="17"/>
      <c r="B215" s="17"/>
      <c r="C215" s="17"/>
      <c r="D215" s="18"/>
      <c r="E215" s="17"/>
      <c r="F215" s="17"/>
      <c r="G215" s="219"/>
      <c r="H215" s="17"/>
      <c r="I215" s="17"/>
      <c r="J215" s="17"/>
      <c r="K215" s="17"/>
      <c r="L215" s="17"/>
      <c r="M215" s="17"/>
      <c r="N215" s="17"/>
      <c r="O215" s="17"/>
      <c r="P215" s="17"/>
      <c r="Q215" s="17"/>
      <c r="R215" s="17"/>
      <c r="S215" s="17"/>
      <c r="T215" s="17"/>
      <c r="U215" s="17"/>
      <c r="V215" s="17"/>
      <c r="W215" s="17"/>
      <c r="X215" s="17"/>
      <c r="Y215" s="19"/>
      <c r="Z215" s="19"/>
      <c r="AA215" s="19"/>
    </row>
    <row r="216" spans="1:27" ht="15.75" customHeight="1">
      <c r="A216" s="17"/>
      <c r="B216" s="17"/>
      <c r="C216" s="17"/>
      <c r="D216" s="18"/>
      <c r="E216" s="17"/>
      <c r="F216" s="17"/>
      <c r="G216" s="219"/>
      <c r="H216" s="17"/>
      <c r="I216" s="17"/>
      <c r="J216" s="17"/>
      <c r="K216" s="17"/>
      <c r="L216" s="17"/>
      <c r="M216" s="17"/>
      <c r="N216" s="17"/>
      <c r="O216" s="17"/>
      <c r="P216" s="17"/>
      <c r="Q216" s="17"/>
      <c r="R216" s="17"/>
      <c r="S216" s="17"/>
      <c r="T216" s="17"/>
      <c r="U216" s="17"/>
      <c r="V216" s="17"/>
      <c r="W216" s="17"/>
      <c r="X216" s="17"/>
      <c r="Y216" s="19"/>
      <c r="Z216" s="19"/>
      <c r="AA216" s="19"/>
    </row>
    <row r="217" spans="1:27" ht="15.75" customHeight="1">
      <c r="A217" s="17"/>
      <c r="B217" s="17"/>
      <c r="C217" s="17"/>
      <c r="D217" s="18"/>
      <c r="E217" s="17"/>
      <c r="F217" s="17"/>
      <c r="G217" s="219"/>
      <c r="H217" s="17"/>
      <c r="I217" s="17"/>
      <c r="J217" s="17"/>
      <c r="K217" s="17"/>
      <c r="L217" s="17"/>
      <c r="M217" s="17"/>
      <c r="N217" s="17"/>
      <c r="O217" s="17"/>
      <c r="P217" s="17"/>
      <c r="Q217" s="17"/>
      <c r="R217" s="17"/>
      <c r="S217" s="17"/>
      <c r="T217" s="17"/>
      <c r="U217" s="17"/>
      <c r="V217" s="17"/>
      <c r="W217" s="17"/>
      <c r="X217" s="17"/>
      <c r="Y217" s="19"/>
      <c r="Z217" s="19"/>
      <c r="AA217" s="19"/>
    </row>
    <row r="218" spans="1:27" ht="15.75" customHeight="1">
      <c r="A218" s="17"/>
      <c r="B218" s="17"/>
      <c r="C218" s="17"/>
      <c r="D218" s="18"/>
      <c r="E218" s="17"/>
      <c r="F218" s="17"/>
      <c r="G218" s="219"/>
      <c r="H218" s="17"/>
      <c r="I218" s="17"/>
      <c r="J218" s="17"/>
      <c r="K218" s="17"/>
      <c r="L218" s="17"/>
      <c r="M218" s="17"/>
      <c r="N218" s="17"/>
      <c r="O218" s="17"/>
      <c r="P218" s="17"/>
      <c r="Q218" s="17"/>
      <c r="R218" s="17"/>
      <c r="S218" s="17"/>
      <c r="T218" s="17"/>
      <c r="U218" s="17"/>
      <c r="V218" s="17"/>
      <c r="W218" s="17"/>
      <c r="X218" s="17"/>
      <c r="Y218" s="19"/>
      <c r="Z218" s="19"/>
      <c r="AA218" s="19"/>
    </row>
    <row r="219" spans="1:27" ht="15.75" customHeight="1">
      <c r="A219" s="17"/>
      <c r="B219" s="17"/>
      <c r="C219" s="17"/>
      <c r="D219" s="18"/>
      <c r="E219" s="17"/>
      <c r="F219" s="17"/>
      <c r="G219" s="219"/>
      <c r="H219" s="17"/>
      <c r="I219" s="17"/>
      <c r="J219" s="17"/>
      <c r="K219" s="17"/>
      <c r="L219" s="17"/>
      <c r="M219" s="17"/>
      <c r="N219" s="17"/>
      <c r="O219" s="17"/>
      <c r="P219" s="17"/>
      <c r="Q219" s="17"/>
      <c r="R219" s="17"/>
      <c r="S219" s="17"/>
      <c r="T219" s="17"/>
      <c r="U219" s="17"/>
      <c r="V219" s="17"/>
      <c r="W219" s="17"/>
      <c r="X219" s="17"/>
      <c r="Y219" s="19"/>
      <c r="Z219" s="19"/>
      <c r="AA219" s="19"/>
    </row>
    <row r="220" spans="1:27" ht="15.75" customHeight="1">
      <c r="A220" s="17"/>
      <c r="B220" s="17"/>
      <c r="C220" s="17"/>
      <c r="D220" s="18"/>
      <c r="E220" s="17"/>
      <c r="F220" s="17"/>
      <c r="G220" s="219"/>
      <c r="H220" s="17"/>
      <c r="I220" s="17"/>
      <c r="J220" s="17"/>
      <c r="K220" s="17"/>
      <c r="L220" s="17"/>
      <c r="M220" s="17"/>
      <c r="N220" s="17"/>
      <c r="O220" s="17"/>
      <c r="P220" s="17"/>
      <c r="Q220" s="17"/>
      <c r="R220" s="17"/>
      <c r="S220" s="17"/>
      <c r="T220" s="17"/>
      <c r="U220" s="17"/>
      <c r="V220" s="17"/>
      <c r="W220" s="17"/>
      <c r="X220" s="17"/>
      <c r="Y220" s="19"/>
      <c r="Z220" s="19"/>
      <c r="AA220" s="19"/>
    </row>
    <row r="221" spans="1:27" ht="15.75" customHeight="1">
      <c r="A221" s="17"/>
      <c r="B221" s="17"/>
      <c r="C221" s="17"/>
      <c r="D221" s="18"/>
      <c r="E221" s="17"/>
      <c r="F221" s="17"/>
      <c r="G221" s="219"/>
      <c r="H221" s="17"/>
      <c r="I221" s="17"/>
      <c r="J221" s="17"/>
      <c r="K221" s="17"/>
      <c r="L221" s="17"/>
      <c r="M221" s="17"/>
      <c r="N221" s="17"/>
      <c r="O221" s="17"/>
      <c r="P221" s="17"/>
      <c r="Q221" s="17"/>
      <c r="R221" s="17"/>
      <c r="S221" s="17"/>
      <c r="T221" s="17"/>
      <c r="U221" s="17"/>
      <c r="V221" s="17"/>
      <c r="W221" s="17"/>
      <c r="X221" s="17"/>
      <c r="Y221" s="19"/>
      <c r="Z221" s="19"/>
      <c r="AA221" s="19"/>
    </row>
    <row r="222" spans="1:27" ht="15.75" customHeight="1">
      <c r="A222" s="17"/>
      <c r="B222" s="17"/>
      <c r="C222" s="17"/>
      <c r="D222" s="18"/>
      <c r="E222" s="17"/>
      <c r="F222" s="17"/>
      <c r="G222" s="219"/>
      <c r="H222" s="17"/>
      <c r="I222" s="17"/>
      <c r="J222" s="17"/>
      <c r="K222" s="17"/>
      <c r="L222" s="17"/>
      <c r="M222" s="17"/>
      <c r="N222" s="17"/>
      <c r="O222" s="17"/>
      <c r="P222" s="17"/>
      <c r="Q222" s="17"/>
      <c r="R222" s="17"/>
      <c r="S222" s="17"/>
      <c r="T222" s="17"/>
      <c r="U222" s="17"/>
      <c r="V222" s="17"/>
      <c r="W222" s="17"/>
      <c r="X222" s="17"/>
      <c r="Y222" s="19"/>
      <c r="Z222" s="19"/>
      <c r="AA222" s="19"/>
    </row>
    <row r="223" spans="1:27" ht="15.75" customHeight="1">
      <c r="A223" s="17"/>
      <c r="B223" s="17"/>
      <c r="C223" s="17"/>
      <c r="D223" s="18"/>
      <c r="E223" s="17"/>
      <c r="F223" s="17"/>
      <c r="G223" s="219"/>
      <c r="H223" s="17"/>
      <c r="I223" s="17"/>
      <c r="J223" s="17"/>
      <c r="K223" s="17"/>
      <c r="L223" s="17"/>
      <c r="M223" s="17"/>
      <c r="N223" s="17"/>
      <c r="O223" s="17"/>
      <c r="P223" s="17"/>
      <c r="Q223" s="17"/>
      <c r="R223" s="17"/>
      <c r="S223" s="17"/>
      <c r="T223" s="17"/>
      <c r="U223" s="17"/>
      <c r="V223" s="17"/>
      <c r="W223" s="17"/>
      <c r="X223" s="17"/>
      <c r="Y223" s="19"/>
      <c r="Z223" s="19"/>
      <c r="AA223" s="19"/>
    </row>
    <row r="224" spans="1:27" ht="15.75" customHeight="1">
      <c r="A224" s="17"/>
      <c r="B224" s="17"/>
      <c r="C224" s="17"/>
      <c r="D224" s="18"/>
      <c r="E224" s="17"/>
      <c r="F224" s="17"/>
      <c r="G224" s="219"/>
      <c r="H224" s="17"/>
      <c r="I224" s="17"/>
      <c r="J224" s="17"/>
      <c r="K224" s="17"/>
      <c r="L224" s="17"/>
      <c r="M224" s="17"/>
      <c r="N224" s="17"/>
      <c r="O224" s="17"/>
      <c r="P224" s="17"/>
      <c r="Q224" s="17"/>
      <c r="R224" s="17"/>
      <c r="S224" s="17"/>
      <c r="T224" s="17"/>
      <c r="U224" s="17"/>
      <c r="V224" s="17"/>
      <c r="W224" s="17"/>
      <c r="X224" s="17"/>
      <c r="Y224" s="19"/>
      <c r="Z224" s="19"/>
      <c r="AA224" s="19"/>
    </row>
    <row r="225" spans="1:27" ht="15.75" customHeight="1">
      <c r="A225" s="17"/>
      <c r="B225" s="17"/>
      <c r="C225" s="17"/>
      <c r="D225" s="18"/>
      <c r="E225" s="17"/>
      <c r="F225" s="17"/>
      <c r="G225" s="219"/>
      <c r="H225" s="17"/>
      <c r="I225" s="17"/>
      <c r="J225" s="17"/>
      <c r="K225" s="17"/>
      <c r="L225" s="17"/>
      <c r="M225" s="17"/>
      <c r="N225" s="17"/>
      <c r="O225" s="17"/>
      <c r="P225" s="17"/>
      <c r="Q225" s="17"/>
      <c r="R225" s="17"/>
      <c r="S225" s="17"/>
      <c r="T225" s="17"/>
      <c r="U225" s="17"/>
      <c r="V225" s="17"/>
      <c r="W225" s="17"/>
      <c r="X225" s="17"/>
      <c r="Y225" s="19"/>
      <c r="Z225" s="19"/>
      <c r="AA225" s="19"/>
    </row>
    <row r="226" spans="1:27" ht="15.75" customHeight="1">
      <c r="A226" s="17"/>
      <c r="B226" s="17"/>
      <c r="C226" s="17"/>
      <c r="D226" s="18"/>
      <c r="E226" s="17"/>
      <c r="F226" s="17"/>
      <c r="G226" s="219"/>
      <c r="H226" s="17"/>
      <c r="I226" s="17"/>
      <c r="J226" s="17"/>
      <c r="K226" s="17"/>
      <c r="L226" s="17"/>
      <c r="M226" s="17"/>
      <c r="N226" s="17"/>
      <c r="O226" s="17"/>
      <c r="P226" s="17"/>
      <c r="Q226" s="17"/>
      <c r="R226" s="17"/>
      <c r="S226" s="17"/>
      <c r="T226" s="17"/>
      <c r="U226" s="17"/>
      <c r="V226" s="17"/>
      <c r="W226" s="17"/>
      <c r="X226" s="17"/>
      <c r="Y226" s="19"/>
      <c r="Z226" s="19"/>
      <c r="AA226" s="19"/>
    </row>
    <row r="227" spans="1:27" ht="15.75" customHeight="1">
      <c r="A227" s="17"/>
      <c r="B227" s="17"/>
      <c r="C227" s="17"/>
      <c r="D227" s="18"/>
      <c r="E227" s="17"/>
      <c r="F227" s="17"/>
      <c r="G227" s="219"/>
      <c r="H227" s="17"/>
      <c r="I227" s="17"/>
      <c r="J227" s="17"/>
      <c r="K227" s="17"/>
      <c r="L227" s="17"/>
      <c r="M227" s="17"/>
      <c r="N227" s="17"/>
      <c r="O227" s="17"/>
      <c r="P227" s="17"/>
      <c r="Q227" s="17"/>
      <c r="R227" s="17"/>
      <c r="S227" s="17"/>
      <c r="T227" s="17"/>
      <c r="U227" s="17"/>
      <c r="V227" s="17"/>
      <c r="W227" s="17"/>
      <c r="X227" s="17"/>
      <c r="Y227" s="19"/>
      <c r="Z227" s="19"/>
      <c r="AA227" s="19"/>
    </row>
    <row r="228" spans="1:27" ht="15.75" customHeight="1">
      <c r="A228" s="17"/>
      <c r="B228" s="17"/>
      <c r="C228" s="17"/>
      <c r="D228" s="18"/>
      <c r="E228" s="17"/>
      <c r="F228" s="17"/>
      <c r="G228" s="219"/>
      <c r="H228" s="17"/>
      <c r="I228" s="17"/>
      <c r="J228" s="17"/>
      <c r="K228" s="17"/>
      <c r="L228" s="17"/>
      <c r="M228" s="17"/>
      <c r="N228" s="17"/>
      <c r="O228" s="17"/>
      <c r="P228" s="17"/>
      <c r="Q228" s="17"/>
      <c r="R228" s="17"/>
      <c r="S228" s="17"/>
      <c r="T228" s="17"/>
      <c r="U228" s="17"/>
      <c r="V228" s="17"/>
      <c r="W228" s="17"/>
      <c r="X228" s="17"/>
      <c r="Y228" s="19"/>
      <c r="Z228" s="19"/>
      <c r="AA228" s="19"/>
    </row>
    <row r="229" spans="1:27" ht="15.75" customHeight="1">
      <c r="A229" s="17"/>
      <c r="B229" s="17"/>
      <c r="C229" s="17"/>
      <c r="D229" s="18"/>
      <c r="E229" s="17"/>
      <c r="F229" s="17"/>
      <c r="G229" s="219"/>
      <c r="H229" s="17"/>
      <c r="I229" s="17"/>
      <c r="J229" s="17"/>
      <c r="K229" s="17"/>
      <c r="L229" s="17"/>
      <c r="M229" s="17"/>
      <c r="N229" s="17"/>
      <c r="O229" s="17"/>
      <c r="P229" s="17"/>
      <c r="Q229" s="17"/>
      <c r="R229" s="17"/>
      <c r="S229" s="17"/>
      <c r="T229" s="17"/>
      <c r="U229" s="17"/>
      <c r="V229" s="17"/>
      <c r="W229" s="17"/>
      <c r="X229" s="17"/>
      <c r="Y229" s="19"/>
      <c r="Z229" s="19"/>
      <c r="AA229" s="19"/>
    </row>
    <row r="230" spans="1:27" ht="15.75" customHeight="1">
      <c r="A230" s="17"/>
      <c r="B230" s="17"/>
      <c r="C230" s="17"/>
      <c r="D230" s="18"/>
      <c r="E230" s="17"/>
      <c r="F230" s="17"/>
      <c r="G230" s="219"/>
      <c r="H230" s="17"/>
      <c r="I230" s="17"/>
      <c r="J230" s="17"/>
      <c r="K230" s="17"/>
      <c r="L230" s="17"/>
      <c r="M230" s="17"/>
      <c r="N230" s="17"/>
      <c r="O230" s="17"/>
      <c r="P230" s="17"/>
      <c r="Q230" s="17"/>
      <c r="R230" s="17"/>
      <c r="S230" s="17"/>
      <c r="T230" s="17"/>
      <c r="U230" s="17"/>
      <c r="V230" s="17"/>
      <c r="W230" s="17"/>
      <c r="X230" s="17"/>
      <c r="Y230" s="19"/>
      <c r="Z230" s="19"/>
      <c r="AA230" s="19"/>
    </row>
    <row r="231" spans="1:27" ht="15.75" customHeight="1">
      <c r="A231" s="17"/>
      <c r="B231" s="17"/>
      <c r="C231" s="17"/>
      <c r="D231" s="18"/>
      <c r="E231" s="17"/>
      <c r="F231" s="17"/>
      <c r="G231" s="219"/>
      <c r="H231" s="17"/>
      <c r="I231" s="17"/>
      <c r="J231" s="17"/>
      <c r="K231" s="17"/>
      <c r="L231" s="17"/>
      <c r="M231" s="17"/>
      <c r="N231" s="17"/>
      <c r="O231" s="17"/>
      <c r="P231" s="17"/>
      <c r="Q231" s="17"/>
      <c r="R231" s="17"/>
      <c r="S231" s="17"/>
      <c r="T231" s="17"/>
      <c r="U231" s="17"/>
      <c r="V231" s="17"/>
      <c r="W231" s="17"/>
      <c r="X231" s="17"/>
      <c r="Y231" s="19"/>
      <c r="Z231" s="19"/>
      <c r="AA231" s="19"/>
    </row>
    <row r="232" spans="1:27" ht="15.75" customHeight="1">
      <c r="A232" s="17"/>
      <c r="B232" s="17"/>
      <c r="C232" s="17"/>
      <c r="D232" s="18"/>
      <c r="E232" s="17"/>
      <c r="F232" s="17"/>
      <c r="G232" s="219"/>
      <c r="H232" s="17"/>
      <c r="I232" s="17"/>
      <c r="J232" s="17"/>
      <c r="K232" s="17"/>
      <c r="L232" s="17"/>
      <c r="M232" s="17"/>
      <c r="N232" s="17"/>
      <c r="O232" s="17"/>
      <c r="P232" s="17"/>
      <c r="Q232" s="17"/>
      <c r="R232" s="17"/>
      <c r="S232" s="17"/>
      <c r="T232" s="17"/>
      <c r="U232" s="17"/>
      <c r="V232" s="17"/>
      <c r="W232" s="17"/>
      <c r="X232" s="17"/>
      <c r="Y232" s="19"/>
      <c r="Z232" s="19"/>
      <c r="AA232" s="19"/>
    </row>
    <row r="233" spans="1:27" ht="15.75" customHeight="1">
      <c r="A233" s="17"/>
      <c r="B233" s="17"/>
      <c r="C233" s="17"/>
      <c r="D233" s="18"/>
      <c r="E233" s="17"/>
      <c r="F233" s="17"/>
      <c r="G233" s="219"/>
      <c r="H233" s="17"/>
      <c r="I233" s="17"/>
      <c r="J233" s="17"/>
      <c r="K233" s="17"/>
      <c r="L233" s="17"/>
      <c r="M233" s="17"/>
      <c r="N233" s="17"/>
      <c r="O233" s="17"/>
      <c r="P233" s="17"/>
      <c r="Q233" s="17"/>
      <c r="R233" s="17"/>
      <c r="S233" s="17"/>
      <c r="T233" s="17"/>
      <c r="U233" s="17"/>
      <c r="V233" s="17"/>
      <c r="W233" s="17"/>
      <c r="X233" s="17"/>
      <c r="Y233" s="19"/>
      <c r="Z233" s="19"/>
      <c r="AA233" s="19"/>
    </row>
    <row r="234" spans="1:27" ht="15.75" customHeight="1">
      <c r="A234" s="17"/>
      <c r="B234" s="17"/>
      <c r="C234" s="17"/>
      <c r="D234" s="18"/>
      <c r="E234" s="17"/>
      <c r="F234" s="17"/>
      <c r="G234" s="219"/>
      <c r="H234" s="17"/>
      <c r="I234" s="17"/>
      <c r="J234" s="17"/>
      <c r="K234" s="17"/>
      <c r="L234" s="17"/>
      <c r="M234" s="17"/>
      <c r="N234" s="17"/>
      <c r="O234" s="17"/>
      <c r="P234" s="17"/>
      <c r="Q234" s="17"/>
      <c r="R234" s="17"/>
      <c r="S234" s="17"/>
      <c r="T234" s="17"/>
      <c r="U234" s="17"/>
      <c r="V234" s="17"/>
      <c r="W234" s="17"/>
      <c r="X234" s="17"/>
      <c r="Y234" s="19"/>
      <c r="Z234" s="19"/>
      <c r="AA234" s="19"/>
    </row>
    <row r="235" spans="1:27" ht="15.75" customHeight="1">
      <c r="A235" s="17"/>
      <c r="B235" s="17"/>
      <c r="C235" s="17"/>
      <c r="D235" s="18"/>
      <c r="E235" s="17"/>
      <c r="F235" s="17"/>
      <c r="G235" s="219"/>
      <c r="H235" s="17"/>
      <c r="I235" s="17"/>
      <c r="J235" s="17"/>
      <c r="K235" s="17"/>
      <c r="L235" s="17"/>
      <c r="M235" s="17"/>
      <c r="N235" s="17"/>
      <c r="O235" s="17"/>
      <c r="P235" s="17"/>
      <c r="Q235" s="17"/>
      <c r="R235" s="17"/>
      <c r="S235" s="17"/>
      <c r="T235" s="17"/>
      <c r="U235" s="17"/>
      <c r="V235" s="17"/>
      <c r="W235" s="17"/>
      <c r="X235" s="17"/>
      <c r="Y235" s="19"/>
      <c r="Z235" s="19"/>
      <c r="AA235" s="19"/>
    </row>
    <row r="236" spans="1:27" ht="15.75" customHeight="1">
      <c r="A236" s="17"/>
      <c r="B236" s="17"/>
      <c r="C236" s="17"/>
      <c r="D236" s="18"/>
      <c r="E236" s="17"/>
      <c r="F236" s="17"/>
      <c r="G236" s="219"/>
      <c r="H236" s="17"/>
      <c r="I236" s="17"/>
      <c r="J236" s="17"/>
      <c r="K236" s="17"/>
      <c r="L236" s="17"/>
      <c r="M236" s="17"/>
      <c r="N236" s="17"/>
      <c r="O236" s="17"/>
      <c r="P236" s="17"/>
      <c r="Q236" s="17"/>
      <c r="R236" s="17"/>
      <c r="S236" s="17"/>
      <c r="T236" s="17"/>
      <c r="U236" s="17"/>
      <c r="V236" s="17"/>
      <c r="W236" s="17"/>
      <c r="X236" s="17"/>
      <c r="Y236" s="19"/>
      <c r="Z236" s="19"/>
      <c r="AA236" s="19"/>
    </row>
    <row r="237" spans="1:27" ht="15.75" customHeight="1">
      <c r="A237" s="17"/>
      <c r="B237" s="17"/>
      <c r="C237" s="17"/>
      <c r="D237" s="18"/>
      <c r="E237" s="17"/>
      <c r="F237" s="17"/>
      <c r="G237" s="219"/>
      <c r="H237" s="17"/>
      <c r="I237" s="17"/>
      <c r="J237" s="17"/>
      <c r="K237" s="17"/>
      <c r="L237" s="17"/>
      <c r="M237" s="17"/>
      <c r="N237" s="17"/>
      <c r="O237" s="17"/>
      <c r="P237" s="17"/>
      <c r="Q237" s="17"/>
      <c r="R237" s="17"/>
      <c r="S237" s="17"/>
      <c r="T237" s="17"/>
      <c r="U237" s="17"/>
      <c r="V237" s="17"/>
      <c r="W237" s="17"/>
      <c r="X237" s="17"/>
      <c r="Y237" s="19"/>
      <c r="Z237" s="19"/>
      <c r="AA237" s="19"/>
    </row>
    <row r="238" spans="1:27" ht="15.75" customHeight="1">
      <c r="A238" s="17"/>
      <c r="B238" s="17"/>
      <c r="C238" s="17"/>
      <c r="D238" s="18"/>
      <c r="E238" s="17"/>
      <c r="F238" s="17"/>
      <c r="G238" s="219"/>
      <c r="H238" s="17"/>
      <c r="I238" s="17"/>
      <c r="J238" s="17"/>
      <c r="K238" s="17"/>
      <c r="L238" s="17"/>
      <c r="M238" s="17"/>
      <c r="N238" s="17"/>
      <c r="O238" s="17"/>
      <c r="P238" s="17"/>
      <c r="Q238" s="17"/>
      <c r="R238" s="17"/>
      <c r="S238" s="17"/>
      <c r="T238" s="17"/>
      <c r="U238" s="17"/>
      <c r="V238" s="17"/>
      <c r="W238" s="17"/>
      <c r="X238" s="17"/>
      <c r="Y238" s="19"/>
      <c r="Z238" s="19"/>
      <c r="AA238" s="19"/>
    </row>
    <row r="239" spans="1:27" ht="15.75" customHeight="1">
      <c r="A239" s="17"/>
      <c r="B239" s="17"/>
      <c r="C239" s="17"/>
      <c r="D239" s="18"/>
      <c r="E239" s="17"/>
      <c r="F239" s="17"/>
      <c r="G239" s="219"/>
      <c r="H239" s="17"/>
      <c r="I239" s="17"/>
      <c r="J239" s="17"/>
      <c r="K239" s="17"/>
      <c r="L239" s="17"/>
      <c r="M239" s="17"/>
      <c r="N239" s="17"/>
      <c r="O239" s="17"/>
      <c r="P239" s="17"/>
      <c r="Q239" s="17"/>
      <c r="R239" s="17"/>
      <c r="S239" s="17"/>
      <c r="T239" s="17"/>
      <c r="U239" s="17"/>
      <c r="V239" s="17"/>
      <c r="W239" s="17"/>
      <c r="X239" s="17"/>
      <c r="Y239" s="19"/>
      <c r="Z239" s="19"/>
      <c r="AA239" s="19"/>
    </row>
    <row r="240" spans="1:27" ht="15.75" customHeight="1">
      <c r="A240" s="17"/>
      <c r="B240" s="17"/>
      <c r="C240" s="17"/>
      <c r="D240" s="18"/>
      <c r="E240" s="17"/>
      <c r="F240" s="17"/>
      <c r="G240" s="219"/>
      <c r="H240" s="17"/>
      <c r="I240" s="17"/>
      <c r="J240" s="17"/>
      <c r="K240" s="17"/>
      <c r="L240" s="17"/>
      <c r="M240" s="17"/>
      <c r="N240" s="17"/>
      <c r="O240" s="17"/>
      <c r="P240" s="17"/>
      <c r="Q240" s="17"/>
      <c r="R240" s="17"/>
      <c r="S240" s="17"/>
      <c r="T240" s="17"/>
      <c r="U240" s="17"/>
      <c r="V240" s="17"/>
      <c r="W240" s="17"/>
      <c r="X240" s="17"/>
      <c r="Y240" s="19"/>
      <c r="Z240" s="19"/>
      <c r="AA240" s="19"/>
    </row>
    <row r="241" spans="1:27" ht="15.75" customHeight="1">
      <c r="A241" s="17"/>
      <c r="B241" s="17"/>
      <c r="C241" s="17"/>
      <c r="D241" s="18"/>
      <c r="E241" s="17"/>
      <c r="F241" s="17"/>
      <c r="G241" s="219"/>
      <c r="H241" s="17"/>
      <c r="I241" s="17"/>
      <c r="J241" s="17"/>
      <c r="K241" s="17"/>
      <c r="L241" s="17"/>
      <c r="M241" s="17"/>
      <c r="N241" s="17"/>
      <c r="O241" s="17"/>
      <c r="P241" s="17"/>
      <c r="Q241" s="17"/>
      <c r="R241" s="17"/>
      <c r="S241" s="17"/>
      <c r="T241" s="17"/>
      <c r="U241" s="17"/>
      <c r="V241" s="17"/>
      <c r="W241" s="17"/>
      <c r="X241" s="17"/>
      <c r="Y241" s="19"/>
      <c r="Z241" s="19"/>
      <c r="AA241" s="19"/>
    </row>
    <row r="242" spans="1:27" ht="15.75" customHeight="1">
      <c r="A242" s="17"/>
      <c r="B242" s="17"/>
      <c r="C242" s="17"/>
      <c r="D242" s="18"/>
      <c r="E242" s="17"/>
      <c r="F242" s="17"/>
      <c r="G242" s="219"/>
      <c r="H242" s="17"/>
      <c r="I242" s="17"/>
      <c r="J242" s="17"/>
      <c r="K242" s="17"/>
      <c r="L242" s="17"/>
      <c r="M242" s="17"/>
      <c r="N242" s="17"/>
      <c r="O242" s="17"/>
      <c r="P242" s="17"/>
      <c r="Q242" s="17"/>
      <c r="R242" s="17"/>
      <c r="S242" s="17"/>
      <c r="T242" s="17"/>
      <c r="U242" s="17"/>
      <c r="V242" s="17"/>
      <c r="W242" s="17"/>
      <c r="X242" s="17"/>
      <c r="Y242" s="19"/>
      <c r="Z242" s="19"/>
      <c r="AA242" s="19"/>
    </row>
    <row r="243" spans="1:27" ht="15.75" customHeight="1">
      <c r="A243" s="17"/>
      <c r="B243" s="17"/>
      <c r="C243" s="17"/>
      <c r="D243" s="18"/>
      <c r="E243" s="17"/>
      <c r="F243" s="17"/>
      <c r="G243" s="219"/>
      <c r="H243" s="17"/>
      <c r="I243" s="17"/>
      <c r="J243" s="17"/>
      <c r="K243" s="17"/>
      <c r="L243" s="17"/>
      <c r="M243" s="17"/>
      <c r="N243" s="17"/>
      <c r="O243" s="17"/>
      <c r="P243" s="17"/>
      <c r="Q243" s="17"/>
      <c r="R243" s="17"/>
      <c r="S243" s="17"/>
      <c r="T243" s="17"/>
      <c r="U243" s="17"/>
      <c r="V243" s="17"/>
      <c r="W243" s="17"/>
      <c r="X243" s="17"/>
      <c r="Y243" s="19"/>
      <c r="Z243" s="19"/>
      <c r="AA243" s="19"/>
    </row>
    <row r="244" spans="1:27" ht="15.75" customHeight="1">
      <c r="A244" s="17"/>
      <c r="B244" s="17"/>
      <c r="C244" s="17"/>
      <c r="D244" s="18"/>
      <c r="E244" s="17"/>
      <c r="F244" s="17"/>
      <c r="G244" s="219"/>
      <c r="H244" s="17"/>
      <c r="I244" s="17"/>
      <c r="J244" s="17"/>
      <c r="K244" s="17"/>
      <c r="L244" s="17"/>
      <c r="M244" s="17"/>
      <c r="N244" s="17"/>
      <c r="O244" s="17"/>
      <c r="P244" s="17"/>
      <c r="Q244" s="17"/>
      <c r="R244" s="17"/>
      <c r="S244" s="17"/>
      <c r="T244" s="17"/>
      <c r="U244" s="17"/>
      <c r="V244" s="17"/>
      <c r="W244" s="17"/>
      <c r="X244" s="17"/>
      <c r="Y244" s="19"/>
      <c r="Z244" s="19"/>
      <c r="AA244" s="19"/>
    </row>
    <row r="245" spans="1:27" ht="15.75" customHeight="1">
      <c r="A245" s="17"/>
      <c r="B245" s="17"/>
      <c r="C245" s="17"/>
      <c r="D245" s="18"/>
      <c r="E245" s="17"/>
      <c r="F245" s="17"/>
      <c r="G245" s="219"/>
      <c r="H245" s="17"/>
      <c r="I245" s="17"/>
      <c r="J245" s="17"/>
      <c r="K245" s="17"/>
      <c r="L245" s="17"/>
      <c r="M245" s="17"/>
      <c r="N245" s="17"/>
      <c r="O245" s="17"/>
      <c r="P245" s="17"/>
      <c r="Q245" s="17"/>
      <c r="R245" s="17"/>
      <c r="S245" s="17"/>
      <c r="T245" s="17"/>
      <c r="U245" s="17"/>
      <c r="V245" s="17"/>
      <c r="W245" s="17"/>
      <c r="X245" s="17"/>
      <c r="Y245" s="19"/>
      <c r="Z245" s="19"/>
      <c r="AA245" s="19"/>
    </row>
    <row r="246" spans="1:27" ht="15.75" customHeight="1">
      <c r="A246" s="17"/>
      <c r="B246" s="17"/>
      <c r="C246" s="17"/>
      <c r="D246" s="18"/>
      <c r="E246" s="17"/>
      <c r="F246" s="17"/>
      <c r="G246" s="219"/>
      <c r="H246" s="17"/>
      <c r="I246" s="17"/>
      <c r="J246" s="17"/>
      <c r="K246" s="17"/>
      <c r="L246" s="17"/>
      <c r="M246" s="17"/>
      <c r="N246" s="17"/>
      <c r="O246" s="17"/>
      <c r="P246" s="17"/>
      <c r="Q246" s="17"/>
      <c r="R246" s="17"/>
      <c r="S246" s="17"/>
      <c r="T246" s="17"/>
      <c r="U246" s="17"/>
      <c r="V246" s="17"/>
      <c r="W246" s="17"/>
      <c r="X246" s="17"/>
      <c r="Y246" s="19"/>
      <c r="Z246" s="19"/>
      <c r="AA246" s="19"/>
    </row>
    <row r="247" spans="1:27" ht="15.75" customHeight="1">
      <c r="A247" s="17"/>
      <c r="B247" s="17"/>
      <c r="C247" s="17"/>
      <c r="D247" s="18"/>
      <c r="E247" s="17"/>
      <c r="F247" s="17"/>
      <c r="G247" s="219"/>
      <c r="H247" s="17"/>
      <c r="I247" s="17"/>
      <c r="J247" s="17"/>
      <c r="K247" s="17"/>
      <c r="L247" s="17"/>
      <c r="M247" s="17"/>
      <c r="N247" s="17"/>
      <c r="O247" s="17"/>
      <c r="P247" s="17"/>
      <c r="Q247" s="17"/>
      <c r="R247" s="17"/>
      <c r="S247" s="17"/>
      <c r="T247" s="17"/>
      <c r="U247" s="17"/>
      <c r="V247" s="17"/>
      <c r="W247" s="17"/>
      <c r="X247" s="17"/>
      <c r="Y247" s="19"/>
      <c r="Z247" s="19"/>
      <c r="AA247" s="19"/>
    </row>
    <row r="248" spans="1:27" ht="15.75" customHeight="1">
      <c r="A248" s="17"/>
      <c r="B248" s="17"/>
      <c r="C248" s="17"/>
      <c r="D248" s="18"/>
      <c r="E248" s="17"/>
      <c r="F248" s="17"/>
      <c r="G248" s="219"/>
      <c r="H248" s="17"/>
      <c r="I248" s="17"/>
      <c r="J248" s="17"/>
      <c r="K248" s="17"/>
      <c r="L248" s="17"/>
      <c r="M248" s="17"/>
      <c r="N248" s="17"/>
      <c r="O248" s="17"/>
      <c r="P248" s="17"/>
      <c r="Q248" s="17"/>
      <c r="R248" s="17"/>
      <c r="S248" s="17"/>
      <c r="T248" s="17"/>
      <c r="U248" s="17"/>
      <c r="V248" s="17"/>
      <c r="W248" s="17"/>
      <c r="X248" s="17"/>
      <c r="Y248" s="19"/>
      <c r="Z248" s="19"/>
      <c r="AA248" s="19"/>
    </row>
    <row r="249" spans="1:27" ht="15.75" customHeight="1">
      <c r="A249" s="17"/>
      <c r="B249" s="17"/>
      <c r="C249" s="17"/>
      <c r="D249" s="18"/>
      <c r="E249" s="17"/>
      <c r="F249" s="17"/>
      <c r="G249" s="219"/>
      <c r="H249" s="17"/>
      <c r="I249" s="17"/>
      <c r="J249" s="17"/>
      <c r="K249" s="17"/>
      <c r="L249" s="17"/>
      <c r="M249" s="17"/>
      <c r="N249" s="17"/>
      <c r="O249" s="17"/>
      <c r="P249" s="17"/>
      <c r="Q249" s="17"/>
      <c r="R249" s="17"/>
      <c r="S249" s="17"/>
      <c r="T249" s="17"/>
      <c r="U249" s="17"/>
      <c r="V249" s="17"/>
      <c r="W249" s="17"/>
      <c r="X249" s="17"/>
      <c r="Y249" s="19"/>
      <c r="Z249" s="19"/>
      <c r="AA249" s="19"/>
    </row>
    <row r="250" spans="1:27" ht="15.75" customHeight="1">
      <c r="A250" s="17"/>
      <c r="B250" s="17"/>
      <c r="C250" s="17"/>
      <c r="D250" s="18"/>
      <c r="E250" s="17"/>
      <c r="F250" s="17"/>
      <c r="G250" s="219"/>
      <c r="H250" s="17"/>
      <c r="I250" s="17"/>
      <c r="J250" s="17"/>
      <c r="K250" s="17"/>
      <c r="L250" s="17"/>
      <c r="M250" s="17"/>
      <c r="N250" s="17"/>
      <c r="O250" s="17"/>
      <c r="P250" s="17"/>
      <c r="Q250" s="17"/>
      <c r="R250" s="17"/>
      <c r="S250" s="17"/>
      <c r="T250" s="17"/>
      <c r="U250" s="17"/>
      <c r="V250" s="17"/>
      <c r="W250" s="17"/>
      <c r="X250" s="17"/>
      <c r="Y250" s="19"/>
      <c r="Z250" s="19"/>
      <c r="AA250" s="19"/>
    </row>
    <row r="251" spans="1:27" ht="15.75" customHeight="1">
      <c r="A251" s="17"/>
      <c r="B251" s="17"/>
      <c r="C251" s="17"/>
      <c r="D251" s="18"/>
      <c r="E251" s="17"/>
      <c r="F251" s="17"/>
      <c r="G251" s="219"/>
      <c r="H251" s="17"/>
      <c r="I251" s="17"/>
      <c r="J251" s="17"/>
      <c r="K251" s="17"/>
      <c r="L251" s="17"/>
      <c r="M251" s="17"/>
      <c r="N251" s="17"/>
      <c r="O251" s="17"/>
      <c r="P251" s="17"/>
      <c r="Q251" s="17"/>
      <c r="R251" s="17"/>
      <c r="S251" s="17"/>
      <c r="T251" s="17"/>
      <c r="U251" s="17"/>
      <c r="V251" s="17"/>
      <c r="W251" s="17"/>
      <c r="X251" s="17"/>
      <c r="Y251" s="19"/>
      <c r="Z251" s="19"/>
      <c r="AA251" s="19"/>
    </row>
    <row r="252" spans="1:27" ht="15.75" customHeight="1">
      <c r="A252" s="17"/>
      <c r="B252" s="17"/>
      <c r="C252" s="17"/>
      <c r="D252" s="18"/>
      <c r="E252" s="17"/>
      <c r="F252" s="17"/>
      <c r="G252" s="219"/>
      <c r="H252" s="17"/>
      <c r="I252" s="17"/>
      <c r="J252" s="17"/>
      <c r="K252" s="17"/>
      <c r="L252" s="17"/>
      <c r="M252" s="17"/>
      <c r="N252" s="17"/>
      <c r="O252" s="17"/>
      <c r="P252" s="17"/>
      <c r="Q252" s="17"/>
      <c r="R252" s="17"/>
      <c r="S252" s="17"/>
      <c r="T252" s="17"/>
      <c r="U252" s="17"/>
      <c r="V252" s="17"/>
      <c r="W252" s="17"/>
      <c r="X252" s="17"/>
      <c r="Y252" s="19"/>
      <c r="Z252" s="19"/>
      <c r="AA252" s="19"/>
    </row>
    <row r="253" spans="1:27" ht="15.75" customHeight="1">
      <c r="A253" s="17"/>
      <c r="B253" s="17"/>
      <c r="C253" s="17"/>
      <c r="D253" s="18"/>
      <c r="E253" s="17"/>
      <c r="F253" s="17"/>
      <c r="G253" s="219"/>
      <c r="H253" s="17"/>
      <c r="I253" s="17"/>
      <c r="J253" s="17"/>
      <c r="K253" s="17"/>
      <c r="L253" s="17"/>
      <c r="M253" s="17"/>
      <c r="N253" s="17"/>
      <c r="O253" s="17"/>
      <c r="P253" s="17"/>
      <c r="Q253" s="17"/>
      <c r="R253" s="17"/>
      <c r="S253" s="17"/>
      <c r="T253" s="17"/>
      <c r="U253" s="17"/>
      <c r="V253" s="17"/>
      <c r="W253" s="17"/>
      <c r="X253" s="17"/>
      <c r="Y253" s="19"/>
      <c r="Z253" s="19"/>
      <c r="AA253" s="19"/>
    </row>
    <row r="254" spans="1:27" ht="15.75" customHeight="1">
      <c r="A254" s="17"/>
      <c r="B254" s="17"/>
      <c r="C254" s="17"/>
      <c r="D254" s="18"/>
      <c r="E254" s="17"/>
      <c r="F254" s="17"/>
      <c r="G254" s="219"/>
      <c r="H254" s="17"/>
      <c r="I254" s="17"/>
      <c r="J254" s="17"/>
      <c r="K254" s="17"/>
      <c r="L254" s="17"/>
      <c r="M254" s="17"/>
      <c r="N254" s="17"/>
      <c r="O254" s="17"/>
      <c r="P254" s="17"/>
      <c r="Q254" s="17"/>
      <c r="R254" s="17"/>
      <c r="S254" s="17"/>
      <c r="T254" s="17"/>
      <c r="U254" s="17"/>
      <c r="V254" s="17"/>
      <c r="W254" s="17"/>
      <c r="X254" s="17"/>
      <c r="Y254" s="19"/>
      <c r="Z254" s="19"/>
      <c r="AA254" s="19"/>
    </row>
    <row r="255" spans="1:27" ht="15.75" customHeight="1">
      <c r="A255" s="17"/>
      <c r="B255" s="17"/>
      <c r="C255" s="17"/>
      <c r="D255" s="18"/>
      <c r="E255" s="17"/>
      <c r="F255" s="17"/>
      <c r="G255" s="219"/>
      <c r="H255" s="17"/>
      <c r="I255" s="17"/>
      <c r="J255" s="17"/>
      <c r="K255" s="17"/>
      <c r="L255" s="17"/>
      <c r="M255" s="17"/>
      <c r="N255" s="17"/>
      <c r="O255" s="17"/>
      <c r="P255" s="17"/>
      <c r="Q255" s="17"/>
      <c r="R255" s="17"/>
      <c r="S255" s="17"/>
      <c r="T255" s="17"/>
      <c r="U255" s="17"/>
      <c r="V255" s="17"/>
      <c r="W255" s="17"/>
      <c r="X255" s="17"/>
      <c r="Y255" s="19"/>
      <c r="Z255" s="19"/>
      <c r="AA255" s="19"/>
    </row>
    <row r="256" spans="1:27" ht="15.75" customHeight="1">
      <c r="A256" s="17"/>
      <c r="B256" s="17"/>
      <c r="C256" s="17"/>
      <c r="D256" s="18"/>
      <c r="E256" s="17"/>
      <c r="F256" s="17"/>
      <c r="G256" s="219"/>
      <c r="H256" s="17"/>
      <c r="I256" s="17"/>
      <c r="J256" s="17"/>
      <c r="K256" s="17"/>
      <c r="L256" s="17"/>
      <c r="M256" s="17"/>
      <c r="N256" s="17"/>
      <c r="O256" s="17"/>
      <c r="P256" s="17"/>
      <c r="Q256" s="17"/>
      <c r="R256" s="17"/>
      <c r="S256" s="17"/>
      <c r="T256" s="17"/>
      <c r="U256" s="17"/>
      <c r="V256" s="17"/>
      <c r="W256" s="17"/>
      <c r="X256" s="17"/>
      <c r="Y256" s="19"/>
      <c r="Z256" s="19"/>
      <c r="AA256" s="19"/>
    </row>
    <row r="257" spans="1:27" ht="15.75" customHeight="1">
      <c r="A257" s="17"/>
      <c r="B257" s="17"/>
      <c r="C257" s="17"/>
      <c r="D257" s="18"/>
      <c r="E257" s="17"/>
      <c r="F257" s="17"/>
      <c r="G257" s="219"/>
      <c r="H257" s="17"/>
      <c r="I257" s="17"/>
      <c r="J257" s="17"/>
      <c r="K257" s="17"/>
      <c r="L257" s="17"/>
      <c r="M257" s="17"/>
      <c r="N257" s="17"/>
      <c r="O257" s="17"/>
      <c r="P257" s="17"/>
      <c r="Q257" s="17"/>
      <c r="R257" s="17"/>
      <c r="S257" s="17"/>
      <c r="T257" s="17"/>
      <c r="U257" s="17"/>
      <c r="V257" s="17"/>
      <c r="W257" s="17"/>
      <c r="X257" s="17"/>
      <c r="Y257" s="19"/>
      <c r="Z257" s="19"/>
      <c r="AA257" s="19"/>
    </row>
    <row r="258" spans="1:27" ht="15.75" customHeight="1">
      <c r="A258" s="17"/>
      <c r="B258" s="17"/>
      <c r="C258" s="17"/>
      <c r="D258" s="18"/>
      <c r="E258" s="17"/>
      <c r="F258" s="17"/>
      <c r="G258" s="219"/>
      <c r="H258" s="17"/>
      <c r="I258" s="17"/>
      <c r="J258" s="17"/>
      <c r="K258" s="17"/>
      <c r="L258" s="17"/>
      <c r="M258" s="17"/>
      <c r="N258" s="17"/>
      <c r="O258" s="17"/>
      <c r="P258" s="17"/>
      <c r="Q258" s="17"/>
      <c r="R258" s="17"/>
      <c r="S258" s="17"/>
      <c r="T258" s="17"/>
      <c r="U258" s="17"/>
      <c r="V258" s="17"/>
      <c r="W258" s="17"/>
      <c r="X258" s="17"/>
      <c r="Y258" s="19"/>
      <c r="Z258" s="19"/>
      <c r="AA258" s="19"/>
    </row>
    <row r="259" spans="1:27" ht="15.75" customHeight="1">
      <c r="A259" s="17"/>
      <c r="B259" s="17"/>
      <c r="C259" s="17"/>
      <c r="D259" s="18"/>
      <c r="E259" s="17"/>
      <c r="F259" s="17"/>
      <c r="G259" s="219"/>
      <c r="H259" s="17"/>
      <c r="I259" s="17"/>
      <c r="J259" s="17"/>
      <c r="K259" s="17"/>
      <c r="L259" s="17"/>
      <c r="M259" s="17"/>
      <c r="N259" s="17"/>
      <c r="O259" s="17"/>
      <c r="P259" s="17"/>
      <c r="Q259" s="17"/>
      <c r="R259" s="17"/>
      <c r="S259" s="17"/>
      <c r="T259" s="17"/>
      <c r="U259" s="17"/>
      <c r="V259" s="17"/>
      <c r="W259" s="17"/>
      <c r="X259" s="17"/>
      <c r="Y259" s="19"/>
      <c r="Z259" s="19"/>
      <c r="AA259" s="19"/>
    </row>
    <row r="260" spans="1:27" ht="15.75" customHeight="1">
      <c r="A260" s="17"/>
      <c r="B260" s="17"/>
      <c r="C260" s="17"/>
      <c r="D260" s="18"/>
      <c r="E260" s="17"/>
      <c r="F260" s="17"/>
      <c r="G260" s="219"/>
      <c r="H260" s="17"/>
      <c r="I260" s="17"/>
      <c r="J260" s="17"/>
      <c r="K260" s="17"/>
      <c r="L260" s="17"/>
      <c r="M260" s="17"/>
      <c r="N260" s="17"/>
      <c r="O260" s="17"/>
      <c r="P260" s="17"/>
      <c r="Q260" s="17"/>
      <c r="R260" s="17"/>
      <c r="S260" s="17"/>
      <c r="T260" s="17"/>
      <c r="U260" s="17"/>
      <c r="V260" s="17"/>
      <c r="W260" s="17"/>
      <c r="X260" s="17"/>
      <c r="Y260" s="19"/>
      <c r="Z260" s="19"/>
      <c r="AA260" s="19"/>
    </row>
    <row r="261" spans="1:27" ht="15.75" customHeight="1">
      <c r="A261" s="17"/>
      <c r="B261" s="17"/>
      <c r="C261" s="17"/>
      <c r="D261" s="18"/>
      <c r="E261" s="17"/>
      <c r="F261" s="17"/>
      <c r="G261" s="219"/>
      <c r="H261" s="17"/>
      <c r="I261" s="17"/>
      <c r="J261" s="17"/>
      <c r="K261" s="17"/>
      <c r="L261" s="17"/>
      <c r="M261" s="17"/>
      <c r="N261" s="17"/>
      <c r="O261" s="17"/>
      <c r="P261" s="17"/>
      <c r="Q261" s="17"/>
      <c r="R261" s="17"/>
      <c r="S261" s="17"/>
      <c r="T261" s="17"/>
      <c r="U261" s="17"/>
      <c r="V261" s="17"/>
      <c r="W261" s="17"/>
      <c r="X261" s="17"/>
      <c r="Y261" s="19"/>
      <c r="Z261" s="19"/>
      <c r="AA261" s="19"/>
    </row>
    <row r="262" spans="1:27" ht="15.75" customHeight="1">
      <c r="A262" s="17"/>
      <c r="B262" s="17"/>
      <c r="C262" s="17"/>
      <c r="D262" s="18"/>
      <c r="E262" s="17"/>
      <c r="F262" s="17"/>
      <c r="G262" s="219"/>
      <c r="H262" s="17"/>
      <c r="I262" s="17"/>
      <c r="J262" s="17"/>
      <c r="K262" s="17"/>
      <c r="L262" s="17"/>
      <c r="M262" s="17"/>
      <c r="N262" s="17"/>
      <c r="O262" s="17"/>
      <c r="P262" s="17"/>
      <c r="Q262" s="17"/>
      <c r="R262" s="17"/>
      <c r="S262" s="17"/>
      <c r="T262" s="17"/>
      <c r="U262" s="17"/>
      <c r="V262" s="17"/>
      <c r="W262" s="17"/>
      <c r="X262" s="17"/>
      <c r="Y262" s="19"/>
      <c r="Z262" s="19"/>
      <c r="AA262" s="19"/>
    </row>
    <row r="263" spans="1:27" ht="15.75" customHeight="1">
      <c r="A263" s="17"/>
      <c r="B263" s="17"/>
      <c r="C263" s="17"/>
      <c r="D263" s="18"/>
      <c r="E263" s="17"/>
      <c r="F263" s="17"/>
      <c r="G263" s="219"/>
      <c r="H263" s="17"/>
      <c r="I263" s="17"/>
      <c r="J263" s="17"/>
      <c r="K263" s="17"/>
      <c r="L263" s="17"/>
      <c r="M263" s="17"/>
      <c r="N263" s="17"/>
      <c r="O263" s="17"/>
      <c r="P263" s="17"/>
      <c r="Q263" s="17"/>
      <c r="R263" s="17"/>
      <c r="S263" s="17"/>
      <c r="T263" s="17"/>
      <c r="U263" s="17"/>
      <c r="V263" s="17"/>
      <c r="W263" s="17"/>
      <c r="X263" s="17"/>
      <c r="Y263" s="19"/>
      <c r="Z263" s="19"/>
      <c r="AA263" s="19"/>
    </row>
    <row r="264" spans="1:27" ht="15.75" customHeight="1">
      <c r="A264" s="17"/>
      <c r="B264" s="17"/>
      <c r="C264" s="17"/>
      <c r="D264" s="18"/>
      <c r="E264" s="17"/>
      <c r="F264" s="17"/>
      <c r="G264" s="219"/>
      <c r="H264" s="17"/>
      <c r="I264" s="17"/>
      <c r="J264" s="17"/>
      <c r="K264" s="17"/>
      <c r="L264" s="17"/>
      <c r="M264" s="17"/>
      <c r="N264" s="17"/>
      <c r="O264" s="17"/>
      <c r="P264" s="17"/>
      <c r="Q264" s="17"/>
      <c r="R264" s="17"/>
      <c r="S264" s="17"/>
      <c r="T264" s="17"/>
      <c r="U264" s="17"/>
      <c r="V264" s="17"/>
      <c r="W264" s="17"/>
      <c r="X264" s="17"/>
      <c r="Y264" s="19"/>
      <c r="Z264" s="19"/>
      <c r="AA264" s="19"/>
    </row>
    <row r="265" spans="1:27" ht="15.75" customHeight="1">
      <c r="A265" s="17"/>
      <c r="B265" s="17"/>
      <c r="C265" s="17"/>
      <c r="D265" s="18"/>
      <c r="E265" s="17"/>
      <c r="F265" s="17"/>
      <c r="G265" s="219"/>
      <c r="H265" s="17"/>
      <c r="I265" s="17"/>
      <c r="J265" s="17"/>
      <c r="K265" s="17"/>
      <c r="L265" s="17"/>
      <c r="M265" s="17"/>
      <c r="N265" s="17"/>
      <c r="O265" s="17"/>
      <c r="P265" s="17"/>
      <c r="Q265" s="17"/>
      <c r="R265" s="17"/>
      <c r="S265" s="17"/>
      <c r="T265" s="17"/>
      <c r="U265" s="17"/>
      <c r="V265" s="17"/>
      <c r="W265" s="17"/>
      <c r="X265" s="17"/>
      <c r="Y265" s="19"/>
      <c r="Z265" s="19"/>
      <c r="AA265" s="19"/>
    </row>
    <row r="266" spans="1:27" ht="15.75" customHeight="1">
      <c r="A266" s="17"/>
      <c r="B266" s="17"/>
      <c r="C266" s="17"/>
      <c r="D266" s="18"/>
      <c r="E266" s="17"/>
      <c r="F266" s="17"/>
      <c r="G266" s="219"/>
      <c r="H266" s="17"/>
      <c r="I266" s="17"/>
      <c r="J266" s="17"/>
      <c r="K266" s="17"/>
      <c r="L266" s="17"/>
      <c r="M266" s="17"/>
      <c r="N266" s="17"/>
      <c r="O266" s="17"/>
      <c r="P266" s="17"/>
      <c r="Q266" s="17"/>
      <c r="R266" s="17"/>
      <c r="S266" s="17"/>
      <c r="T266" s="17"/>
      <c r="U266" s="17"/>
      <c r="V266" s="17"/>
      <c r="W266" s="17"/>
      <c r="X266" s="17"/>
      <c r="Y266" s="19"/>
      <c r="Z266" s="19"/>
      <c r="AA266" s="19"/>
    </row>
    <row r="267" spans="1:27" ht="15.75" customHeight="1">
      <c r="A267" s="17"/>
      <c r="B267" s="17"/>
      <c r="C267" s="17"/>
      <c r="D267" s="18"/>
      <c r="E267" s="17"/>
      <c r="F267" s="17"/>
      <c r="G267" s="219"/>
      <c r="H267" s="17"/>
      <c r="I267" s="17"/>
      <c r="J267" s="17"/>
      <c r="K267" s="17"/>
      <c r="L267" s="17"/>
      <c r="M267" s="17"/>
      <c r="N267" s="17"/>
      <c r="O267" s="17"/>
      <c r="P267" s="17"/>
      <c r="Q267" s="17"/>
      <c r="R267" s="17"/>
      <c r="S267" s="17"/>
      <c r="T267" s="17"/>
      <c r="U267" s="17"/>
      <c r="V267" s="17"/>
      <c r="W267" s="17"/>
      <c r="X267" s="17"/>
      <c r="Y267" s="19"/>
      <c r="Z267" s="19"/>
      <c r="AA267" s="19"/>
    </row>
    <row r="268" spans="1:27" ht="15.75" customHeight="1">
      <c r="A268" s="17"/>
      <c r="B268" s="17"/>
      <c r="C268" s="17"/>
      <c r="D268" s="18"/>
      <c r="E268" s="17"/>
      <c r="F268" s="17"/>
      <c r="G268" s="219"/>
      <c r="H268" s="17"/>
      <c r="I268" s="17"/>
      <c r="J268" s="17"/>
      <c r="K268" s="17"/>
      <c r="L268" s="17"/>
      <c r="M268" s="17"/>
      <c r="N268" s="17"/>
      <c r="O268" s="17"/>
      <c r="P268" s="17"/>
      <c r="Q268" s="17"/>
      <c r="R268" s="17"/>
      <c r="S268" s="17"/>
      <c r="T268" s="17"/>
      <c r="U268" s="17"/>
      <c r="V268" s="17"/>
      <c r="W268" s="17"/>
      <c r="X268" s="17"/>
      <c r="Y268" s="19"/>
      <c r="Z268" s="19"/>
      <c r="AA268" s="19"/>
    </row>
    <row r="269" spans="1:27" ht="15.75" customHeight="1">
      <c r="A269" s="17"/>
      <c r="B269" s="17"/>
      <c r="C269" s="17"/>
      <c r="D269" s="18"/>
      <c r="E269" s="17"/>
      <c r="F269" s="17"/>
      <c r="G269" s="219"/>
      <c r="H269" s="17"/>
      <c r="I269" s="17"/>
      <c r="J269" s="17"/>
      <c r="K269" s="17"/>
      <c r="L269" s="17"/>
      <c r="M269" s="17"/>
      <c r="N269" s="17"/>
      <c r="O269" s="17"/>
      <c r="P269" s="17"/>
      <c r="Q269" s="17"/>
      <c r="R269" s="17"/>
      <c r="S269" s="17"/>
      <c r="T269" s="17"/>
      <c r="U269" s="17"/>
      <c r="V269" s="17"/>
      <c r="W269" s="17"/>
      <c r="X269" s="17"/>
      <c r="Y269" s="19"/>
      <c r="Z269" s="19"/>
      <c r="AA269" s="19"/>
    </row>
    <row r="270" spans="1:27" ht="15.75" customHeight="1">
      <c r="A270" s="17"/>
      <c r="B270" s="17"/>
      <c r="C270" s="17"/>
      <c r="D270" s="18"/>
      <c r="E270" s="17"/>
      <c r="F270" s="17"/>
      <c r="G270" s="219"/>
      <c r="H270" s="17"/>
      <c r="I270" s="17"/>
      <c r="J270" s="17"/>
      <c r="K270" s="17"/>
      <c r="L270" s="17"/>
      <c r="M270" s="17"/>
      <c r="N270" s="17"/>
      <c r="O270" s="17"/>
      <c r="P270" s="17"/>
      <c r="Q270" s="17"/>
      <c r="R270" s="17"/>
      <c r="S270" s="17"/>
      <c r="T270" s="17"/>
      <c r="U270" s="17"/>
      <c r="V270" s="17"/>
      <c r="W270" s="17"/>
      <c r="X270" s="17"/>
      <c r="Y270" s="19"/>
      <c r="Z270" s="19"/>
      <c r="AA270" s="19"/>
    </row>
    <row r="271" spans="1:27" ht="15.75" customHeight="1">
      <c r="A271" s="17"/>
      <c r="B271" s="17"/>
      <c r="C271" s="17"/>
      <c r="D271" s="18"/>
      <c r="E271" s="17"/>
      <c r="F271" s="17"/>
      <c r="G271" s="219"/>
      <c r="H271" s="17"/>
      <c r="I271" s="17"/>
      <c r="J271" s="17"/>
      <c r="K271" s="17"/>
      <c r="L271" s="17"/>
      <c r="M271" s="17"/>
      <c r="N271" s="17"/>
      <c r="O271" s="17"/>
      <c r="P271" s="17"/>
      <c r="Q271" s="17"/>
      <c r="R271" s="17"/>
      <c r="S271" s="17"/>
      <c r="T271" s="17"/>
      <c r="U271" s="17"/>
      <c r="V271" s="17"/>
      <c r="W271" s="17"/>
      <c r="X271" s="17"/>
      <c r="Y271" s="19"/>
      <c r="Z271" s="19"/>
      <c r="AA271" s="19"/>
    </row>
    <row r="272" spans="1:27" ht="15.75" customHeight="1">
      <c r="A272" s="17"/>
      <c r="B272" s="17"/>
      <c r="C272" s="17"/>
      <c r="D272" s="18"/>
      <c r="E272" s="17"/>
      <c r="F272" s="17"/>
      <c r="G272" s="219"/>
      <c r="H272" s="17"/>
      <c r="I272" s="17"/>
      <c r="J272" s="17"/>
      <c r="K272" s="17"/>
      <c r="L272" s="17"/>
      <c r="M272" s="17"/>
      <c r="N272" s="17"/>
      <c r="O272" s="17"/>
      <c r="P272" s="17"/>
      <c r="Q272" s="17"/>
      <c r="R272" s="17"/>
      <c r="S272" s="17"/>
      <c r="T272" s="17"/>
      <c r="U272" s="17"/>
      <c r="V272" s="17"/>
      <c r="W272" s="17"/>
      <c r="X272" s="17"/>
      <c r="Y272" s="19"/>
      <c r="Z272" s="19"/>
      <c r="AA272" s="19"/>
    </row>
    <row r="273" spans="1:27" ht="15.75" customHeight="1">
      <c r="A273" s="17"/>
      <c r="B273" s="17"/>
      <c r="C273" s="17"/>
      <c r="D273" s="18"/>
      <c r="E273" s="17"/>
      <c r="F273" s="17"/>
      <c r="G273" s="219"/>
      <c r="H273" s="17"/>
      <c r="I273" s="17"/>
      <c r="J273" s="17"/>
      <c r="K273" s="17"/>
      <c r="L273" s="17"/>
      <c r="M273" s="17"/>
      <c r="N273" s="17"/>
      <c r="O273" s="17"/>
      <c r="P273" s="17"/>
      <c r="Q273" s="17"/>
      <c r="R273" s="17"/>
      <c r="S273" s="17"/>
      <c r="T273" s="17"/>
      <c r="U273" s="17"/>
      <c r="V273" s="17"/>
      <c r="W273" s="17"/>
      <c r="X273" s="17"/>
      <c r="Y273" s="19"/>
      <c r="Z273" s="19"/>
      <c r="AA273" s="19"/>
    </row>
    <row r="274" spans="1:27" ht="15.75" customHeight="1">
      <c r="A274" s="17"/>
      <c r="B274" s="17"/>
      <c r="C274" s="17"/>
      <c r="D274" s="18"/>
      <c r="E274" s="17"/>
      <c r="F274" s="17"/>
      <c r="G274" s="219"/>
      <c r="H274" s="17"/>
      <c r="I274" s="17"/>
      <c r="J274" s="17"/>
      <c r="K274" s="17"/>
      <c r="L274" s="17"/>
      <c r="M274" s="17"/>
      <c r="N274" s="17"/>
      <c r="O274" s="17"/>
      <c r="P274" s="17"/>
      <c r="Q274" s="17"/>
      <c r="R274" s="17"/>
      <c r="S274" s="17"/>
      <c r="T274" s="17"/>
      <c r="U274" s="17"/>
      <c r="V274" s="17"/>
      <c r="W274" s="17"/>
      <c r="X274" s="17"/>
      <c r="Y274" s="19"/>
      <c r="Z274" s="19"/>
      <c r="AA274" s="19"/>
    </row>
    <row r="275" spans="1:27" ht="15.75" customHeight="1">
      <c r="A275" s="17"/>
      <c r="B275" s="17"/>
      <c r="C275" s="17"/>
      <c r="D275" s="18"/>
      <c r="E275" s="17"/>
      <c r="F275" s="17"/>
      <c r="G275" s="219"/>
      <c r="H275" s="17"/>
      <c r="I275" s="17"/>
      <c r="J275" s="17"/>
      <c r="K275" s="17"/>
      <c r="L275" s="17"/>
      <c r="M275" s="17"/>
      <c r="N275" s="17"/>
      <c r="O275" s="17"/>
      <c r="P275" s="17"/>
      <c r="Q275" s="17"/>
      <c r="R275" s="17"/>
      <c r="S275" s="17"/>
      <c r="T275" s="17"/>
      <c r="U275" s="17"/>
      <c r="V275" s="17"/>
      <c r="W275" s="17"/>
      <c r="X275" s="17"/>
      <c r="Y275" s="19"/>
      <c r="Z275" s="19"/>
      <c r="AA275" s="19"/>
    </row>
    <row r="276" spans="1:27" ht="15.75" customHeight="1">
      <c r="A276" s="17"/>
      <c r="B276" s="17"/>
      <c r="C276" s="17"/>
      <c r="D276" s="18"/>
      <c r="E276" s="17"/>
      <c r="F276" s="17"/>
      <c r="G276" s="219"/>
      <c r="H276" s="17"/>
      <c r="I276" s="17"/>
      <c r="J276" s="17"/>
      <c r="K276" s="17"/>
      <c r="L276" s="17"/>
      <c r="M276" s="17"/>
      <c r="N276" s="17"/>
      <c r="O276" s="17"/>
      <c r="P276" s="17"/>
      <c r="Q276" s="17"/>
      <c r="R276" s="17"/>
      <c r="S276" s="17"/>
      <c r="T276" s="17"/>
      <c r="U276" s="17"/>
      <c r="V276" s="17"/>
      <c r="W276" s="17"/>
      <c r="X276" s="17"/>
      <c r="Y276" s="19"/>
      <c r="Z276" s="19"/>
      <c r="AA276" s="19"/>
    </row>
    <row r="277" spans="1:27" ht="15.75" customHeight="1">
      <c r="A277" s="17"/>
      <c r="B277" s="17"/>
      <c r="C277" s="17"/>
      <c r="D277" s="18"/>
      <c r="E277" s="17"/>
      <c r="F277" s="17"/>
      <c r="G277" s="219"/>
      <c r="H277" s="17"/>
      <c r="I277" s="17"/>
      <c r="J277" s="17"/>
      <c r="K277" s="17"/>
      <c r="L277" s="17"/>
      <c r="M277" s="17"/>
      <c r="N277" s="17"/>
      <c r="O277" s="17"/>
      <c r="P277" s="17"/>
      <c r="Q277" s="17"/>
      <c r="R277" s="17"/>
      <c r="S277" s="17"/>
      <c r="T277" s="17"/>
      <c r="U277" s="17"/>
      <c r="V277" s="17"/>
      <c r="W277" s="17"/>
      <c r="X277" s="17"/>
      <c r="Y277" s="19"/>
      <c r="Z277" s="19"/>
      <c r="AA277" s="19"/>
    </row>
    <row r="278" spans="1:27" ht="15.75" customHeight="1">
      <c r="A278" s="17"/>
      <c r="B278" s="17"/>
      <c r="C278" s="17"/>
      <c r="D278" s="18"/>
      <c r="E278" s="17"/>
      <c r="F278" s="17"/>
      <c r="G278" s="219"/>
      <c r="H278" s="17"/>
      <c r="I278" s="17"/>
      <c r="J278" s="17"/>
      <c r="K278" s="17"/>
      <c r="L278" s="17"/>
      <c r="M278" s="17"/>
      <c r="N278" s="17"/>
      <c r="O278" s="17"/>
      <c r="P278" s="17"/>
      <c r="Q278" s="17"/>
      <c r="R278" s="17"/>
      <c r="S278" s="17"/>
      <c r="T278" s="17"/>
      <c r="U278" s="17"/>
      <c r="V278" s="17"/>
      <c r="W278" s="17"/>
      <c r="X278" s="17"/>
      <c r="Y278" s="19"/>
      <c r="Z278" s="19"/>
      <c r="AA278" s="19"/>
    </row>
    <row r="279" spans="1:27" ht="15.75" customHeight="1">
      <c r="A279" s="17"/>
      <c r="B279" s="17"/>
      <c r="C279" s="17"/>
      <c r="D279" s="18"/>
      <c r="E279" s="17"/>
      <c r="F279" s="17"/>
      <c r="G279" s="219"/>
      <c r="H279" s="17"/>
      <c r="I279" s="17"/>
      <c r="J279" s="17"/>
      <c r="K279" s="17"/>
      <c r="L279" s="17"/>
      <c r="M279" s="17"/>
      <c r="N279" s="17"/>
      <c r="O279" s="17"/>
      <c r="P279" s="17"/>
      <c r="Q279" s="17"/>
      <c r="R279" s="17"/>
      <c r="S279" s="17"/>
      <c r="T279" s="17"/>
      <c r="U279" s="17"/>
      <c r="V279" s="17"/>
      <c r="W279" s="17"/>
      <c r="X279" s="17"/>
      <c r="Y279" s="19"/>
      <c r="Z279" s="19"/>
      <c r="AA279" s="19"/>
    </row>
    <row r="280" spans="1:27" ht="15.75" customHeight="1">
      <c r="A280" s="17"/>
      <c r="B280" s="17"/>
      <c r="C280" s="17"/>
      <c r="D280" s="18"/>
      <c r="E280" s="17"/>
      <c r="F280" s="17"/>
      <c r="G280" s="219"/>
      <c r="H280" s="17"/>
      <c r="I280" s="17"/>
      <c r="J280" s="17"/>
      <c r="K280" s="17"/>
      <c r="L280" s="17"/>
      <c r="M280" s="17"/>
      <c r="N280" s="17"/>
      <c r="O280" s="17"/>
      <c r="P280" s="17"/>
      <c r="Q280" s="17"/>
      <c r="R280" s="17"/>
      <c r="S280" s="17"/>
      <c r="T280" s="17"/>
      <c r="U280" s="17"/>
      <c r="V280" s="17"/>
      <c r="W280" s="17"/>
      <c r="X280" s="17"/>
      <c r="Y280" s="19"/>
      <c r="Z280" s="19"/>
      <c r="AA280" s="19"/>
    </row>
    <row r="281" spans="1:27" ht="15.75" customHeight="1">
      <c r="A281" s="17"/>
      <c r="B281" s="17"/>
      <c r="C281" s="17"/>
      <c r="D281" s="18"/>
      <c r="E281" s="17"/>
      <c r="F281" s="17"/>
      <c r="G281" s="219"/>
      <c r="H281" s="17"/>
      <c r="I281" s="17"/>
      <c r="J281" s="17"/>
      <c r="K281" s="17"/>
      <c r="L281" s="17"/>
      <c r="M281" s="17"/>
      <c r="N281" s="17"/>
      <c r="O281" s="17"/>
      <c r="P281" s="17"/>
      <c r="Q281" s="17"/>
      <c r="R281" s="17"/>
      <c r="S281" s="17"/>
      <c r="T281" s="17"/>
      <c r="U281" s="17"/>
      <c r="V281" s="17"/>
      <c r="W281" s="17"/>
      <c r="X281" s="17"/>
      <c r="Y281" s="19"/>
      <c r="Z281" s="19"/>
      <c r="AA281" s="19"/>
    </row>
    <row r="282" spans="1:27" ht="15.75" customHeight="1">
      <c r="A282" s="17"/>
      <c r="B282" s="17"/>
      <c r="C282" s="17"/>
      <c r="D282" s="18"/>
      <c r="E282" s="17"/>
      <c r="F282" s="17"/>
      <c r="G282" s="219"/>
      <c r="H282" s="17"/>
      <c r="I282" s="17"/>
      <c r="J282" s="17"/>
      <c r="K282" s="17"/>
      <c r="L282" s="17"/>
      <c r="M282" s="17"/>
      <c r="N282" s="17"/>
      <c r="O282" s="17"/>
      <c r="P282" s="17"/>
      <c r="Q282" s="17"/>
      <c r="R282" s="17"/>
      <c r="S282" s="17"/>
      <c r="T282" s="17"/>
      <c r="U282" s="17"/>
      <c r="V282" s="17"/>
      <c r="W282" s="17"/>
      <c r="X282" s="17"/>
      <c r="Y282" s="19"/>
      <c r="Z282" s="19"/>
      <c r="AA282" s="19"/>
    </row>
    <row r="283" spans="1:27" ht="15.75" customHeight="1">
      <c r="A283" s="17"/>
      <c r="B283" s="17"/>
      <c r="C283" s="17"/>
      <c r="D283" s="18"/>
      <c r="E283" s="17"/>
      <c r="F283" s="17"/>
      <c r="G283" s="219"/>
      <c r="H283" s="17"/>
      <c r="I283" s="17"/>
      <c r="J283" s="17"/>
      <c r="K283" s="17"/>
      <c r="L283" s="17"/>
      <c r="M283" s="17"/>
      <c r="N283" s="17"/>
      <c r="O283" s="17"/>
      <c r="P283" s="17"/>
      <c r="Q283" s="17"/>
      <c r="R283" s="17"/>
      <c r="S283" s="17"/>
      <c r="T283" s="17"/>
      <c r="U283" s="17"/>
      <c r="V283" s="17"/>
      <c r="W283" s="17"/>
      <c r="X283" s="17"/>
      <c r="Y283" s="19"/>
      <c r="Z283" s="19"/>
      <c r="AA283" s="19"/>
    </row>
    <row r="284" spans="1:27" ht="15.75" customHeight="1">
      <c r="A284" s="17"/>
      <c r="B284" s="17"/>
      <c r="C284" s="17"/>
      <c r="D284" s="18"/>
      <c r="E284" s="17"/>
      <c r="F284" s="17"/>
      <c r="G284" s="219"/>
      <c r="H284" s="17"/>
      <c r="I284" s="17"/>
      <c r="J284" s="17"/>
      <c r="K284" s="17"/>
      <c r="L284" s="17"/>
      <c r="M284" s="17"/>
      <c r="N284" s="17"/>
      <c r="O284" s="17"/>
      <c r="P284" s="17"/>
      <c r="Q284" s="17"/>
      <c r="R284" s="17"/>
      <c r="S284" s="17"/>
      <c r="T284" s="17"/>
      <c r="U284" s="17"/>
      <c r="V284" s="17"/>
      <c r="W284" s="17"/>
      <c r="X284" s="17"/>
      <c r="Y284" s="19"/>
      <c r="Z284" s="19"/>
      <c r="AA284" s="19"/>
    </row>
    <row r="285" spans="1:27" ht="15.75" customHeight="1">
      <c r="A285" s="17"/>
      <c r="B285" s="17"/>
      <c r="C285" s="17"/>
      <c r="D285" s="18"/>
      <c r="E285" s="17"/>
      <c r="F285" s="17"/>
      <c r="G285" s="219"/>
      <c r="H285" s="17"/>
      <c r="I285" s="17"/>
      <c r="J285" s="17"/>
      <c r="K285" s="17"/>
      <c r="L285" s="17"/>
      <c r="M285" s="17"/>
      <c r="N285" s="17"/>
      <c r="O285" s="17"/>
      <c r="P285" s="17"/>
      <c r="Q285" s="17"/>
      <c r="R285" s="17"/>
      <c r="S285" s="17"/>
      <c r="T285" s="17"/>
      <c r="U285" s="17"/>
      <c r="V285" s="17"/>
      <c r="W285" s="17"/>
      <c r="X285" s="17"/>
      <c r="Y285" s="19"/>
      <c r="Z285" s="19"/>
      <c r="AA285" s="19"/>
    </row>
    <row r="286" spans="1:27" ht="15.75" customHeight="1">
      <c r="A286" s="17"/>
      <c r="B286" s="17"/>
      <c r="C286" s="17"/>
      <c r="D286" s="18"/>
      <c r="E286" s="17"/>
      <c r="F286" s="17"/>
      <c r="G286" s="219"/>
      <c r="H286" s="17"/>
      <c r="I286" s="17"/>
      <c r="J286" s="17"/>
      <c r="K286" s="17"/>
      <c r="L286" s="17"/>
      <c r="M286" s="17"/>
      <c r="N286" s="17"/>
      <c r="O286" s="17"/>
      <c r="P286" s="17"/>
      <c r="Q286" s="17"/>
      <c r="R286" s="17"/>
      <c r="S286" s="17"/>
      <c r="T286" s="17"/>
      <c r="U286" s="17"/>
      <c r="V286" s="17"/>
      <c r="W286" s="17"/>
      <c r="X286" s="17"/>
      <c r="Y286" s="19"/>
      <c r="Z286" s="19"/>
      <c r="AA286" s="19"/>
    </row>
    <row r="287" spans="1:27" ht="15.75" customHeight="1">
      <c r="A287" s="17"/>
      <c r="B287" s="17"/>
      <c r="C287" s="17"/>
      <c r="D287" s="18"/>
      <c r="E287" s="17"/>
      <c r="F287" s="17"/>
      <c r="G287" s="219"/>
      <c r="H287" s="17"/>
      <c r="I287" s="17"/>
      <c r="J287" s="17"/>
      <c r="K287" s="17"/>
      <c r="L287" s="17"/>
      <c r="M287" s="17"/>
      <c r="N287" s="17"/>
      <c r="O287" s="17"/>
      <c r="P287" s="17"/>
      <c r="Q287" s="17"/>
      <c r="R287" s="17"/>
      <c r="S287" s="17"/>
      <c r="T287" s="17"/>
      <c r="U287" s="17"/>
      <c r="V287" s="17"/>
      <c r="W287" s="17"/>
      <c r="X287" s="17"/>
      <c r="Y287" s="19"/>
      <c r="Z287" s="19"/>
      <c r="AA287" s="19"/>
    </row>
    <row r="288" spans="1:27" ht="15.75" customHeight="1">
      <c r="A288" s="17"/>
      <c r="B288" s="17"/>
      <c r="C288" s="17"/>
      <c r="D288" s="18"/>
      <c r="E288" s="17"/>
      <c r="F288" s="17"/>
      <c r="G288" s="219"/>
      <c r="H288" s="17"/>
      <c r="I288" s="17"/>
      <c r="J288" s="17"/>
      <c r="K288" s="17"/>
      <c r="L288" s="17"/>
      <c r="M288" s="17"/>
      <c r="N288" s="17"/>
      <c r="O288" s="17"/>
      <c r="P288" s="17"/>
      <c r="Q288" s="17"/>
      <c r="R288" s="17"/>
      <c r="S288" s="17"/>
      <c r="T288" s="17"/>
      <c r="U288" s="17"/>
      <c r="V288" s="17"/>
      <c r="W288" s="17"/>
      <c r="X288" s="17"/>
      <c r="Y288" s="19"/>
      <c r="Z288" s="19"/>
      <c r="AA288" s="19"/>
    </row>
    <row r="289" spans="1:27" ht="15.75" customHeight="1">
      <c r="A289" s="17"/>
      <c r="B289" s="17"/>
      <c r="C289" s="17"/>
      <c r="D289" s="18"/>
      <c r="E289" s="17"/>
      <c r="F289" s="17"/>
      <c r="G289" s="219"/>
      <c r="H289" s="17"/>
      <c r="I289" s="17"/>
      <c r="J289" s="17"/>
      <c r="K289" s="17"/>
      <c r="L289" s="17"/>
      <c r="M289" s="17"/>
      <c r="N289" s="17"/>
      <c r="O289" s="17"/>
      <c r="P289" s="17"/>
      <c r="Q289" s="17"/>
      <c r="R289" s="17"/>
      <c r="S289" s="17"/>
      <c r="T289" s="17"/>
      <c r="U289" s="17"/>
      <c r="V289" s="17"/>
      <c r="W289" s="17"/>
      <c r="X289" s="17"/>
      <c r="Y289" s="19"/>
      <c r="Z289" s="19"/>
      <c r="AA289" s="19"/>
    </row>
    <row r="290" spans="1:27" ht="15.75" customHeight="1">
      <c r="A290" s="17"/>
      <c r="B290" s="17"/>
      <c r="C290" s="17"/>
      <c r="D290" s="18"/>
      <c r="E290" s="17"/>
      <c r="F290" s="17"/>
      <c r="G290" s="219"/>
      <c r="H290" s="17"/>
      <c r="I290" s="17"/>
      <c r="J290" s="17"/>
      <c r="K290" s="17"/>
      <c r="L290" s="17"/>
      <c r="M290" s="17"/>
      <c r="N290" s="17"/>
      <c r="O290" s="17"/>
      <c r="P290" s="17"/>
      <c r="Q290" s="17"/>
      <c r="R290" s="17"/>
      <c r="S290" s="17"/>
      <c r="T290" s="17"/>
      <c r="U290" s="17"/>
      <c r="V290" s="17"/>
      <c r="W290" s="17"/>
      <c r="X290" s="17"/>
      <c r="Y290" s="19"/>
      <c r="Z290" s="19"/>
      <c r="AA290" s="19"/>
    </row>
    <row r="291" spans="1:27" ht="15.75" customHeight="1">
      <c r="A291" s="17"/>
      <c r="B291" s="17"/>
      <c r="C291" s="17"/>
      <c r="D291" s="18"/>
      <c r="E291" s="17"/>
      <c r="F291" s="17"/>
      <c r="G291" s="219"/>
      <c r="H291" s="17"/>
      <c r="I291" s="17"/>
      <c r="J291" s="17"/>
      <c r="K291" s="17"/>
      <c r="L291" s="17"/>
      <c r="M291" s="17"/>
      <c r="N291" s="17"/>
      <c r="O291" s="17"/>
      <c r="P291" s="17"/>
      <c r="Q291" s="17"/>
      <c r="R291" s="17"/>
      <c r="S291" s="17"/>
      <c r="T291" s="17"/>
      <c r="U291" s="17"/>
      <c r="V291" s="17"/>
      <c r="W291" s="17"/>
      <c r="X291" s="17"/>
      <c r="Y291" s="19"/>
      <c r="Z291" s="19"/>
      <c r="AA291" s="19"/>
    </row>
    <row r="292" spans="1:27" ht="15.75" customHeight="1">
      <c r="A292" s="17"/>
      <c r="B292" s="17"/>
      <c r="C292" s="17"/>
      <c r="D292" s="18"/>
      <c r="E292" s="17"/>
      <c r="F292" s="17"/>
      <c r="G292" s="219"/>
      <c r="H292" s="17"/>
      <c r="I292" s="17"/>
      <c r="J292" s="17"/>
      <c r="K292" s="17"/>
      <c r="L292" s="17"/>
      <c r="M292" s="17"/>
      <c r="N292" s="17"/>
      <c r="O292" s="17"/>
      <c r="P292" s="17"/>
      <c r="Q292" s="17"/>
      <c r="R292" s="17"/>
      <c r="S292" s="17"/>
      <c r="T292" s="17"/>
      <c r="U292" s="17"/>
      <c r="V292" s="17"/>
      <c r="W292" s="17"/>
      <c r="X292" s="17"/>
      <c r="Y292" s="19"/>
      <c r="Z292" s="19"/>
      <c r="AA292" s="19"/>
    </row>
    <row r="293" spans="1:27" ht="15.75" customHeight="1">
      <c r="A293" s="17"/>
      <c r="B293" s="17"/>
      <c r="C293" s="17"/>
      <c r="D293" s="18"/>
      <c r="E293" s="17"/>
      <c r="F293" s="17"/>
      <c r="G293" s="219"/>
      <c r="H293" s="17"/>
      <c r="I293" s="17"/>
      <c r="J293" s="17"/>
      <c r="K293" s="17"/>
      <c r="L293" s="17"/>
      <c r="M293" s="17"/>
      <c r="N293" s="17"/>
      <c r="O293" s="17"/>
      <c r="P293" s="17"/>
      <c r="Q293" s="17"/>
      <c r="R293" s="17"/>
      <c r="S293" s="17"/>
      <c r="T293" s="17"/>
      <c r="U293" s="17"/>
      <c r="V293" s="17"/>
      <c r="W293" s="17"/>
      <c r="X293" s="17"/>
      <c r="Y293" s="19"/>
      <c r="Z293" s="19"/>
      <c r="AA293" s="19"/>
    </row>
    <row r="294" spans="1:27" ht="15.75" customHeight="1">
      <c r="A294" s="17"/>
      <c r="B294" s="17"/>
      <c r="C294" s="17"/>
      <c r="D294" s="18"/>
      <c r="E294" s="17"/>
      <c r="F294" s="17"/>
      <c r="G294" s="219"/>
      <c r="H294" s="17"/>
      <c r="I294" s="17"/>
      <c r="J294" s="17"/>
      <c r="K294" s="17"/>
      <c r="L294" s="17"/>
      <c r="M294" s="17"/>
      <c r="N294" s="17"/>
      <c r="O294" s="17"/>
      <c r="P294" s="17"/>
      <c r="Q294" s="17"/>
      <c r="R294" s="17"/>
      <c r="S294" s="17"/>
      <c r="T294" s="17"/>
      <c r="U294" s="17"/>
      <c r="V294" s="17"/>
      <c r="W294" s="17"/>
      <c r="X294" s="17"/>
      <c r="Y294" s="19"/>
      <c r="Z294" s="19"/>
      <c r="AA294" s="19"/>
    </row>
    <row r="295" spans="1:27" ht="15.75" customHeight="1">
      <c r="A295" s="17"/>
      <c r="B295" s="17"/>
      <c r="C295" s="17"/>
      <c r="D295" s="18"/>
      <c r="E295" s="17"/>
      <c r="F295" s="17"/>
      <c r="G295" s="219"/>
      <c r="H295" s="17"/>
      <c r="I295" s="17"/>
      <c r="J295" s="17"/>
      <c r="K295" s="17"/>
      <c r="L295" s="17"/>
      <c r="M295" s="17"/>
      <c r="N295" s="17"/>
      <c r="O295" s="17"/>
      <c r="P295" s="17"/>
      <c r="Q295" s="17"/>
      <c r="R295" s="17"/>
      <c r="S295" s="17"/>
      <c r="T295" s="17"/>
      <c r="U295" s="17"/>
      <c r="V295" s="17"/>
      <c r="W295" s="17"/>
      <c r="X295" s="17"/>
      <c r="Y295" s="19"/>
      <c r="Z295" s="19"/>
      <c r="AA295" s="19"/>
    </row>
    <row r="296" spans="1:27" ht="15.75" customHeight="1">
      <c r="A296" s="17"/>
      <c r="B296" s="17"/>
      <c r="C296" s="17"/>
      <c r="D296" s="18"/>
      <c r="E296" s="17"/>
      <c r="F296" s="17"/>
      <c r="G296" s="219"/>
      <c r="H296" s="17"/>
      <c r="I296" s="17"/>
      <c r="J296" s="17"/>
      <c r="K296" s="17"/>
      <c r="L296" s="17"/>
      <c r="M296" s="17"/>
      <c r="N296" s="17"/>
      <c r="O296" s="17"/>
      <c r="P296" s="17"/>
      <c r="Q296" s="17"/>
      <c r="R296" s="17"/>
      <c r="S296" s="17"/>
      <c r="T296" s="17"/>
      <c r="U296" s="17"/>
      <c r="V296" s="17"/>
      <c r="W296" s="17"/>
      <c r="X296" s="17"/>
      <c r="Y296" s="19"/>
      <c r="Z296" s="19"/>
      <c r="AA296" s="19"/>
    </row>
    <row r="297" spans="1:27" ht="15.75" customHeight="1">
      <c r="A297" s="17"/>
      <c r="B297" s="17"/>
      <c r="C297" s="17"/>
      <c r="D297" s="18"/>
      <c r="E297" s="17"/>
      <c r="F297" s="17"/>
      <c r="G297" s="219"/>
      <c r="H297" s="17"/>
      <c r="I297" s="17"/>
      <c r="J297" s="17"/>
      <c r="K297" s="17"/>
      <c r="L297" s="17"/>
      <c r="M297" s="17"/>
      <c r="N297" s="17"/>
      <c r="O297" s="17"/>
      <c r="P297" s="17"/>
      <c r="Q297" s="17"/>
      <c r="R297" s="17"/>
      <c r="S297" s="17"/>
      <c r="T297" s="17"/>
      <c r="U297" s="17"/>
      <c r="V297" s="17"/>
      <c r="W297" s="17"/>
      <c r="X297" s="17"/>
      <c r="Y297" s="19"/>
      <c r="Z297" s="19"/>
      <c r="AA297" s="19"/>
    </row>
    <row r="298" spans="1:27" ht="15.75" customHeight="1">
      <c r="A298" s="17"/>
      <c r="B298" s="17"/>
      <c r="C298" s="17"/>
      <c r="D298" s="18"/>
      <c r="E298" s="17"/>
      <c r="F298" s="17"/>
      <c r="G298" s="219"/>
      <c r="H298" s="17"/>
      <c r="I298" s="17"/>
      <c r="J298" s="17"/>
      <c r="K298" s="17"/>
      <c r="L298" s="17"/>
      <c r="M298" s="17"/>
      <c r="N298" s="17"/>
      <c r="O298" s="17"/>
      <c r="P298" s="17"/>
      <c r="Q298" s="17"/>
      <c r="R298" s="17"/>
      <c r="S298" s="17"/>
      <c r="T298" s="17"/>
      <c r="U298" s="17"/>
      <c r="V298" s="17"/>
      <c r="W298" s="17"/>
      <c r="X298" s="17"/>
      <c r="Y298" s="19"/>
      <c r="Z298" s="19"/>
      <c r="AA298" s="19"/>
    </row>
    <row r="299" spans="1:27" ht="15.75" customHeight="1">
      <c r="A299" s="17"/>
      <c r="B299" s="17"/>
      <c r="C299" s="17"/>
      <c r="D299" s="18"/>
      <c r="E299" s="17"/>
      <c r="F299" s="17"/>
      <c r="G299" s="219"/>
      <c r="H299" s="17"/>
      <c r="I299" s="17"/>
      <c r="J299" s="17"/>
      <c r="K299" s="17"/>
      <c r="L299" s="17"/>
      <c r="M299" s="17"/>
      <c r="N299" s="17"/>
      <c r="O299" s="17"/>
      <c r="P299" s="17"/>
      <c r="Q299" s="17"/>
      <c r="R299" s="17"/>
      <c r="S299" s="17"/>
      <c r="T299" s="17"/>
      <c r="U299" s="17"/>
      <c r="V299" s="17"/>
      <c r="W299" s="17"/>
      <c r="X299" s="17"/>
      <c r="Y299" s="19"/>
      <c r="Z299" s="19"/>
      <c r="AA299" s="19"/>
    </row>
    <row r="300" spans="1:27" ht="15.75" customHeight="1">
      <c r="A300" s="17"/>
      <c r="B300" s="17"/>
      <c r="C300" s="17"/>
      <c r="D300" s="18"/>
      <c r="E300" s="17"/>
      <c r="F300" s="17"/>
      <c r="G300" s="219"/>
      <c r="H300" s="17"/>
      <c r="I300" s="17"/>
      <c r="J300" s="17"/>
      <c r="K300" s="17"/>
      <c r="L300" s="17"/>
      <c r="M300" s="17"/>
      <c r="N300" s="17"/>
      <c r="O300" s="17"/>
      <c r="P300" s="17"/>
      <c r="Q300" s="17"/>
      <c r="R300" s="17"/>
      <c r="S300" s="17"/>
      <c r="T300" s="17"/>
      <c r="U300" s="17"/>
      <c r="V300" s="17"/>
      <c r="W300" s="17"/>
      <c r="X300" s="17"/>
      <c r="Y300" s="19"/>
      <c r="Z300" s="19"/>
      <c r="AA300" s="19"/>
    </row>
    <row r="301" spans="1:27" ht="15.75" customHeight="1">
      <c r="A301" s="17"/>
      <c r="B301" s="17"/>
      <c r="C301" s="17"/>
      <c r="D301" s="18"/>
      <c r="E301" s="17"/>
      <c r="F301" s="17"/>
      <c r="G301" s="219"/>
      <c r="H301" s="17"/>
      <c r="I301" s="17"/>
      <c r="J301" s="17"/>
      <c r="K301" s="17"/>
      <c r="L301" s="17"/>
      <c r="M301" s="17"/>
      <c r="N301" s="17"/>
      <c r="O301" s="17"/>
      <c r="P301" s="17"/>
      <c r="Q301" s="17"/>
      <c r="R301" s="17"/>
      <c r="S301" s="17"/>
      <c r="T301" s="17"/>
      <c r="U301" s="17"/>
      <c r="V301" s="17"/>
      <c r="W301" s="17"/>
      <c r="X301" s="17"/>
      <c r="Y301" s="19"/>
      <c r="Z301" s="19"/>
      <c r="AA301" s="19"/>
    </row>
    <row r="302" spans="1:27" ht="15.75" customHeight="1">
      <c r="A302" s="17"/>
      <c r="B302" s="17"/>
      <c r="C302" s="17"/>
      <c r="D302" s="18"/>
      <c r="E302" s="17"/>
      <c r="F302" s="17"/>
      <c r="G302" s="219"/>
      <c r="H302" s="17"/>
      <c r="I302" s="17"/>
      <c r="J302" s="17"/>
      <c r="K302" s="17"/>
      <c r="L302" s="17"/>
      <c r="M302" s="17"/>
      <c r="N302" s="17"/>
      <c r="O302" s="17"/>
      <c r="P302" s="17"/>
      <c r="Q302" s="17"/>
      <c r="R302" s="17"/>
      <c r="S302" s="17"/>
      <c r="T302" s="17"/>
      <c r="U302" s="17"/>
      <c r="V302" s="17"/>
      <c r="W302" s="17"/>
      <c r="X302" s="17"/>
      <c r="Y302" s="19"/>
      <c r="Z302" s="19"/>
      <c r="AA302" s="19"/>
    </row>
    <row r="303" spans="1:27" ht="15.75" customHeight="1">
      <c r="A303" s="17"/>
      <c r="B303" s="17"/>
      <c r="C303" s="17"/>
      <c r="D303" s="18"/>
      <c r="E303" s="17"/>
      <c r="F303" s="17"/>
      <c r="G303" s="219"/>
      <c r="H303" s="17"/>
      <c r="I303" s="17"/>
      <c r="J303" s="17"/>
      <c r="K303" s="17"/>
      <c r="L303" s="17"/>
      <c r="M303" s="17"/>
      <c r="N303" s="17"/>
      <c r="O303" s="17"/>
      <c r="P303" s="17"/>
      <c r="Q303" s="17"/>
      <c r="R303" s="17"/>
      <c r="S303" s="17"/>
      <c r="T303" s="17"/>
      <c r="U303" s="17"/>
      <c r="V303" s="17"/>
      <c r="W303" s="17"/>
      <c r="X303" s="17"/>
      <c r="Y303" s="19"/>
      <c r="Z303" s="19"/>
      <c r="AA303" s="19"/>
    </row>
    <row r="304" spans="1:27" ht="15.75" customHeight="1">
      <c r="A304" s="17"/>
      <c r="B304" s="17"/>
      <c r="C304" s="17"/>
      <c r="D304" s="18"/>
      <c r="E304" s="17"/>
      <c r="F304" s="17"/>
      <c r="G304" s="219"/>
      <c r="H304" s="17"/>
      <c r="I304" s="17"/>
      <c r="J304" s="17"/>
      <c r="K304" s="17"/>
      <c r="L304" s="17"/>
      <c r="M304" s="17"/>
      <c r="N304" s="17"/>
      <c r="O304" s="17"/>
      <c r="P304" s="17"/>
      <c r="Q304" s="17"/>
      <c r="R304" s="17"/>
      <c r="S304" s="17"/>
      <c r="T304" s="17"/>
      <c r="U304" s="17"/>
      <c r="V304" s="17"/>
      <c r="W304" s="17"/>
      <c r="X304" s="17"/>
      <c r="Y304" s="19"/>
      <c r="Z304" s="19"/>
      <c r="AA304" s="19"/>
    </row>
    <row r="305" spans="1:27" ht="15.75" customHeight="1">
      <c r="A305" s="17"/>
      <c r="B305" s="17"/>
      <c r="C305" s="17"/>
      <c r="D305" s="18"/>
      <c r="E305" s="17"/>
      <c r="F305" s="17"/>
      <c r="G305" s="219"/>
      <c r="H305" s="17"/>
      <c r="I305" s="17"/>
      <c r="J305" s="17"/>
      <c r="K305" s="17"/>
      <c r="L305" s="17"/>
      <c r="M305" s="17"/>
      <c r="N305" s="17"/>
      <c r="O305" s="17"/>
      <c r="P305" s="17"/>
      <c r="Q305" s="17"/>
      <c r="R305" s="17"/>
      <c r="S305" s="17"/>
      <c r="T305" s="17"/>
      <c r="U305" s="17"/>
      <c r="V305" s="17"/>
      <c r="W305" s="17"/>
      <c r="X305" s="17"/>
      <c r="Y305" s="19"/>
      <c r="Z305" s="19"/>
      <c r="AA305" s="19"/>
    </row>
    <row r="306" spans="1:27" ht="15.75" customHeight="1">
      <c r="A306" s="17"/>
      <c r="B306" s="17"/>
      <c r="C306" s="17"/>
      <c r="D306" s="18"/>
      <c r="E306" s="17"/>
      <c r="F306" s="17"/>
      <c r="G306" s="219"/>
      <c r="H306" s="17"/>
      <c r="I306" s="17"/>
      <c r="J306" s="17"/>
      <c r="K306" s="17"/>
      <c r="L306" s="17"/>
      <c r="M306" s="17"/>
      <c r="N306" s="17"/>
      <c r="O306" s="17"/>
      <c r="P306" s="17"/>
      <c r="Q306" s="17"/>
      <c r="R306" s="17"/>
      <c r="S306" s="17"/>
      <c r="T306" s="17"/>
      <c r="U306" s="17"/>
      <c r="V306" s="17"/>
      <c r="W306" s="17"/>
      <c r="X306" s="17"/>
      <c r="Y306" s="19"/>
      <c r="Z306" s="19"/>
      <c r="AA306" s="19"/>
    </row>
    <row r="307" spans="1:27" ht="15.75" customHeight="1">
      <c r="A307" s="17"/>
      <c r="B307" s="17"/>
      <c r="C307" s="17"/>
      <c r="D307" s="18"/>
      <c r="E307" s="17"/>
      <c r="F307" s="17"/>
      <c r="G307" s="219"/>
      <c r="H307" s="17"/>
      <c r="I307" s="17"/>
      <c r="J307" s="17"/>
      <c r="K307" s="17"/>
      <c r="L307" s="17"/>
      <c r="M307" s="17"/>
      <c r="N307" s="17"/>
      <c r="O307" s="17"/>
      <c r="P307" s="17"/>
      <c r="Q307" s="17"/>
      <c r="R307" s="17"/>
      <c r="S307" s="17"/>
      <c r="T307" s="17"/>
      <c r="U307" s="17"/>
      <c r="V307" s="17"/>
      <c r="W307" s="17"/>
      <c r="X307" s="17"/>
      <c r="Y307" s="19"/>
      <c r="Z307" s="19"/>
      <c r="AA307" s="19"/>
    </row>
    <row r="308" spans="1:27" ht="15.75" customHeight="1">
      <c r="A308" s="17"/>
      <c r="B308" s="17"/>
      <c r="C308" s="17"/>
      <c r="D308" s="18"/>
      <c r="E308" s="17"/>
      <c r="F308" s="17"/>
      <c r="G308" s="219"/>
      <c r="H308" s="17"/>
      <c r="I308" s="17"/>
      <c r="J308" s="17"/>
      <c r="K308" s="17"/>
      <c r="L308" s="17"/>
      <c r="M308" s="17"/>
      <c r="N308" s="17"/>
      <c r="O308" s="17"/>
      <c r="P308" s="17"/>
      <c r="Q308" s="17"/>
      <c r="R308" s="17"/>
      <c r="S308" s="17"/>
      <c r="T308" s="17"/>
      <c r="U308" s="17"/>
      <c r="V308" s="17"/>
      <c r="W308" s="17"/>
      <c r="X308" s="17"/>
      <c r="Y308" s="19"/>
      <c r="Z308" s="19"/>
      <c r="AA308" s="19"/>
    </row>
    <row r="309" spans="1:27" ht="15.75" customHeight="1">
      <c r="A309" s="17"/>
      <c r="B309" s="17"/>
      <c r="C309" s="17"/>
      <c r="D309" s="18"/>
      <c r="E309" s="17"/>
      <c r="F309" s="17"/>
      <c r="G309" s="219"/>
      <c r="H309" s="17"/>
      <c r="I309" s="17"/>
      <c r="J309" s="17"/>
      <c r="K309" s="17"/>
      <c r="L309" s="17"/>
      <c r="M309" s="17"/>
      <c r="N309" s="17"/>
      <c r="O309" s="17"/>
      <c r="P309" s="17"/>
      <c r="Q309" s="17"/>
      <c r="R309" s="17"/>
      <c r="S309" s="17"/>
      <c r="T309" s="17"/>
      <c r="U309" s="17"/>
      <c r="V309" s="17"/>
      <c r="W309" s="17"/>
      <c r="X309" s="17"/>
      <c r="Y309" s="19"/>
      <c r="Z309" s="19"/>
      <c r="AA309" s="19"/>
    </row>
    <row r="310" spans="1:27" ht="15.75" customHeight="1">
      <c r="A310" s="17"/>
      <c r="B310" s="17"/>
      <c r="C310" s="17"/>
      <c r="D310" s="18"/>
      <c r="E310" s="17"/>
      <c r="F310" s="17"/>
      <c r="G310" s="219"/>
      <c r="H310" s="17"/>
      <c r="I310" s="17"/>
      <c r="J310" s="17"/>
      <c r="K310" s="17"/>
      <c r="L310" s="17"/>
      <c r="M310" s="17"/>
      <c r="N310" s="17"/>
      <c r="O310" s="17"/>
      <c r="P310" s="17"/>
      <c r="Q310" s="17"/>
      <c r="R310" s="17"/>
      <c r="S310" s="17"/>
      <c r="T310" s="17"/>
      <c r="U310" s="17"/>
      <c r="V310" s="17"/>
      <c r="W310" s="17"/>
      <c r="X310" s="17"/>
      <c r="Y310" s="19"/>
      <c r="Z310" s="19"/>
      <c r="AA310" s="19"/>
    </row>
    <row r="311" spans="1:27" ht="15.75" customHeight="1">
      <c r="A311" s="17"/>
      <c r="B311" s="17"/>
      <c r="C311" s="17"/>
      <c r="D311" s="18"/>
      <c r="E311" s="17"/>
      <c r="F311" s="17"/>
      <c r="G311" s="219"/>
      <c r="H311" s="17"/>
      <c r="I311" s="17"/>
      <c r="J311" s="17"/>
      <c r="K311" s="17"/>
      <c r="L311" s="17"/>
      <c r="M311" s="17"/>
      <c r="N311" s="17"/>
      <c r="O311" s="17"/>
      <c r="P311" s="17"/>
      <c r="Q311" s="17"/>
      <c r="R311" s="17"/>
      <c r="S311" s="17"/>
      <c r="T311" s="17"/>
      <c r="U311" s="17"/>
      <c r="V311" s="17"/>
      <c r="W311" s="17"/>
      <c r="X311" s="17"/>
      <c r="Y311" s="19"/>
      <c r="Z311" s="19"/>
      <c r="AA311" s="19"/>
    </row>
    <row r="312" spans="1:27" ht="15.75" customHeight="1">
      <c r="A312" s="17"/>
      <c r="B312" s="17"/>
      <c r="C312" s="17"/>
      <c r="D312" s="18"/>
      <c r="E312" s="17"/>
      <c r="F312" s="17"/>
      <c r="G312" s="219"/>
      <c r="H312" s="17"/>
      <c r="I312" s="17"/>
      <c r="J312" s="17"/>
      <c r="K312" s="17"/>
      <c r="L312" s="17"/>
      <c r="M312" s="17"/>
      <c r="N312" s="17"/>
      <c r="O312" s="17"/>
      <c r="P312" s="17"/>
      <c r="Q312" s="17"/>
      <c r="R312" s="17"/>
      <c r="S312" s="17"/>
      <c r="T312" s="17"/>
      <c r="U312" s="17"/>
      <c r="V312" s="17"/>
      <c r="W312" s="17"/>
      <c r="X312" s="17"/>
      <c r="Y312" s="19"/>
      <c r="Z312" s="19"/>
      <c r="AA312" s="19"/>
    </row>
    <row r="313" spans="1:27" ht="15.75" customHeight="1">
      <c r="A313" s="17"/>
      <c r="B313" s="17"/>
      <c r="C313" s="17"/>
      <c r="D313" s="18"/>
      <c r="E313" s="17"/>
      <c r="F313" s="17"/>
      <c r="G313" s="219"/>
      <c r="H313" s="17"/>
      <c r="I313" s="17"/>
      <c r="J313" s="17"/>
      <c r="K313" s="17"/>
      <c r="L313" s="17"/>
      <c r="M313" s="17"/>
      <c r="N313" s="17"/>
      <c r="O313" s="17"/>
      <c r="P313" s="17"/>
      <c r="Q313" s="17"/>
      <c r="R313" s="17"/>
      <c r="S313" s="17"/>
      <c r="T313" s="17"/>
      <c r="U313" s="17"/>
      <c r="V313" s="17"/>
      <c r="W313" s="17"/>
      <c r="X313" s="17"/>
      <c r="Y313" s="19"/>
      <c r="Z313" s="19"/>
      <c r="AA313" s="19"/>
    </row>
    <row r="314" spans="1:27" ht="15.75" customHeight="1">
      <c r="A314" s="17"/>
      <c r="B314" s="17"/>
      <c r="C314" s="17"/>
      <c r="D314" s="18"/>
      <c r="E314" s="17"/>
      <c r="F314" s="17"/>
      <c r="G314" s="219"/>
      <c r="H314" s="17"/>
      <c r="I314" s="17"/>
      <c r="J314" s="17"/>
      <c r="K314" s="17"/>
      <c r="L314" s="17"/>
      <c r="M314" s="17"/>
      <c r="N314" s="17"/>
      <c r="O314" s="17"/>
      <c r="P314" s="17"/>
      <c r="Q314" s="17"/>
      <c r="R314" s="17"/>
      <c r="S314" s="17"/>
      <c r="T314" s="17"/>
      <c r="U314" s="17"/>
      <c r="V314" s="17"/>
      <c r="W314" s="17"/>
      <c r="X314" s="17"/>
      <c r="Y314" s="19"/>
      <c r="Z314" s="19"/>
      <c r="AA314" s="19"/>
    </row>
    <row r="315" spans="1:27" ht="15.75" customHeight="1">
      <c r="A315" s="17"/>
      <c r="B315" s="17"/>
      <c r="C315" s="17"/>
      <c r="D315" s="18"/>
      <c r="E315" s="17"/>
      <c r="F315" s="17"/>
      <c r="G315" s="219"/>
      <c r="H315" s="17"/>
      <c r="I315" s="17"/>
      <c r="J315" s="17"/>
      <c r="K315" s="17"/>
      <c r="L315" s="17"/>
      <c r="M315" s="17"/>
      <c r="N315" s="17"/>
      <c r="O315" s="17"/>
      <c r="P315" s="17"/>
      <c r="Q315" s="17"/>
      <c r="R315" s="17"/>
      <c r="S315" s="17"/>
      <c r="T315" s="17"/>
      <c r="U315" s="17"/>
      <c r="V315" s="17"/>
      <c r="W315" s="17"/>
      <c r="X315" s="17"/>
      <c r="Y315" s="19"/>
      <c r="Z315" s="19"/>
      <c r="AA315" s="19"/>
    </row>
    <row r="316" spans="1:27" ht="15.75" customHeight="1">
      <c r="A316" s="17"/>
      <c r="B316" s="17"/>
      <c r="C316" s="17"/>
      <c r="D316" s="18"/>
      <c r="E316" s="17"/>
      <c r="F316" s="17"/>
      <c r="G316" s="219"/>
      <c r="H316" s="17"/>
      <c r="I316" s="17"/>
      <c r="J316" s="17"/>
      <c r="K316" s="17"/>
      <c r="L316" s="17"/>
      <c r="M316" s="17"/>
      <c r="N316" s="17"/>
      <c r="O316" s="17"/>
      <c r="P316" s="17"/>
      <c r="Q316" s="17"/>
      <c r="R316" s="17"/>
      <c r="S316" s="17"/>
      <c r="T316" s="17"/>
      <c r="U316" s="17"/>
      <c r="V316" s="17"/>
      <c r="W316" s="17"/>
      <c r="X316" s="17"/>
      <c r="Y316" s="19"/>
      <c r="Z316" s="19"/>
      <c r="AA316" s="19"/>
    </row>
    <row r="317" spans="1:27" ht="15.75" customHeight="1">
      <c r="A317" s="17"/>
      <c r="B317" s="17"/>
      <c r="C317" s="17"/>
      <c r="D317" s="18"/>
      <c r="E317" s="17"/>
      <c r="F317" s="17"/>
      <c r="G317" s="219"/>
      <c r="H317" s="17"/>
      <c r="I317" s="17"/>
      <c r="J317" s="17"/>
      <c r="K317" s="17"/>
      <c r="L317" s="17"/>
      <c r="M317" s="17"/>
      <c r="N317" s="17"/>
      <c r="O317" s="17"/>
      <c r="P317" s="17"/>
      <c r="Q317" s="17"/>
      <c r="R317" s="17"/>
      <c r="S317" s="17"/>
      <c r="T317" s="17"/>
      <c r="U317" s="17"/>
      <c r="V317" s="17"/>
      <c r="W317" s="17"/>
      <c r="X317" s="17"/>
      <c r="Y317" s="19"/>
      <c r="Z317" s="19"/>
      <c r="AA317" s="19"/>
    </row>
    <row r="318" spans="1:27" ht="15.75" customHeight="1">
      <c r="A318" s="17"/>
      <c r="B318" s="17"/>
      <c r="C318" s="17"/>
      <c r="D318" s="18"/>
      <c r="E318" s="17"/>
      <c r="F318" s="17"/>
      <c r="G318" s="219"/>
      <c r="H318" s="17"/>
      <c r="I318" s="17"/>
      <c r="J318" s="17"/>
      <c r="K318" s="17"/>
      <c r="L318" s="17"/>
      <c r="M318" s="17"/>
      <c r="N318" s="17"/>
      <c r="O318" s="17"/>
      <c r="P318" s="17"/>
      <c r="Q318" s="17"/>
      <c r="R318" s="17"/>
      <c r="S318" s="17"/>
      <c r="T318" s="17"/>
      <c r="U318" s="17"/>
      <c r="V318" s="17"/>
      <c r="W318" s="17"/>
      <c r="X318" s="17"/>
      <c r="Y318" s="19"/>
      <c r="Z318" s="19"/>
      <c r="AA318" s="19"/>
    </row>
    <row r="319" spans="1:27" ht="15.75" customHeight="1">
      <c r="A319" s="17"/>
      <c r="B319" s="17"/>
      <c r="C319" s="17"/>
      <c r="D319" s="18"/>
      <c r="E319" s="17"/>
      <c r="F319" s="17"/>
      <c r="G319" s="219"/>
      <c r="H319" s="17"/>
      <c r="I319" s="17"/>
      <c r="J319" s="17"/>
      <c r="K319" s="17"/>
      <c r="L319" s="17"/>
      <c r="M319" s="17"/>
      <c r="N319" s="17"/>
      <c r="O319" s="17"/>
      <c r="P319" s="17"/>
      <c r="Q319" s="17"/>
      <c r="R319" s="17"/>
      <c r="S319" s="17"/>
      <c r="T319" s="17"/>
      <c r="U319" s="17"/>
      <c r="V319" s="17"/>
      <c r="W319" s="17"/>
      <c r="X319" s="17"/>
      <c r="Y319" s="19"/>
      <c r="Z319" s="19"/>
      <c r="AA319" s="19"/>
    </row>
    <row r="320" spans="1:27" ht="15.75" customHeight="1">
      <c r="A320" s="17"/>
      <c r="B320" s="17"/>
      <c r="C320" s="17"/>
      <c r="D320" s="18"/>
      <c r="E320" s="17"/>
      <c r="F320" s="17"/>
      <c r="G320" s="219"/>
      <c r="H320" s="17"/>
      <c r="I320" s="17"/>
      <c r="J320" s="17"/>
      <c r="K320" s="17"/>
      <c r="L320" s="17"/>
      <c r="M320" s="17"/>
      <c r="N320" s="17"/>
      <c r="O320" s="17"/>
      <c r="P320" s="17"/>
      <c r="Q320" s="17"/>
      <c r="R320" s="17"/>
      <c r="S320" s="17"/>
      <c r="T320" s="17"/>
      <c r="U320" s="17"/>
      <c r="V320" s="17"/>
      <c r="W320" s="17"/>
      <c r="X320" s="17"/>
      <c r="Y320" s="19"/>
      <c r="Z320" s="19"/>
      <c r="AA320" s="19"/>
    </row>
    <row r="321" spans="1:27" ht="15.75" customHeight="1">
      <c r="A321" s="17"/>
      <c r="B321" s="17"/>
      <c r="C321" s="17"/>
      <c r="D321" s="18"/>
      <c r="E321" s="17"/>
      <c r="F321" s="17"/>
      <c r="G321" s="219"/>
      <c r="H321" s="17"/>
      <c r="I321" s="17"/>
      <c r="J321" s="17"/>
      <c r="K321" s="17"/>
      <c r="L321" s="17"/>
      <c r="M321" s="17"/>
      <c r="N321" s="17"/>
      <c r="O321" s="17"/>
      <c r="P321" s="17"/>
      <c r="Q321" s="17"/>
      <c r="R321" s="17"/>
      <c r="S321" s="17"/>
      <c r="T321" s="17"/>
      <c r="U321" s="17"/>
      <c r="V321" s="17"/>
      <c r="W321" s="17"/>
      <c r="X321" s="17"/>
      <c r="Y321" s="19"/>
      <c r="Z321" s="19"/>
      <c r="AA321" s="19"/>
    </row>
    <row r="322" spans="1:27" ht="15.75" customHeight="1">
      <c r="A322" s="17"/>
      <c r="B322" s="17"/>
      <c r="C322" s="17"/>
      <c r="D322" s="18"/>
      <c r="E322" s="17"/>
      <c r="F322" s="17"/>
      <c r="G322" s="219"/>
      <c r="H322" s="17"/>
      <c r="I322" s="17"/>
      <c r="J322" s="17"/>
      <c r="K322" s="17"/>
      <c r="L322" s="17"/>
      <c r="M322" s="17"/>
      <c r="N322" s="17"/>
      <c r="O322" s="17"/>
      <c r="P322" s="17"/>
      <c r="Q322" s="17"/>
      <c r="R322" s="17"/>
      <c r="S322" s="17"/>
      <c r="T322" s="17"/>
      <c r="U322" s="17"/>
      <c r="V322" s="17"/>
      <c r="W322" s="17"/>
      <c r="X322" s="17"/>
      <c r="Y322" s="19"/>
      <c r="Z322" s="19"/>
      <c r="AA322" s="19"/>
    </row>
    <row r="323" spans="1:27" ht="15.75" customHeight="1">
      <c r="A323" s="17"/>
      <c r="B323" s="17"/>
      <c r="C323" s="17"/>
      <c r="D323" s="18"/>
      <c r="E323" s="17"/>
      <c r="F323" s="17"/>
      <c r="G323" s="219"/>
      <c r="H323" s="17"/>
      <c r="I323" s="17"/>
      <c r="J323" s="17"/>
      <c r="K323" s="17"/>
      <c r="L323" s="17"/>
      <c r="M323" s="17"/>
      <c r="N323" s="17"/>
      <c r="O323" s="17"/>
      <c r="P323" s="17"/>
      <c r="Q323" s="17"/>
      <c r="R323" s="17"/>
      <c r="S323" s="17"/>
      <c r="T323" s="17"/>
      <c r="U323" s="17"/>
      <c r="V323" s="17"/>
      <c r="W323" s="17"/>
      <c r="X323" s="17"/>
      <c r="Y323" s="19"/>
      <c r="Z323" s="19"/>
      <c r="AA323" s="19"/>
    </row>
    <row r="324" spans="1:27" ht="15.75" customHeight="1">
      <c r="A324" s="17"/>
      <c r="B324" s="17"/>
      <c r="C324" s="17"/>
      <c r="D324" s="18"/>
      <c r="E324" s="17"/>
      <c r="F324" s="17"/>
      <c r="G324" s="219"/>
      <c r="H324" s="17"/>
      <c r="I324" s="17"/>
      <c r="J324" s="17"/>
      <c r="K324" s="17"/>
      <c r="L324" s="17"/>
      <c r="M324" s="17"/>
      <c r="N324" s="17"/>
      <c r="O324" s="17"/>
      <c r="P324" s="17"/>
      <c r="Q324" s="17"/>
      <c r="R324" s="17"/>
      <c r="S324" s="17"/>
      <c r="T324" s="17"/>
      <c r="U324" s="17"/>
      <c r="V324" s="17"/>
      <c r="W324" s="17"/>
      <c r="X324" s="17"/>
      <c r="Y324" s="19"/>
      <c r="Z324" s="19"/>
      <c r="AA324" s="19"/>
    </row>
    <row r="325" spans="1:27" ht="15.75" customHeight="1">
      <c r="A325" s="17"/>
      <c r="B325" s="17"/>
      <c r="C325" s="17"/>
      <c r="D325" s="18"/>
      <c r="E325" s="17"/>
      <c r="F325" s="17"/>
      <c r="G325" s="219"/>
      <c r="H325" s="17"/>
      <c r="I325" s="17"/>
      <c r="J325" s="17"/>
      <c r="K325" s="17"/>
      <c r="L325" s="17"/>
      <c r="M325" s="17"/>
      <c r="N325" s="17"/>
      <c r="O325" s="17"/>
      <c r="P325" s="17"/>
      <c r="Q325" s="17"/>
      <c r="R325" s="17"/>
      <c r="S325" s="17"/>
      <c r="T325" s="17"/>
      <c r="U325" s="17"/>
      <c r="V325" s="17"/>
      <c r="W325" s="17"/>
      <c r="X325" s="17"/>
      <c r="Y325" s="19"/>
      <c r="Z325" s="19"/>
      <c r="AA325" s="19"/>
    </row>
    <row r="326" spans="1:27" ht="15.75" customHeight="1">
      <c r="A326" s="17"/>
      <c r="B326" s="17"/>
      <c r="C326" s="17"/>
      <c r="D326" s="18"/>
      <c r="E326" s="17"/>
      <c r="F326" s="17"/>
      <c r="G326" s="219"/>
      <c r="H326" s="17"/>
      <c r="I326" s="17"/>
      <c r="J326" s="17"/>
      <c r="K326" s="17"/>
      <c r="L326" s="17"/>
      <c r="M326" s="17"/>
      <c r="N326" s="17"/>
      <c r="O326" s="17"/>
      <c r="P326" s="17"/>
      <c r="Q326" s="17"/>
      <c r="R326" s="17"/>
      <c r="S326" s="17"/>
      <c r="T326" s="17"/>
      <c r="U326" s="17"/>
      <c r="V326" s="17"/>
      <c r="W326" s="17"/>
      <c r="X326" s="17"/>
      <c r="Y326" s="19"/>
      <c r="Z326" s="19"/>
      <c r="AA326" s="19"/>
    </row>
    <row r="327" spans="1:27" ht="15.75" customHeight="1">
      <c r="A327" s="17"/>
      <c r="B327" s="17"/>
      <c r="C327" s="17"/>
      <c r="D327" s="18"/>
      <c r="E327" s="17"/>
      <c r="F327" s="17"/>
      <c r="G327" s="219"/>
      <c r="H327" s="17"/>
      <c r="I327" s="17"/>
      <c r="J327" s="17"/>
      <c r="K327" s="17"/>
      <c r="L327" s="17"/>
      <c r="M327" s="17"/>
      <c r="N327" s="17"/>
      <c r="O327" s="17"/>
      <c r="P327" s="17"/>
      <c r="Q327" s="17"/>
      <c r="R327" s="17"/>
      <c r="S327" s="17"/>
      <c r="T327" s="17"/>
      <c r="U327" s="17"/>
      <c r="V327" s="17"/>
      <c r="W327" s="17"/>
      <c r="X327" s="17"/>
      <c r="Y327" s="19"/>
      <c r="Z327" s="19"/>
      <c r="AA327" s="19"/>
    </row>
    <row r="328" spans="1:27" ht="15.75" customHeight="1">
      <c r="A328" s="17"/>
      <c r="B328" s="17"/>
      <c r="C328" s="17"/>
      <c r="D328" s="18"/>
      <c r="E328" s="17"/>
      <c r="F328" s="17"/>
      <c r="G328" s="219"/>
      <c r="H328" s="17"/>
      <c r="I328" s="17"/>
      <c r="J328" s="17"/>
      <c r="K328" s="17"/>
      <c r="L328" s="17"/>
      <c r="M328" s="17"/>
      <c r="N328" s="17"/>
      <c r="O328" s="17"/>
      <c r="P328" s="17"/>
      <c r="Q328" s="17"/>
      <c r="R328" s="17"/>
      <c r="S328" s="17"/>
      <c r="T328" s="17"/>
      <c r="U328" s="17"/>
      <c r="V328" s="17"/>
      <c r="W328" s="17"/>
      <c r="X328" s="17"/>
      <c r="Y328" s="19"/>
      <c r="Z328" s="19"/>
      <c r="AA328" s="19"/>
    </row>
    <row r="329" spans="1:27" ht="15.75" customHeight="1">
      <c r="A329" s="17"/>
      <c r="B329" s="17"/>
      <c r="C329" s="17"/>
      <c r="D329" s="18"/>
      <c r="E329" s="17"/>
      <c r="F329" s="17"/>
      <c r="G329" s="219"/>
      <c r="H329" s="17"/>
      <c r="I329" s="17"/>
      <c r="J329" s="17"/>
      <c r="K329" s="17"/>
      <c r="L329" s="17"/>
      <c r="M329" s="17"/>
      <c r="N329" s="17"/>
      <c r="O329" s="17"/>
      <c r="P329" s="17"/>
      <c r="Q329" s="17"/>
      <c r="R329" s="17"/>
      <c r="S329" s="17"/>
      <c r="T329" s="17"/>
      <c r="U329" s="17"/>
      <c r="V329" s="17"/>
      <c r="W329" s="17"/>
      <c r="X329" s="17"/>
      <c r="Y329" s="19"/>
      <c r="Z329" s="19"/>
      <c r="AA329" s="19"/>
    </row>
    <row r="330" spans="1:27" ht="15.75" customHeight="1">
      <c r="A330" s="17"/>
      <c r="B330" s="17"/>
      <c r="C330" s="17"/>
      <c r="D330" s="18"/>
      <c r="E330" s="17"/>
      <c r="F330" s="17"/>
      <c r="G330" s="219"/>
      <c r="H330" s="17"/>
      <c r="I330" s="17"/>
      <c r="J330" s="17"/>
      <c r="K330" s="17"/>
      <c r="L330" s="17"/>
      <c r="M330" s="17"/>
      <c r="N330" s="17"/>
      <c r="O330" s="17"/>
      <c r="P330" s="17"/>
      <c r="Q330" s="17"/>
      <c r="R330" s="17"/>
      <c r="S330" s="17"/>
      <c r="T330" s="17"/>
      <c r="U330" s="17"/>
      <c r="V330" s="17"/>
      <c r="W330" s="17"/>
      <c r="X330" s="17"/>
      <c r="Y330" s="19"/>
      <c r="Z330" s="19"/>
      <c r="AA330" s="19"/>
    </row>
    <row r="331" spans="1:27" ht="15.75" customHeight="1">
      <c r="A331" s="17"/>
      <c r="B331" s="17"/>
      <c r="C331" s="17"/>
      <c r="D331" s="18"/>
      <c r="E331" s="17"/>
      <c r="F331" s="17"/>
      <c r="G331" s="219"/>
      <c r="H331" s="17"/>
      <c r="I331" s="17"/>
      <c r="J331" s="17"/>
      <c r="K331" s="17"/>
      <c r="L331" s="17"/>
      <c r="M331" s="17"/>
      <c r="N331" s="17"/>
      <c r="O331" s="17"/>
      <c r="P331" s="17"/>
      <c r="Q331" s="17"/>
      <c r="R331" s="17"/>
      <c r="S331" s="17"/>
      <c r="T331" s="17"/>
      <c r="U331" s="17"/>
      <c r="V331" s="17"/>
      <c r="W331" s="17"/>
      <c r="X331" s="17"/>
      <c r="Y331" s="19"/>
      <c r="Z331" s="19"/>
      <c r="AA331" s="19"/>
    </row>
    <row r="332" spans="1:27" ht="15.75" customHeight="1">
      <c r="A332" s="17"/>
      <c r="B332" s="17"/>
      <c r="C332" s="17"/>
      <c r="D332" s="18"/>
      <c r="E332" s="17"/>
      <c r="F332" s="17"/>
      <c r="G332" s="219"/>
      <c r="H332" s="17"/>
      <c r="I332" s="17"/>
      <c r="J332" s="17"/>
      <c r="K332" s="17"/>
      <c r="L332" s="17"/>
      <c r="M332" s="17"/>
      <c r="N332" s="17"/>
      <c r="O332" s="17"/>
      <c r="P332" s="17"/>
      <c r="Q332" s="17"/>
      <c r="R332" s="17"/>
      <c r="S332" s="17"/>
      <c r="T332" s="17"/>
      <c r="U332" s="17"/>
      <c r="V332" s="17"/>
      <c r="W332" s="17"/>
      <c r="X332" s="17"/>
      <c r="Y332" s="19"/>
      <c r="Z332" s="19"/>
      <c r="AA332" s="19"/>
    </row>
    <row r="333" spans="1:27" ht="15.75" customHeight="1">
      <c r="A333" s="17"/>
      <c r="B333" s="17"/>
      <c r="C333" s="17"/>
      <c r="D333" s="18"/>
      <c r="E333" s="17"/>
      <c r="F333" s="17"/>
      <c r="G333" s="219"/>
      <c r="H333" s="17"/>
      <c r="I333" s="17"/>
      <c r="J333" s="17"/>
      <c r="K333" s="17"/>
      <c r="L333" s="17"/>
      <c r="M333" s="17"/>
      <c r="N333" s="17"/>
      <c r="O333" s="17"/>
      <c r="P333" s="17"/>
      <c r="Q333" s="17"/>
      <c r="R333" s="17"/>
      <c r="S333" s="17"/>
      <c r="T333" s="17"/>
      <c r="U333" s="17"/>
      <c r="V333" s="17"/>
      <c r="W333" s="17"/>
      <c r="X333" s="17"/>
      <c r="Y333" s="19"/>
      <c r="Z333" s="19"/>
      <c r="AA333" s="19"/>
    </row>
    <row r="334" spans="1:27" ht="15.75" customHeight="1">
      <c r="A334" s="17"/>
      <c r="B334" s="17"/>
      <c r="C334" s="17"/>
      <c r="D334" s="18"/>
      <c r="E334" s="17"/>
      <c r="F334" s="17"/>
      <c r="G334" s="219"/>
      <c r="H334" s="17"/>
      <c r="I334" s="17"/>
      <c r="J334" s="17"/>
      <c r="K334" s="17"/>
      <c r="L334" s="17"/>
      <c r="M334" s="17"/>
      <c r="N334" s="17"/>
      <c r="O334" s="17"/>
      <c r="P334" s="17"/>
      <c r="Q334" s="17"/>
      <c r="R334" s="17"/>
      <c r="S334" s="17"/>
      <c r="T334" s="17"/>
      <c r="U334" s="17"/>
      <c r="V334" s="17"/>
      <c r="W334" s="17"/>
      <c r="X334" s="17"/>
      <c r="Y334" s="19"/>
      <c r="Z334" s="19"/>
      <c r="AA334" s="19"/>
    </row>
    <row r="335" spans="1:27" ht="15.75" customHeight="1">
      <c r="A335" s="17"/>
      <c r="B335" s="17"/>
      <c r="C335" s="17"/>
      <c r="D335" s="18"/>
      <c r="E335" s="17"/>
      <c r="F335" s="17"/>
      <c r="G335" s="219"/>
      <c r="H335" s="17"/>
      <c r="I335" s="17"/>
      <c r="J335" s="17"/>
      <c r="K335" s="17"/>
      <c r="L335" s="17"/>
      <c r="M335" s="17"/>
      <c r="N335" s="17"/>
      <c r="O335" s="17"/>
      <c r="P335" s="17"/>
      <c r="Q335" s="17"/>
      <c r="R335" s="17"/>
      <c r="S335" s="17"/>
      <c r="T335" s="17"/>
      <c r="U335" s="17"/>
      <c r="V335" s="17"/>
      <c r="W335" s="17"/>
      <c r="X335" s="17"/>
      <c r="Y335" s="19"/>
      <c r="Z335" s="19"/>
      <c r="AA335" s="19"/>
    </row>
    <row r="336" spans="1:27" ht="15.75" customHeight="1">
      <c r="A336" s="17"/>
      <c r="B336" s="17"/>
      <c r="C336" s="17"/>
      <c r="D336" s="18"/>
      <c r="E336" s="17"/>
      <c r="F336" s="17"/>
      <c r="G336" s="219"/>
      <c r="H336" s="17"/>
      <c r="I336" s="17"/>
      <c r="J336" s="17"/>
      <c r="K336" s="17"/>
      <c r="L336" s="17"/>
      <c r="M336" s="17"/>
      <c r="N336" s="17"/>
      <c r="O336" s="17"/>
      <c r="P336" s="17"/>
      <c r="Q336" s="17"/>
      <c r="R336" s="17"/>
      <c r="S336" s="17"/>
      <c r="T336" s="17"/>
      <c r="U336" s="17"/>
      <c r="V336" s="17"/>
      <c r="W336" s="17"/>
      <c r="X336" s="17"/>
      <c r="Y336" s="19"/>
      <c r="Z336" s="19"/>
      <c r="AA336" s="19"/>
    </row>
    <row r="337" spans="1:27" ht="15.75" customHeight="1">
      <c r="A337" s="17"/>
      <c r="B337" s="17"/>
      <c r="C337" s="17"/>
      <c r="D337" s="18"/>
      <c r="E337" s="17"/>
      <c r="F337" s="17"/>
      <c r="G337" s="219"/>
      <c r="H337" s="17"/>
      <c r="I337" s="17"/>
      <c r="J337" s="17"/>
      <c r="K337" s="17"/>
      <c r="L337" s="17"/>
      <c r="M337" s="17"/>
      <c r="N337" s="17"/>
      <c r="O337" s="17"/>
      <c r="P337" s="17"/>
      <c r="Q337" s="17"/>
      <c r="R337" s="17"/>
      <c r="S337" s="17"/>
      <c r="T337" s="17"/>
      <c r="U337" s="17"/>
      <c r="V337" s="17"/>
      <c r="W337" s="17"/>
      <c r="X337" s="17"/>
      <c r="Y337" s="19"/>
      <c r="Z337" s="19"/>
      <c r="AA337" s="19"/>
    </row>
    <row r="338" spans="1:27" ht="15.75" customHeight="1">
      <c r="A338" s="17"/>
      <c r="B338" s="17"/>
      <c r="C338" s="17"/>
      <c r="D338" s="18"/>
      <c r="E338" s="17"/>
      <c r="F338" s="17"/>
      <c r="G338" s="219"/>
      <c r="H338" s="17"/>
      <c r="I338" s="17"/>
      <c r="J338" s="17"/>
      <c r="K338" s="17"/>
      <c r="L338" s="17"/>
      <c r="M338" s="17"/>
      <c r="N338" s="17"/>
      <c r="O338" s="17"/>
      <c r="P338" s="17"/>
      <c r="Q338" s="17"/>
      <c r="R338" s="17"/>
      <c r="S338" s="17"/>
      <c r="T338" s="17"/>
      <c r="U338" s="17"/>
      <c r="V338" s="17"/>
      <c r="W338" s="17"/>
      <c r="X338" s="17"/>
      <c r="Y338" s="19"/>
      <c r="Z338" s="19"/>
      <c r="AA338" s="19"/>
    </row>
    <row r="339" spans="1:27" ht="15.75" customHeight="1">
      <c r="A339" s="17"/>
      <c r="B339" s="17"/>
      <c r="C339" s="17"/>
      <c r="D339" s="18"/>
      <c r="E339" s="17"/>
      <c r="F339" s="17"/>
      <c r="G339" s="219"/>
      <c r="H339" s="17"/>
      <c r="I339" s="17"/>
      <c r="J339" s="17"/>
      <c r="K339" s="17"/>
      <c r="L339" s="17"/>
      <c r="M339" s="17"/>
      <c r="N339" s="17"/>
      <c r="O339" s="17"/>
      <c r="P339" s="17"/>
      <c r="Q339" s="17"/>
      <c r="R339" s="17"/>
      <c r="S339" s="17"/>
      <c r="T339" s="17"/>
      <c r="U339" s="17"/>
      <c r="V339" s="17"/>
      <c r="W339" s="17"/>
      <c r="X339" s="17"/>
      <c r="Y339" s="19"/>
      <c r="Z339" s="19"/>
      <c r="AA339" s="19"/>
    </row>
    <row r="340" spans="1:27" ht="15.75" customHeight="1">
      <c r="A340" s="17"/>
      <c r="B340" s="17"/>
      <c r="C340" s="17"/>
      <c r="D340" s="18"/>
      <c r="E340" s="17"/>
      <c r="F340" s="17"/>
      <c r="G340" s="219"/>
      <c r="H340" s="17"/>
      <c r="I340" s="17"/>
      <c r="J340" s="17"/>
      <c r="K340" s="17"/>
      <c r="L340" s="17"/>
      <c r="M340" s="17"/>
      <c r="N340" s="17"/>
      <c r="O340" s="17"/>
      <c r="P340" s="17"/>
      <c r="Q340" s="17"/>
      <c r="R340" s="17"/>
      <c r="S340" s="17"/>
      <c r="T340" s="17"/>
      <c r="U340" s="17"/>
      <c r="V340" s="17"/>
      <c r="W340" s="17"/>
      <c r="X340" s="17"/>
      <c r="Y340" s="19"/>
      <c r="Z340" s="19"/>
      <c r="AA340" s="19"/>
    </row>
    <row r="341" spans="1:27" ht="15.75" customHeight="1">
      <c r="A341" s="17"/>
      <c r="B341" s="17"/>
      <c r="C341" s="17"/>
      <c r="D341" s="18"/>
      <c r="E341" s="17"/>
      <c r="F341" s="17"/>
      <c r="G341" s="219"/>
      <c r="H341" s="17"/>
      <c r="I341" s="17"/>
      <c r="J341" s="17"/>
      <c r="K341" s="17"/>
      <c r="L341" s="17"/>
      <c r="M341" s="17"/>
      <c r="N341" s="17"/>
      <c r="O341" s="17"/>
      <c r="P341" s="17"/>
      <c r="Q341" s="17"/>
      <c r="R341" s="17"/>
      <c r="S341" s="17"/>
      <c r="T341" s="17"/>
      <c r="U341" s="17"/>
      <c r="V341" s="17"/>
      <c r="W341" s="17"/>
      <c r="X341" s="17"/>
      <c r="Y341" s="19"/>
      <c r="Z341" s="19"/>
      <c r="AA341" s="19"/>
    </row>
    <row r="342" spans="1:27" ht="15.75" customHeight="1">
      <c r="A342" s="17"/>
      <c r="B342" s="17"/>
      <c r="C342" s="17"/>
      <c r="D342" s="18"/>
      <c r="E342" s="17"/>
      <c r="F342" s="17"/>
      <c r="G342" s="219"/>
      <c r="H342" s="17"/>
      <c r="I342" s="17"/>
      <c r="J342" s="17"/>
      <c r="K342" s="17"/>
      <c r="L342" s="17"/>
      <c r="M342" s="17"/>
      <c r="N342" s="17"/>
      <c r="O342" s="17"/>
      <c r="P342" s="17"/>
      <c r="Q342" s="17"/>
      <c r="R342" s="17"/>
      <c r="S342" s="17"/>
      <c r="T342" s="17"/>
      <c r="U342" s="17"/>
      <c r="V342" s="17"/>
      <c r="W342" s="17"/>
      <c r="X342" s="17"/>
      <c r="Y342" s="19"/>
      <c r="Z342" s="19"/>
      <c r="AA342" s="19"/>
    </row>
    <row r="343" spans="1:27" ht="15.75" customHeight="1">
      <c r="A343" s="17"/>
      <c r="B343" s="17"/>
      <c r="C343" s="17"/>
      <c r="D343" s="18"/>
      <c r="E343" s="17"/>
      <c r="F343" s="17"/>
      <c r="G343" s="219"/>
      <c r="H343" s="17"/>
      <c r="I343" s="17"/>
      <c r="J343" s="17"/>
      <c r="K343" s="17"/>
      <c r="L343" s="17"/>
      <c r="M343" s="17"/>
      <c r="N343" s="17"/>
      <c r="O343" s="17"/>
      <c r="P343" s="17"/>
      <c r="Q343" s="17"/>
      <c r="R343" s="17"/>
      <c r="S343" s="17"/>
      <c r="T343" s="17"/>
      <c r="U343" s="17"/>
      <c r="V343" s="17"/>
      <c r="W343" s="17"/>
      <c r="X343" s="17"/>
      <c r="Y343" s="19"/>
      <c r="Z343" s="19"/>
      <c r="AA343" s="19"/>
    </row>
    <row r="344" spans="1:27" ht="15.75" customHeight="1">
      <c r="A344" s="17"/>
      <c r="B344" s="17"/>
      <c r="C344" s="17"/>
      <c r="D344" s="18"/>
      <c r="E344" s="17"/>
      <c r="F344" s="17"/>
      <c r="G344" s="219"/>
      <c r="H344" s="17"/>
      <c r="I344" s="17"/>
      <c r="J344" s="17"/>
      <c r="K344" s="17"/>
      <c r="L344" s="17"/>
      <c r="M344" s="17"/>
      <c r="N344" s="17"/>
      <c r="O344" s="17"/>
      <c r="P344" s="17"/>
      <c r="Q344" s="17"/>
      <c r="R344" s="17"/>
      <c r="S344" s="17"/>
      <c r="T344" s="17"/>
      <c r="U344" s="17"/>
      <c r="V344" s="17"/>
      <c r="W344" s="17"/>
      <c r="X344" s="17"/>
      <c r="Y344" s="19"/>
      <c r="Z344" s="19"/>
      <c r="AA344" s="19"/>
    </row>
    <row r="345" spans="1:27" ht="15.75" customHeight="1">
      <c r="A345" s="17"/>
      <c r="B345" s="17"/>
      <c r="C345" s="17"/>
      <c r="D345" s="18"/>
      <c r="E345" s="17"/>
      <c r="F345" s="17"/>
      <c r="G345" s="219"/>
      <c r="H345" s="17"/>
      <c r="I345" s="17"/>
      <c r="J345" s="17"/>
      <c r="K345" s="17"/>
      <c r="L345" s="17"/>
      <c r="M345" s="17"/>
      <c r="N345" s="17"/>
      <c r="O345" s="17"/>
      <c r="P345" s="17"/>
      <c r="Q345" s="17"/>
      <c r="R345" s="17"/>
      <c r="S345" s="17"/>
      <c r="T345" s="17"/>
      <c r="U345" s="17"/>
      <c r="V345" s="17"/>
      <c r="W345" s="17"/>
      <c r="X345" s="17"/>
      <c r="Y345" s="19"/>
      <c r="Z345" s="19"/>
      <c r="AA345" s="19"/>
    </row>
    <row r="346" spans="1:27" ht="15.75" customHeight="1">
      <c r="A346" s="17"/>
      <c r="B346" s="17"/>
      <c r="C346" s="17"/>
      <c r="D346" s="18"/>
      <c r="E346" s="17"/>
      <c r="F346" s="17"/>
      <c r="G346" s="219"/>
      <c r="H346" s="17"/>
      <c r="I346" s="17"/>
      <c r="J346" s="17"/>
      <c r="K346" s="17"/>
      <c r="L346" s="17"/>
      <c r="M346" s="17"/>
      <c r="N346" s="17"/>
      <c r="O346" s="17"/>
      <c r="P346" s="17"/>
      <c r="Q346" s="17"/>
      <c r="R346" s="17"/>
      <c r="S346" s="17"/>
      <c r="T346" s="17"/>
      <c r="U346" s="17"/>
      <c r="V346" s="17"/>
      <c r="W346" s="17"/>
      <c r="X346" s="17"/>
      <c r="Y346" s="19"/>
      <c r="Z346" s="19"/>
      <c r="AA346" s="19"/>
    </row>
    <row r="347" spans="1:27" ht="15.75" customHeight="1">
      <c r="A347" s="17"/>
      <c r="B347" s="17"/>
      <c r="C347" s="17"/>
      <c r="D347" s="18"/>
      <c r="E347" s="17"/>
      <c r="F347" s="17"/>
      <c r="G347" s="219"/>
      <c r="H347" s="17"/>
      <c r="I347" s="17"/>
      <c r="J347" s="17"/>
      <c r="K347" s="17"/>
      <c r="L347" s="17"/>
      <c r="M347" s="17"/>
      <c r="N347" s="17"/>
      <c r="O347" s="17"/>
      <c r="P347" s="17"/>
      <c r="Q347" s="17"/>
      <c r="R347" s="17"/>
      <c r="S347" s="17"/>
      <c r="T347" s="17"/>
      <c r="U347" s="17"/>
      <c r="V347" s="17"/>
      <c r="W347" s="17"/>
      <c r="X347" s="17"/>
      <c r="Y347" s="19"/>
      <c r="Z347" s="19"/>
      <c r="AA347" s="19"/>
    </row>
    <row r="348" spans="1:27" ht="15.75" customHeight="1">
      <c r="A348" s="17"/>
      <c r="B348" s="17"/>
      <c r="C348" s="17"/>
      <c r="D348" s="18"/>
      <c r="E348" s="17"/>
      <c r="F348" s="17"/>
      <c r="G348" s="219"/>
      <c r="H348" s="17"/>
      <c r="I348" s="17"/>
      <c r="J348" s="17"/>
      <c r="K348" s="17"/>
      <c r="L348" s="17"/>
      <c r="M348" s="17"/>
      <c r="N348" s="17"/>
      <c r="O348" s="17"/>
      <c r="P348" s="17"/>
      <c r="Q348" s="17"/>
      <c r="R348" s="17"/>
      <c r="S348" s="17"/>
      <c r="T348" s="17"/>
      <c r="U348" s="17"/>
      <c r="V348" s="17"/>
      <c r="W348" s="17"/>
      <c r="X348" s="17"/>
      <c r="Y348" s="19"/>
      <c r="Z348" s="19"/>
      <c r="AA348" s="19"/>
    </row>
    <row r="349" spans="1:27" ht="15.75" customHeight="1">
      <c r="A349" s="17"/>
      <c r="B349" s="17"/>
      <c r="C349" s="17"/>
      <c r="D349" s="18"/>
      <c r="E349" s="17"/>
      <c r="F349" s="17"/>
      <c r="G349" s="219"/>
      <c r="H349" s="17"/>
      <c r="I349" s="17"/>
      <c r="J349" s="17"/>
      <c r="K349" s="17"/>
      <c r="L349" s="17"/>
      <c r="M349" s="17"/>
      <c r="N349" s="17"/>
      <c r="O349" s="17"/>
      <c r="P349" s="17"/>
      <c r="Q349" s="17"/>
      <c r="R349" s="17"/>
      <c r="S349" s="17"/>
      <c r="T349" s="17"/>
      <c r="U349" s="17"/>
      <c r="V349" s="17"/>
      <c r="W349" s="17"/>
      <c r="X349" s="17"/>
      <c r="Y349" s="19"/>
      <c r="Z349" s="19"/>
      <c r="AA349" s="19"/>
    </row>
    <row r="350" spans="1:27" ht="15.75" customHeight="1">
      <c r="A350" s="17"/>
      <c r="B350" s="17"/>
      <c r="C350" s="17"/>
      <c r="D350" s="18"/>
      <c r="E350" s="17"/>
      <c r="F350" s="17"/>
      <c r="G350" s="219"/>
      <c r="H350" s="17"/>
      <c r="I350" s="17"/>
      <c r="J350" s="17"/>
      <c r="K350" s="17"/>
      <c r="L350" s="17"/>
      <c r="M350" s="17"/>
      <c r="N350" s="17"/>
      <c r="O350" s="17"/>
      <c r="P350" s="17"/>
      <c r="Q350" s="17"/>
      <c r="R350" s="17"/>
      <c r="S350" s="17"/>
      <c r="T350" s="17"/>
      <c r="U350" s="17"/>
      <c r="V350" s="17"/>
      <c r="W350" s="17"/>
      <c r="X350" s="17"/>
      <c r="Y350" s="19"/>
      <c r="Z350" s="19"/>
      <c r="AA350" s="19"/>
    </row>
    <row r="351" spans="1:27" ht="15.75" customHeight="1">
      <c r="A351" s="17"/>
      <c r="B351" s="17"/>
      <c r="C351" s="17"/>
      <c r="D351" s="18"/>
      <c r="E351" s="17"/>
      <c r="F351" s="17"/>
      <c r="G351" s="219"/>
      <c r="H351" s="17"/>
      <c r="I351" s="17"/>
      <c r="J351" s="17"/>
      <c r="K351" s="17"/>
      <c r="L351" s="17"/>
      <c r="M351" s="17"/>
      <c r="N351" s="17"/>
      <c r="O351" s="17"/>
      <c r="P351" s="17"/>
      <c r="Q351" s="17"/>
      <c r="R351" s="17"/>
      <c r="S351" s="17"/>
      <c r="T351" s="17"/>
      <c r="U351" s="17"/>
      <c r="V351" s="17"/>
      <c r="W351" s="17"/>
      <c r="X351" s="17"/>
      <c r="Y351" s="19"/>
      <c r="Z351" s="19"/>
      <c r="AA351" s="19"/>
    </row>
    <row r="352" spans="1:27" ht="15.75" customHeight="1">
      <c r="A352" s="17"/>
      <c r="B352" s="17"/>
      <c r="C352" s="17"/>
      <c r="D352" s="18"/>
      <c r="E352" s="17"/>
      <c r="F352" s="17"/>
      <c r="G352" s="219"/>
      <c r="H352" s="17"/>
      <c r="I352" s="17"/>
      <c r="J352" s="17"/>
      <c r="K352" s="17"/>
      <c r="L352" s="17"/>
      <c r="M352" s="17"/>
      <c r="N352" s="17"/>
      <c r="O352" s="17"/>
      <c r="P352" s="17"/>
      <c r="Q352" s="17"/>
      <c r="R352" s="17"/>
      <c r="S352" s="17"/>
      <c r="T352" s="17"/>
      <c r="U352" s="17"/>
      <c r="V352" s="17"/>
      <c r="W352" s="17"/>
      <c r="X352" s="17"/>
      <c r="Y352" s="19"/>
      <c r="Z352" s="19"/>
      <c r="AA352" s="19"/>
    </row>
    <row r="353" spans="1:27" ht="15.75" customHeight="1">
      <c r="A353" s="17"/>
      <c r="B353" s="17"/>
      <c r="C353" s="17"/>
      <c r="D353" s="18"/>
      <c r="E353" s="17"/>
      <c r="F353" s="17"/>
      <c r="G353" s="219"/>
      <c r="H353" s="17"/>
      <c r="I353" s="17"/>
      <c r="J353" s="17"/>
      <c r="K353" s="17"/>
      <c r="L353" s="17"/>
      <c r="M353" s="17"/>
      <c r="N353" s="17"/>
      <c r="O353" s="17"/>
      <c r="P353" s="17"/>
      <c r="Q353" s="17"/>
      <c r="R353" s="17"/>
      <c r="S353" s="17"/>
      <c r="T353" s="17"/>
      <c r="U353" s="17"/>
      <c r="V353" s="17"/>
      <c r="W353" s="17"/>
      <c r="X353" s="17"/>
      <c r="Y353" s="19"/>
      <c r="Z353" s="19"/>
      <c r="AA353" s="19"/>
    </row>
    <row r="354" spans="1:27" ht="15.75" customHeight="1">
      <c r="A354" s="17"/>
      <c r="B354" s="17"/>
      <c r="C354" s="17"/>
      <c r="D354" s="18"/>
      <c r="E354" s="17"/>
      <c r="F354" s="17"/>
      <c r="G354" s="219"/>
      <c r="H354" s="17"/>
      <c r="I354" s="17"/>
      <c r="J354" s="17"/>
      <c r="K354" s="17"/>
      <c r="L354" s="17"/>
      <c r="M354" s="17"/>
      <c r="N354" s="17"/>
      <c r="O354" s="17"/>
      <c r="P354" s="17"/>
      <c r="Q354" s="17"/>
      <c r="R354" s="17"/>
      <c r="S354" s="17"/>
      <c r="T354" s="17"/>
      <c r="U354" s="17"/>
      <c r="V354" s="17"/>
      <c r="W354" s="17"/>
      <c r="X354" s="17"/>
      <c r="Y354" s="19"/>
      <c r="Z354" s="19"/>
      <c r="AA354" s="19"/>
    </row>
    <row r="355" spans="1:27" ht="15.75" customHeight="1">
      <c r="A355" s="17"/>
      <c r="B355" s="17"/>
      <c r="C355" s="17"/>
      <c r="D355" s="18"/>
      <c r="E355" s="17"/>
      <c r="F355" s="17"/>
      <c r="G355" s="219"/>
      <c r="H355" s="17"/>
      <c r="I355" s="17"/>
      <c r="J355" s="17"/>
      <c r="K355" s="17"/>
      <c r="L355" s="17"/>
      <c r="M355" s="17"/>
      <c r="N355" s="17"/>
      <c r="O355" s="17"/>
      <c r="P355" s="17"/>
      <c r="Q355" s="17"/>
      <c r="R355" s="17"/>
      <c r="S355" s="17"/>
      <c r="T355" s="17"/>
      <c r="U355" s="17"/>
      <c r="V355" s="17"/>
      <c r="W355" s="17"/>
      <c r="X355" s="17"/>
      <c r="Y355" s="19"/>
      <c r="Z355" s="19"/>
      <c r="AA355" s="19"/>
    </row>
    <row r="356" spans="1:27" ht="15.75" customHeight="1">
      <c r="A356" s="17"/>
      <c r="B356" s="17"/>
      <c r="C356" s="17"/>
      <c r="D356" s="18"/>
      <c r="E356" s="17"/>
      <c r="F356" s="17"/>
      <c r="G356" s="219"/>
      <c r="H356" s="17"/>
      <c r="I356" s="17"/>
      <c r="J356" s="17"/>
      <c r="K356" s="17"/>
      <c r="L356" s="17"/>
      <c r="M356" s="17"/>
      <c r="N356" s="17"/>
      <c r="O356" s="17"/>
      <c r="P356" s="17"/>
      <c r="Q356" s="17"/>
      <c r="R356" s="17"/>
      <c r="S356" s="17"/>
      <c r="T356" s="17"/>
      <c r="U356" s="17"/>
      <c r="V356" s="17"/>
      <c r="W356" s="17"/>
      <c r="X356" s="17"/>
      <c r="Y356" s="19"/>
      <c r="Z356" s="19"/>
      <c r="AA356" s="19"/>
    </row>
    <row r="357" spans="1:27" ht="15.75" customHeight="1">
      <c r="A357" s="17"/>
      <c r="B357" s="17"/>
      <c r="C357" s="17"/>
      <c r="D357" s="18"/>
      <c r="E357" s="17"/>
      <c r="F357" s="17"/>
      <c r="G357" s="219"/>
      <c r="H357" s="17"/>
      <c r="I357" s="17"/>
      <c r="J357" s="17"/>
      <c r="K357" s="17"/>
      <c r="L357" s="17"/>
      <c r="M357" s="17"/>
      <c r="N357" s="17"/>
      <c r="O357" s="17"/>
      <c r="P357" s="17"/>
      <c r="Q357" s="17"/>
      <c r="R357" s="17"/>
      <c r="S357" s="17"/>
      <c r="T357" s="17"/>
      <c r="U357" s="17"/>
      <c r="V357" s="17"/>
      <c r="W357" s="17"/>
      <c r="X357" s="17"/>
      <c r="Y357" s="19"/>
      <c r="Z357" s="19"/>
      <c r="AA357" s="19"/>
    </row>
    <row r="358" spans="1:27" ht="15.75" customHeight="1">
      <c r="A358" s="17"/>
      <c r="B358" s="17"/>
      <c r="C358" s="17"/>
      <c r="D358" s="18"/>
      <c r="E358" s="17"/>
      <c r="F358" s="17"/>
      <c r="G358" s="219"/>
      <c r="H358" s="17"/>
      <c r="I358" s="17"/>
      <c r="J358" s="17"/>
      <c r="K358" s="17"/>
      <c r="L358" s="17"/>
      <c r="M358" s="17"/>
      <c r="N358" s="17"/>
      <c r="O358" s="17"/>
      <c r="P358" s="17"/>
      <c r="Q358" s="17"/>
      <c r="R358" s="17"/>
      <c r="S358" s="17"/>
      <c r="T358" s="17"/>
      <c r="U358" s="17"/>
      <c r="V358" s="17"/>
      <c r="W358" s="17"/>
      <c r="X358" s="17"/>
      <c r="Y358" s="19"/>
      <c r="Z358" s="19"/>
      <c r="AA358" s="19"/>
    </row>
    <row r="359" spans="1:27" ht="15.75" customHeight="1">
      <c r="A359" s="17"/>
      <c r="B359" s="17"/>
      <c r="C359" s="17"/>
      <c r="D359" s="18"/>
      <c r="E359" s="17"/>
      <c r="F359" s="17"/>
      <c r="G359" s="219"/>
      <c r="H359" s="17"/>
      <c r="I359" s="17"/>
      <c r="J359" s="17"/>
      <c r="K359" s="17"/>
      <c r="L359" s="17"/>
      <c r="M359" s="17"/>
      <c r="N359" s="17"/>
      <c r="O359" s="17"/>
      <c r="P359" s="17"/>
      <c r="Q359" s="17"/>
      <c r="R359" s="17"/>
      <c r="S359" s="17"/>
      <c r="T359" s="17"/>
      <c r="U359" s="17"/>
      <c r="V359" s="17"/>
      <c r="W359" s="17"/>
      <c r="X359" s="17"/>
      <c r="Y359" s="19"/>
      <c r="Z359" s="19"/>
      <c r="AA359" s="19"/>
    </row>
    <row r="360" spans="1:27" ht="15.75" customHeight="1">
      <c r="A360" s="17"/>
      <c r="B360" s="17"/>
      <c r="C360" s="17"/>
      <c r="D360" s="18"/>
      <c r="E360" s="17"/>
      <c r="F360" s="17"/>
      <c r="G360" s="219"/>
      <c r="H360" s="17"/>
      <c r="I360" s="17"/>
      <c r="J360" s="17"/>
      <c r="K360" s="17"/>
      <c r="L360" s="17"/>
      <c r="M360" s="17"/>
      <c r="N360" s="17"/>
      <c r="O360" s="17"/>
      <c r="P360" s="17"/>
      <c r="Q360" s="17"/>
      <c r="R360" s="17"/>
      <c r="S360" s="17"/>
      <c r="T360" s="17"/>
      <c r="U360" s="17"/>
      <c r="V360" s="17"/>
      <c r="W360" s="17"/>
      <c r="X360" s="17"/>
      <c r="Y360" s="19"/>
      <c r="Z360" s="19"/>
      <c r="AA360" s="19"/>
    </row>
    <row r="361" spans="1:27" ht="15.75" customHeight="1">
      <c r="A361" s="17"/>
      <c r="B361" s="17"/>
      <c r="C361" s="17"/>
      <c r="D361" s="18"/>
      <c r="E361" s="17"/>
      <c r="F361" s="17"/>
      <c r="G361" s="219"/>
      <c r="H361" s="17"/>
      <c r="I361" s="17"/>
      <c r="J361" s="17"/>
      <c r="K361" s="17"/>
      <c r="L361" s="17"/>
      <c r="M361" s="17"/>
      <c r="N361" s="17"/>
      <c r="O361" s="17"/>
      <c r="P361" s="17"/>
      <c r="Q361" s="17"/>
      <c r="R361" s="17"/>
      <c r="S361" s="17"/>
      <c r="T361" s="17"/>
      <c r="U361" s="17"/>
      <c r="V361" s="17"/>
      <c r="W361" s="17"/>
      <c r="X361" s="17"/>
      <c r="Y361" s="19"/>
      <c r="Z361" s="19"/>
      <c r="AA361" s="19"/>
    </row>
    <row r="362" spans="1:27" ht="15.75" customHeight="1">
      <c r="A362" s="17"/>
      <c r="B362" s="17"/>
      <c r="C362" s="17"/>
      <c r="D362" s="18"/>
      <c r="E362" s="17"/>
      <c r="F362" s="17"/>
      <c r="G362" s="219"/>
      <c r="H362" s="17"/>
      <c r="I362" s="17"/>
      <c r="J362" s="17"/>
      <c r="K362" s="17"/>
      <c r="L362" s="17"/>
      <c r="M362" s="17"/>
      <c r="N362" s="17"/>
      <c r="O362" s="17"/>
      <c r="P362" s="17"/>
      <c r="Q362" s="17"/>
      <c r="R362" s="17"/>
      <c r="S362" s="17"/>
      <c r="T362" s="17"/>
      <c r="U362" s="17"/>
      <c r="V362" s="17"/>
      <c r="W362" s="17"/>
      <c r="X362" s="17"/>
      <c r="Y362" s="19"/>
      <c r="Z362" s="19"/>
      <c r="AA362" s="19"/>
    </row>
    <row r="363" spans="1:27" ht="15.75" customHeight="1">
      <c r="A363" s="17"/>
      <c r="B363" s="17"/>
      <c r="C363" s="17"/>
      <c r="D363" s="18"/>
      <c r="E363" s="17"/>
      <c r="F363" s="17"/>
      <c r="G363" s="219"/>
      <c r="H363" s="17"/>
      <c r="I363" s="17"/>
      <c r="J363" s="17"/>
      <c r="K363" s="17"/>
      <c r="L363" s="17"/>
      <c r="M363" s="17"/>
      <c r="N363" s="17"/>
      <c r="O363" s="17"/>
      <c r="P363" s="17"/>
      <c r="Q363" s="17"/>
      <c r="R363" s="17"/>
      <c r="S363" s="17"/>
      <c r="T363" s="17"/>
      <c r="U363" s="17"/>
      <c r="V363" s="17"/>
      <c r="W363" s="17"/>
      <c r="X363" s="17"/>
      <c r="Y363" s="19"/>
      <c r="Z363" s="19"/>
      <c r="AA363" s="19"/>
    </row>
    <row r="364" spans="1:27" ht="15.75" customHeight="1">
      <c r="A364" s="17"/>
      <c r="B364" s="17"/>
      <c r="C364" s="17"/>
      <c r="D364" s="18"/>
      <c r="E364" s="17"/>
      <c r="F364" s="17"/>
      <c r="G364" s="219"/>
      <c r="H364" s="17"/>
      <c r="I364" s="17"/>
      <c r="J364" s="17"/>
      <c r="K364" s="17"/>
      <c r="L364" s="17"/>
      <c r="M364" s="17"/>
      <c r="N364" s="17"/>
      <c r="O364" s="17"/>
      <c r="P364" s="17"/>
      <c r="Q364" s="17"/>
      <c r="R364" s="17"/>
      <c r="S364" s="17"/>
      <c r="T364" s="17"/>
      <c r="U364" s="17"/>
      <c r="V364" s="17"/>
      <c r="W364" s="17"/>
      <c r="X364" s="17"/>
      <c r="Y364" s="19"/>
      <c r="Z364" s="19"/>
      <c r="AA364" s="19"/>
    </row>
    <row r="365" spans="1:27" ht="15.75" customHeight="1">
      <c r="A365" s="17"/>
      <c r="B365" s="17"/>
      <c r="C365" s="17"/>
      <c r="D365" s="18"/>
      <c r="E365" s="17"/>
      <c r="F365" s="17"/>
      <c r="G365" s="219"/>
      <c r="H365" s="17"/>
      <c r="I365" s="17"/>
      <c r="J365" s="17"/>
      <c r="K365" s="17"/>
      <c r="L365" s="17"/>
      <c r="M365" s="17"/>
      <c r="N365" s="17"/>
      <c r="O365" s="17"/>
      <c r="P365" s="17"/>
      <c r="Q365" s="17"/>
      <c r="R365" s="17"/>
      <c r="S365" s="17"/>
      <c r="T365" s="17"/>
      <c r="U365" s="17"/>
      <c r="V365" s="17"/>
      <c r="W365" s="17"/>
      <c r="X365" s="17"/>
      <c r="Y365" s="19"/>
      <c r="Z365" s="19"/>
      <c r="AA365" s="19"/>
    </row>
    <row r="366" spans="1:27" ht="15.75" customHeight="1">
      <c r="A366" s="17"/>
      <c r="B366" s="17"/>
      <c r="C366" s="17"/>
      <c r="D366" s="18"/>
      <c r="E366" s="17"/>
      <c r="F366" s="17"/>
      <c r="G366" s="219"/>
      <c r="H366" s="17"/>
      <c r="I366" s="17"/>
      <c r="J366" s="17"/>
      <c r="K366" s="17"/>
      <c r="L366" s="17"/>
      <c r="M366" s="17"/>
      <c r="N366" s="17"/>
      <c r="O366" s="17"/>
      <c r="P366" s="17"/>
      <c r="Q366" s="17"/>
      <c r="R366" s="17"/>
      <c r="S366" s="17"/>
      <c r="T366" s="17"/>
      <c r="U366" s="17"/>
      <c r="V366" s="17"/>
      <c r="W366" s="17"/>
      <c r="X366" s="17"/>
      <c r="Y366" s="19"/>
      <c r="Z366" s="19"/>
      <c r="AA366" s="19"/>
    </row>
    <row r="367" spans="1:27" ht="15.75" customHeight="1">
      <c r="A367" s="17"/>
      <c r="B367" s="17"/>
      <c r="C367" s="17"/>
      <c r="D367" s="18"/>
      <c r="E367" s="17"/>
      <c r="F367" s="17"/>
      <c r="G367" s="219"/>
      <c r="H367" s="17"/>
      <c r="I367" s="17"/>
      <c r="J367" s="17"/>
      <c r="K367" s="17"/>
      <c r="L367" s="17"/>
      <c r="M367" s="17"/>
      <c r="N367" s="17"/>
      <c r="O367" s="17"/>
      <c r="P367" s="17"/>
      <c r="Q367" s="17"/>
      <c r="R367" s="17"/>
      <c r="S367" s="17"/>
      <c r="T367" s="17"/>
      <c r="U367" s="17"/>
      <c r="V367" s="17"/>
      <c r="W367" s="17"/>
      <c r="X367" s="17"/>
      <c r="Y367" s="19"/>
      <c r="Z367" s="19"/>
      <c r="AA367" s="19"/>
    </row>
    <row r="368" spans="1:27" ht="15.75" customHeight="1">
      <c r="A368" s="17"/>
      <c r="B368" s="17"/>
      <c r="C368" s="17"/>
      <c r="D368" s="18"/>
      <c r="E368" s="17"/>
      <c r="F368" s="17"/>
      <c r="G368" s="219"/>
      <c r="H368" s="17"/>
      <c r="I368" s="17"/>
      <c r="J368" s="17"/>
      <c r="K368" s="17"/>
      <c r="L368" s="17"/>
      <c r="M368" s="17"/>
      <c r="N368" s="17"/>
      <c r="O368" s="17"/>
      <c r="P368" s="17"/>
      <c r="Q368" s="17"/>
      <c r="R368" s="17"/>
      <c r="S368" s="17"/>
      <c r="T368" s="17"/>
      <c r="U368" s="17"/>
      <c r="V368" s="17"/>
      <c r="W368" s="17"/>
      <c r="X368" s="17"/>
      <c r="Y368" s="19"/>
      <c r="Z368" s="19"/>
      <c r="AA368" s="19"/>
    </row>
    <row r="369" spans="1:27" ht="15.75" customHeight="1">
      <c r="A369" s="17"/>
      <c r="B369" s="17"/>
      <c r="C369" s="17"/>
      <c r="D369" s="18"/>
      <c r="E369" s="17"/>
      <c r="F369" s="17"/>
      <c r="G369" s="219"/>
      <c r="H369" s="17"/>
      <c r="I369" s="17"/>
      <c r="J369" s="17"/>
      <c r="K369" s="17"/>
      <c r="L369" s="17"/>
      <c r="M369" s="17"/>
      <c r="N369" s="17"/>
      <c r="O369" s="17"/>
      <c r="P369" s="17"/>
      <c r="Q369" s="17"/>
      <c r="R369" s="17"/>
      <c r="S369" s="17"/>
      <c r="T369" s="17"/>
      <c r="U369" s="17"/>
      <c r="V369" s="17"/>
      <c r="W369" s="17"/>
      <c r="X369" s="17"/>
      <c r="Y369" s="19"/>
      <c r="Z369" s="19"/>
      <c r="AA369" s="19"/>
    </row>
    <row r="370" spans="1:27" ht="15.75" customHeight="1">
      <c r="A370" s="17"/>
      <c r="B370" s="17"/>
      <c r="C370" s="17"/>
      <c r="D370" s="18"/>
      <c r="E370" s="17"/>
      <c r="F370" s="17"/>
      <c r="G370" s="219"/>
      <c r="H370" s="17"/>
      <c r="I370" s="17"/>
      <c r="J370" s="17"/>
      <c r="K370" s="17"/>
      <c r="L370" s="17"/>
      <c r="M370" s="17"/>
      <c r="N370" s="17"/>
      <c r="O370" s="17"/>
      <c r="P370" s="17"/>
      <c r="Q370" s="17"/>
      <c r="R370" s="17"/>
      <c r="S370" s="17"/>
      <c r="T370" s="17"/>
      <c r="U370" s="17"/>
      <c r="V370" s="17"/>
      <c r="W370" s="17"/>
      <c r="X370" s="17"/>
      <c r="Y370" s="19"/>
      <c r="Z370" s="19"/>
      <c r="AA370" s="19"/>
    </row>
    <row r="371" spans="1:27" ht="15.75" customHeight="1">
      <c r="A371" s="17"/>
      <c r="B371" s="17"/>
      <c r="C371" s="17"/>
      <c r="D371" s="18"/>
      <c r="E371" s="17"/>
      <c r="F371" s="17"/>
      <c r="G371" s="219"/>
      <c r="H371" s="17"/>
      <c r="I371" s="17"/>
      <c r="J371" s="17"/>
      <c r="K371" s="17"/>
      <c r="L371" s="17"/>
      <c r="M371" s="17"/>
      <c r="N371" s="17"/>
      <c r="O371" s="17"/>
      <c r="P371" s="17"/>
      <c r="Q371" s="17"/>
      <c r="R371" s="17"/>
      <c r="S371" s="17"/>
      <c r="T371" s="17"/>
      <c r="U371" s="17"/>
      <c r="V371" s="17"/>
      <c r="W371" s="17"/>
      <c r="X371" s="17"/>
      <c r="Y371" s="19"/>
      <c r="Z371" s="19"/>
      <c r="AA371" s="19"/>
    </row>
    <row r="372" spans="1:27" ht="15.75" customHeight="1">
      <c r="A372" s="17"/>
      <c r="B372" s="17"/>
      <c r="C372" s="17"/>
      <c r="D372" s="18"/>
      <c r="E372" s="17"/>
      <c r="F372" s="17"/>
      <c r="G372" s="219"/>
      <c r="H372" s="17"/>
      <c r="I372" s="17"/>
      <c r="J372" s="17"/>
      <c r="K372" s="17"/>
      <c r="L372" s="17"/>
      <c r="M372" s="17"/>
      <c r="N372" s="17"/>
      <c r="O372" s="17"/>
      <c r="P372" s="17"/>
      <c r="Q372" s="17"/>
      <c r="R372" s="17"/>
      <c r="S372" s="17"/>
      <c r="T372" s="17"/>
      <c r="U372" s="17"/>
      <c r="V372" s="17"/>
      <c r="W372" s="17"/>
      <c r="X372" s="17"/>
      <c r="Y372" s="19"/>
      <c r="Z372" s="19"/>
      <c r="AA372" s="19"/>
    </row>
    <row r="373" spans="1:27" ht="15.75" customHeight="1">
      <c r="A373" s="17"/>
      <c r="B373" s="17"/>
      <c r="C373" s="17"/>
      <c r="D373" s="18"/>
      <c r="E373" s="17"/>
      <c r="F373" s="17"/>
      <c r="G373" s="219"/>
      <c r="H373" s="17"/>
      <c r="I373" s="17"/>
      <c r="J373" s="17"/>
      <c r="K373" s="17"/>
      <c r="L373" s="17"/>
      <c r="M373" s="17"/>
      <c r="N373" s="17"/>
      <c r="O373" s="17"/>
      <c r="P373" s="17"/>
      <c r="Q373" s="17"/>
      <c r="R373" s="17"/>
      <c r="S373" s="17"/>
      <c r="T373" s="17"/>
      <c r="U373" s="17"/>
      <c r="V373" s="17"/>
      <c r="W373" s="17"/>
      <c r="X373" s="17"/>
      <c r="Y373" s="19"/>
      <c r="Z373" s="19"/>
      <c r="AA373" s="19"/>
    </row>
    <row r="374" spans="1:27" ht="15.75" customHeight="1">
      <c r="A374" s="17"/>
      <c r="B374" s="17"/>
      <c r="C374" s="17"/>
      <c r="D374" s="18"/>
      <c r="E374" s="17"/>
      <c r="F374" s="17"/>
      <c r="G374" s="219"/>
      <c r="H374" s="17"/>
      <c r="I374" s="17"/>
      <c r="J374" s="17"/>
      <c r="K374" s="17"/>
      <c r="L374" s="17"/>
      <c r="M374" s="17"/>
      <c r="N374" s="17"/>
      <c r="O374" s="17"/>
      <c r="P374" s="17"/>
      <c r="Q374" s="17"/>
      <c r="R374" s="17"/>
      <c r="S374" s="17"/>
      <c r="T374" s="17"/>
      <c r="U374" s="17"/>
      <c r="V374" s="17"/>
      <c r="W374" s="17"/>
      <c r="X374" s="17"/>
      <c r="Y374" s="19"/>
      <c r="Z374" s="19"/>
      <c r="AA374" s="19"/>
    </row>
    <row r="375" spans="1:27" ht="15.75" customHeight="1">
      <c r="A375" s="17"/>
      <c r="B375" s="17"/>
      <c r="C375" s="17"/>
      <c r="D375" s="18"/>
      <c r="E375" s="17"/>
      <c r="F375" s="17"/>
      <c r="G375" s="219"/>
      <c r="H375" s="17"/>
      <c r="I375" s="17"/>
      <c r="J375" s="17"/>
      <c r="K375" s="17"/>
      <c r="L375" s="17"/>
      <c r="M375" s="17"/>
      <c r="N375" s="17"/>
      <c r="O375" s="17"/>
      <c r="P375" s="17"/>
      <c r="Q375" s="17"/>
      <c r="R375" s="17"/>
      <c r="S375" s="17"/>
      <c r="T375" s="17"/>
      <c r="U375" s="17"/>
      <c r="V375" s="17"/>
      <c r="W375" s="17"/>
      <c r="X375" s="17"/>
      <c r="Y375" s="19"/>
      <c r="Z375" s="19"/>
      <c r="AA375" s="19"/>
    </row>
    <row r="376" spans="1:27" ht="15.75" customHeight="1">
      <c r="A376" s="17"/>
      <c r="B376" s="17"/>
      <c r="C376" s="17"/>
      <c r="D376" s="18"/>
      <c r="E376" s="17"/>
      <c r="F376" s="17"/>
      <c r="G376" s="219"/>
      <c r="H376" s="17"/>
      <c r="I376" s="17"/>
      <c r="J376" s="17"/>
      <c r="K376" s="17"/>
      <c r="L376" s="17"/>
      <c r="M376" s="17"/>
      <c r="N376" s="17"/>
      <c r="O376" s="17"/>
      <c r="P376" s="17"/>
      <c r="Q376" s="17"/>
      <c r="R376" s="17"/>
      <c r="S376" s="17"/>
      <c r="T376" s="17"/>
      <c r="U376" s="17"/>
      <c r="V376" s="17"/>
      <c r="W376" s="17"/>
      <c r="X376" s="17"/>
      <c r="Y376" s="19"/>
      <c r="Z376" s="19"/>
      <c r="AA376" s="19"/>
    </row>
    <row r="377" spans="1:27" ht="15.75" customHeight="1">
      <c r="A377" s="17"/>
      <c r="B377" s="17"/>
      <c r="C377" s="17"/>
      <c r="D377" s="18"/>
      <c r="E377" s="17"/>
      <c r="F377" s="17"/>
      <c r="G377" s="219"/>
      <c r="H377" s="17"/>
      <c r="I377" s="17"/>
      <c r="J377" s="17"/>
      <c r="K377" s="17"/>
      <c r="L377" s="17"/>
      <c r="M377" s="17"/>
      <c r="N377" s="17"/>
      <c r="O377" s="17"/>
      <c r="P377" s="17"/>
      <c r="Q377" s="17"/>
      <c r="R377" s="17"/>
      <c r="S377" s="17"/>
      <c r="T377" s="17"/>
      <c r="U377" s="17"/>
      <c r="V377" s="17"/>
      <c r="W377" s="17"/>
      <c r="X377" s="17"/>
      <c r="Y377" s="19"/>
      <c r="Z377" s="19"/>
      <c r="AA377" s="19"/>
    </row>
    <row r="378" spans="1:27" ht="15.75" customHeight="1">
      <c r="A378" s="17"/>
      <c r="B378" s="17"/>
      <c r="C378" s="17"/>
      <c r="D378" s="18"/>
      <c r="E378" s="17"/>
      <c r="F378" s="17"/>
      <c r="G378" s="219"/>
      <c r="H378" s="17"/>
      <c r="I378" s="17"/>
      <c r="J378" s="17"/>
      <c r="K378" s="17"/>
      <c r="L378" s="17"/>
      <c r="M378" s="17"/>
      <c r="N378" s="17"/>
      <c r="O378" s="17"/>
      <c r="P378" s="17"/>
      <c r="Q378" s="17"/>
      <c r="R378" s="17"/>
      <c r="S378" s="17"/>
      <c r="T378" s="17"/>
      <c r="U378" s="17"/>
      <c r="V378" s="17"/>
      <c r="W378" s="17"/>
      <c r="X378" s="17"/>
      <c r="Y378" s="19"/>
      <c r="Z378" s="19"/>
      <c r="AA378" s="19"/>
    </row>
    <row r="379" spans="1:27" ht="15.75" customHeight="1">
      <c r="A379" s="17"/>
      <c r="B379" s="17"/>
      <c r="C379" s="17"/>
      <c r="D379" s="18"/>
      <c r="E379" s="17"/>
      <c r="F379" s="17"/>
      <c r="G379" s="219"/>
      <c r="H379" s="17"/>
      <c r="I379" s="17"/>
      <c r="J379" s="17"/>
      <c r="K379" s="17"/>
      <c r="L379" s="17"/>
      <c r="M379" s="17"/>
      <c r="N379" s="17"/>
      <c r="O379" s="17"/>
      <c r="P379" s="17"/>
      <c r="Q379" s="17"/>
      <c r="R379" s="17"/>
      <c r="S379" s="17"/>
      <c r="T379" s="17"/>
      <c r="U379" s="17"/>
      <c r="V379" s="17"/>
      <c r="W379" s="17"/>
      <c r="X379" s="17"/>
      <c r="Y379" s="19"/>
      <c r="Z379" s="19"/>
      <c r="AA379" s="19"/>
    </row>
    <row r="380" spans="1:27" ht="15.75" customHeight="1">
      <c r="A380" s="17"/>
      <c r="B380" s="17"/>
      <c r="C380" s="17"/>
      <c r="D380" s="18"/>
      <c r="E380" s="17"/>
      <c r="F380" s="17"/>
      <c r="G380" s="219"/>
      <c r="H380" s="17"/>
      <c r="I380" s="17"/>
      <c r="J380" s="17"/>
      <c r="K380" s="17"/>
      <c r="L380" s="17"/>
      <c r="M380" s="17"/>
      <c r="N380" s="17"/>
      <c r="O380" s="17"/>
      <c r="P380" s="17"/>
      <c r="Q380" s="17"/>
      <c r="R380" s="17"/>
      <c r="S380" s="17"/>
      <c r="T380" s="17"/>
      <c r="U380" s="17"/>
      <c r="V380" s="17"/>
      <c r="W380" s="17"/>
      <c r="X380" s="17"/>
      <c r="Y380" s="19"/>
      <c r="Z380" s="19"/>
      <c r="AA380" s="19"/>
    </row>
    <row r="381" spans="1:27" ht="15.75" customHeight="1">
      <c r="A381" s="17"/>
      <c r="B381" s="17"/>
      <c r="C381" s="17"/>
      <c r="D381" s="18"/>
      <c r="E381" s="17"/>
      <c r="F381" s="17"/>
      <c r="G381" s="219"/>
      <c r="H381" s="17"/>
      <c r="I381" s="17"/>
      <c r="J381" s="17"/>
      <c r="K381" s="17"/>
      <c r="L381" s="17"/>
      <c r="M381" s="17"/>
      <c r="N381" s="17"/>
      <c r="O381" s="17"/>
      <c r="P381" s="17"/>
      <c r="Q381" s="17"/>
      <c r="R381" s="17"/>
      <c r="S381" s="17"/>
      <c r="T381" s="17"/>
      <c r="U381" s="17"/>
      <c r="V381" s="17"/>
      <c r="W381" s="17"/>
      <c r="X381" s="17"/>
      <c r="Y381" s="19"/>
      <c r="Z381" s="19"/>
      <c r="AA381" s="19"/>
    </row>
    <row r="382" spans="1:27" ht="15.75" customHeight="1">
      <c r="A382" s="17"/>
      <c r="B382" s="17"/>
      <c r="C382" s="17"/>
      <c r="D382" s="18"/>
      <c r="E382" s="17"/>
      <c r="F382" s="17"/>
      <c r="G382" s="219"/>
      <c r="H382" s="17"/>
      <c r="I382" s="17"/>
      <c r="J382" s="17"/>
      <c r="K382" s="17"/>
      <c r="L382" s="17"/>
      <c r="M382" s="17"/>
      <c r="N382" s="17"/>
      <c r="O382" s="17"/>
      <c r="P382" s="17"/>
      <c r="Q382" s="17"/>
      <c r="R382" s="17"/>
      <c r="S382" s="17"/>
      <c r="T382" s="17"/>
      <c r="U382" s="17"/>
      <c r="V382" s="17"/>
      <c r="W382" s="17"/>
      <c r="X382" s="17"/>
      <c r="Y382" s="19"/>
      <c r="Z382" s="19"/>
      <c r="AA382" s="19"/>
    </row>
    <row r="383" spans="1:27" ht="15.75" customHeight="1">
      <c r="A383" s="17"/>
      <c r="B383" s="17"/>
      <c r="C383" s="17"/>
      <c r="D383" s="18"/>
      <c r="E383" s="17"/>
      <c r="F383" s="17"/>
      <c r="G383" s="219"/>
      <c r="H383" s="17"/>
      <c r="I383" s="17"/>
      <c r="J383" s="17"/>
      <c r="K383" s="17"/>
      <c r="L383" s="17"/>
      <c r="M383" s="17"/>
      <c r="N383" s="17"/>
      <c r="O383" s="17"/>
      <c r="P383" s="17"/>
      <c r="Q383" s="17"/>
      <c r="R383" s="17"/>
      <c r="S383" s="17"/>
      <c r="T383" s="17"/>
      <c r="U383" s="17"/>
      <c r="V383" s="17"/>
      <c r="W383" s="17"/>
      <c r="X383" s="17"/>
      <c r="Y383" s="19"/>
      <c r="Z383" s="19"/>
      <c r="AA383" s="19"/>
    </row>
    <row r="384" spans="1:27" ht="15.75" customHeight="1">
      <c r="A384" s="17"/>
      <c r="B384" s="17"/>
      <c r="C384" s="17"/>
      <c r="D384" s="18"/>
      <c r="E384" s="17"/>
      <c r="F384" s="17"/>
      <c r="G384" s="219"/>
      <c r="H384" s="17"/>
      <c r="I384" s="17"/>
      <c r="J384" s="17"/>
      <c r="K384" s="17"/>
      <c r="L384" s="17"/>
      <c r="M384" s="17"/>
      <c r="N384" s="17"/>
      <c r="O384" s="17"/>
      <c r="P384" s="17"/>
      <c r="Q384" s="17"/>
      <c r="R384" s="17"/>
      <c r="S384" s="17"/>
      <c r="T384" s="17"/>
      <c r="U384" s="17"/>
      <c r="V384" s="17"/>
      <c r="W384" s="17"/>
      <c r="X384" s="17"/>
      <c r="Y384" s="19"/>
      <c r="Z384" s="19"/>
      <c r="AA384" s="19"/>
    </row>
    <row r="385" spans="1:27" ht="15.75" customHeight="1">
      <c r="A385" s="17"/>
      <c r="B385" s="17"/>
      <c r="C385" s="17"/>
      <c r="D385" s="18"/>
      <c r="E385" s="17"/>
      <c r="F385" s="17"/>
      <c r="G385" s="219"/>
      <c r="H385" s="17"/>
      <c r="I385" s="17"/>
      <c r="J385" s="17"/>
      <c r="K385" s="17"/>
      <c r="L385" s="17"/>
      <c r="M385" s="17"/>
      <c r="N385" s="17"/>
      <c r="O385" s="17"/>
      <c r="P385" s="17"/>
      <c r="Q385" s="17"/>
      <c r="R385" s="17"/>
      <c r="S385" s="17"/>
      <c r="T385" s="17"/>
      <c r="U385" s="17"/>
      <c r="V385" s="17"/>
      <c r="W385" s="17"/>
      <c r="X385" s="17"/>
      <c r="Y385" s="19"/>
      <c r="Z385" s="19"/>
      <c r="AA385" s="19"/>
    </row>
    <row r="386" spans="1:27" ht="15.75" customHeight="1">
      <c r="A386" s="17"/>
      <c r="B386" s="17"/>
      <c r="C386" s="17"/>
      <c r="D386" s="18"/>
      <c r="E386" s="17"/>
      <c r="F386" s="17"/>
      <c r="G386" s="219"/>
      <c r="H386" s="17"/>
      <c r="I386" s="17"/>
      <c r="J386" s="17"/>
      <c r="K386" s="17"/>
      <c r="L386" s="17"/>
      <c r="M386" s="17"/>
      <c r="N386" s="17"/>
      <c r="O386" s="17"/>
      <c r="P386" s="17"/>
      <c r="Q386" s="17"/>
      <c r="R386" s="17"/>
      <c r="S386" s="17"/>
      <c r="T386" s="17"/>
      <c r="U386" s="17"/>
      <c r="V386" s="17"/>
      <c r="W386" s="17"/>
      <c r="X386" s="17"/>
      <c r="Y386" s="19"/>
      <c r="Z386" s="19"/>
      <c r="AA386" s="19"/>
    </row>
    <row r="387" spans="1:27" ht="15.75" customHeight="1">
      <c r="A387" s="17"/>
      <c r="B387" s="17"/>
      <c r="C387" s="17"/>
      <c r="D387" s="18"/>
      <c r="E387" s="17"/>
      <c r="F387" s="17"/>
      <c r="G387" s="219"/>
      <c r="H387" s="17"/>
      <c r="I387" s="17"/>
      <c r="J387" s="17"/>
      <c r="K387" s="17"/>
      <c r="L387" s="17"/>
      <c r="M387" s="17"/>
      <c r="N387" s="17"/>
      <c r="O387" s="17"/>
      <c r="P387" s="17"/>
      <c r="Q387" s="17"/>
      <c r="R387" s="17"/>
      <c r="S387" s="17"/>
      <c r="T387" s="17"/>
      <c r="U387" s="17"/>
      <c r="V387" s="17"/>
      <c r="W387" s="17"/>
      <c r="X387" s="17"/>
      <c r="Y387" s="19"/>
      <c r="Z387" s="19"/>
      <c r="AA387" s="19"/>
    </row>
    <row r="388" spans="1:27" ht="15.75" customHeight="1">
      <c r="A388" s="17"/>
      <c r="B388" s="17"/>
      <c r="C388" s="17"/>
      <c r="D388" s="18"/>
      <c r="E388" s="17"/>
      <c r="F388" s="17"/>
      <c r="G388" s="219"/>
      <c r="H388" s="17"/>
      <c r="I388" s="17"/>
      <c r="J388" s="17"/>
      <c r="K388" s="17"/>
      <c r="L388" s="17"/>
      <c r="M388" s="17"/>
      <c r="N388" s="17"/>
      <c r="O388" s="17"/>
      <c r="P388" s="17"/>
      <c r="Q388" s="17"/>
      <c r="R388" s="17"/>
      <c r="S388" s="17"/>
      <c r="T388" s="17"/>
      <c r="U388" s="17"/>
      <c r="V388" s="17"/>
      <c r="W388" s="17"/>
      <c r="X388" s="17"/>
      <c r="Y388" s="19"/>
      <c r="Z388" s="19"/>
      <c r="AA388" s="19"/>
    </row>
    <row r="389" spans="1:27" ht="15.75" customHeight="1">
      <c r="A389" s="17"/>
      <c r="B389" s="17"/>
      <c r="C389" s="17"/>
      <c r="D389" s="18"/>
      <c r="E389" s="17"/>
      <c r="F389" s="17"/>
      <c r="G389" s="219"/>
      <c r="H389" s="17"/>
      <c r="I389" s="17"/>
      <c r="J389" s="17"/>
      <c r="K389" s="17"/>
      <c r="L389" s="17"/>
      <c r="M389" s="17"/>
      <c r="N389" s="17"/>
      <c r="O389" s="17"/>
      <c r="P389" s="17"/>
      <c r="Q389" s="17"/>
      <c r="R389" s="17"/>
      <c r="S389" s="17"/>
      <c r="T389" s="17"/>
      <c r="U389" s="17"/>
      <c r="V389" s="17"/>
      <c r="W389" s="17"/>
      <c r="X389" s="17"/>
      <c r="Y389" s="19"/>
      <c r="Z389" s="19"/>
      <c r="AA389" s="19"/>
    </row>
    <row r="390" spans="1:27" ht="15.75" customHeight="1">
      <c r="A390" s="17"/>
      <c r="B390" s="17"/>
      <c r="C390" s="17"/>
      <c r="D390" s="18"/>
      <c r="E390" s="17"/>
      <c r="F390" s="17"/>
      <c r="G390" s="219"/>
      <c r="H390" s="17"/>
      <c r="I390" s="17"/>
      <c r="J390" s="17"/>
      <c r="K390" s="17"/>
      <c r="L390" s="17"/>
      <c r="M390" s="17"/>
      <c r="N390" s="17"/>
      <c r="O390" s="17"/>
      <c r="P390" s="17"/>
      <c r="Q390" s="17"/>
      <c r="R390" s="17"/>
      <c r="S390" s="17"/>
      <c r="T390" s="17"/>
      <c r="U390" s="17"/>
      <c r="V390" s="17"/>
      <c r="W390" s="17"/>
      <c r="X390" s="17"/>
      <c r="Y390" s="19"/>
      <c r="Z390" s="19"/>
      <c r="AA390" s="19"/>
    </row>
    <row r="391" spans="1:27" ht="15.75" customHeight="1">
      <c r="A391" s="17"/>
      <c r="B391" s="17"/>
      <c r="C391" s="17"/>
      <c r="D391" s="18"/>
      <c r="E391" s="17"/>
      <c r="F391" s="17"/>
      <c r="G391" s="219"/>
      <c r="H391" s="17"/>
      <c r="I391" s="17"/>
      <c r="J391" s="17"/>
      <c r="K391" s="17"/>
      <c r="L391" s="17"/>
      <c r="M391" s="17"/>
      <c r="N391" s="17"/>
      <c r="O391" s="17"/>
      <c r="P391" s="17"/>
      <c r="Q391" s="17"/>
      <c r="R391" s="17"/>
      <c r="S391" s="17"/>
      <c r="T391" s="17"/>
      <c r="U391" s="17"/>
      <c r="V391" s="17"/>
      <c r="W391" s="17"/>
      <c r="X391" s="17"/>
      <c r="Y391" s="19"/>
      <c r="Z391" s="19"/>
      <c r="AA391" s="19"/>
    </row>
    <row r="392" spans="1:27" ht="15.75" customHeight="1">
      <c r="A392" s="17"/>
      <c r="B392" s="17"/>
      <c r="C392" s="17"/>
      <c r="D392" s="18"/>
      <c r="E392" s="17"/>
      <c r="F392" s="17"/>
      <c r="G392" s="219"/>
      <c r="H392" s="17"/>
      <c r="I392" s="17"/>
      <c r="J392" s="17"/>
      <c r="K392" s="17"/>
      <c r="L392" s="17"/>
      <c r="M392" s="17"/>
      <c r="N392" s="17"/>
      <c r="O392" s="17"/>
      <c r="P392" s="17"/>
      <c r="Q392" s="17"/>
      <c r="R392" s="17"/>
      <c r="S392" s="17"/>
      <c r="T392" s="17"/>
      <c r="U392" s="17"/>
      <c r="V392" s="17"/>
      <c r="W392" s="17"/>
      <c r="X392" s="17"/>
      <c r="Y392" s="19"/>
      <c r="Z392" s="19"/>
      <c r="AA392" s="19"/>
    </row>
    <row r="393" spans="1:27" ht="15.75" customHeight="1">
      <c r="A393" s="17"/>
      <c r="B393" s="17"/>
      <c r="C393" s="17"/>
      <c r="D393" s="18"/>
      <c r="E393" s="17"/>
      <c r="F393" s="17"/>
      <c r="G393" s="219"/>
      <c r="H393" s="17"/>
      <c r="I393" s="17"/>
      <c r="J393" s="17"/>
      <c r="K393" s="17"/>
      <c r="L393" s="17"/>
      <c r="M393" s="17"/>
      <c r="N393" s="17"/>
      <c r="O393" s="17"/>
      <c r="P393" s="17"/>
      <c r="Q393" s="17"/>
      <c r="R393" s="17"/>
      <c r="S393" s="17"/>
      <c r="T393" s="17"/>
      <c r="U393" s="17"/>
      <c r="V393" s="17"/>
      <c r="W393" s="17"/>
      <c r="X393" s="17"/>
      <c r="Y393" s="19"/>
      <c r="Z393" s="19"/>
      <c r="AA393" s="19"/>
    </row>
    <row r="394" spans="1:27" ht="15.75" customHeight="1">
      <c r="A394" s="17"/>
      <c r="B394" s="17"/>
      <c r="C394" s="17"/>
      <c r="D394" s="18"/>
      <c r="E394" s="17"/>
      <c r="F394" s="17"/>
      <c r="G394" s="219"/>
      <c r="H394" s="17"/>
      <c r="I394" s="17"/>
      <c r="J394" s="17"/>
      <c r="K394" s="17"/>
      <c r="L394" s="17"/>
      <c r="M394" s="17"/>
      <c r="N394" s="17"/>
      <c r="O394" s="17"/>
      <c r="P394" s="17"/>
      <c r="Q394" s="17"/>
      <c r="R394" s="17"/>
      <c r="S394" s="17"/>
      <c r="T394" s="17"/>
      <c r="U394" s="17"/>
      <c r="V394" s="17"/>
      <c r="W394" s="17"/>
      <c r="X394" s="17"/>
      <c r="Y394" s="19"/>
      <c r="Z394" s="19"/>
      <c r="AA394" s="19"/>
    </row>
    <row r="395" spans="1:27" ht="15.75" customHeight="1">
      <c r="A395" s="17"/>
      <c r="B395" s="17"/>
      <c r="C395" s="17"/>
      <c r="D395" s="18"/>
      <c r="E395" s="17"/>
      <c r="F395" s="17"/>
      <c r="G395" s="219"/>
      <c r="H395" s="17"/>
      <c r="I395" s="17"/>
      <c r="J395" s="17"/>
      <c r="K395" s="17"/>
      <c r="L395" s="17"/>
      <c r="M395" s="17"/>
      <c r="N395" s="17"/>
      <c r="O395" s="17"/>
      <c r="P395" s="17"/>
      <c r="Q395" s="17"/>
      <c r="R395" s="17"/>
      <c r="S395" s="17"/>
      <c r="T395" s="17"/>
      <c r="U395" s="17"/>
      <c r="V395" s="17"/>
      <c r="W395" s="17"/>
      <c r="X395" s="17"/>
      <c r="Y395" s="19"/>
      <c r="Z395" s="19"/>
      <c r="AA395" s="19"/>
    </row>
    <row r="396" spans="1:27" ht="15.75" customHeight="1">
      <c r="A396" s="17"/>
      <c r="B396" s="17"/>
      <c r="C396" s="17"/>
      <c r="D396" s="18"/>
      <c r="E396" s="17"/>
      <c r="F396" s="17"/>
      <c r="G396" s="219"/>
      <c r="H396" s="17"/>
      <c r="I396" s="17"/>
      <c r="J396" s="17"/>
      <c r="K396" s="17"/>
      <c r="L396" s="17"/>
      <c r="M396" s="17"/>
      <c r="N396" s="17"/>
      <c r="O396" s="17"/>
      <c r="P396" s="17"/>
      <c r="Q396" s="17"/>
      <c r="R396" s="17"/>
      <c r="S396" s="17"/>
      <c r="T396" s="17"/>
      <c r="U396" s="17"/>
      <c r="V396" s="17"/>
      <c r="W396" s="17"/>
      <c r="X396" s="17"/>
      <c r="Y396" s="19"/>
      <c r="Z396" s="19"/>
      <c r="AA396" s="19"/>
    </row>
    <row r="397" spans="1:27" ht="15.75" customHeight="1">
      <c r="A397" s="17"/>
      <c r="B397" s="17"/>
      <c r="C397" s="17"/>
      <c r="D397" s="18"/>
      <c r="E397" s="17"/>
      <c r="F397" s="17"/>
      <c r="G397" s="219"/>
      <c r="H397" s="17"/>
      <c r="I397" s="17"/>
      <c r="J397" s="17"/>
      <c r="K397" s="17"/>
      <c r="L397" s="17"/>
      <c r="M397" s="17"/>
      <c r="N397" s="17"/>
      <c r="O397" s="17"/>
      <c r="P397" s="17"/>
      <c r="Q397" s="17"/>
      <c r="R397" s="17"/>
      <c r="S397" s="17"/>
      <c r="T397" s="17"/>
      <c r="U397" s="17"/>
      <c r="V397" s="17"/>
      <c r="W397" s="17"/>
      <c r="X397" s="17"/>
      <c r="Y397" s="19"/>
      <c r="Z397" s="19"/>
      <c r="AA397" s="19"/>
    </row>
    <row r="398" spans="1:27" ht="15.75" customHeight="1">
      <c r="A398" s="17"/>
      <c r="B398" s="17"/>
      <c r="C398" s="17"/>
      <c r="D398" s="18"/>
      <c r="E398" s="17"/>
      <c r="F398" s="17"/>
      <c r="G398" s="219"/>
      <c r="H398" s="17"/>
      <c r="I398" s="17"/>
      <c r="J398" s="17"/>
      <c r="K398" s="17"/>
      <c r="L398" s="17"/>
      <c r="M398" s="17"/>
      <c r="N398" s="17"/>
      <c r="O398" s="17"/>
      <c r="P398" s="17"/>
      <c r="Q398" s="17"/>
      <c r="R398" s="17"/>
      <c r="S398" s="17"/>
      <c r="T398" s="17"/>
      <c r="U398" s="17"/>
      <c r="V398" s="17"/>
      <c r="W398" s="17"/>
      <c r="X398" s="17"/>
      <c r="Y398" s="19"/>
      <c r="Z398" s="19"/>
      <c r="AA398" s="19"/>
    </row>
    <row r="399" spans="1:27" ht="15.75" customHeight="1">
      <c r="A399" s="17"/>
      <c r="B399" s="17"/>
      <c r="C399" s="17"/>
      <c r="D399" s="18"/>
      <c r="E399" s="17"/>
      <c r="F399" s="17"/>
      <c r="G399" s="219"/>
      <c r="H399" s="17"/>
      <c r="I399" s="17"/>
      <c r="J399" s="17"/>
      <c r="K399" s="17"/>
      <c r="L399" s="17"/>
      <c r="M399" s="17"/>
      <c r="N399" s="17"/>
      <c r="O399" s="17"/>
      <c r="P399" s="17"/>
      <c r="Q399" s="17"/>
      <c r="R399" s="17"/>
      <c r="S399" s="17"/>
      <c r="T399" s="17"/>
      <c r="U399" s="17"/>
      <c r="V399" s="17"/>
      <c r="W399" s="17"/>
      <c r="X399" s="17"/>
      <c r="Y399" s="19"/>
      <c r="Z399" s="19"/>
      <c r="AA399" s="19"/>
    </row>
    <row r="400" spans="1:27" ht="15.75" customHeight="1">
      <c r="A400" s="17"/>
      <c r="B400" s="17"/>
      <c r="C400" s="17"/>
      <c r="D400" s="18"/>
      <c r="E400" s="17"/>
      <c r="F400" s="17"/>
      <c r="G400" s="219"/>
      <c r="H400" s="17"/>
      <c r="I400" s="17"/>
      <c r="J400" s="17"/>
      <c r="K400" s="17"/>
      <c r="L400" s="17"/>
      <c r="M400" s="17"/>
      <c r="N400" s="17"/>
      <c r="O400" s="17"/>
      <c r="P400" s="17"/>
      <c r="Q400" s="17"/>
      <c r="R400" s="17"/>
      <c r="S400" s="17"/>
      <c r="T400" s="17"/>
      <c r="U400" s="17"/>
      <c r="V400" s="17"/>
      <c r="W400" s="17"/>
      <c r="X400" s="17"/>
      <c r="Y400" s="19"/>
      <c r="Z400" s="19"/>
      <c r="AA400" s="19"/>
    </row>
    <row r="401" spans="1:27" ht="15.75" customHeight="1">
      <c r="A401" s="17"/>
      <c r="B401" s="17"/>
      <c r="C401" s="17"/>
      <c r="D401" s="18"/>
      <c r="E401" s="17"/>
      <c r="F401" s="17"/>
      <c r="G401" s="219"/>
      <c r="H401" s="17"/>
      <c r="I401" s="17"/>
      <c r="J401" s="17"/>
      <c r="K401" s="17"/>
      <c r="L401" s="17"/>
      <c r="M401" s="17"/>
      <c r="N401" s="17"/>
      <c r="O401" s="17"/>
      <c r="P401" s="17"/>
      <c r="Q401" s="17"/>
      <c r="R401" s="17"/>
      <c r="S401" s="17"/>
      <c r="T401" s="17"/>
      <c r="U401" s="17"/>
      <c r="V401" s="17"/>
      <c r="W401" s="17"/>
      <c r="X401" s="17"/>
      <c r="Y401" s="19"/>
      <c r="Z401" s="19"/>
      <c r="AA401" s="19"/>
    </row>
    <row r="402" spans="1:27" ht="15.75" customHeight="1">
      <c r="A402" s="17"/>
      <c r="B402" s="17"/>
      <c r="C402" s="17"/>
      <c r="D402" s="18"/>
      <c r="E402" s="17"/>
      <c r="F402" s="17"/>
      <c r="G402" s="219"/>
      <c r="H402" s="17"/>
      <c r="I402" s="17"/>
      <c r="J402" s="17"/>
      <c r="K402" s="17"/>
      <c r="L402" s="17"/>
      <c r="M402" s="17"/>
      <c r="N402" s="17"/>
      <c r="O402" s="17"/>
      <c r="P402" s="17"/>
      <c r="Q402" s="17"/>
      <c r="R402" s="17"/>
      <c r="S402" s="17"/>
      <c r="T402" s="17"/>
      <c r="U402" s="17"/>
      <c r="V402" s="17"/>
      <c r="W402" s="17"/>
      <c r="X402" s="17"/>
      <c r="Y402" s="19"/>
      <c r="Z402" s="19"/>
      <c r="AA402" s="19"/>
    </row>
    <row r="403" spans="1:27" ht="15.75" customHeight="1">
      <c r="A403" s="17"/>
      <c r="B403" s="17"/>
      <c r="C403" s="17"/>
      <c r="D403" s="18"/>
      <c r="E403" s="17"/>
      <c r="F403" s="17"/>
      <c r="G403" s="219"/>
      <c r="H403" s="17"/>
      <c r="I403" s="17"/>
      <c r="J403" s="17"/>
      <c r="K403" s="17"/>
      <c r="L403" s="17"/>
      <c r="M403" s="17"/>
      <c r="N403" s="17"/>
      <c r="O403" s="17"/>
      <c r="P403" s="17"/>
      <c r="Q403" s="17"/>
      <c r="R403" s="17"/>
      <c r="S403" s="17"/>
      <c r="T403" s="17"/>
      <c r="U403" s="17"/>
      <c r="V403" s="17"/>
      <c r="W403" s="17"/>
      <c r="X403" s="17"/>
      <c r="Y403" s="19"/>
      <c r="Z403" s="19"/>
      <c r="AA403" s="19"/>
    </row>
    <row r="404" spans="1:27" ht="15.75" customHeight="1">
      <c r="A404" s="17"/>
      <c r="B404" s="17"/>
      <c r="C404" s="17"/>
      <c r="D404" s="18"/>
      <c r="E404" s="17"/>
      <c r="F404" s="17"/>
      <c r="G404" s="219"/>
      <c r="H404" s="17"/>
      <c r="I404" s="17"/>
      <c r="J404" s="17"/>
      <c r="K404" s="17"/>
      <c r="L404" s="17"/>
      <c r="M404" s="17"/>
      <c r="N404" s="17"/>
      <c r="O404" s="17"/>
      <c r="P404" s="17"/>
      <c r="Q404" s="17"/>
      <c r="R404" s="17"/>
      <c r="S404" s="17"/>
      <c r="T404" s="17"/>
      <c r="U404" s="17"/>
      <c r="V404" s="17"/>
      <c r="W404" s="17"/>
      <c r="X404" s="17"/>
      <c r="Y404" s="19"/>
      <c r="Z404" s="19"/>
      <c r="AA404" s="19"/>
    </row>
    <row r="405" spans="1:27" ht="15.75" customHeight="1">
      <c r="A405" s="17"/>
      <c r="B405" s="17"/>
      <c r="C405" s="17"/>
      <c r="D405" s="18"/>
      <c r="E405" s="17"/>
      <c r="F405" s="17"/>
      <c r="G405" s="219"/>
      <c r="H405" s="17"/>
      <c r="I405" s="17"/>
      <c r="J405" s="17"/>
      <c r="K405" s="17"/>
      <c r="L405" s="17"/>
      <c r="M405" s="17"/>
      <c r="N405" s="17"/>
      <c r="O405" s="17"/>
      <c r="P405" s="17"/>
      <c r="Q405" s="17"/>
      <c r="R405" s="17"/>
      <c r="S405" s="17"/>
      <c r="T405" s="17"/>
      <c r="U405" s="17"/>
      <c r="V405" s="17"/>
      <c r="W405" s="17"/>
      <c r="X405" s="17"/>
      <c r="Y405" s="19"/>
      <c r="Z405" s="19"/>
      <c r="AA405" s="19"/>
    </row>
    <row r="406" spans="1:27" ht="15.75" customHeight="1">
      <c r="A406" s="17"/>
      <c r="B406" s="17"/>
      <c r="C406" s="17"/>
      <c r="D406" s="18"/>
      <c r="E406" s="17"/>
      <c r="F406" s="17"/>
      <c r="G406" s="219"/>
      <c r="H406" s="17"/>
      <c r="I406" s="17"/>
      <c r="J406" s="17"/>
      <c r="K406" s="17"/>
      <c r="L406" s="17"/>
      <c r="M406" s="17"/>
      <c r="N406" s="17"/>
      <c r="O406" s="17"/>
      <c r="P406" s="17"/>
      <c r="Q406" s="17"/>
      <c r="R406" s="17"/>
      <c r="S406" s="17"/>
      <c r="T406" s="17"/>
      <c r="U406" s="17"/>
      <c r="V406" s="17"/>
      <c r="W406" s="17"/>
      <c r="X406" s="17"/>
      <c r="Y406" s="19"/>
      <c r="Z406" s="19"/>
      <c r="AA406" s="19"/>
    </row>
    <row r="407" spans="1:27" ht="15.75" customHeight="1">
      <c r="A407" s="17"/>
      <c r="B407" s="17"/>
      <c r="C407" s="17"/>
      <c r="D407" s="18"/>
      <c r="E407" s="17"/>
      <c r="F407" s="17"/>
      <c r="G407" s="219"/>
      <c r="H407" s="17"/>
      <c r="I407" s="17"/>
      <c r="J407" s="17"/>
      <c r="K407" s="17"/>
      <c r="L407" s="17"/>
      <c r="M407" s="17"/>
      <c r="N407" s="17"/>
      <c r="O407" s="17"/>
      <c r="P407" s="17"/>
      <c r="Q407" s="17"/>
      <c r="R407" s="17"/>
      <c r="S407" s="17"/>
      <c r="T407" s="17"/>
      <c r="U407" s="17"/>
      <c r="V407" s="17"/>
      <c r="W407" s="17"/>
      <c r="X407" s="17"/>
      <c r="Y407" s="19"/>
      <c r="Z407" s="19"/>
      <c r="AA407" s="19"/>
    </row>
    <row r="408" spans="1:27" ht="15.75" customHeight="1">
      <c r="A408" s="17"/>
      <c r="B408" s="17"/>
      <c r="C408" s="17"/>
      <c r="D408" s="18"/>
      <c r="E408" s="17"/>
      <c r="F408" s="17"/>
      <c r="G408" s="219"/>
      <c r="H408" s="17"/>
      <c r="I408" s="17"/>
      <c r="J408" s="17"/>
      <c r="K408" s="17"/>
      <c r="L408" s="17"/>
      <c r="M408" s="17"/>
      <c r="N408" s="17"/>
      <c r="O408" s="17"/>
      <c r="P408" s="17"/>
      <c r="Q408" s="17"/>
      <c r="R408" s="17"/>
      <c r="S408" s="17"/>
      <c r="T408" s="17"/>
      <c r="U408" s="17"/>
      <c r="V408" s="17"/>
      <c r="W408" s="17"/>
      <c r="X408" s="17"/>
      <c r="Y408" s="19"/>
      <c r="Z408" s="19"/>
      <c r="AA408" s="19"/>
    </row>
    <row r="409" spans="1:27" ht="15.75" customHeight="1">
      <c r="A409" s="17"/>
      <c r="B409" s="17"/>
      <c r="C409" s="17"/>
      <c r="D409" s="18"/>
      <c r="E409" s="17"/>
      <c r="F409" s="17"/>
      <c r="G409" s="219"/>
      <c r="H409" s="17"/>
      <c r="I409" s="17"/>
      <c r="J409" s="17"/>
      <c r="K409" s="17"/>
      <c r="L409" s="17"/>
      <c r="M409" s="17"/>
      <c r="N409" s="17"/>
      <c r="O409" s="17"/>
      <c r="P409" s="17"/>
      <c r="Q409" s="17"/>
      <c r="R409" s="17"/>
      <c r="S409" s="17"/>
      <c r="T409" s="17"/>
      <c r="U409" s="17"/>
      <c r="V409" s="17"/>
      <c r="W409" s="17"/>
      <c r="X409" s="17"/>
      <c r="Y409" s="19"/>
      <c r="Z409" s="19"/>
      <c r="AA409" s="19"/>
    </row>
    <row r="410" spans="1:27" ht="15.75" customHeight="1">
      <c r="A410" s="17"/>
      <c r="B410" s="17"/>
      <c r="C410" s="17"/>
      <c r="D410" s="18"/>
      <c r="E410" s="17"/>
      <c r="F410" s="17"/>
      <c r="G410" s="219"/>
      <c r="H410" s="17"/>
      <c r="I410" s="17"/>
      <c r="J410" s="17"/>
      <c r="K410" s="17"/>
      <c r="L410" s="17"/>
      <c r="M410" s="17"/>
      <c r="N410" s="17"/>
      <c r="O410" s="17"/>
      <c r="P410" s="17"/>
      <c r="Q410" s="17"/>
      <c r="R410" s="17"/>
      <c r="S410" s="17"/>
      <c r="T410" s="17"/>
      <c r="U410" s="17"/>
      <c r="V410" s="17"/>
      <c r="W410" s="17"/>
      <c r="X410" s="17"/>
      <c r="Y410" s="19"/>
      <c r="Z410" s="19"/>
      <c r="AA410" s="19"/>
    </row>
    <row r="411" spans="1:27" ht="15.75" customHeight="1">
      <c r="A411" s="17"/>
      <c r="B411" s="17"/>
      <c r="C411" s="17"/>
      <c r="D411" s="18"/>
      <c r="E411" s="17"/>
      <c r="F411" s="17"/>
      <c r="G411" s="219"/>
      <c r="H411" s="17"/>
      <c r="I411" s="17"/>
      <c r="J411" s="17"/>
      <c r="K411" s="17"/>
      <c r="L411" s="17"/>
      <c r="M411" s="17"/>
      <c r="N411" s="17"/>
      <c r="O411" s="17"/>
      <c r="P411" s="17"/>
      <c r="Q411" s="17"/>
      <c r="R411" s="17"/>
      <c r="S411" s="17"/>
      <c r="T411" s="17"/>
      <c r="U411" s="17"/>
      <c r="V411" s="17"/>
      <c r="W411" s="17"/>
      <c r="X411" s="17"/>
      <c r="Y411" s="19"/>
      <c r="Z411" s="19"/>
      <c r="AA411" s="19"/>
    </row>
    <row r="412" spans="1:27" ht="15.75" customHeight="1">
      <c r="A412" s="17"/>
      <c r="B412" s="17"/>
      <c r="C412" s="17"/>
      <c r="D412" s="18"/>
      <c r="E412" s="17"/>
      <c r="F412" s="17"/>
      <c r="G412" s="219"/>
      <c r="H412" s="17"/>
      <c r="I412" s="17"/>
      <c r="J412" s="17"/>
      <c r="K412" s="17"/>
      <c r="L412" s="17"/>
      <c r="M412" s="17"/>
      <c r="N412" s="17"/>
      <c r="O412" s="17"/>
      <c r="P412" s="17"/>
      <c r="Q412" s="17"/>
      <c r="R412" s="17"/>
      <c r="S412" s="17"/>
      <c r="T412" s="17"/>
      <c r="U412" s="17"/>
      <c r="V412" s="17"/>
      <c r="W412" s="17"/>
      <c r="X412" s="17"/>
      <c r="Y412" s="19"/>
      <c r="Z412" s="19"/>
      <c r="AA412" s="19"/>
    </row>
    <row r="413" spans="1:27" ht="15.75" customHeight="1">
      <c r="A413" s="17"/>
      <c r="B413" s="17"/>
      <c r="C413" s="17"/>
      <c r="D413" s="18"/>
      <c r="E413" s="17"/>
      <c r="F413" s="17"/>
      <c r="G413" s="219"/>
      <c r="H413" s="17"/>
      <c r="I413" s="17"/>
      <c r="J413" s="17"/>
      <c r="K413" s="17"/>
      <c r="L413" s="17"/>
      <c r="M413" s="17"/>
      <c r="N413" s="17"/>
      <c r="O413" s="17"/>
      <c r="P413" s="17"/>
      <c r="Q413" s="17"/>
      <c r="R413" s="17"/>
      <c r="S413" s="17"/>
      <c r="T413" s="17"/>
      <c r="U413" s="17"/>
      <c r="V413" s="17"/>
      <c r="W413" s="17"/>
      <c r="X413" s="17"/>
      <c r="Y413" s="19"/>
      <c r="Z413" s="19"/>
      <c r="AA413" s="19"/>
    </row>
    <row r="414" spans="1:27" ht="15.75" customHeight="1">
      <c r="A414" s="17"/>
      <c r="B414" s="17"/>
      <c r="C414" s="17"/>
      <c r="D414" s="18"/>
      <c r="E414" s="17"/>
      <c r="F414" s="17"/>
      <c r="G414" s="219"/>
      <c r="H414" s="17"/>
      <c r="I414" s="17"/>
      <c r="J414" s="17"/>
      <c r="K414" s="17"/>
      <c r="L414" s="17"/>
      <c r="M414" s="17"/>
      <c r="N414" s="17"/>
      <c r="O414" s="17"/>
      <c r="P414" s="17"/>
      <c r="Q414" s="17"/>
      <c r="R414" s="17"/>
      <c r="S414" s="17"/>
      <c r="T414" s="17"/>
      <c r="U414" s="17"/>
      <c r="V414" s="17"/>
      <c r="W414" s="17"/>
      <c r="X414" s="17"/>
      <c r="Y414" s="19"/>
      <c r="Z414" s="19"/>
      <c r="AA414" s="19"/>
    </row>
    <row r="415" spans="1:27" ht="15.75" customHeight="1">
      <c r="A415" s="17"/>
      <c r="B415" s="17"/>
      <c r="C415" s="17"/>
      <c r="D415" s="18"/>
      <c r="E415" s="17"/>
      <c r="F415" s="17"/>
      <c r="G415" s="219"/>
      <c r="H415" s="17"/>
      <c r="I415" s="17"/>
      <c r="J415" s="17"/>
      <c r="K415" s="17"/>
      <c r="L415" s="17"/>
      <c r="M415" s="17"/>
      <c r="N415" s="17"/>
      <c r="O415" s="17"/>
      <c r="P415" s="17"/>
      <c r="Q415" s="17"/>
      <c r="R415" s="17"/>
      <c r="S415" s="17"/>
      <c r="T415" s="17"/>
      <c r="U415" s="17"/>
      <c r="V415" s="17"/>
      <c r="W415" s="17"/>
      <c r="X415" s="17"/>
      <c r="Y415" s="19"/>
      <c r="Z415" s="19"/>
      <c r="AA415" s="19"/>
    </row>
    <row r="416" spans="1:27" ht="15.75" customHeight="1">
      <c r="A416" s="17"/>
      <c r="B416" s="17"/>
      <c r="C416" s="17"/>
      <c r="D416" s="18"/>
      <c r="E416" s="17"/>
      <c r="F416" s="17"/>
      <c r="G416" s="219"/>
      <c r="H416" s="17"/>
      <c r="I416" s="17"/>
      <c r="J416" s="17"/>
      <c r="K416" s="17"/>
      <c r="L416" s="17"/>
      <c r="M416" s="17"/>
      <c r="N416" s="17"/>
      <c r="O416" s="17"/>
      <c r="P416" s="17"/>
      <c r="Q416" s="17"/>
      <c r="R416" s="17"/>
      <c r="S416" s="17"/>
      <c r="T416" s="17"/>
      <c r="U416" s="17"/>
      <c r="V416" s="17"/>
      <c r="W416" s="17"/>
      <c r="X416" s="17"/>
      <c r="Y416" s="19"/>
      <c r="Z416" s="19"/>
      <c r="AA416" s="19"/>
    </row>
    <row r="417" spans="1:27" ht="15.75" customHeight="1">
      <c r="A417" s="17"/>
      <c r="B417" s="17"/>
      <c r="C417" s="17"/>
      <c r="D417" s="18"/>
      <c r="E417" s="17"/>
      <c r="F417" s="17"/>
      <c r="G417" s="219"/>
      <c r="H417" s="17"/>
      <c r="I417" s="17"/>
      <c r="J417" s="17"/>
      <c r="K417" s="17"/>
      <c r="L417" s="17"/>
      <c r="M417" s="17"/>
      <c r="N417" s="17"/>
      <c r="O417" s="17"/>
      <c r="P417" s="17"/>
      <c r="Q417" s="17"/>
      <c r="R417" s="17"/>
      <c r="S417" s="17"/>
      <c r="T417" s="17"/>
      <c r="U417" s="17"/>
      <c r="V417" s="17"/>
      <c r="W417" s="17"/>
      <c r="X417" s="17"/>
      <c r="Y417" s="19"/>
      <c r="Z417" s="19"/>
      <c r="AA417" s="19"/>
    </row>
    <row r="418" spans="1:27" ht="15.75" customHeight="1">
      <c r="A418" s="17"/>
      <c r="B418" s="17"/>
      <c r="C418" s="17"/>
      <c r="D418" s="18"/>
      <c r="E418" s="17"/>
      <c r="F418" s="17"/>
      <c r="G418" s="219"/>
      <c r="H418" s="17"/>
      <c r="I418" s="17"/>
      <c r="J418" s="17"/>
      <c r="K418" s="17"/>
      <c r="L418" s="17"/>
      <c r="M418" s="17"/>
      <c r="N418" s="17"/>
      <c r="O418" s="17"/>
      <c r="P418" s="17"/>
      <c r="Q418" s="17"/>
      <c r="R418" s="17"/>
      <c r="S418" s="17"/>
      <c r="T418" s="17"/>
      <c r="U418" s="17"/>
      <c r="V418" s="17"/>
      <c r="W418" s="17"/>
      <c r="X418" s="17"/>
      <c r="Y418" s="19"/>
      <c r="Z418" s="19"/>
      <c r="AA418" s="19"/>
    </row>
    <row r="419" spans="1:27" ht="15.75" customHeight="1">
      <c r="A419" s="17"/>
      <c r="B419" s="17"/>
      <c r="C419" s="17"/>
      <c r="D419" s="18"/>
      <c r="E419" s="17"/>
      <c r="F419" s="17"/>
      <c r="G419" s="219"/>
      <c r="H419" s="17"/>
      <c r="I419" s="17"/>
      <c r="J419" s="17"/>
      <c r="K419" s="17"/>
      <c r="L419" s="17"/>
      <c r="M419" s="17"/>
      <c r="N419" s="17"/>
      <c r="O419" s="17"/>
      <c r="P419" s="17"/>
      <c r="Q419" s="17"/>
      <c r="R419" s="17"/>
      <c r="S419" s="17"/>
      <c r="T419" s="17"/>
      <c r="U419" s="17"/>
      <c r="V419" s="17"/>
      <c r="W419" s="17"/>
      <c r="X419" s="17"/>
      <c r="Y419" s="19"/>
      <c r="Z419" s="19"/>
      <c r="AA419" s="19"/>
    </row>
    <row r="420" spans="1:27" ht="15.75" customHeight="1">
      <c r="A420" s="17"/>
      <c r="B420" s="17"/>
      <c r="C420" s="17"/>
      <c r="D420" s="18"/>
      <c r="E420" s="17"/>
      <c r="F420" s="17"/>
      <c r="G420" s="219"/>
      <c r="H420" s="17"/>
      <c r="I420" s="17"/>
      <c r="J420" s="17"/>
      <c r="K420" s="17"/>
      <c r="L420" s="17"/>
      <c r="M420" s="17"/>
      <c r="N420" s="17"/>
      <c r="O420" s="17"/>
      <c r="P420" s="17"/>
      <c r="Q420" s="17"/>
      <c r="R420" s="17"/>
      <c r="S420" s="17"/>
      <c r="T420" s="17"/>
      <c r="U420" s="17"/>
      <c r="V420" s="17"/>
      <c r="W420" s="17"/>
      <c r="X420" s="17"/>
      <c r="Y420" s="19"/>
      <c r="Z420" s="19"/>
      <c r="AA420" s="19"/>
    </row>
    <row r="421" spans="1:27" ht="15.75" customHeight="1">
      <c r="A421" s="17"/>
      <c r="B421" s="17"/>
      <c r="C421" s="17"/>
      <c r="D421" s="18"/>
      <c r="E421" s="17"/>
      <c r="F421" s="17"/>
      <c r="G421" s="219"/>
      <c r="H421" s="17"/>
      <c r="I421" s="17"/>
      <c r="J421" s="17"/>
      <c r="K421" s="17"/>
      <c r="L421" s="17"/>
      <c r="M421" s="17"/>
      <c r="N421" s="17"/>
      <c r="O421" s="17"/>
      <c r="P421" s="17"/>
      <c r="Q421" s="17"/>
      <c r="R421" s="17"/>
      <c r="S421" s="17"/>
      <c r="T421" s="17"/>
      <c r="U421" s="17"/>
      <c r="V421" s="17"/>
      <c r="W421" s="17"/>
      <c r="X421" s="17"/>
      <c r="Y421" s="19"/>
      <c r="Z421" s="19"/>
      <c r="AA421" s="19"/>
    </row>
    <row r="422" spans="1:27" ht="15.75" customHeight="1">
      <c r="A422" s="17"/>
      <c r="B422" s="17"/>
      <c r="C422" s="17"/>
      <c r="D422" s="18"/>
      <c r="E422" s="17"/>
      <c r="F422" s="17"/>
      <c r="G422" s="219"/>
      <c r="H422" s="17"/>
      <c r="I422" s="17"/>
      <c r="J422" s="17"/>
      <c r="K422" s="17"/>
      <c r="L422" s="17"/>
      <c r="M422" s="17"/>
      <c r="N422" s="17"/>
      <c r="O422" s="17"/>
      <c r="P422" s="17"/>
      <c r="Q422" s="17"/>
      <c r="R422" s="17"/>
      <c r="S422" s="17"/>
      <c r="T422" s="17"/>
      <c r="U422" s="17"/>
      <c r="V422" s="17"/>
      <c r="W422" s="17"/>
      <c r="X422" s="17"/>
      <c r="Y422" s="19"/>
      <c r="Z422" s="19"/>
      <c r="AA422" s="19"/>
    </row>
    <row r="423" spans="1:27" ht="15.75" customHeight="1">
      <c r="A423" s="17"/>
      <c r="B423" s="17"/>
      <c r="C423" s="17"/>
      <c r="D423" s="18"/>
      <c r="E423" s="17"/>
      <c r="F423" s="17"/>
      <c r="G423" s="219"/>
      <c r="H423" s="17"/>
      <c r="I423" s="17"/>
      <c r="J423" s="17"/>
      <c r="K423" s="17"/>
      <c r="L423" s="17"/>
      <c r="M423" s="17"/>
      <c r="N423" s="17"/>
      <c r="O423" s="17"/>
      <c r="P423" s="17"/>
      <c r="Q423" s="17"/>
      <c r="R423" s="17"/>
      <c r="S423" s="17"/>
      <c r="T423" s="17"/>
      <c r="U423" s="17"/>
      <c r="V423" s="17"/>
      <c r="W423" s="17"/>
      <c r="X423" s="17"/>
      <c r="Y423" s="19"/>
      <c r="Z423" s="19"/>
      <c r="AA423" s="19"/>
    </row>
    <row r="424" spans="1:27" ht="15.75" customHeight="1">
      <c r="A424" s="17"/>
      <c r="B424" s="17"/>
      <c r="C424" s="17"/>
      <c r="D424" s="18"/>
      <c r="E424" s="17"/>
      <c r="F424" s="17"/>
      <c r="G424" s="219"/>
      <c r="H424" s="17"/>
      <c r="I424" s="17"/>
      <c r="J424" s="17"/>
      <c r="K424" s="17"/>
      <c r="L424" s="17"/>
      <c r="M424" s="17"/>
      <c r="N424" s="17"/>
      <c r="O424" s="17"/>
      <c r="P424" s="17"/>
      <c r="Q424" s="17"/>
      <c r="R424" s="17"/>
      <c r="S424" s="17"/>
      <c r="T424" s="17"/>
      <c r="U424" s="17"/>
      <c r="V424" s="17"/>
      <c r="W424" s="17"/>
      <c r="X424" s="17"/>
      <c r="Y424" s="19"/>
      <c r="Z424" s="19"/>
      <c r="AA424" s="19"/>
    </row>
    <row r="425" spans="1:27" ht="15.75" customHeight="1">
      <c r="A425" s="17"/>
      <c r="B425" s="17"/>
      <c r="C425" s="17"/>
      <c r="D425" s="18"/>
      <c r="E425" s="17"/>
      <c r="F425" s="17"/>
      <c r="G425" s="219"/>
      <c r="H425" s="17"/>
      <c r="I425" s="17"/>
      <c r="J425" s="17"/>
      <c r="K425" s="17"/>
      <c r="L425" s="17"/>
      <c r="M425" s="17"/>
      <c r="N425" s="17"/>
      <c r="O425" s="17"/>
      <c r="P425" s="17"/>
      <c r="Q425" s="17"/>
      <c r="R425" s="17"/>
      <c r="S425" s="17"/>
      <c r="T425" s="17"/>
      <c r="U425" s="17"/>
      <c r="V425" s="17"/>
      <c r="W425" s="17"/>
      <c r="X425" s="17"/>
      <c r="Y425" s="19"/>
      <c r="Z425" s="19"/>
      <c r="AA425" s="19"/>
    </row>
    <row r="426" spans="1:27" ht="15.75" customHeight="1">
      <c r="A426" s="17"/>
      <c r="B426" s="17"/>
      <c r="C426" s="17"/>
      <c r="D426" s="18"/>
      <c r="E426" s="17"/>
      <c r="F426" s="17"/>
      <c r="G426" s="219"/>
      <c r="H426" s="17"/>
      <c r="I426" s="17"/>
      <c r="J426" s="17"/>
      <c r="K426" s="17"/>
      <c r="L426" s="17"/>
      <c r="M426" s="17"/>
      <c r="N426" s="17"/>
      <c r="O426" s="17"/>
      <c r="P426" s="17"/>
      <c r="Q426" s="17"/>
      <c r="R426" s="17"/>
      <c r="S426" s="17"/>
      <c r="T426" s="17"/>
      <c r="U426" s="17"/>
      <c r="V426" s="17"/>
      <c r="W426" s="17"/>
      <c r="X426" s="17"/>
      <c r="Y426" s="19"/>
      <c r="Z426" s="19"/>
      <c r="AA426" s="19"/>
    </row>
    <row r="427" spans="1:27" ht="15.75" customHeight="1">
      <c r="A427" s="17"/>
      <c r="B427" s="17"/>
      <c r="C427" s="17"/>
      <c r="D427" s="18"/>
      <c r="E427" s="17"/>
      <c r="F427" s="17"/>
      <c r="G427" s="219"/>
      <c r="H427" s="17"/>
      <c r="I427" s="17"/>
      <c r="J427" s="17"/>
      <c r="K427" s="17"/>
      <c r="L427" s="17"/>
      <c r="M427" s="17"/>
      <c r="N427" s="17"/>
      <c r="O427" s="17"/>
      <c r="P427" s="17"/>
      <c r="Q427" s="17"/>
      <c r="R427" s="17"/>
      <c r="S427" s="17"/>
      <c r="T427" s="17"/>
      <c r="U427" s="17"/>
      <c r="V427" s="17"/>
      <c r="W427" s="17"/>
      <c r="X427" s="17"/>
      <c r="Y427" s="19"/>
      <c r="Z427" s="19"/>
      <c r="AA427" s="19"/>
    </row>
    <row r="428" spans="1:27" ht="15.75" customHeight="1">
      <c r="A428" s="17"/>
      <c r="B428" s="17"/>
      <c r="C428" s="17"/>
      <c r="D428" s="18"/>
      <c r="E428" s="17"/>
      <c r="F428" s="17"/>
      <c r="G428" s="219"/>
      <c r="H428" s="17"/>
      <c r="I428" s="17"/>
      <c r="J428" s="17"/>
      <c r="K428" s="17"/>
      <c r="L428" s="17"/>
      <c r="M428" s="17"/>
      <c r="N428" s="17"/>
      <c r="O428" s="17"/>
      <c r="P428" s="17"/>
      <c r="Q428" s="17"/>
      <c r="R428" s="17"/>
      <c r="S428" s="17"/>
      <c r="T428" s="17"/>
      <c r="U428" s="17"/>
      <c r="V428" s="17"/>
      <c r="W428" s="17"/>
      <c r="X428" s="17"/>
      <c r="Y428" s="19"/>
      <c r="Z428" s="19"/>
      <c r="AA428" s="19"/>
    </row>
    <row r="429" spans="1:27" ht="15.75" customHeight="1">
      <c r="A429" s="17"/>
      <c r="B429" s="17"/>
      <c r="C429" s="17"/>
      <c r="D429" s="18"/>
      <c r="E429" s="17"/>
      <c r="F429" s="17"/>
      <c r="G429" s="219"/>
      <c r="H429" s="17"/>
      <c r="I429" s="17"/>
      <c r="J429" s="17"/>
      <c r="K429" s="17"/>
      <c r="L429" s="17"/>
      <c r="M429" s="17"/>
      <c r="N429" s="17"/>
      <c r="O429" s="17"/>
      <c r="P429" s="17"/>
      <c r="Q429" s="17"/>
      <c r="R429" s="17"/>
      <c r="S429" s="17"/>
      <c r="T429" s="17"/>
      <c r="U429" s="17"/>
      <c r="V429" s="17"/>
      <c r="W429" s="17"/>
      <c r="X429" s="17"/>
      <c r="Y429" s="19"/>
      <c r="Z429" s="19"/>
      <c r="AA429" s="19"/>
    </row>
    <row r="430" spans="1:27" ht="15.75" customHeight="1">
      <c r="A430" s="17"/>
      <c r="B430" s="17"/>
      <c r="C430" s="17"/>
      <c r="D430" s="18"/>
      <c r="E430" s="17"/>
      <c r="F430" s="17"/>
      <c r="G430" s="219"/>
      <c r="H430" s="17"/>
      <c r="I430" s="17"/>
      <c r="J430" s="17"/>
      <c r="K430" s="17"/>
      <c r="L430" s="17"/>
      <c r="M430" s="17"/>
      <c r="N430" s="17"/>
      <c r="O430" s="17"/>
      <c r="P430" s="17"/>
      <c r="Q430" s="17"/>
      <c r="R430" s="17"/>
      <c r="S430" s="17"/>
      <c r="T430" s="17"/>
      <c r="U430" s="17"/>
      <c r="V430" s="17"/>
      <c r="W430" s="17"/>
      <c r="X430" s="17"/>
      <c r="Y430" s="19"/>
      <c r="Z430" s="19"/>
      <c r="AA430" s="19"/>
    </row>
    <row r="431" spans="1:27" ht="15.75" customHeight="1">
      <c r="A431" s="17"/>
      <c r="B431" s="17"/>
      <c r="C431" s="17"/>
      <c r="D431" s="18"/>
      <c r="E431" s="17"/>
      <c r="F431" s="17"/>
      <c r="G431" s="219"/>
      <c r="H431" s="17"/>
      <c r="I431" s="17"/>
      <c r="J431" s="17"/>
      <c r="K431" s="17"/>
      <c r="L431" s="17"/>
      <c r="M431" s="17"/>
      <c r="N431" s="17"/>
      <c r="O431" s="17"/>
      <c r="P431" s="17"/>
      <c r="Q431" s="17"/>
      <c r="R431" s="17"/>
      <c r="S431" s="17"/>
      <c r="T431" s="17"/>
      <c r="U431" s="17"/>
      <c r="V431" s="17"/>
      <c r="W431" s="17"/>
      <c r="X431" s="17"/>
      <c r="Y431" s="19"/>
      <c r="Z431" s="19"/>
      <c r="AA431" s="19"/>
    </row>
    <row r="432" spans="1:27" ht="15.75" customHeight="1">
      <c r="A432" s="17"/>
      <c r="B432" s="17"/>
      <c r="C432" s="17"/>
      <c r="D432" s="18"/>
      <c r="E432" s="17"/>
      <c r="F432" s="17"/>
      <c r="G432" s="219"/>
      <c r="H432" s="17"/>
      <c r="I432" s="17"/>
      <c r="J432" s="17"/>
      <c r="K432" s="17"/>
      <c r="L432" s="17"/>
      <c r="M432" s="17"/>
      <c r="N432" s="17"/>
      <c r="O432" s="17"/>
      <c r="P432" s="17"/>
      <c r="Q432" s="17"/>
      <c r="R432" s="17"/>
      <c r="S432" s="17"/>
      <c r="T432" s="17"/>
      <c r="U432" s="17"/>
      <c r="V432" s="17"/>
      <c r="W432" s="17"/>
      <c r="X432" s="17"/>
      <c r="Y432" s="19"/>
      <c r="Z432" s="19"/>
      <c r="AA432" s="19"/>
    </row>
    <row r="433" spans="1:27" ht="15.75" customHeight="1">
      <c r="A433" s="17"/>
      <c r="B433" s="17"/>
      <c r="C433" s="17"/>
      <c r="D433" s="18"/>
      <c r="E433" s="17"/>
      <c r="F433" s="17"/>
      <c r="G433" s="219"/>
      <c r="H433" s="17"/>
      <c r="I433" s="17"/>
      <c r="J433" s="17"/>
      <c r="K433" s="17"/>
      <c r="L433" s="17"/>
      <c r="M433" s="17"/>
      <c r="N433" s="17"/>
      <c r="O433" s="17"/>
      <c r="P433" s="17"/>
      <c r="Q433" s="17"/>
      <c r="R433" s="17"/>
      <c r="S433" s="17"/>
      <c r="T433" s="17"/>
      <c r="U433" s="17"/>
      <c r="V433" s="17"/>
      <c r="W433" s="17"/>
      <c r="X433" s="17"/>
      <c r="Y433" s="19"/>
      <c r="Z433" s="19"/>
      <c r="AA433" s="19"/>
    </row>
    <row r="434" spans="1:27" ht="15.75" customHeight="1">
      <c r="A434" s="17"/>
      <c r="B434" s="17"/>
      <c r="C434" s="17"/>
      <c r="D434" s="18"/>
      <c r="E434" s="17"/>
      <c r="F434" s="17"/>
      <c r="G434" s="219"/>
      <c r="H434" s="17"/>
      <c r="I434" s="17"/>
      <c r="J434" s="17"/>
      <c r="K434" s="17"/>
      <c r="L434" s="17"/>
      <c r="M434" s="17"/>
      <c r="N434" s="17"/>
      <c r="O434" s="17"/>
      <c r="P434" s="17"/>
      <c r="Q434" s="17"/>
      <c r="R434" s="17"/>
      <c r="S434" s="17"/>
      <c r="T434" s="17"/>
      <c r="U434" s="17"/>
      <c r="V434" s="17"/>
      <c r="W434" s="17"/>
      <c r="X434" s="17"/>
      <c r="Y434" s="19"/>
      <c r="Z434" s="19"/>
      <c r="AA434" s="19"/>
    </row>
    <row r="435" spans="1:27" ht="15.75" customHeight="1">
      <c r="A435" s="17"/>
      <c r="B435" s="17"/>
      <c r="C435" s="17"/>
      <c r="D435" s="18"/>
      <c r="E435" s="17"/>
      <c r="F435" s="17"/>
      <c r="G435" s="219"/>
      <c r="H435" s="17"/>
      <c r="I435" s="17"/>
      <c r="J435" s="17"/>
      <c r="K435" s="17"/>
      <c r="L435" s="17"/>
      <c r="M435" s="17"/>
      <c r="N435" s="17"/>
      <c r="O435" s="17"/>
      <c r="P435" s="17"/>
      <c r="Q435" s="17"/>
      <c r="R435" s="17"/>
      <c r="S435" s="17"/>
      <c r="T435" s="17"/>
      <c r="U435" s="17"/>
      <c r="V435" s="17"/>
      <c r="W435" s="17"/>
      <c r="X435" s="17"/>
      <c r="Y435" s="19"/>
      <c r="Z435" s="19"/>
      <c r="AA435" s="19"/>
    </row>
    <row r="436" spans="1:27" ht="15.75" customHeight="1">
      <c r="A436" s="17"/>
      <c r="B436" s="17"/>
      <c r="C436" s="17"/>
      <c r="D436" s="18"/>
      <c r="E436" s="17"/>
      <c r="F436" s="17"/>
      <c r="G436" s="219"/>
      <c r="H436" s="17"/>
      <c r="I436" s="17"/>
      <c r="J436" s="17"/>
      <c r="K436" s="17"/>
      <c r="L436" s="17"/>
      <c r="M436" s="17"/>
      <c r="N436" s="17"/>
      <c r="O436" s="17"/>
      <c r="P436" s="17"/>
      <c r="Q436" s="17"/>
      <c r="R436" s="17"/>
      <c r="S436" s="17"/>
      <c r="T436" s="17"/>
      <c r="U436" s="17"/>
      <c r="V436" s="17"/>
      <c r="W436" s="17"/>
      <c r="X436" s="17"/>
      <c r="Y436" s="19"/>
      <c r="Z436" s="19"/>
      <c r="AA436" s="19"/>
    </row>
    <row r="437" spans="1:27" ht="15.75" customHeight="1">
      <c r="A437" s="17"/>
      <c r="B437" s="17"/>
      <c r="C437" s="17"/>
      <c r="D437" s="18"/>
      <c r="E437" s="17"/>
      <c r="F437" s="17"/>
      <c r="G437" s="219"/>
      <c r="H437" s="17"/>
      <c r="I437" s="17"/>
      <c r="J437" s="17"/>
      <c r="K437" s="17"/>
      <c r="L437" s="17"/>
      <c r="M437" s="17"/>
      <c r="N437" s="17"/>
      <c r="O437" s="17"/>
      <c r="P437" s="17"/>
      <c r="Q437" s="17"/>
      <c r="R437" s="17"/>
      <c r="S437" s="17"/>
      <c r="T437" s="17"/>
      <c r="U437" s="17"/>
      <c r="V437" s="17"/>
      <c r="W437" s="17"/>
      <c r="X437" s="17"/>
      <c r="Y437" s="19"/>
      <c r="Z437" s="19"/>
      <c r="AA437" s="19"/>
    </row>
    <row r="438" spans="1:27" ht="15.75" customHeight="1">
      <c r="A438" s="17"/>
      <c r="B438" s="17"/>
      <c r="C438" s="17"/>
      <c r="D438" s="18"/>
      <c r="E438" s="17"/>
      <c r="F438" s="17"/>
      <c r="G438" s="219"/>
      <c r="H438" s="17"/>
      <c r="I438" s="17"/>
      <c r="J438" s="17"/>
      <c r="K438" s="17"/>
      <c r="L438" s="17"/>
      <c r="M438" s="17"/>
      <c r="N438" s="17"/>
      <c r="O438" s="17"/>
      <c r="P438" s="17"/>
      <c r="Q438" s="17"/>
      <c r="R438" s="17"/>
      <c r="S438" s="17"/>
      <c r="T438" s="17"/>
      <c r="U438" s="17"/>
      <c r="V438" s="17"/>
      <c r="W438" s="17"/>
      <c r="X438" s="17"/>
      <c r="Y438" s="19"/>
      <c r="Z438" s="19"/>
      <c r="AA438" s="19"/>
    </row>
    <row r="439" spans="1:27" ht="15.75" customHeight="1">
      <c r="A439" s="17"/>
      <c r="B439" s="17"/>
      <c r="C439" s="17"/>
      <c r="D439" s="18"/>
      <c r="E439" s="17"/>
      <c r="F439" s="17"/>
      <c r="G439" s="219"/>
      <c r="H439" s="17"/>
      <c r="I439" s="17"/>
      <c r="J439" s="17"/>
      <c r="K439" s="17"/>
      <c r="L439" s="17"/>
      <c r="M439" s="17"/>
      <c r="N439" s="17"/>
      <c r="O439" s="17"/>
      <c r="P439" s="17"/>
      <c r="Q439" s="17"/>
      <c r="R439" s="17"/>
      <c r="S439" s="17"/>
      <c r="T439" s="17"/>
      <c r="U439" s="17"/>
      <c r="V439" s="17"/>
      <c r="W439" s="17"/>
      <c r="X439" s="17"/>
      <c r="Y439" s="19"/>
      <c r="Z439" s="19"/>
      <c r="AA439" s="19"/>
    </row>
    <row r="440" spans="1:27" ht="15.75" customHeight="1">
      <c r="A440" s="17"/>
      <c r="B440" s="17"/>
      <c r="C440" s="17"/>
      <c r="D440" s="18"/>
      <c r="E440" s="17"/>
      <c r="F440" s="17"/>
      <c r="G440" s="219"/>
      <c r="H440" s="17"/>
      <c r="I440" s="17"/>
      <c r="J440" s="17"/>
      <c r="K440" s="17"/>
      <c r="L440" s="17"/>
      <c r="M440" s="17"/>
      <c r="N440" s="17"/>
      <c r="O440" s="17"/>
      <c r="P440" s="17"/>
      <c r="Q440" s="17"/>
      <c r="R440" s="17"/>
      <c r="S440" s="17"/>
      <c r="T440" s="17"/>
      <c r="U440" s="17"/>
      <c r="V440" s="17"/>
      <c r="W440" s="17"/>
      <c r="X440" s="17"/>
      <c r="Y440" s="19"/>
      <c r="Z440" s="19"/>
      <c r="AA440" s="19"/>
    </row>
    <row r="441" spans="1:27" ht="15.75" customHeight="1">
      <c r="A441" s="17"/>
      <c r="B441" s="17"/>
      <c r="C441" s="17"/>
      <c r="D441" s="18"/>
      <c r="E441" s="17"/>
      <c r="F441" s="17"/>
      <c r="G441" s="219"/>
      <c r="H441" s="17"/>
      <c r="I441" s="17"/>
      <c r="J441" s="17"/>
      <c r="K441" s="17"/>
      <c r="L441" s="17"/>
      <c r="M441" s="17"/>
      <c r="N441" s="17"/>
      <c r="O441" s="17"/>
      <c r="P441" s="17"/>
      <c r="Q441" s="17"/>
      <c r="R441" s="17"/>
      <c r="S441" s="17"/>
      <c r="T441" s="17"/>
      <c r="U441" s="17"/>
      <c r="V441" s="17"/>
      <c r="W441" s="17"/>
      <c r="X441" s="17"/>
      <c r="Y441" s="19"/>
      <c r="Z441" s="19"/>
      <c r="AA441" s="19"/>
    </row>
    <row r="442" spans="1:27" ht="15.75" customHeight="1">
      <c r="A442" s="17"/>
      <c r="B442" s="17"/>
      <c r="C442" s="17"/>
      <c r="D442" s="18"/>
      <c r="E442" s="17"/>
      <c r="F442" s="17"/>
      <c r="G442" s="219"/>
      <c r="H442" s="17"/>
      <c r="I442" s="17"/>
      <c r="J442" s="17"/>
      <c r="K442" s="17"/>
      <c r="L442" s="17"/>
      <c r="M442" s="17"/>
      <c r="N442" s="17"/>
      <c r="O442" s="17"/>
      <c r="P442" s="17"/>
      <c r="Q442" s="17"/>
      <c r="R442" s="17"/>
      <c r="S442" s="17"/>
      <c r="T442" s="17"/>
      <c r="U442" s="17"/>
      <c r="V442" s="17"/>
      <c r="W442" s="17"/>
      <c r="X442" s="17"/>
      <c r="Y442" s="19"/>
      <c r="Z442" s="19"/>
      <c r="AA442" s="19"/>
    </row>
    <row r="443" spans="1:27" ht="15.75" customHeight="1">
      <c r="A443" s="17"/>
      <c r="B443" s="17"/>
      <c r="C443" s="17"/>
      <c r="D443" s="18"/>
      <c r="E443" s="17"/>
      <c r="F443" s="17"/>
      <c r="G443" s="219"/>
      <c r="H443" s="17"/>
      <c r="I443" s="17"/>
      <c r="J443" s="17"/>
      <c r="K443" s="17"/>
      <c r="L443" s="17"/>
      <c r="M443" s="17"/>
      <c r="N443" s="17"/>
      <c r="O443" s="17"/>
      <c r="P443" s="17"/>
      <c r="Q443" s="17"/>
      <c r="R443" s="17"/>
      <c r="S443" s="17"/>
      <c r="T443" s="17"/>
      <c r="U443" s="17"/>
      <c r="V443" s="17"/>
      <c r="W443" s="17"/>
      <c r="X443" s="17"/>
      <c r="Y443" s="19"/>
      <c r="Z443" s="19"/>
      <c r="AA443" s="19"/>
    </row>
    <row r="444" spans="1:27" ht="15.75" customHeight="1">
      <c r="A444" s="17"/>
      <c r="B444" s="17"/>
      <c r="C444" s="17"/>
      <c r="D444" s="18"/>
      <c r="E444" s="17"/>
      <c r="F444" s="17"/>
      <c r="G444" s="219"/>
      <c r="H444" s="17"/>
      <c r="I444" s="17"/>
      <c r="J444" s="17"/>
      <c r="K444" s="17"/>
      <c r="L444" s="17"/>
      <c r="M444" s="17"/>
      <c r="N444" s="17"/>
      <c r="O444" s="17"/>
      <c r="P444" s="17"/>
      <c r="Q444" s="17"/>
      <c r="R444" s="17"/>
      <c r="S444" s="17"/>
      <c r="T444" s="17"/>
      <c r="U444" s="17"/>
      <c r="V444" s="17"/>
      <c r="W444" s="17"/>
      <c r="X444" s="17"/>
      <c r="Y444" s="19"/>
      <c r="Z444" s="19"/>
      <c r="AA444" s="19"/>
    </row>
    <row r="445" spans="1:27" ht="15.75" customHeight="1">
      <c r="A445" s="17"/>
      <c r="B445" s="17"/>
      <c r="C445" s="17"/>
      <c r="D445" s="18"/>
      <c r="E445" s="17"/>
      <c r="F445" s="17"/>
      <c r="G445" s="219"/>
      <c r="H445" s="17"/>
      <c r="I445" s="17"/>
      <c r="J445" s="17"/>
      <c r="K445" s="17"/>
      <c r="L445" s="17"/>
      <c r="M445" s="17"/>
      <c r="N445" s="17"/>
      <c r="O445" s="17"/>
      <c r="P445" s="17"/>
      <c r="Q445" s="17"/>
      <c r="R445" s="17"/>
      <c r="S445" s="17"/>
      <c r="T445" s="17"/>
      <c r="U445" s="17"/>
      <c r="V445" s="17"/>
      <c r="W445" s="17"/>
      <c r="X445" s="17"/>
      <c r="Y445" s="19"/>
      <c r="Z445" s="19"/>
      <c r="AA445" s="19"/>
    </row>
    <row r="446" spans="1:27" ht="15.75" customHeight="1">
      <c r="A446" s="17"/>
      <c r="B446" s="17"/>
      <c r="C446" s="17"/>
      <c r="D446" s="18"/>
      <c r="E446" s="17"/>
      <c r="F446" s="17"/>
      <c r="G446" s="219"/>
      <c r="H446" s="17"/>
      <c r="I446" s="17"/>
      <c r="J446" s="17"/>
      <c r="K446" s="17"/>
      <c r="L446" s="17"/>
      <c r="M446" s="17"/>
      <c r="N446" s="17"/>
      <c r="O446" s="17"/>
      <c r="P446" s="17"/>
      <c r="Q446" s="17"/>
      <c r="R446" s="17"/>
      <c r="S446" s="17"/>
      <c r="T446" s="17"/>
      <c r="U446" s="17"/>
      <c r="V446" s="17"/>
      <c r="W446" s="17"/>
      <c r="X446" s="17"/>
      <c r="Y446" s="19"/>
      <c r="Z446" s="19"/>
      <c r="AA446" s="19"/>
    </row>
    <row r="447" spans="1:27" ht="15.75" customHeight="1">
      <c r="A447" s="17"/>
      <c r="B447" s="17"/>
      <c r="C447" s="17"/>
      <c r="D447" s="18"/>
      <c r="E447" s="17"/>
      <c r="F447" s="17"/>
      <c r="G447" s="219"/>
      <c r="H447" s="17"/>
      <c r="I447" s="17"/>
      <c r="J447" s="17"/>
      <c r="K447" s="17"/>
      <c r="L447" s="17"/>
      <c r="M447" s="17"/>
      <c r="N447" s="17"/>
      <c r="O447" s="17"/>
      <c r="P447" s="17"/>
      <c r="Q447" s="17"/>
      <c r="R447" s="17"/>
      <c r="S447" s="17"/>
      <c r="T447" s="17"/>
      <c r="U447" s="17"/>
      <c r="V447" s="17"/>
      <c r="W447" s="17"/>
      <c r="X447" s="17"/>
      <c r="Y447" s="19"/>
      <c r="Z447" s="19"/>
      <c r="AA447" s="19"/>
    </row>
    <row r="448" spans="1:27" ht="15.75" customHeight="1">
      <c r="A448" s="17"/>
      <c r="B448" s="17"/>
      <c r="C448" s="17"/>
      <c r="D448" s="18"/>
      <c r="E448" s="17"/>
      <c r="F448" s="17"/>
      <c r="G448" s="219"/>
      <c r="H448" s="17"/>
      <c r="I448" s="17"/>
      <c r="J448" s="17"/>
      <c r="K448" s="17"/>
      <c r="L448" s="17"/>
      <c r="M448" s="17"/>
      <c r="N448" s="17"/>
      <c r="O448" s="17"/>
      <c r="P448" s="17"/>
      <c r="Q448" s="17"/>
      <c r="R448" s="17"/>
      <c r="S448" s="17"/>
      <c r="T448" s="17"/>
      <c r="U448" s="17"/>
      <c r="V448" s="17"/>
      <c r="W448" s="17"/>
      <c r="X448" s="17"/>
      <c r="Y448" s="19"/>
      <c r="Z448" s="19"/>
      <c r="AA448" s="19"/>
    </row>
    <row r="449" spans="1:27" ht="15.75" customHeight="1">
      <c r="A449" s="17"/>
      <c r="B449" s="17"/>
      <c r="C449" s="17"/>
      <c r="D449" s="18"/>
      <c r="E449" s="17"/>
      <c r="F449" s="17"/>
      <c r="G449" s="219"/>
      <c r="H449" s="17"/>
      <c r="I449" s="17"/>
      <c r="J449" s="17"/>
      <c r="K449" s="17"/>
      <c r="L449" s="17"/>
      <c r="M449" s="17"/>
      <c r="N449" s="17"/>
      <c r="O449" s="17"/>
      <c r="P449" s="17"/>
      <c r="Q449" s="17"/>
      <c r="R449" s="17"/>
      <c r="S449" s="17"/>
      <c r="T449" s="17"/>
      <c r="U449" s="17"/>
      <c r="V449" s="17"/>
      <c r="W449" s="17"/>
      <c r="X449" s="17"/>
      <c r="Y449" s="19"/>
      <c r="Z449" s="19"/>
      <c r="AA449" s="19"/>
    </row>
    <row r="450" spans="1:27" ht="15.75" customHeight="1">
      <c r="A450" s="17"/>
      <c r="B450" s="17"/>
      <c r="C450" s="17"/>
      <c r="D450" s="18"/>
      <c r="E450" s="17"/>
      <c r="F450" s="17"/>
      <c r="G450" s="219"/>
      <c r="H450" s="17"/>
      <c r="I450" s="17"/>
      <c r="J450" s="17"/>
      <c r="K450" s="17"/>
      <c r="L450" s="17"/>
      <c r="M450" s="17"/>
      <c r="N450" s="17"/>
      <c r="O450" s="17"/>
      <c r="P450" s="17"/>
      <c r="Q450" s="17"/>
      <c r="R450" s="17"/>
      <c r="S450" s="17"/>
      <c r="T450" s="17"/>
      <c r="U450" s="17"/>
      <c r="V450" s="17"/>
      <c r="W450" s="17"/>
      <c r="X450" s="17"/>
      <c r="Y450" s="19"/>
      <c r="Z450" s="19"/>
      <c r="AA450" s="19"/>
    </row>
    <row r="451" spans="1:27" ht="15.75" customHeight="1">
      <c r="A451" s="17"/>
      <c r="B451" s="17"/>
      <c r="C451" s="17"/>
      <c r="D451" s="18"/>
      <c r="E451" s="17"/>
      <c r="F451" s="17"/>
      <c r="G451" s="219"/>
      <c r="H451" s="17"/>
      <c r="I451" s="17"/>
      <c r="J451" s="17"/>
      <c r="K451" s="17"/>
      <c r="L451" s="17"/>
      <c r="M451" s="17"/>
      <c r="N451" s="17"/>
      <c r="O451" s="17"/>
      <c r="P451" s="17"/>
      <c r="Q451" s="17"/>
      <c r="R451" s="17"/>
      <c r="S451" s="17"/>
      <c r="T451" s="17"/>
      <c r="U451" s="17"/>
      <c r="V451" s="17"/>
      <c r="W451" s="17"/>
      <c r="X451" s="17"/>
      <c r="Y451" s="19"/>
      <c r="Z451" s="19"/>
      <c r="AA451" s="19"/>
    </row>
    <row r="452" spans="1:27" ht="15.75" customHeight="1">
      <c r="A452" s="17"/>
      <c r="B452" s="17"/>
      <c r="C452" s="17"/>
      <c r="D452" s="18"/>
      <c r="E452" s="17"/>
      <c r="F452" s="17"/>
      <c r="G452" s="219"/>
      <c r="H452" s="17"/>
      <c r="I452" s="17"/>
      <c r="J452" s="17"/>
      <c r="K452" s="17"/>
      <c r="L452" s="17"/>
      <c r="M452" s="17"/>
      <c r="N452" s="17"/>
      <c r="O452" s="17"/>
      <c r="P452" s="17"/>
      <c r="Q452" s="17"/>
      <c r="R452" s="17"/>
      <c r="S452" s="17"/>
      <c r="T452" s="17"/>
      <c r="U452" s="17"/>
      <c r="V452" s="17"/>
      <c r="W452" s="17"/>
      <c r="X452" s="17"/>
      <c r="Y452" s="19"/>
      <c r="Z452" s="19"/>
      <c r="AA452" s="19"/>
    </row>
    <row r="453" spans="1:27" ht="15.75" customHeight="1">
      <c r="A453" s="17"/>
      <c r="B453" s="17"/>
      <c r="C453" s="17"/>
      <c r="D453" s="18"/>
      <c r="E453" s="17"/>
      <c r="F453" s="17"/>
      <c r="G453" s="219"/>
      <c r="H453" s="17"/>
      <c r="I453" s="17"/>
      <c r="J453" s="17"/>
      <c r="K453" s="17"/>
      <c r="L453" s="17"/>
      <c r="M453" s="17"/>
      <c r="N453" s="17"/>
      <c r="O453" s="17"/>
      <c r="P453" s="17"/>
      <c r="Q453" s="17"/>
      <c r="R453" s="17"/>
      <c r="S453" s="17"/>
      <c r="T453" s="17"/>
      <c r="U453" s="17"/>
      <c r="V453" s="17"/>
      <c r="W453" s="17"/>
      <c r="X453" s="17"/>
      <c r="Y453" s="19"/>
      <c r="Z453" s="19"/>
      <c r="AA453" s="19"/>
    </row>
    <row r="454" spans="1:27" ht="15.75" customHeight="1">
      <c r="A454" s="17"/>
      <c r="B454" s="17"/>
      <c r="C454" s="17"/>
      <c r="D454" s="18"/>
      <c r="E454" s="17"/>
      <c r="F454" s="17"/>
      <c r="G454" s="219"/>
      <c r="H454" s="17"/>
      <c r="I454" s="17"/>
      <c r="J454" s="17"/>
      <c r="K454" s="17"/>
      <c r="L454" s="17"/>
      <c r="M454" s="17"/>
      <c r="N454" s="17"/>
      <c r="O454" s="17"/>
      <c r="P454" s="17"/>
      <c r="Q454" s="17"/>
      <c r="R454" s="17"/>
      <c r="S454" s="17"/>
      <c r="T454" s="17"/>
      <c r="U454" s="17"/>
      <c r="V454" s="17"/>
      <c r="W454" s="17"/>
      <c r="X454" s="17"/>
      <c r="Y454" s="19"/>
      <c r="Z454" s="19"/>
      <c r="AA454" s="19"/>
    </row>
    <row r="455" spans="1:27" ht="15.75" customHeight="1">
      <c r="A455" s="17"/>
      <c r="B455" s="17"/>
      <c r="C455" s="17"/>
      <c r="D455" s="18"/>
      <c r="E455" s="17"/>
      <c r="F455" s="17"/>
      <c r="G455" s="219"/>
      <c r="H455" s="17"/>
      <c r="I455" s="17"/>
      <c r="J455" s="17"/>
      <c r="K455" s="17"/>
      <c r="L455" s="17"/>
      <c r="M455" s="17"/>
      <c r="N455" s="17"/>
      <c r="O455" s="17"/>
      <c r="P455" s="17"/>
      <c r="Q455" s="17"/>
      <c r="R455" s="17"/>
      <c r="S455" s="17"/>
      <c r="T455" s="17"/>
      <c r="U455" s="17"/>
      <c r="V455" s="17"/>
      <c r="W455" s="17"/>
      <c r="X455" s="17"/>
      <c r="Y455" s="19"/>
      <c r="Z455" s="19"/>
      <c r="AA455" s="19"/>
    </row>
    <row r="456" spans="1:27" ht="15.75" customHeight="1">
      <c r="A456" s="17"/>
      <c r="B456" s="17"/>
      <c r="C456" s="17"/>
      <c r="D456" s="18"/>
      <c r="E456" s="17"/>
      <c r="F456" s="17"/>
      <c r="G456" s="219"/>
      <c r="H456" s="17"/>
      <c r="I456" s="17"/>
      <c r="J456" s="17"/>
      <c r="K456" s="17"/>
      <c r="L456" s="17"/>
      <c r="M456" s="17"/>
      <c r="N456" s="17"/>
      <c r="O456" s="17"/>
      <c r="P456" s="17"/>
      <c r="Q456" s="17"/>
      <c r="R456" s="17"/>
      <c r="S456" s="17"/>
      <c r="T456" s="17"/>
      <c r="U456" s="17"/>
      <c r="V456" s="17"/>
      <c r="W456" s="17"/>
      <c r="X456" s="17"/>
      <c r="Y456" s="19"/>
      <c r="Z456" s="19"/>
      <c r="AA456" s="19"/>
    </row>
    <row r="457" spans="1:27" ht="15.75" customHeight="1">
      <c r="A457" s="17"/>
      <c r="B457" s="17"/>
      <c r="C457" s="17"/>
      <c r="D457" s="18"/>
      <c r="E457" s="17"/>
      <c r="F457" s="17"/>
      <c r="G457" s="219"/>
      <c r="H457" s="17"/>
      <c r="I457" s="17"/>
      <c r="J457" s="17"/>
      <c r="K457" s="17"/>
      <c r="L457" s="17"/>
      <c r="M457" s="17"/>
      <c r="N457" s="17"/>
      <c r="O457" s="17"/>
      <c r="P457" s="17"/>
      <c r="Q457" s="17"/>
      <c r="R457" s="17"/>
      <c r="S457" s="17"/>
      <c r="T457" s="17"/>
      <c r="U457" s="17"/>
      <c r="V457" s="17"/>
      <c r="W457" s="17"/>
      <c r="X457" s="17"/>
      <c r="Y457" s="19"/>
      <c r="Z457" s="19"/>
      <c r="AA457" s="19"/>
    </row>
    <row r="458" spans="1:27" ht="15.75" customHeight="1">
      <c r="A458" s="17"/>
      <c r="B458" s="17"/>
      <c r="C458" s="17"/>
      <c r="D458" s="18"/>
      <c r="E458" s="17"/>
      <c r="F458" s="17"/>
      <c r="G458" s="219"/>
      <c r="H458" s="17"/>
      <c r="I458" s="17"/>
      <c r="J458" s="17"/>
      <c r="K458" s="17"/>
      <c r="L458" s="17"/>
      <c r="M458" s="17"/>
      <c r="N458" s="17"/>
      <c r="O458" s="17"/>
      <c r="P458" s="17"/>
      <c r="Q458" s="17"/>
      <c r="R458" s="17"/>
      <c r="S458" s="17"/>
      <c r="T458" s="17"/>
      <c r="U458" s="17"/>
      <c r="V458" s="17"/>
      <c r="W458" s="17"/>
      <c r="X458" s="17"/>
      <c r="Y458" s="19"/>
      <c r="Z458" s="19"/>
      <c r="AA458" s="19"/>
    </row>
    <row r="459" spans="1:27" ht="15.75" customHeight="1">
      <c r="A459" s="17"/>
      <c r="B459" s="17"/>
      <c r="C459" s="17"/>
      <c r="D459" s="18"/>
      <c r="E459" s="17"/>
      <c r="F459" s="17"/>
      <c r="G459" s="219"/>
      <c r="H459" s="17"/>
      <c r="I459" s="17"/>
      <c r="J459" s="17"/>
      <c r="K459" s="17"/>
      <c r="L459" s="17"/>
      <c r="M459" s="17"/>
      <c r="N459" s="17"/>
      <c r="O459" s="17"/>
      <c r="P459" s="17"/>
      <c r="Q459" s="17"/>
      <c r="R459" s="17"/>
      <c r="S459" s="17"/>
      <c r="T459" s="17"/>
      <c r="U459" s="17"/>
      <c r="V459" s="17"/>
      <c r="W459" s="17"/>
      <c r="X459" s="17"/>
      <c r="Y459" s="19"/>
      <c r="Z459" s="19"/>
      <c r="AA459" s="19"/>
    </row>
    <row r="460" spans="1:27" ht="15.75" customHeight="1">
      <c r="A460" s="17"/>
      <c r="B460" s="17"/>
      <c r="C460" s="17"/>
      <c r="D460" s="18"/>
      <c r="E460" s="17"/>
      <c r="F460" s="17"/>
      <c r="G460" s="219"/>
      <c r="H460" s="17"/>
      <c r="I460" s="17"/>
      <c r="J460" s="17"/>
      <c r="K460" s="17"/>
      <c r="L460" s="17"/>
      <c r="M460" s="17"/>
      <c r="N460" s="17"/>
      <c r="O460" s="17"/>
      <c r="P460" s="17"/>
      <c r="Q460" s="17"/>
      <c r="R460" s="17"/>
      <c r="S460" s="17"/>
      <c r="T460" s="17"/>
      <c r="U460" s="17"/>
      <c r="V460" s="17"/>
      <c r="W460" s="17"/>
      <c r="X460" s="17"/>
      <c r="Y460" s="19"/>
      <c r="Z460" s="19"/>
      <c r="AA460" s="19"/>
    </row>
    <row r="461" spans="1:27" ht="15.75" customHeight="1">
      <c r="A461" s="17"/>
      <c r="B461" s="17"/>
      <c r="C461" s="17"/>
      <c r="D461" s="18"/>
      <c r="E461" s="17"/>
      <c r="F461" s="17"/>
      <c r="G461" s="219"/>
      <c r="H461" s="17"/>
      <c r="I461" s="17"/>
      <c r="J461" s="17"/>
      <c r="K461" s="17"/>
      <c r="L461" s="17"/>
      <c r="M461" s="17"/>
      <c r="N461" s="17"/>
      <c r="O461" s="17"/>
      <c r="P461" s="17"/>
      <c r="Q461" s="17"/>
      <c r="R461" s="17"/>
      <c r="S461" s="17"/>
      <c r="T461" s="17"/>
      <c r="U461" s="17"/>
      <c r="V461" s="17"/>
      <c r="W461" s="17"/>
      <c r="X461" s="17"/>
      <c r="Y461" s="19"/>
      <c r="Z461" s="19"/>
      <c r="AA461" s="19"/>
    </row>
    <row r="462" spans="1:27" ht="15.75" customHeight="1">
      <c r="A462" s="17"/>
      <c r="B462" s="17"/>
      <c r="C462" s="17"/>
      <c r="D462" s="18"/>
      <c r="E462" s="17"/>
      <c r="F462" s="17"/>
      <c r="G462" s="219"/>
      <c r="H462" s="17"/>
      <c r="I462" s="17"/>
      <c r="J462" s="17"/>
      <c r="K462" s="17"/>
      <c r="L462" s="17"/>
      <c r="M462" s="17"/>
      <c r="N462" s="17"/>
      <c r="O462" s="17"/>
      <c r="P462" s="17"/>
      <c r="Q462" s="17"/>
      <c r="R462" s="17"/>
      <c r="S462" s="17"/>
      <c r="T462" s="17"/>
      <c r="U462" s="17"/>
      <c r="V462" s="17"/>
      <c r="W462" s="17"/>
      <c r="X462" s="17"/>
      <c r="Y462" s="19"/>
      <c r="Z462" s="19"/>
      <c r="AA462" s="19"/>
    </row>
    <row r="463" spans="1:27" ht="15.75" customHeight="1">
      <c r="A463" s="17"/>
      <c r="B463" s="17"/>
      <c r="C463" s="17"/>
      <c r="D463" s="18"/>
      <c r="E463" s="17"/>
      <c r="F463" s="17"/>
      <c r="G463" s="219"/>
      <c r="H463" s="17"/>
      <c r="I463" s="17"/>
      <c r="J463" s="17"/>
      <c r="K463" s="17"/>
      <c r="L463" s="17"/>
      <c r="M463" s="17"/>
      <c r="N463" s="17"/>
      <c r="O463" s="17"/>
      <c r="P463" s="17"/>
      <c r="Q463" s="17"/>
      <c r="R463" s="17"/>
      <c r="S463" s="17"/>
      <c r="T463" s="17"/>
      <c r="U463" s="17"/>
      <c r="V463" s="17"/>
      <c r="W463" s="17"/>
      <c r="X463" s="17"/>
      <c r="Y463" s="19"/>
      <c r="Z463" s="19"/>
      <c r="AA463" s="19"/>
    </row>
    <row r="464" spans="1:27" ht="15.75" customHeight="1">
      <c r="A464" s="17"/>
      <c r="B464" s="17"/>
      <c r="C464" s="17"/>
      <c r="D464" s="18"/>
      <c r="E464" s="17"/>
      <c r="F464" s="17"/>
      <c r="G464" s="219"/>
      <c r="H464" s="17"/>
      <c r="I464" s="17"/>
      <c r="J464" s="17"/>
      <c r="K464" s="17"/>
      <c r="L464" s="17"/>
      <c r="M464" s="17"/>
      <c r="N464" s="17"/>
      <c r="O464" s="17"/>
      <c r="P464" s="17"/>
      <c r="Q464" s="17"/>
      <c r="R464" s="17"/>
      <c r="S464" s="17"/>
      <c r="T464" s="17"/>
      <c r="U464" s="17"/>
      <c r="V464" s="17"/>
      <c r="W464" s="17"/>
      <c r="X464" s="17"/>
      <c r="Y464" s="19"/>
      <c r="Z464" s="19"/>
      <c r="AA464" s="19"/>
    </row>
    <row r="465" spans="1:27" ht="15.75" customHeight="1">
      <c r="A465" s="17"/>
      <c r="B465" s="17"/>
      <c r="C465" s="17"/>
      <c r="D465" s="18"/>
      <c r="E465" s="17"/>
      <c r="F465" s="17"/>
      <c r="G465" s="219"/>
      <c r="H465" s="17"/>
      <c r="I465" s="17"/>
      <c r="J465" s="17"/>
      <c r="K465" s="17"/>
      <c r="L465" s="17"/>
      <c r="M465" s="17"/>
      <c r="N465" s="17"/>
      <c r="O465" s="17"/>
      <c r="P465" s="17"/>
      <c r="Q465" s="17"/>
      <c r="R465" s="17"/>
      <c r="S465" s="17"/>
      <c r="T465" s="17"/>
      <c r="U465" s="17"/>
      <c r="V465" s="17"/>
      <c r="W465" s="17"/>
      <c r="X465" s="17"/>
      <c r="Y465" s="19"/>
      <c r="Z465" s="19"/>
      <c r="AA465" s="19"/>
    </row>
    <row r="466" spans="1:27" ht="15.75" customHeight="1">
      <c r="A466" s="17"/>
      <c r="B466" s="17"/>
      <c r="C466" s="17"/>
      <c r="D466" s="18"/>
      <c r="E466" s="17"/>
      <c r="F466" s="17"/>
      <c r="G466" s="219"/>
      <c r="H466" s="17"/>
      <c r="I466" s="17"/>
      <c r="J466" s="17"/>
      <c r="K466" s="17"/>
      <c r="L466" s="17"/>
      <c r="M466" s="17"/>
      <c r="N466" s="17"/>
      <c r="O466" s="17"/>
      <c r="P466" s="17"/>
      <c r="Q466" s="17"/>
      <c r="R466" s="17"/>
      <c r="S466" s="17"/>
      <c r="T466" s="17"/>
      <c r="U466" s="17"/>
      <c r="V466" s="17"/>
      <c r="W466" s="17"/>
      <c r="X466" s="17"/>
      <c r="Y466" s="19"/>
      <c r="Z466" s="19"/>
      <c r="AA466" s="19"/>
    </row>
    <row r="467" spans="1:27" ht="15.75" customHeight="1">
      <c r="A467" s="17"/>
      <c r="B467" s="17"/>
      <c r="C467" s="17"/>
      <c r="D467" s="18"/>
      <c r="E467" s="17"/>
      <c r="F467" s="17"/>
      <c r="G467" s="219"/>
      <c r="H467" s="17"/>
      <c r="I467" s="17"/>
      <c r="J467" s="17"/>
      <c r="K467" s="17"/>
      <c r="L467" s="17"/>
      <c r="M467" s="17"/>
      <c r="N467" s="17"/>
      <c r="O467" s="17"/>
      <c r="P467" s="17"/>
      <c r="Q467" s="17"/>
      <c r="R467" s="17"/>
      <c r="S467" s="17"/>
      <c r="T467" s="17"/>
      <c r="U467" s="17"/>
      <c r="V467" s="17"/>
      <c r="W467" s="17"/>
      <c r="X467" s="17"/>
      <c r="Y467" s="19"/>
      <c r="Z467" s="19"/>
      <c r="AA467" s="19"/>
    </row>
    <row r="468" spans="1:27" ht="15.75" customHeight="1">
      <c r="A468" s="17"/>
      <c r="B468" s="17"/>
      <c r="C468" s="17"/>
      <c r="D468" s="18"/>
      <c r="E468" s="17"/>
      <c r="F468" s="17"/>
      <c r="G468" s="219"/>
      <c r="H468" s="17"/>
      <c r="I468" s="17"/>
      <c r="J468" s="17"/>
      <c r="K468" s="17"/>
      <c r="L468" s="17"/>
      <c r="M468" s="17"/>
      <c r="N468" s="17"/>
      <c r="O468" s="17"/>
      <c r="P468" s="17"/>
      <c r="Q468" s="17"/>
      <c r="R468" s="17"/>
      <c r="S468" s="17"/>
      <c r="T468" s="17"/>
      <c r="U468" s="17"/>
      <c r="V468" s="17"/>
      <c r="W468" s="17"/>
      <c r="X468" s="17"/>
      <c r="Y468" s="19"/>
      <c r="Z468" s="19"/>
      <c r="AA468" s="19"/>
    </row>
    <row r="469" spans="1:27" ht="15.75" customHeight="1">
      <c r="A469" s="17"/>
      <c r="B469" s="17"/>
      <c r="C469" s="17"/>
      <c r="D469" s="18"/>
      <c r="E469" s="17"/>
      <c r="F469" s="17"/>
      <c r="G469" s="219"/>
      <c r="H469" s="17"/>
      <c r="I469" s="17"/>
      <c r="J469" s="17"/>
      <c r="K469" s="17"/>
      <c r="L469" s="17"/>
      <c r="M469" s="17"/>
      <c r="N469" s="17"/>
      <c r="O469" s="17"/>
      <c r="P469" s="17"/>
      <c r="Q469" s="17"/>
      <c r="R469" s="17"/>
      <c r="S469" s="17"/>
      <c r="T469" s="17"/>
      <c r="U469" s="17"/>
      <c r="V469" s="17"/>
      <c r="W469" s="17"/>
      <c r="X469" s="17"/>
      <c r="Y469" s="19"/>
      <c r="Z469" s="19"/>
      <c r="AA469" s="19"/>
    </row>
    <row r="470" spans="1:27" ht="15.75" customHeight="1">
      <c r="A470" s="17"/>
      <c r="B470" s="17"/>
      <c r="C470" s="17"/>
      <c r="D470" s="18"/>
      <c r="E470" s="17"/>
      <c r="F470" s="17"/>
      <c r="G470" s="219"/>
      <c r="H470" s="17"/>
      <c r="I470" s="17"/>
      <c r="J470" s="17"/>
      <c r="K470" s="17"/>
      <c r="L470" s="17"/>
      <c r="M470" s="17"/>
      <c r="N470" s="17"/>
      <c r="O470" s="17"/>
      <c r="P470" s="17"/>
      <c r="Q470" s="17"/>
      <c r="R470" s="17"/>
      <c r="S470" s="17"/>
      <c r="T470" s="17"/>
      <c r="U470" s="17"/>
      <c r="V470" s="17"/>
      <c r="W470" s="17"/>
      <c r="X470" s="17"/>
      <c r="Y470" s="19"/>
      <c r="Z470" s="19"/>
      <c r="AA470" s="19"/>
    </row>
    <row r="471" spans="1:27" ht="15.75" customHeight="1">
      <c r="A471" s="17"/>
      <c r="B471" s="17"/>
      <c r="C471" s="17"/>
      <c r="D471" s="18"/>
      <c r="E471" s="17"/>
      <c r="F471" s="17"/>
      <c r="G471" s="219"/>
      <c r="H471" s="17"/>
      <c r="I471" s="17"/>
      <c r="J471" s="17"/>
      <c r="K471" s="17"/>
      <c r="L471" s="17"/>
      <c r="M471" s="17"/>
      <c r="N471" s="17"/>
      <c r="O471" s="17"/>
      <c r="P471" s="17"/>
      <c r="Q471" s="17"/>
      <c r="R471" s="17"/>
      <c r="S471" s="17"/>
      <c r="T471" s="17"/>
      <c r="U471" s="17"/>
      <c r="V471" s="17"/>
      <c r="W471" s="17"/>
      <c r="X471" s="17"/>
      <c r="Y471" s="19"/>
      <c r="Z471" s="19"/>
      <c r="AA471" s="19"/>
    </row>
    <row r="472" spans="1:27" ht="15.75" customHeight="1">
      <c r="A472" s="17"/>
      <c r="B472" s="17"/>
      <c r="C472" s="17"/>
      <c r="D472" s="18"/>
      <c r="E472" s="17"/>
      <c r="F472" s="17"/>
      <c r="G472" s="219"/>
      <c r="H472" s="17"/>
      <c r="I472" s="17"/>
      <c r="J472" s="17"/>
      <c r="K472" s="17"/>
      <c r="L472" s="17"/>
      <c r="M472" s="17"/>
      <c r="N472" s="17"/>
      <c r="O472" s="17"/>
      <c r="P472" s="17"/>
      <c r="Q472" s="17"/>
      <c r="R472" s="17"/>
      <c r="S472" s="17"/>
      <c r="T472" s="17"/>
      <c r="U472" s="17"/>
      <c r="V472" s="17"/>
      <c r="W472" s="17"/>
      <c r="X472" s="17"/>
      <c r="Y472" s="19"/>
      <c r="Z472" s="19"/>
      <c r="AA472" s="19"/>
    </row>
    <row r="473" spans="1:27" ht="15.75" customHeight="1">
      <c r="A473" s="17"/>
      <c r="B473" s="17"/>
      <c r="C473" s="17"/>
      <c r="D473" s="18"/>
      <c r="E473" s="17"/>
      <c r="F473" s="17"/>
      <c r="G473" s="219"/>
      <c r="H473" s="17"/>
      <c r="I473" s="17"/>
      <c r="J473" s="17"/>
      <c r="K473" s="17"/>
      <c r="L473" s="17"/>
      <c r="M473" s="17"/>
      <c r="N473" s="17"/>
      <c r="O473" s="17"/>
      <c r="P473" s="17"/>
      <c r="Q473" s="17"/>
      <c r="R473" s="17"/>
      <c r="S473" s="17"/>
      <c r="T473" s="17"/>
      <c r="U473" s="17"/>
      <c r="V473" s="17"/>
      <c r="W473" s="17"/>
      <c r="X473" s="17"/>
      <c r="Y473" s="19"/>
      <c r="Z473" s="19"/>
      <c r="AA473" s="19"/>
    </row>
    <row r="474" spans="1:27" ht="15.75" customHeight="1">
      <c r="A474" s="17"/>
      <c r="B474" s="17"/>
      <c r="C474" s="17"/>
      <c r="D474" s="18"/>
      <c r="E474" s="17"/>
      <c r="F474" s="17"/>
      <c r="G474" s="219"/>
      <c r="H474" s="17"/>
      <c r="I474" s="17"/>
      <c r="J474" s="17"/>
      <c r="K474" s="17"/>
      <c r="L474" s="17"/>
      <c r="M474" s="17"/>
      <c r="N474" s="17"/>
      <c r="O474" s="17"/>
      <c r="P474" s="17"/>
      <c r="Q474" s="17"/>
      <c r="R474" s="17"/>
      <c r="S474" s="17"/>
      <c r="T474" s="17"/>
      <c r="U474" s="17"/>
      <c r="V474" s="17"/>
      <c r="W474" s="17"/>
      <c r="X474" s="17"/>
      <c r="Y474" s="19"/>
      <c r="Z474" s="19"/>
      <c r="AA474" s="19"/>
    </row>
    <row r="475" spans="1:27" ht="15.75" customHeight="1">
      <c r="A475" s="17"/>
      <c r="B475" s="17"/>
      <c r="C475" s="17"/>
      <c r="D475" s="18"/>
      <c r="E475" s="17"/>
      <c r="F475" s="17"/>
      <c r="G475" s="219"/>
      <c r="H475" s="17"/>
      <c r="I475" s="17"/>
      <c r="J475" s="17"/>
      <c r="K475" s="17"/>
      <c r="L475" s="17"/>
      <c r="M475" s="17"/>
      <c r="N475" s="17"/>
      <c r="O475" s="17"/>
      <c r="P475" s="17"/>
      <c r="Q475" s="17"/>
      <c r="R475" s="17"/>
      <c r="S475" s="17"/>
      <c r="T475" s="17"/>
      <c r="U475" s="17"/>
      <c r="V475" s="17"/>
      <c r="W475" s="17"/>
      <c r="X475" s="17"/>
      <c r="Y475" s="19"/>
      <c r="Z475" s="19"/>
      <c r="AA475" s="19"/>
    </row>
    <row r="476" spans="1:27" ht="15.75" customHeight="1">
      <c r="A476" s="17"/>
      <c r="B476" s="17"/>
      <c r="C476" s="17"/>
      <c r="D476" s="18"/>
      <c r="E476" s="17"/>
      <c r="F476" s="17"/>
      <c r="G476" s="219"/>
      <c r="H476" s="17"/>
      <c r="I476" s="17"/>
      <c r="J476" s="17"/>
      <c r="K476" s="17"/>
      <c r="L476" s="17"/>
      <c r="M476" s="17"/>
      <c r="N476" s="17"/>
      <c r="O476" s="17"/>
      <c r="P476" s="17"/>
      <c r="Q476" s="17"/>
      <c r="R476" s="17"/>
      <c r="S476" s="17"/>
      <c r="T476" s="17"/>
      <c r="U476" s="17"/>
      <c r="V476" s="17"/>
      <c r="W476" s="17"/>
      <c r="X476" s="17"/>
      <c r="Y476" s="19"/>
      <c r="Z476" s="19"/>
      <c r="AA476" s="19"/>
    </row>
    <row r="477" spans="1:27" ht="15.75" customHeight="1">
      <c r="A477" s="17"/>
      <c r="B477" s="17"/>
      <c r="C477" s="17"/>
      <c r="D477" s="18"/>
      <c r="E477" s="17"/>
      <c r="F477" s="17"/>
      <c r="G477" s="219"/>
      <c r="H477" s="17"/>
      <c r="I477" s="17"/>
      <c r="J477" s="17"/>
      <c r="K477" s="17"/>
      <c r="L477" s="17"/>
      <c r="M477" s="17"/>
      <c r="N477" s="17"/>
      <c r="O477" s="17"/>
      <c r="P477" s="17"/>
      <c r="Q477" s="17"/>
      <c r="R477" s="17"/>
      <c r="S477" s="17"/>
      <c r="T477" s="17"/>
      <c r="U477" s="17"/>
      <c r="V477" s="17"/>
      <c r="W477" s="17"/>
      <c r="X477" s="17"/>
      <c r="Y477" s="19"/>
      <c r="Z477" s="19"/>
      <c r="AA477" s="19"/>
    </row>
    <row r="478" spans="1:27" ht="15.75" customHeight="1">
      <c r="A478" s="17"/>
      <c r="B478" s="17"/>
      <c r="C478" s="17"/>
      <c r="D478" s="18"/>
      <c r="E478" s="17"/>
      <c r="F478" s="17"/>
      <c r="G478" s="219"/>
      <c r="H478" s="17"/>
      <c r="I478" s="17"/>
      <c r="J478" s="17"/>
      <c r="K478" s="17"/>
      <c r="L478" s="17"/>
      <c r="M478" s="17"/>
      <c r="N478" s="17"/>
      <c r="O478" s="17"/>
      <c r="P478" s="17"/>
      <c r="Q478" s="17"/>
      <c r="R478" s="17"/>
      <c r="S478" s="17"/>
      <c r="T478" s="17"/>
      <c r="U478" s="17"/>
      <c r="V478" s="17"/>
      <c r="W478" s="17"/>
      <c r="X478" s="17"/>
      <c r="Y478" s="19"/>
      <c r="Z478" s="19"/>
      <c r="AA478" s="19"/>
    </row>
    <row r="479" spans="1:27" ht="15.75" customHeight="1">
      <c r="A479" s="17"/>
      <c r="B479" s="17"/>
      <c r="C479" s="17"/>
      <c r="D479" s="18"/>
      <c r="E479" s="17"/>
      <c r="F479" s="17"/>
      <c r="G479" s="219"/>
      <c r="H479" s="17"/>
      <c r="I479" s="17"/>
      <c r="J479" s="17"/>
      <c r="K479" s="17"/>
      <c r="L479" s="17"/>
      <c r="M479" s="17"/>
      <c r="N479" s="17"/>
      <c r="O479" s="17"/>
      <c r="P479" s="17"/>
      <c r="Q479" s="17"/>
      <c r="R479" s="17"/>
      <c r="S479" s="17"/>
      <c r="T479" s="17"/>
      <c r="U479" s="17"/>
      <c r="V479" s="17"/>
      <c r="W479" s="17"/>
      <c r="X479" s="17"/>
      <c r="Y479" s="19"/>
      <c r="Z479" s="19"/>
      <c r="AA479" s="19"/>
    </row>
    <row r="480" spans="1:27" ht="15.75" customHeight="1">
      <c r="A480" s="17"/>
      <c r="B480" s="17"/>
      <c r="C480" s="17"/>
      <c r="D480" s="18"/>
      <c r="E480" s="17"/>
      <c r="F480" s="17"/>
      <c r="G480" s="219"/>
      <c r="H480" s="17"/>
      <c r="I480" s="17"/>
      <c r="J480" s="17"/>
      <c r="K480" s="17"/>
      <c r="L480" s="17"/>
      <c r="M480" s="17"/>
      <c r="N480" s="17"/>
      <c r="O480" s="17"/>
      <c r="P480" s="17"/>
      <c r="Q480" s="17"/>
      <c r="R480" s="17"/>
      <c r="S480" s="17"/>
      <c r="T480" s="17"/>
      <c r="U480" s="17"/>
      <c r="V480" s="17"/>
      <c r="W480" s="17"/>
      <c r="X480" s="17"/>
      <c r="Y480" s="19"/>
      <c r="Z480" s="19"/>
      <c r="AA480" s="19"/>
    </row>
    <row r="481" spans="1:27" ht="15.75" customHeight="1">
      <c r="A481" s="17"/>
      <c r="B481" s="17"/>
      <c r="C481" s="17"/>
      <c r="D481" s="18"/>
      <c r="E481" s="17"/>
      <c r="F481" s="17"/>
      <c r="G481" s="219"/>
      <c r="H481" s="17"/>
      <c r="I481" s="17"/>
      <c r="J481" s="17"/>
      <c r="K481" s="17"/>
      <c r="L481" s="17"/>
      <c r="M481" s="17"/>
      <c r="N481" s="17"/>
      <c r="O481" s="17"/>
      <c r="P481" s="17"/>
      <c r="Q481" s="17"/>
      <c r="R481" s="17"/>
      <c r="S481" s="17"/>
      <c r="T481" s="17"/>
      <c r="U481" s="17"/>
      <c r="V481" s="17"/>
      <c r="W481" s="17"/>
      <c r="X481" s="17"/>
      <c r="Y481" s="19"/>
      <c r="Z481" s="19"/>
      <c r="AA481" s="19"/>
    </row>
    <row r="482" spans="1:27" ht="15.75" customHeight="1">
      <c r="A482" s="17"/>
      <c r="B482" s="17"/>
      <c r="C482" s="17"/>
      <c r="D482" s="18"/>
      <c r="E482" s="17"/>
      <c r="F482" s="17"/>
      <c r="G482" s="219"/>
      <c r="H482" s="17"/>
      <c r="I482" s="17"/>
      <c r="J482" s="17"/>
      <c r="K482" s="17"/>
      <c r="L482" s="17"/>
      <c r="M482" s="17"/>
      <c r="N482" s="17"/>
      <c r="O482" s="17"/>
      <c r="P482" s="17"/>
      <c r="Q482" s="17"/>
      <c r="R482" s="17"/>
      <c r="S482" s="17"/>
      <c r="T482" s="17"/>
      <c r="U482" s="17"/>
      <c r="V482" s="17"/>
      <c r="W482" s="17"/>
      <c r="X482" s="17"/>
      <c r="Y482" s="19"/>
      <c r="Z482" s="19"/>
      <c r="AA482" s="19"/>
    </row>
    <row r="483" spans="1:27" ht="15.75" customHeight="1">
      <c r="A483" s="17"/>
      <c r="B483" s="17"/>
      <c r="C483" s="17"/>
      <c r="D483" s="18"/>
      <c r="E483" s="17"/>
      <c r="F483" s="17"/>
      <c r="G483" s="219"/>
      <c r="H483" s="17"/>
      <c r="I483" s="17"/>
      <c r="J483" s="17"/>
      <c r="K483" s="17"/>
      <c r="L483" s="17"/>
      <c r="M483" s="17"/>
      <c r="N483" s="17"/>
      <c r="O483" s="17"/>
      <c r="P483" s="17"/>
      <c r="Q483" s="17"/>
      <c r="R483" s="17"/>
      <c r="S483" s="17"/>
      <c r="T483" s="17"/>
      <c r="U483" s="17"/>
      <c r="V483" s="17"/>
      <c r="W483" s="17"/>
      <c r="X483" s="17"/>
      <c r="Y483" s="19"/>
      <c r="Z483" s="19"/>
      <c r="AA483" s="19"/>
    </row>
    <row r="484" spans="1:27" ht="15.75" customHeight="1">
      <c r="A484" s="17"/>
      <c r="B484" s="17"/>
      <c r="C484" s="17"/>
      <c r="D484" s="18"/>
      <c r="E484" s="17"/>
      <c r="F484" s="17"/>
      <c r="G484" s="219"/>
      <c r="H484" s="17"/>
      <c r="I484" s="17"/>
      <c r="J484" s="17"/>
      <c r="K484" s="17"/>
      <c r="L484" s="17"/>
      <c r="M484" s="17"/>
      <c r="N484" s="17"/>
      <c r="O484" s="17"/>
      <c r="P484" s="17"/>
      <c r="Q484" s="17"/>
      <c r="R484" s="17"/>
      <c r="S484" s="17"/>
      <c r="T484" s="17"/>
      <c r="U484" s="17"/>
      <c r="V484" s="17"/>
      <c r="W484" s="17"/>
      <c r="X484" s="17"/>
      <c r="Y484" s="19"/>
      <c r="Z484" s="19"/>
      <c r="AA484" s="19"/>
    </row>
    <row r="485" spans="1:27" ht="15.75" customHeight="1">
      <c r="A485" s="17"/>
      <c r="B485" s="17"/>
      <c r="C485" s="17"/>
      <c r="D485" s="18"/>
      <c r="E485" s="17"/>
      <c r="F485" s="17"/>
      <c r="G485" s="219"/>
      <c r="H485" s="17"/>
      <c r="I485" s="17"/>
      <c r="J485" s="17"/>
      <c r="K485" s="17"/>
      <c r="L485" s="17"/>
      <c r="M485" s="17"/>
      <c r="N485" s="17"/>
      <c r="O485" s="17"/>
      <c r="P485" s="17"/>
      <c r="Q485" s="17"/>
      <c r="R485" s="17"/>
      <c r="S485" s="17"/>
      <c r="T485" s="17"/>
      <c r="U485" s="17"/>
      <c r="V485" s="17"/>
      <c r="W485" s="17"/>
      <c r="X485" s="17"/>
      <c r="Y485" s="19"/>
      <c r="Z485" s="19"/>
      <c r="AA485" s="19"/>
    </row>
    <row r="486" spans="1:27" ht="15.75" customHeight="1">
      <c r="A486" s="17"/>
      <c r="B486" s="17"/>
      <c r="C486" s="17"/>
      <c r="D486" s="18"/>
      <c r="E486" s="17"/>
      <c r="F486" s="17"/>
      <c r="G486" s="219"/>
      <c r="H486" s="17"/>
      <c r="I486" s="17"/>
      <c r="J486" s="17"/>
      <c r="K486" s="17"/>
      <c r="L486" s="17"/>
      <c r="M486" s="17"/>
      <c r="N486" s="17"/>
      <c r="O486" s="17"/>
      <c r="P486" s="17"/>
      <c r="Q486" s="17"/>
      <c r="R486" s="17"/>
      <c r="S486" s="17"/>
      <c r="T486" s="17"/>
      <c r="U486" s="17"/>
      <c r="V486" s="17"/>
      <c r="W486" s="17"/>
      <c r="X486" s="17"/>
      <c r="Y486" s="19"/>
      <c r="Z486" s="19"/>
      <c r="AA486" s="19"/>
    </row>
    <row r="487" spans="1:27" ht="15.75" customHeight="1">
      <c r="A487" s="17"/>
      <c r="B487" s="17"/>
      <c r="C487" s="17"/>
      <c r="D487" s="18"/>
      <c r="E487" s="17"/>
      <c r="F487" s="17"/>
      <c r="G487" s="219"/>
      <c r="H487" s="17"/>
      <c r="I487" s="17"/>
      <c r="J487" s="17"/>
      <c r="K487" s="17"/>
      <c r="L487" s="17"/>
      <c r="M487" s="17"/>
      <c r="N487" s="17"/>
      <c r="O487" s="17"/>
      <c r="P487" s="17"/>
      <c r="Q487" s="17"/>
      <c r="R487" s="17"/>
      <c r="S487" s="17"/>
      <c r="T487" s="17"/>
      <c r="U487" s="17"/>
      <c r="V487" s="17"/>
      <c r="W487" s="17"/>
      <c r="X487" s="17"/>
      <c r="Y487" s="19"/>
      <c r="Z487" s="19"/>
      <c r="AA487" s="19"/>
    </row>
    <row r="488" spans="1:27" ht="15.75" customHeight="1">
      <c r="A488" s="17"/>
      <c r="B488" s="17"/>
      <c r="C488" s="17"/>
      <c r="D488" s="18"/>
      <c r="E488" s="17"/>
      <c r="F488" s="17"/>
      <c r="G488" s="219"/>
      <c r="H488" s="17"/>
      <c r="I488" s="17"/>
      <c r="J488" s="17"/>
      <c r="K488" s="17"/>
      <c r="L488" s="17"/>
      <c r="M488" s="17"/>
      <c r="N488" s="17"/>
      <c r="O488" s="17"/>
      <c r="P488" s="17"/>
      <c r="Q488" s="17"/>
      <c r="R488" s="17"/>
      <c r="S488" s="17"/>
      <c r="T488" s="17"/>
      <c r="U488" s="17"/>
      <c r="V488" s="17"/>
      <c r="W488" s="17"/>
      <c r="X488" s="17"/>
      <c r="Y488" s="19"/>
      <c r="Z488" s="19"/>
      <c r="AA488" s="19"/>
    </row>
    <row r="489" spans="1:27" ht="15.75" customHeight="1">
      <c r="A489" s="17"/>
      <c r="B489" s="17"/>
      <c r="C489" s="17"/>
      <c r="D489" s="18"/>
      <c r="E489" s="17"/>
      <c r="F489" s="17"/>
      <c r="G489" s="219"/>
      <c r="H489" s="17"/>
      <c r="I489" s="17"/>
      <c r="J489" s="17"/>
      <c r="K489" s="17"/>
      <c r="L489" s="17"/>
      <c r="M489" s="17"/>
      <c r="N489" s="17"/>
      <c r="O489" s="17"/>
      <c r="P489" s="17"/>
      <c r="Q489" s="17"/>
      <c r="R489" s="17"/>
      <c r="S489" s="17"/>
      <c r="T489" s="17"/>
      <c r="U489" s="17"/>
      <c r="V489" s="17"/>
      <c r="W489" s="17"/>
      <c r="X489" s="17"/>
      <c r="Y489" s="19"/>
      <c r="Z489" s="19"/>
      <c r="AA489" s="19"/>
    </row>
    <row r="490" spans="1:27" ht="15.75" customHeight="1">
      <c r="A490" s="17"/>
      <c r="B490" s="17"/>
      <c r="C490" s="17"/>
      <c r="D490" s="18"/>
      <c r="E490" s="17"/>
      <c r="F490" s="17"/>
      <c r="G490" s="219"/>
      <c r="H490" s="17"/>
      <c r="I490" s="17"/>
      <c r="J490" s="17"/>
      <c r="K490" s="17"/>
      <c r="L490" s="17"/>
      <c r="M490" s="17"/>
      <c r="N490" s="17"/>
      <c r="O490" s="17"/>
      <c r="P490" s="17"/>
      <c r="Q490" s="17"/>
      <c r="R490" s="17"/>
      <c r="S490" s="17"/>
      <c r="T490" s="17"/>
      <c r="U490" s="17"/>
      <c r="V490" s="17"/>
      <c r="W490" s="17"/>
      <c r="X490" s="17"/>
      <c r="Y490" s="19"/>
      <c r="Z490" s="19"/>
      <c r="AA490" s="19"/>
    </row>
    <row r="491" spans="1:27" ht="15.75" customHeight="1">
      <c r="A491" s="17"/>
      <c r="B491" s="17"/>
      <c r="C491" s="17"/>
      <c r="D491" s="18"/>
      <c r="E491" s="17"/>
      <c r="F491" s="17"/>
      <c r="G491" s="219"/>
      <c r="H491" s="17"/>
      <c r="I491" s="17"/>
      <c r="J491" s="17"/>
      <c r="K491" s="17"/>
      <c r="L491" s="17"/>
      <c r="M491" s="17"/>
      <c r="N491" s="17"/>
      <c r="O491" s="17"/>
      <c r="P491" s="17"/>
      <c r="Q491" s="17"/>
      <c r="R491" s="17"/>
      <c r="S491" s="17"/>
      <c r="T491" s="17"/>
      <c r="U491" s="17"/>
      <c r="V491" s="17"/>
      <c r="W491" s="17"/>
      <c r="X491" s="17"/>
      <c r="Y491" s="19"/>
      <c r="Z491" s="19"/>
      <c r="AA491" s="19"/>
    </row>
    <row r="492" spans="1:27" ht="15.75" customHeight="1">
      <c r="A492" s="17"/>
      <c r="B492" s="17"/>
      <c r="C492" s="17"/>
      <c r="D492" s="18"/>
      <c r="E492" s="17"/>
      <c r="F492" s="17"/>
      <c r="G492" s="219"/>
      <c r="H492" s="17"/>
      <c r="I492" s="17"/>
      <c r="J492" s="17"/>
      <c r="K492" s="17"/>
      <c r="L492" s="17"/>
      <c r="M492" s="17"/>
      <c r="N492" s="17"/>
      <c r="O492" s="17"/>
      <c r="P492" s="17"/>
      <c r="Q492" s="17"/>
      <c r="R492" s="17"/>
      <c r="S492" s="17"/>
      <c r="T492" s="17"/>
      <c r="U492" s="17"/>
      <c r="V492" s="17"/>
      <c r="W492" s="17"/>
      <c r="X492" s="17"/>
      <c r="Y492" s="19"/>
      <c r="Z492" s="19"/>
      <c r="AA492" s="19"/>
    </row>
    <row r="493" spans="1:27" ht="15.75" customHeight="1">
      <c r="A493" s="17"/>
      <c r="B493" s="17"/>
      <c r="C493" s="17"/>
      <c r="D493" s="18"/>
      <c r="E493" s="17"/>
      <c r="F493" s="17"/>
      <c r="G493" s="219"/>
      <c r="H493" s="17"/>
      <c r="I493" s="17"/>
      <c r="J493" s="17"/>
      <c r="K493" s="17"/>
      <c r="L493" s="17"/>
      <c r="M493" s="17"/>
      <c r="N493" s="17"/>
      <c r="O493" s="17"/>
      <c r="P493" s="17"/>
      <c r="Q493" s="17"/>
      <c r="R493" s="17"/>
      <c r="S493" s="17"/>
      <c r="T493" s="17"/>
      <c r="U493" s="17"/>
      <c r="V493" s="17"/>
      <c r="W493" s="17"/>
      <c r="X493" s="17"/>
      <c r="Y493" s="19"/>
      <c r="Z493" s="19"/>
      <c r="AA493" s="19"/>
    </row>
    <row r="494" spans="1:27" ht="15.75" customHeight="1">
      <c r="A494" s="17"/>
      <c r="B494" s="17"/>
      <c r="C494" s="17"/>
      <c r="D494" s="18"/>
      <c r="E494" s="17"/>
      <c r="F494" s="17"/>
      <c r="G494" s="219"/>
      <c r="H494" s="17"/>
      <c r="I494" s="17"/>
      <c r="J494" s="17"/>
      <c r="K494" s="17"/>
      <c r="L494" s="17"/>
      <c r="M494" s="17"/>
      <c r="N494" s="17"/>
      <c r="O494" s="17"/>
      <c r="P494" s="17"/>
      <c r="Q494" s="17"/>
      <c r="R494" s="17"/>
      <c r="S494" s="17"/>
      <c r="T494" s="17"/>
      <c r="U494" s="17"/>
      <c r="V494" s="17"/>
      <c r="W494" s="17"/>
      <c r="X494" s="17"/>
      <c r="Y494" s="19"/>
      <c r="Z494" s="19"/>
      <c r="AA494" s="19"/>
    </row>
    <row r="495" spans="1:27" ht="15.75" customHeight="1">
      <c r="A495" s="17"/>
      <c r="B495" s="17"/>
      <c r="C495" s="17"/>
      <c r="D495" s="18"/>
      <c r="E495" s="17"/>
      <c r="F495" s="17"/>
      <c r="G495" s="219"/>
      <c r="H495" s="17"/>
      <c r="I495" s="17"/>
      <c r="J495" s="17"/>
      <c r="K495" s="17"/>
      <c r="L495" s="17"/>
      <c r="M495" s="17"/>
      <c r="N495" s="17"/>
      <c r="O495" s="17"/>
      <c r="P495" s="17"/>
      <c r="Q495" s="17"/>
      <c r="R495" s="17"/>
      <c r="S495" s="17"/>
      <c r="T495" s="17"/>
      <c r="U495" s="17"/>
      <c r="V495" s="17"/>
      <c r="W495" s="17"/>
      <c r="X495" s="17"/>
      <c r="Y495" s="19"/>
      <c r="Z495" s="19"/>
      <c r="AA495" s="19"/>
    </row>
    <row r="496" spans="1:27" ht="15.75" customHeight="1">
      <c r="A496" s="17"/>
      <c r="B496" s="17"/>
      <c r="C496" s="17"/>
      <c r="D496" s="18"/>
      <c r="E496" s="17"/>
      <c r="F496" s="17"/>
      <c r="G496" s="219"/>
      <c r="H496" s="17"/>
      <c r="I496" s="17"/>
      <c r="J496" s="17"/>
      <c r="K496" s="17"/>
      <c r="L496" s="17"/>
      <c r="M496" s="17"/>
      <c r="N496" s="17"/>
      <c r="O496" s="17"/>
      <c r="P496" s="17"/>
      <c r="Q496" s="17"/>
      <c r="R496" s="17"/>
      <c r="S496" s="17"/>
      <c r="T496" s="17"/>
      <c r="U496" s="17"/>
      <c r="V496" s="17"/>
      <c r="W496" s="17"/>
      <c r="X496" s="17"/>
      <c r="Y496" s="19"/>
      <c r="Z496" s="19"/>
      <c r="AA496" s="19"/>
    </row>
    <row r="497" spans="1:27" ht="15.75" customHeight="1">
      <c r="A497" s="17"/>
      <c r="B497" s="17"/>
      <c r="C497" s="17"/>
      <c r="D497" s="18"/>
      <c r="E497" s="17"/>
      <c r="F497" s="17"/>
      <c r="G497" s="219"/>
      <c r="H497" s="17"/>
      <c r="I497" s="17"/>
      <c r="J497" s="17"/>
      <c r="K497" s="17"/>
      <c r="L497" s="17"/>
      <c r="M497" s="17"/>
      <c r="N497" s="17"/>
      <c r="O497" s="17"/>
      <c r="P497" s="17"/>
      <c r="Q497" s="17"/>
      <c r="R497" s="17"/>
      <c r="S497" s="17"/>
      <c r="T497" s="17"/>
      <c r="U497" s="17"/>
      <c r="V497" s="17"/>
      <c r="W497" s="17"/>
      <c r="X497" s="17"/>
      <c r="Y497" s="19"/>
      <c r="Z497" s="19"/>
      <c r="AA497" s="19"/>
    </row>
    <row r="498" spans="1:27" ht="15.75" customHeight="1">
      <c r="A498" s="17"/>
      <c r="B498" s="17"/>
      <c r="C498" s="17"/>
      <c r="D498" s="18"/>
      <c r="E498" s="17"/>
      <c r="F498" s="17"/>
      <c r="G498" s="219"/>
      <c r="H498" s="17"/>
      <c r="I498" s="17"/>
      <c r="J498" s="17"/>
      <c r="K498" s="17"/>
      <c r="L498" s="17"/>
      <c r="M498" s="17"/>
      <c r="N498" s="17"/>
      <c r="O498" s="17"/>
      <c r="P498" s="17"/>
      <c r="Q498" s="17"/>
      <c r="R498" s="17"/>
      <c r="S498" s="17"/>
      <c r="T498" s="17"/>
      <c r="U498" s="17"/>
      <c r="V498" s="17"/>
      <c r="W498" s="17"/>
      <c r="X498" s="17"/>
      <c r="Y498" s="19"/>
      <c r="Z498" s="19"/>
      <c r="AA498" s="19"/>
    </row>
    <row r="499" spans="1:27" ht="15.75" customHeight="1">
      <c r="A499" s="17"/>
      <c r="B499" s="17"/>
      <c r="C499" s="17"/>
      <c r="D499" s="18"/>
      <c r="E499" s="17"/>
      <c r="F499" s="17"/>
      <c r="G499" s="219"/>
      <c r="H499" s="17"/>
      <c r="I499" s="17"/>
      <c r="J499" s="17"/>
      <c r="K499" s="17"/>
      <c r="L499" s="17"/>
      <c r="M499" s="17"/>
      <c r="N499" s="17"/>
      <c r="O499" s="17"/>
      <c r="P499" s="17"/>
      <c r="Q499" s="17"/>
      <c r="R499" s="17"/>
      <c r="S499" s="17"/>
      <c r="T499" s="17"/>
      <c r="U499" s="17"/>
      <c r="V499" s="17"/>
      <c r="W499" s="17"/>
      <c r="X499" s="17"/>
      <c r="Y499" s="19"/>
      <c r="Z499" s="19"/>
      <c r="AA499" s="19"/>
    </row>
    <row r="500" spans="1:27" ht="15.75" customHeight="1">
      <c r="A500" s="17"/>
      <c r="B500" s="17"/>
      <c r="C500" s="17"/>
      <c r="D500" s="18"/>
      <c r="E500" s="17"/>
      <c r="F500" s="17"/>
      <c r="G500" s="219"/>
      <c r="H500" s="17"/>
      <c r="I500" s="17"/>
      <c r="J500" s="17"/>
      <c r="K500" s="17"/>
      <c r="L500" s="17"/>
      <c r="M500" s="17"/>
      <c r="N500" s="17"/>
      <c r="O500" s="17"/>
      <c r="P500" s="17"/>
      <c r="Q500" s="17"/>
      <c r="R500" s="17"/>
      <c r="S500" s="17"/>
      <c r="T500" s="17"/>
      <c r="U500" s="17"/>
      <c r="V500" s="17"/>
      <c r="W500" s="17"/>
      <c r="X500" s="17"/>
      <c r="Y500" s="19"/>
      <c r="Z500" s="19"/>
      <c r="AA500" s="19"/>
    </row>
    <row r="501" spans="1:27" ht="15.75" customHeight="1">
      <c r="A501" s="17"/>
      <c r="B501" s="17"/>
      <c r="C501" s="17"/>
      <c r="D501" s="18"/>
      <c r="E501" s="17"/>
      <c r="F501" s="17"/>
      <c r="G501" s="219"/>
      <c r="H501" s="17"/>
      <c r="I501" s="17"/>
      <c r="J501" s="17"/>
      <c r="K501" s="17"/>
      <c r="L501" s="17"/>
      <c r="M501" s="17"/>
      <c r="N501" s="17"/>
      <c r="O501" s="17"/>
      <c r="P501" s="17"/>
      <c r="Q501" s="17"/>
      <c r="R501" s="17"/>
      <c r="S501" s="17"/>
      <c r="T501" s="17"/>
      <c r="U501" s="17"/>
      <c r="V501" s="17"/>
      <c r="W501" s="17"/>
      <c r="X501" s="17"/>
      <c r="Y501" s="19"/>
      <c r="Z501" s="19"/>
      <c r="AA501" s="19"/>
    </row>
    <row r="502" spans="1:27" ht="15.75" customHeight="1">
      <c r="A502" s="17"/>
      <c r="B502" s="17"/>
      <c r="C502" s="17"/>
      <c r="D502" s="18"/>
      <c r="E502" s="17"/>
      <c r="F502" s="17"/>
      <c r="G502" s="219"/>
      <c r="H502" s="17"/>
      <c r="I502" s="17"/>
      <c r="J502" s="17"/>
      <c r="K502" s="17"/>
      <c r="L502" s="17"/>
      <c r="M502" s="17"/>
      <c r="N502" s="17"/>
      <c r="O502" s="17"/>
      <c r="P502" s="17"/>
      <c r="Q502" s="17"/>
      <c r="R502" s="17"/>
      <c r="S502" s="17"/>
      <c r="T502" s="17"/>
      <c r="U502" s="17"/>
      <c r="V502" s="17"/>
      <c r="W502" s="17"/>
      <c r="X502" s="17"/>
      <c r="Y502" s="19"/>
      <c r="Z502" s="19"/>
      <c r="AA502" s="19"/>
    </row>
    <row r="503" spans="1:27" ht="15.75" customHeight="1">
      <c r="A503" s="17"/>
      <c r="B503" s="17"/>
      <c r="C503" s="17"/>
      <c r="D503" s="18"/>
      <c r="E503" s="17"/>
      <c r="F503" s="17"/>
      <c r="G503" s="219"/>
      <c r="H503" s="17"/>
      <c r="I503" s="17"/>
      <c r="J503" s="17"/>
      <c r="K503" s="17"/>
      <c r="L503" s="17"/>
      <c r="M503" s="17"/>
      <c r="N503" s="17"/>
      <c r="O503" s="17"/>
      <c r="P503" s="17"/>
      <c r="Q503" s="17"/>
      <c r="R503" s="17"/>
      <c r="S503" s="17"/>
      <c r="T503" s="17"/>
      <c r="U503" s="17"/>
      <c r="V503" s="17"/>
      <c r="W503" s="17"/>
      <c r="X503" s="17"/>
      <c r="Y503" s="19"/>
      <c r="Z503" s="19"/>
      <c r="AA503" s="19"/>
    </row>
    <row r="504" spans="1:27" ht="15.75" customHeight="1">
      <c r="A504" s="17"/>
      <c r="B504" s="17"/>
      <c r="C504" s="17"/>
      <c r="D504" s="18"/>
      <c r="E504" s="17"/>
      <c r="F504" s="17"/>
      <c r="G504" s="219"/>
      <c r="H504" s="17"/>
      <c r="I504" s="17"/>
      <c r="J504" s="17"/>
      <c r="K504" s="17"/>
      <c r="L504" s="17"/>
      <c r="M504" s="17"/>
      <c r="N504" s="17"/>
      <c r="O504" s="17"/>
      <c r="P504" s="17"/>
      <c r="Q504" s="17"/>
      <c r="R504" s="17"/>
      <c r="S504" s="17"/>
      <c r="T504" s="17"/>
      <c r="U504" s="17"/>
      <c r="V504" s="17"/>
      <c r="W504" s="17"/>
      <c r="X504" s="17"/>
      <c r="Y504" s="19"/>
      <c r="Z504" s="19"/>
      <c r="AA504" s="19"/>
    </row>
    <row r="505" spans="1:27" ht="15.75" customHeight="1">
      <c r="A505" s="17"/>
      <c r="B505" s="17"/>
      <c r="C505" s="17"/>
      <c r="D505" s="18"/>
      <c r="E505" s="17"/>
      <c r="F505" s="17"/>
      <c r="G505" s="219"/>
      <c r="H505" s="17"/>
      <c r="I505" s="17"/>
      <c r="J505" s="17"/>
      <c r="K505" s="17"/>
      <c r="L505" s="17"/>
      <c r="M505" s="17"/>
      <c r="N505" s="17"/>
      <c r="O505" s="17"/>
      <c r="P505" s="17"/>
      <c r="Q505" s="17"/>
      <c r="R505" s="17"/>
      <c r="S505" s="17"/>
      <c r="T505" s="17"/>
      <c r="U505" s="17"/>
      <c r="V505" s="17"/>
      <c r="W505" s="17"/>
      <c r="X505" s="17"/>
      <c r="Y505" s="19"/>
      <c r="Z505" s="19"/>
      <c r="AA505" s="19"/>
    </row>
    <row r="506" spans="1:27" ht="15.75" customHeight="1">
      <c r="A506" s="17"/>
      <c r="B506" s="17"/>
      <c r="C506" s="17"/>
      <c r="D506" s="18"/>
      <c r="E506" s="17"/>
      <c r="F506" s="17"/>
      <c r="G506" s="219"/>
      <c r="H506" s="17"/>
      <c r="I506" s="17"/>
      <c r="J506" s="17"/>
      <c r="K506" s="17"/>
      <c r="L506" s="17"/>
      <c r="M506" s="17"/>
      <c r="N506" s="17"/>
      <c r="O506" s="17"/>
      <c r="P506" s="17"/>
      <c r="Q506" s="17"/>
      <c r="R506" s="17"/>
      <c r="S506" s="17"/>
      <c r="T506" s="17"/>
      <c r="U506" s="17"/>
      <c r="V506" s="17"/>
      <c r="W506" s="17"/>
      <c r="X506" s="17"/>
      <c r="Y506" s="19"/>
      <c r="Z506" s="19"/>
      <c r="AA506" s="19"/>
    </row>
    <row r="507" spans="1:27" ht="15.75" customHeight="1">
      <c r="A507" s="17"/>
      <c r="B507" s="17"/>
      <c r="C507" s="17"/>
      <c r="D507" s="18"/>
      <c r="E507" s="17"/>
      <c r="F507" s="17"/>
      <c r="G507" s="219"/>
      <c r="H507" s="17"/>
      <c r="I507" s="17"/>
      <c r="J507" s="17"/>
      <c r="K507" s="17"/>
      <c r="L507" s="17"/>
      <c r="M507" s="17"/>
      <c r="N507" s="17"/>
      <c r="O507" s="17"/>
      <c r="P507" s="17"/>
      <c r="Q507" s="17"/>
      <c r="R507" s="17"/>
      <c r="S507" s="17"/>
      <c r="T507" s="17"/>
      <c r="U507" s="17"/>
      <c r="V507" s="17"/>
      <c r="W507" s="17"/>
      <c r="X507" s="17"/>
      <c r="Y507" s="19"/>
      <c r="Z507" s="19"/>
      <c r="AA507" s="19"/>
    </row>
    <row r="508" spans="1:27" ht="15.75" customHeight="1">
      <c r="A508" s="17"/>
      <c r="B508" s="17"/>
      <c r="C508" s="17"/>
      <c r="D508" s="18"/>
      <c r="E508" s="17"/>
      <c r="F508" s="17"/>
      <c r="G508" s="219"/>
      <c r="H508" s="17"/>
      <c r="I508" s="17"/>
      <c r="J508" s="17"/>
      <c r="K508" s="17"/>
      <c r="L508" s="17"/>
      <c r="M508" s="17"/>
      <c r="N508" s="17"/>
      <c r="O508" s="17"/>
      <c r="P508" s="17"/>
      <c r="Q508" s="17"/>
      <c r="R508" s="17"/>
      <c r="S508" s="17"/>
      <c r="T508" s="17"/>
      <c r="U508" s="17"/>
      <c r="V508" s="17"/>
      <c r="W508" s="17"/>
      <c r="X508" s="17"/>
      <c r="Y508" s="19"/>
      <c r="Z508" s="19"/>
      <c r="AA508" s="19"/>
    </row>
    <row r="509" spans="1:27" ht="15.75" customHeight="1">
      <c r="A509" s="17"/>
      <c r="B509" s="17"/>
      <c r="C509" s="17"/>
      <c r="D509" s="18"/>
      <c r="E509" s="17"/>
      <c r="F509" s="17"/>
      <c r="G509" s="219"/>
      <c r="H509" s="17"/>
      <c r="I509" s="17"/>
      <c r="J509" s="17"/>
      <c r="K509" s="17"/>
      <c r="L509" s="17"/>
      <c r="M509" s="17"/>
      <c r="N509" s="17"/>
      <c r="O509" s="17"/>
      <c r="P509" s="17"/>
      <c r="Q509" s="17"/>
      <c r="R509" s="17"/>
      <c r="S509" s="17"/>
      <c r="T509" s="17"/>
      <c r="U509" s="17"/>
      <c r="V509" s="17"/>
      <c r="W509" s="17"/>
      <c r="X509" s="17"/>
      <c r="Y509" s="19"/>
      <c r="Z509" s="19"/>
      <c r="AA509" s="19"/>
    </row>
    <row r="510" spans="1:27" ht="15.75" customHeight="1">
      <c r="A510" s="17"/>
      <c r="B510" s="17"/>
      <c r="C510" s="17"/>
      <c r="D510" s="18"/>
      <c r="E510" s="17"/>
      <c r="F510" s="17"/>
      <c r="G510" s="219"/>
      <c r="H510" s="17"/>
      <c r="I510" s="17"/>
      <c r="J510" s="17"/>
      <c r="K510" s="17"/>
      <c r="L510" s="17"/>
      <c r="M510" s="17"/>
      <c r="N510" s="17"/>
      <c r="O510" s="17"/>
      <c r="P510" s="17"/>
      <c r="Q510" s="17"/>
      <c r="R510" s="17"/>
      <c r="S510" s="17"/>
      <c r="T510" s="17"/>
      <c r="U510" s="17"/>
      <c r="V510" s="17"/>
      <c r="W510" s="17"/>
      <c r="X510" s="17"/>
      <c r="Y510" s="19"/>
      <c r="Z510" s="19"/>
      <c r="AA510" s="19"/>
    </row>
    <row r="511" spans="1:27" ht="15.75" customHeight="1">
      <c r="A511" s="17"/>
      <c r="B511" s="17"/>
      <c r="C511" s="17"/>
      <c r="D511" s="18"/>
      <c r="E511" s="17"/>
      <c r="F511" s="17"/>
      <c r="G511" s="219"/>
      <c r="H511" s="17"/>
      <c r="I511" s="17"/>
      <c r="J511" s="17"/>
      <c r="K511" s="17"/>
      <c r="L511" s="17"/>
      <c r="M511" s="17"/>
      <c r="N511" s="17"/>
      <c r="O511" s="17"/>
      <c r="P511" s="17"/>
      <c r="Q511" s="17"/>
      <c r="R511" s="17"/>
      <c r="S511" s="17"/>
      <c r="T511" s="17"/>
      <c r="U511" s="17"/>
      <c r="V511" s="17"/>
      <c r="W511" s="17"/>
      <c r="X511" s="17"/>
      <c r="Y511" s="19"/>
      <c r="Z511" s="19"/>
      <c r="AA511" s="19"/>
    </row>
    <row r="512" spans="1:27" ht="15.75" customHeight="1">
      <c r="A512" s="17"/>
      <c r="B512" s="17"/>
      <c r="C512" s="17"/>
      <c r="D512" s="18"/>
      <c r="E512" s="17"/>
      <c r="F512" s="17"/>
      <c r="G512" s="219"/>
      <c r="H512" s="17"/>
      <c r="I512" s="17"/>
      <c r="J512" s="17"/>
      <c r="K512" s="17"/>
      <c r="L512" s="17"/>
      <c r="M512" s="17"/>
      <c r="N512" s="17"/>
      <c r="O512" s="17"/>
      <c r="P512" s="17"/>
      <c r="Q512" s="17"/>
      <c r="R512" s="17"/>
      <c r="S512" s="17"/>
      <c r="T512" s="17"/>
      <c r="U512" s="17"/>
      <c r="V512" s="17"/>
      <c r="W512" s="17"/>
      <c r="X512" s="17"/>
      <c r="Y512" s="19"/>
      <c r="Z512" s="19"/>
      <c r="AA512" s="19"/>
    </row>
    <row r="513" spans="1:27" ht="15.75" customHeight="1">
      <c r="A513" s="17"/>
      <c r="B513" s="17"/>
      <c r="C513" s="17"/>
      <c r="D513" s="18"/>
      <c r="E513" s="17"/>
      <c r="F513" s="17"/>
      <c r="G513" s="219"/>
      <c r="H513" s="17"/>
      <c r="I513" s="17"/>
      <c r="J513" s="17"/>
      <c r="K513" s="17"/>
      <c r="L513" s="17"/>
      <c r="M513" s="17"/>
      <c r="N513" s="17"/>
      <c r="O513" s="17"/>
      <c r="P513" s="17"/>
      <c r="Q513" s="17"/>
      <c r="R513" s="17"/>
      <c r="S513" s="17"/>
      <c r="T513" s="17"/>
      <c r="U513" s="17"/>
      <c r="V513" s="17"/>
      <c r="W513" s="17"/>
      <c r="X513" s="17"/>
      <c r="Y513" s="19"/>
      <c r="Z513" s="19"/>
      <c r="AA513" s="19"/>
    </row>
    <row r="514" spans="1:27" ht="15.75" customHeight="1">
      <c r="A514" s="17"/>
      <c r="B514" s="17"/>
      <c r="C514" s="17"/>
      <c r="D514" s="18"/>
      <c r="E514" s="17"/>
      <c r="F514" s="17"/>
      <c r="G514" s="219"/>
      <c r="H514" s="17"/>
      <c r="I514" s="17"/>
      <c r="J514" s="17"/>
      <c r="K514" s="17"/>
      <c r="L514" s="17"/>
      <c r="M514" s="17"/>
      <c r="N514" s="17"/>
      <c r="O514" s="17"/>
      <c r="P514" s="17"/>
      <c r="Q514" s="17"/>
      <c r="R514" s="17"/>
      <c r="S514" s="17"/>
      <c r="T514" s="17"/>
      <c r="U514" s="17"/>
      <c r="V514" s="17"/>
      <c r="W514" s="17"/>
      <c r="X514" s="17"/>
      <c r="Y514" s="19"/>
      <c r="Z514" s="19"/>
      <c r="AA514" s="19"/>
    </row>
    <row r="515" spans="1:27" ht="15.75" customHeight="1">
      <c r="A515" s="17"/>
      <c r="B515" s="17"/>
      <c r="C515" s="17"/>
      <c r="D515" s="18"/>
      <c r="E515" s="17"/>
      <c r="F515" s="17"/>
      <c r="G515" s="219"/>
      <c r="H515" s="17"/>
      <c r="I515" s="17"/>
      <c r="J515" s="17"/>
      <c r="K515" s="17"/>
      <c r="L515" s="17"/>
      <c r="M515" s="17"/>
      <c r="N515" s="17"/>
      <c r="O515" s="17"/>
      <c r="P515" s="17"/>
      <c r="Q515" s="17"/>
      <c r="R515" s="17"/>
      <c r="S515" s="17"/>
      <c r="T515" s="17"/>
      <c r="U515" s="17"/>
      <c r="V515" s="17"/>
      <c r="W515" s="17"/>
      <c r="X515" s="17"/>
      <c r="Y515" s="19"/>
      <c r="Z515" s="19"/>
      <c r="AA515" s="19"/>
    </row>
    <row r="516" spans="1:27" ht="15.75" customHeight="1">
      <c r="A516" s="17"/>
      <c r="B516" s="17"/>
      <c r="C516" s="17"/>
      <c r="D516" s="18"/>
      <c r="E516" s="17"/>
      <c r="F516" s="17"/>
      <c r="G516" s="219"/>
      <c r="H516" s="17"/>
      <c r="I516" s="17"/>
      <c r="J516" s="17"/>
      <c r="K516" s="17"/>
      <c r="L516" s="17"/>
      <c r="M516" s="17"/>
      <c r="N516" s="17"/>
      <c r="O516" s="17"/>
      <c r="P516" s="17"/>
      <c r="Q516" s="17"/>
      <c r="R516" s="17"/>
      <c r="S516" s="17"/>
      <c r="T516" s="17"/>
      <c r="U516" s="17"/>
      <c r="V516" s="17"/>
      <c r="W516" s="17"/>
      <c r="X516" s="17"/>
      <c r="Y516" s="19"/>
      <c r="Z516" s="19"/>
      <c r="AA516" s="19"/>
    </row>
    <row r="517" spans="1:27" ht="15.75" customHeight="1">
      <c r="A517" s="17"/>
      <c r="B517" s="17"/>
      <c r="C517" s="17"/>
      <c r="D517" s="18"/>
      <c r="E517" s="17"/>
      <c r="F517" s="17"/>
      <c r="G517" s="219"/>
      <c r="H517" s="17"/>
      <c r="I517" s="17"/>
      <c r="J517" s="17"/>
      <c r="K517" s="17"/>
      <c r="L517" s="17"/>
      <c r="M517" s="17"/>
      <c r="N517" s="17"/>
      <c r="O517" s="17"/>
      <c r="P517" s="17"/>
      <c r="Q517" s="17"/>
      <c r="R517" s="17"/>
      <c r="S517" s="17"/>
      <c r="T517" s="17"/>
      <c r="U517" s="17"/>
      <c r="V517" s="17"/>
      <c r="W517" s="17"/>
      <c r="X517" s="17"/>
      <c r="Y517" s="19"/>
      <c r="Z517" s="19"/>
      <c r="AA517" s="19"/>
    </row>
    <row r="518" spans="1:27" ht="15.75" customHeight="1">
      <c r="A518" s="17"/>
      <c r="B518" s="17"/>
      <c r="C518" s="17"/>
      <c r="D518" s="18"/>
      <c r="E518" s="17"/>
      <c r="F518" s="17"/>
      <c r="G518" s="219"/>
      <c r="H518" s="17"/>
      <c r="I518" s="17"/>
      <c r="J518" s="17"/>
      <c r="K518" s="17"/>
      <c r="L518" s="17"/>
      <c r="M518" s="17"/>
      <c r="N518" s="17"/>
      <c r="O518" s="17"/>
      <c r="P518" s="17"/>
      <c r="Q518" s="17"/>
      <c r="R518" s="17"/>
      <c r="S518" s="17"/>
      <c r="T518" s="17"/>
      <c r="U518" s="17"/>
      <c r="V518" s="17"/>
      <c r="W518" s="17"/>
      <c r="X518" s="17"/>
      <c r="Y518" s="19"/>
      <c r="Z518" s="19"/>
      <c r="AA518" s="19"/>
    </row>
    <row r="519" spans="1:27" ht="15.75" customHeight="1">
      <c r="A519" s="17"/>
      <c r="B519" s="17"/>
      <c r="C519" s="17"/>
      <c r="D519" s="18"/>
      <c r="E519" s="17"/>
      <c r="F519" s="17"/>
      <c r="G519" s="219"/>
      <c r="H519" s="17"/>
      <c r="I519" s="17"/>
      <c r="J519" s="17"/>
      <c r="K519" s="17"/>
      <c r="L519" s="17"/>
      <c r="M519" s="17"/>
      <c r="N519" s="17"/>
      <c r="O519" s="17"/>
      <c r="P519" s="17"/>
      <c r="Q519" s="17"/>
      <c r="R519" s="17"/>
      <c r="S519" s="17"/>
      <c r="T519" s="17"/>
      <c r="U519" s="17"/>
      <c r="V519" s="17"/>
      <c r="W519" s="17"/>
      <c r="X519" s="17"/>
      <c r="Y519" s="19"/>
      <c r="Z519" s="19"/>
      <c r="AA519" s="19"/>
    </row>
    <row r="520" spans="1:27" ht="15.75" customHeight="1">
      <c r="A520" s="17"/>
      <c r="B520" s="17"/>
      <c r="C520" s="17"/>
      <c r="D520" s="18"/>
      <c r="E520" s="17"/>
      <c r="F520" s="17"/>
      <c r="G520" s="219"/>
      <c r="H520" s="17"/>
      <c r="I520" s="17"/>
      <c r="J520" s="17"/>
      <c r="K520" s="17"/>
      <c r="L520" s="17"/>
      <c r="M520" s="17"/>
      <c r="N520" s="17"/>
      <c r="O520" s="17"/>
      <c r="P520" s="17"/>
      <c r="Q520" s="17"/>
      <c r="R520" s="17"/>
      <c r="S520" s="17"/>
      <c r="T520" s="17"/>
      <c r="U520" s="17"/>
      <c r="V520" s="17"/>
      <c r="W520" s="17"/>
      <c r="X520" s="17"/>
      <c r="Y520" s="19"/>
      <c r="Z520" s="19"/>
      <c r="AA520" s="19"/>
    </row>
    <row r="521" spans="1:27" ht="15.75" customHeight="1">
      <c r="A521" s="17"/>
      <c r="B521" s="17"/>
      <c r="C521" s="17"/>
      <c r="D521" s="18"/>
      <c r="E521" s="17"/>
      <c r="F521" s="17"/>
      <c r="G521" s="219"/>
      <c r="H521" s="17"/>
      <c r="I521" s="17"/>
      <c r="J521" s="17"/>
      <c r="K521" s="17"/>
      <c r="L521" s="17"/>
      <c r="M521" s="17"/>
      <c r="N521" s="17"/>
      <c r="O521" s="17"/>
      <c r="P521" s="17"/>
      <c r="Q521" s="17"/>
      <c r="R521" s="17"/>
      <c r="S521" s="17"/>
      <c r="T521" s="17"/>
      <c r="U521" s="17"/>
      <c r="V521" s="17"/>
      <c r="W521" s="17"/>
      <c r="X521" s="17"/>
      <c r="Y521" s="19"/>
      <c r="Z521" s="19"/>
      <c r="AA521" s="19"/>
    </row>
    <row r="522" spans="1:27" ht="15.75" customHeight="1">
      <c r="A522" s="17"/>
      <c r="B522" s="17"/>
      <c r="C522" s="17"/>
      <c r="D522" s="18"/>
      <c r="E522" s="17"/>
      <c r="F522" s="17"/>
      <c r="G522" s="219"/>
      <c r="H522" s="17"/>
      <c r="I522" s="17"/>
      <c r="J522" s="17"/>
      <c r="K522" s="17"/>
      <c r="L522" s="17"/>
      <c r="M522" s="17"/>
      <c r="N522" s="17"/>
      <c r="O522" s="17"/>
      <c r="P522" s="17"/>
      <c r="Q522" s="17"/>
      <c r="R522" s="17"/>
      <c r="S522" s="17"/>
      <c r="T522" s="17"/>
      <c r="U522" s="17"/>
      <c r="V522" s="17"/>
      <c r="W522" s="17"/>
      <c r="X522" s="17"/>
      <c r="Y522" s="19"/>
      <c r="Z522" s="19"/>
      <c r="AA522" s="19"/>
    </row>
    <row r="523" spans="1:27" ht="15.75" customHeight="1">
      <c r="A523" s="17"/>
      <c r="B523" s="17"/>
      <c r="C523" s="17"/>
      <c r="D523" s="18"/>
      <c r="E523" s="17"/>
      <c r="F523" s="17"/>
      <c r="G523" s="219"/>
      <c r="H523" s="17"/>
      <c r="I523" s="17"/>
      <c r="J523" s="17"/>
      <c r="K523" s="17"/>
      <c r="L523" s="17"/>
      <c r="M523" s="17"/>
      <c r="N523" s="17"/>
      <c r="O523" s="17"/>
      <c r="P523" s="17"/>
      <c r="Q523" s="17"/>
      <c r="R523" s="17"/>
      <c r="S523" s="17"/>
      <c r="T523" s="17"/>
      <c r="U523" s="17"/>
      <c r="V523" s="17"/>
      <c r="W523" s="17"/>
      <c r="X523" s="17"/>
      <c r="Y523" s="19"/>
      <c r="Z523" s="19"/>
      <c r="AA523" s="19"/>
    </row>
    <row r="524" spans="1:27" ht="15.75" customHeight="1">
      <c r="A524" s="17"/>
      <c r="B524" s="17"/>
      <c r="C524" s="17"/>
      <c r="D524" s="18"/>
      <c r="E524" s="17"/>
      <c r="F524" s="17"/>
      <c r="G524" s="219"/>
      <c r="H524" s="17"/>
      <c r="I524" s="17"/>
      <c r="J524" s="17"/>
      <c r="K524" s="17"/>
      <c r="L524" s="17"/>
      <c r="M524" s="17"/>
      <c r="N524" s="17"/>
      <c r="O524" s="17"/>
      <c r="P524" s="17"/>
      <c r="Q524" s="17"/>
      <c r="R524" s="17"/>
      <c r="S524" s="17"/>
      <c r="T524" s="17"/>
      <c r="U524" s="17"/>
      <c r="V524" s="17"/>
      <c r="W524" s="17"/>
      <c r="X524" s="17"/>
      <c r="Y524" s="19"/>
      <c r="Z524" s="19"/>
      <c r="AA524" s="19"/>
    </row>
    <row r="525" spans="1:27" ht="15.75" customHeight="1">
      <c r="A525" s="17"/>
      <c r="B525" s="17"/>
      <c r="C525" s="17"/>
      <c r="D525" s="18"/>
      <c r="E525" s="17"/>
      <c r="F525" s="17"/>
      <c r="G525" s="219"/>
      <c r="H525" s="17"/>
      <c r="I525" s="17"/>
      <c r="J525" s="17"/>
      <c r="K525" s="17"/>
      <c r="L525" s="17"/>
      <c r="M525" s="17"/>
      <c r="N525" s="17"/>
      <c r="O525" s="17"/>
      <c r="P525" s="17"/>
      <c r="Q525" s="17"/>
      <c r="R525" s="17"/>
      <c r="S525" s="17"/>
      <c r="T525" s="17"/>
      <c r="U525" s="17"/>
      <c r="V525" s="17"/>
      <c r="W525" s="17"/>
      <c r="X525" s="17"/>
      <c r="Y525" s="19"/>
      <c r="Z525" s="19"/>
      <c r="AA525" s="19"/>
    </row>
    <row r="526" spans="1:27" ht="15.75" customHeight="1">
      <c r="A526" s="17"/>
      <c r="B526" s="17"/>
      <c r="C526" s="17"/>
      <c r="D526" s="18"/>
      <c r="E526" s="17"/>
      <c r="F526" s="17"/>
      <c r="G526" s="219"/>
      <c r="H526" s="17"/>
      <c r="I526" s="17"/>
      <c r="J526" s="17"/>
      <c r="K526" s="17"/>
      <c r="L526" s="17"/>
      <c r="M526" s="17"/>
      <c r="N526" s="17"/>
      <c r="O526" s="17"/>
      <c r="P526" s="17"/>
      <c r="Q526" s="17"/>
      <c r="R526" s="17"/>
      <c r="S526" s="17"/>
      <c r="T526" s="17"/>
      <c r="U526" s="17"/>
      <c r="V526" s="17"/>
      <c r="W526" s="17"/>
      <c r="X526" s="17"/>
      <c r="Y526" s="19"/>
      <c r="Z526" s="19"/>
      <c r="AA526" s="19"/>
    </row>
    <row r="527" spans="1:27" ht="15.75" customHeight="1">
      <c r="A527" s="17"/>
      <c r="B527" s="17"/>
      <c r="C527" s="17"/>
      <c r="D527" s="18"/>
      <c r="E527" s="17"/>
      <c r="F527" s="17"/>
      <c r="G527" s="219"/>
      <c r="H527" s="17"/>
      <c r="I527" s="17"/>
      <c r="J527" s="17"/>
      <c r="K527" s="17"/>
      <c r="L527" s="17"/>
      <c r="M527" s="17"/>
      <c r="N527" s="17"/>
      <c r="O527" s="17"/>
      <c r="P527" s="17"/>
      <c r="Q527" s="17"/>
      <c r="R527" s="17"/>
      <c r="S527" s="17"/>
      <c r="T527" s="17"/>
      <c r="U527" s="17"/>
      <c r="V527" s="17"/>
      <c r="W527" s="17"/>
      <c r="X527" s="17"/>
      <c r="Y527" s="19"/>
      <c r="Z527" s="19"/>
      <c r="AA527" s="19"/>
    </row>
    <row r="528" spans="1:27" ht="15.75" customHeight="1">
      <c r="A528" s="17"/>
      <c r="B528" s="17"/>
      <c r="C528" s="17"/>
      <c r="D528" s="18"/>
      <c r="E528" s="17"/>
      <c r="F528" s="17"/>
      <c r="G528" s="219"/>
      <c r="H528" s="17"/>
      <c r="I528" s="17"/>
      <c r="J528" s="17"/>
      <c r="K528" s="17"/>
      <c r="L528" s="17"/>
      <c r="M528" s="17"/>
      <c r="N528" s="17"/>
      <c r="O528" s="17"/>
      <c r="P528" s="17"/>
      <c r="Q528" s="17"/>
      <c r="R528" s="17"/>
      <c r="S528" s="17"/>
      <c r="T528" s="17"/>
      <c r="U528" s="17"/>
      <c r="V528" s="17"/>
      <c r="W528" s="17"/>
      <c r="X528" s="17"/>
      <c r="Y528" s="19"/>
      <c r="Z528" s="19"/>
      <c r="AA528" s="19"/>
    </row>
    <row r="529" spans="1:27" ht="15.75" customHeight="1">
      <c r="A529" s="17"/>
      <c r="B529" s="17"/>
      <c r="C529" s="17"/>
      <c r="D529" s="18"/>
      <c r="E529" s="17"/>
      <c r="F529" s="17"/>
      <c r="G529" s="219"/>
      <c r="H529" s="17"/>
      <c r="I529" s="17"/>
      <c r="J529" s="17"/>
      <c r="K529" s="17"/>
      <c r="L529" s="17"/>
      <c r="M529" s="17"/>
      <c r="N529" s="17"/>
      <c r="O529" s="17"/>
      <c r="P529" s="17"/>
      <c r="Q529" s="17"/>
      <c r="R529" s="17"/>
      <c r="S529" s="17"/>
      <c r="T529" s="17"/>
      <c r="U529" s="17"/>
      <c r="V529" s="17"/>
      <c r="W529" s="17"/>
      <c r="X529" s="17"/>
      <c r="Y529" s="19"/>
      <c r="Z529" s="19"/>
      <c r="AA529" s="19"/>
    </row>
    <row r="530" spans="1:27" ht="15.75" customHeight="1">
      <c r="A530" s="17"/>
      <c r="B530" s="17"/>
      <c r="C530" s="17"/>
      <c r="D530" s="18"/>
      <c r="E530" s="17"/>
      <c r="F530" s="17"/>
      <c r="G530" s="219"/>
      <c r="H530" s="17"/>
      <c r="I530" s="17"/>
      <c r="J530" s="17"/>
      <c r="K530" s="17"/>
      <c r="L530" s="17"/>
      <c r="M530" s="17"/>
      <c r="N530" s="17"/>
      <c r="O530" s="17"/>
      <c r="P530" s="17"/>
      <c r="Q530" s="17"/>
      <c r="R530" s="17"/>
      <c r="S530" s="17"/>
      <c r="T530" s="17"/>
      <c r="U530" s="17"/>
      <c r="V530" s="17"/>
      <c r="W530" s="17"/>
      <c r="X530" s="17"/>
      <c r="Y530" s="19"/>
      <c r="Z530" s="19"/>
      <c r="AA530" s="19"/>
    </row>
    <row r="531" spans="1:27" ht="15.75" customHeight="1">
      <c r="A531" s="17"/>
      <c r="B531" s="17"/>
      <c r="C531" s="17"/>
      <c r="D531" s="18"/>
      <c r="E531" s="17"/>
      <c r="F531" s="17"/>
      <c r="G531" s="219"/>
      <c r="H531" s="17"/>
      <c r="I531" s="17"/>
      <c r="J531" s="17"/>
      <c r="K531" s="17"/>
      <c r="L531" s="17"/>
      <c r="M531" s="17"/>
      <c r="N531" s="17"/>
      <c r="O531" s="17"/>
      <c r="P531" s="17"/>
      <c r="Q531" s="17"/>
      <c r="R531" s="17"/>
      <c r="S531" s="17"/>
      <c r="T531" s="17"/>
      <c r="U531" s="17"/>
      <c r="V531" s="17"/>
      <c r="W531" s="17"/>
      <c r="X531" s="17"/>
      <c r="Y531" s="19"/>
      <c r="Z531" s="19"/>
      <c r="AA531" s="19"/>
    </row>
    <row r="532" spans="1:27" ht="15.75" customHeight="1">
      <c r="A532" s="17"/>
      <c r="B532" s="17"/>
      <c r="C532" s="17"/>
      <c r="D532" s="18"/>
      <c r="E532" s="17"/>
      <c r="F532" s="17"/>
      <c r="G532" s="219"/>
      <c r="H532" s="17"/>
      <c r="I532" s="17"/>
      <c r="J532" s="17"/>
      <c r="K532" s="17"/>
      <c r="L532" s="17"/>
      <c r="M532" s="17"/>
      <c r="N532" s="17"/>
      <c r="O532" s="17"/>
      <c r="P532" s="17"/>
      <c r="Q532" s="17"/>
      <c r="R532" s="17"/>
      <c r="S532" s="17"/>
      <c r="T532" s="17"/>
      <c r="U532" s="17"/>
      <c r="V532" s="17"/>
      <c r="W532" s="17"/>
      <c r="X532" s="17"/>
      <c r="Y532" s="19"/>
      <c r="Z532" s="19"/>
      <c r="AA532" s="19"/>
    </row>
    <row r="533" spans="1:27" ht="15.75" customHeight="1">
      <c r="A533" s="17"/>
      <c r="B533" s="17"/>
      <c r="C533" s="17"/>
      <c r="D533" s="18"/>
      <c r="E533" s="17"/>
      <c r="F533" s="17"/>
      <c r="G533" s="219"/>
      <c r="H533" s="17"/>
      <c r="I533" s="17"/>
      <c r="J533" s="17"/>
      <c r="K533" s="17"/>
      <c r="L533" s="17"/>
      <c r="M533" s="17"/>
      <c r="N533" s="17"/>
      <c r="O533" s="17"/>
      <c r="P533" s="17"/>
      <c r="Q533" s="17"/>
      <c r="R533" s="17"/>
      <c r="S533" s="17"/>
      <c r="T533" s="17"/>
      <c r="U533" s="17"/>
      <c r="V533" s="17"/>
      <c r="W533" s="17"/>
      <c r="X533" s="17"/>
      <c r="Y533" s="19"/>
      <c r="Z533" s="19"/>
      <c r="AA533" s="19"/>
    </row>
    <row r="534" spans="1:27" ht="15.75" customHeight="1">
      <c r="A534" s="17"/>
      <c r="B534" s="17"/>
      <c r="C534" s="17"/>
      <c r="D534" s="18"/>
      <c r="E534" s="17"/>
      <c r="F534" s="17"/>
      <c r="G534" s="219"/>
      <c r="H534" s="17"/>
      <c r="I534" s="17"/>
      <c r="J534" s="17"/>
      <c r="K534" s="17"/>
      <c r="L534" s="17"/>
      <c r="M534" s="17"/>
      <c r="N534" s="17"/>
      <c r="O534" s="17"/>
      <c r="P534" s="17"/>
      <c r="Q534" s="17"/>
      <c r="R534" s="17"/>
      <c r="S534" s="17"/>
      <c r="T534" s="17"/>
      <c r="U534" s="17"/>
      <c r="V534" s="17"/>
      <c r="W534" s="17"/>
      <c r="X534" s="17"/>
      <c r="Y534" s="19"/>
      <c r="Z534" s="19"/>
      <c r="AA534" s="19"/>
    </row>
    <row r="535" spans="1:27" ht="15.75" customHeight="1">
      <c r="A535" s="17"/>
      <c r="B535" s="17"/>
      <c r="C535" s="17"/>
      <c r="D535" s="18"/>
      <c r="E535" s="17"/>
      <c r="F535" s="17"/>
      <c r="G535" s="219"/>
      <c r="H535" s="17"/>
      <c r="I535" s="17"/>
      <c r="J535" s="17"/>
      <c r="K535" s="17"/>
      <c r="L535" s="17"/>
      <c r="M535" s="17"/>
      <c r="N535" s="17"/>
      <c r="O535" s="17"/>
      <c r="P535" s="17"/>
      <c r="Q535" s="17"/>
      <c r="R535" s="17"/>
      <c r="S535" s="17"/>
      <c r="T535" s="17"/>
      <c r="U535" s="17"/>
      <c r="V535" s="17"/>
      <c r="W535" s="17"/>
      <c r="X535" s="17"/>
      <c r="Y535" s="19"/>
      <c r="Z535" s="19"/>
      <c r="AA535" s="19"/>
    </row>
    <row r="536" spans="1:27" ht="15.75" customHeight="1">
      <c r="A536" s="17"/>
      <c r="B536" s="17"/>
      <c r="C536" s="17"/>
      <c r="D536" s="18"/>
      <c r="E536" s="17"/>
      <c r="F536" s="17"/>
      <c r="G536" s="219"/>
      <c r="H536" s="17"/>
      <c r="I536" s="17"/>
      <c r="J536" s="17"/>
      <c r="K536" s="17"/>
      <c r="L536" s="17"/>
      <c r="M536" s="17"/>
      <c r="N536" s="17"/>
      <c r="O536" s="17"/>
      <c r="P536" s="17"/>
      <c r="Q536" s="17"/>
      <c r="R536" s="17"/>
      <c r="S536" s="17"/>
      <c r="T536" s="17"/>
      <c r="U536" s="17"/>
      <c r="V536" s="17"/>
      <c r="W536" s="17"/>
      <c r="X536" s="17"/>
      <c r="Y536" s="19"/>
      <c r="Z536" s="19"/>
      <c r="AA536" s="19"/>
    </row>
    <row r="537" spans="1:27" ht="15.75" customHeight="1">
      <c r="A537" s="17"/>
      <c r="B537" s="17"/>
      <c r="C537" s="17"/>
      <c r="D537" s="18"/>
      <c r="E537" s="17"/>
      <c r="F537" s="17"/>
      <c r="G537" s="219"/>
      <c r="H537" s="17"/>
      <c r="I537" s="17"/>
      <c r="J537" s="17"/>
      <c r="K537" s="17"/>
      <c r="L537" s="17"/>
      <c r="M537" s="17"/>
      <c r="N537" s="17"/>
      <c r="O537" s="17"/>
      <c r="P537" s="17"/>
      <c r="Q537" s="17"/>
      <c r="R537" s="17"/>
      <c r="S537" s="17"/>
      <c r="T537" s="17"/>
      <c r="U537" s="17"/>
      <c r="V537" s="17"/>
      <c r="W537" s="17"/>
      <c r="X537" s="17"/>
      <c r="Y537" s="19"/>
      <c r="Z537" s="19"/>
      <c r="AA537" s="19"/>
    </row>
    <row r="538" spans="1:27" ht="15.75" customHeight="1">
      <c r="A538" s="17"/>
      <c r="B538" s="17"/>
      <c r="C538" s="17"/>
      <c r="D538" s="18"/>
      <c r="E538" s="17"/>
      <c r="F538" s="17"/>
      <c r="G538" s="219"/>
      <c r="H538" s="17"/>
      <c r="I538" s="17"/>
      <c r="J538" s="17"/>
      <c r="K538" s="17"/>
      <c r="L538" s="17"/>
      <c r="M538" s="17"/>
      <c r="N538" s="17"/>
      <c r="O538" s="17"/>
      <c r="P538" s="17"/>
      <c r="Q538" s="17"/>
      <c r="R538" s="17"/>
      <c r="S538" s="17"/>
      <c r="T538" s="17"/>
      <c r="U538" s="17"/>
      <c r="V538" s="17"/>
      <c r="W538" s="17"/>
      <c r="X538" s="17"/>
      <c r="Y538" s="19"/>
      <c r="Z538" s="19"/>
      <c r="AA538" s="19"/>
    </row>
    <row r="539" spans="1:27" ht="15.75" customHeight="1">
      <c r="A539" s="17"/>
      <c r="B539" s="17"/>
      <c r="C539" s="17"/>
      <c r="D539" s="18"/>
      <c r="E539" s="17"/>
      <c r="F539" s="17"/>
      <c r="G539" s="219"/>
      <c r="H539" s="17"/>
      <c r="I539" s="17"/>
      <c r="J539" s="17"/>
      <c r="K539" s="17"/>
      <c r="L539" s="17"/>
      <c r="M539" s="17"/>
      <c r="N539" s="17"/>
      <c r="O539" s="17"/>
      <c r="P539" s="17"/>
      <c r="Q539" s="17"/>
      <c r="R539" s="17"/>
      <c r="S539" s="17"/>
      <c r="T539" s="17"/>
      <c r="U539" s="17"/>
      <c r="V539" s="17"/>
      <c r="W539" s="17"/>
      <c r="X539" s="17"/>
      <c r="Y539" s="19"/>
      <c r="Z539" s="19"/>
      <c r="AA539" s="19"/>
    </row>
    <row r="540" spans="1:27" ht="15.75" customHeight="1">
      <c r="A540" s="17"/>
      <c r="B540" s="17"/>
      <c r="C540" s="17"/>
      <c r="D540" s="18"/>
      <c r="E540" s="17"/>
      <c r="F540" s="17"/>
      <c r="G540" s="219"/>
      <c r="H540" s="17"/>
      <c r="I540" s="17"/>
      <c r="J540" s="17"/>
      <c r="K540" s="17"/>
      <c r="L540" s="17"/>
      <c r="M540" s="17"/>
      <c r="N540" s="17"/>
      <c r="O540" s="17"/>
      <c r="P540" s="17"/>
      <c r="Q540" s="17"/>
      <c r="R540" s="17"/>
      <c r="S540" s="17"/>
      <c r="T540" s="17"/>
      <c r="U540" s="17"/>
      <c r="V540" s="17"/>
      <c r="W540" s="17"/>
      <c r="X540" s="17"/>
      <c r="Y540" s="19"/>
      <c r="Z540" s="19"/>
      <c r="AA540" s="19"/>
    </row>
    <row r="541" spans="1:27" ht="15.75" customHeight="1">
      <c r="A541" s="17"/>
      <c r="B541" s="17"/>
      <c r="C541" s="17"/>
      <c r="D541" s="18"/>
      <c r="E541" s="17"/>
      <c r="F541" s="17"/>
      <c r="G541" s="219"/>
      <c r="H541" s="17"/>
      <c r="I541" s="17"/>
      <c r="J541" s="17"/>
      <c r="K541" s="17"/>
      <c r="L541" s="17"/>
      <c r="M541" s="17"/>
      <c r="N541" s="17"/>
      <c r="O541" s="17"/>
      <c r="P541" s="17"/>
      <c r="Q541" s="17"/>
      <c r="R541" s="17"/>
      <c r="S541" s="17"/>
      <c r="T541" s="17"/>
      <c r="U541" s="17"/>
      <c r="V541" s="17"/>
      <c r="W541" s="17"/>
      <c r="X541" s="17"/>
      <c r="Y541" s="19"/>
      <c r="Z541" s="19"/>
      <c r="AA541" s="19"/>
    </row>
    <row r="542" spans="1:27" ht="15.75" customHeight="1">
      <c r="A542" s="17"/>
      <c r="B542" s="17"/>
      <c r="C542" s="17"/>
      <c r="D542" s="18"/>
      <c r="E542" s="17"/>
      <c r="F542" s="17"/>
      <c r="G542" s="219"/>
      <c r="H542" s="17"/>
      <c r="I542" s="17"/>
      <c r="J542" s="17"/>
      <c r="K542" s="17"/>
      <c r="L542" s="17"/>
      <c r="M542" s="17"/>
      <c r="N542" s="17"/>
      <c r="O542" s="17"/>
      <c r="P542" s="17"/>
      <c r="Q542" s="17"/>
      <c r="R542" s="17"/>
      <c r="S542" s="17"/>
      <c r="T542" s="17"/>
      <c r="U542" s="17"/>
      <c r="V542" s="17"/>
      <c r="W542" s="17"/>
      <c r="X542" s="17"/>
      <c r="Y542" s="19"/>
      <c r="Z542" s="19"/>
      <c r="AA542" s="19"/>
    </row>
    <row r="543" spans="1:27" ht="15.75" customHeight="1">
      <c r="A543" s="17"/>
      <c r="B543" s="17"/>
      <c r="C543" s="17"/>
      <c r="D543" s="18"/>
      <c r="E543" s="17"/>
      <c r="F543" s="17"/>
      <c r="G543" s="219"/>
      <c r="H543" s="17"/>
      <c r="I543" s="17"/>
      <c r="J543" s="17"/>
      <c r="K543" s="17"/>
      <c r="L543" s="17"/>
      <c r="M543" s="17"/>
      <c r="N543" s="17"/>
      <c r="O543" s="17"/>
      <c r="P543" s="17"/>
      <c r="Q543" s="17"/>
      <c r="R543" s="17"/>
      <c r="S543" s="17"/>
      <c r="T543" s="17"/>
      <c r="U543" s="17"/>
      <c r="V543" s="17"/>
      <c r="W543" s="17"/>
      <c r="X543" s="17"/>
      <c r="Y543" s="19"/>
      <c r="Z543" s="19"/>
      <c r="AA543" s="19"/>
    </row>
    <row r="544" spans="1:27" ht="15.75" customHeight="1">
      <c r="A544" s="17"/>
      <c r="B544" s="17"/>
      <c r="C544" s="17"/>
      <c r="D544" s="18"/>
      <c r="E544" s="17"/>
      <c r="F544" s="17"/>
      <c r="G544" s="219"/>
      <c r="H544" s="17"/>
      <c r="I544" s="17"/>
      <c r="J544" s="17"/>
      <c r="K544" s="17"/>
      <c r="L544" s="17"/>
      <c r="M544" s="17"/>
      <c r="N544" s="17"/>
      <c r="O544" s="17"/>
      <c r="P544" s="17"/>
      <c r="Q544" s="17"/>
      <c r="R544" s="17"/>
      <c r="S544" s="17"/>
      <c r="T544" s="17"/>
      <c r="U544" s="17"/>
      <c r="V544" s="17"/>
      <c r="W544" s="17"/>
      <c r="X544" s="17"/>
      <c r="Y544" s="19"/>
      <c r="Z544" s="19"/>
      <c r="AA544" s="19"/>
    </row>
    <row r="545" spans="1:27" ht="15.75" customHeight="1">
      <c r="A545" s="17"/>
      <c r="B545" s="17"/>
      <c r="C545" s="17"/>
      <c r="D545" s="18"/>
      <c r="E545" s="17"/>
      <c r="F545" s="17"/>
      <c r="G545" s="219"/>
      <c r="H545" s="17"/>
      <c r="I545" s="17"/>
      <c r="J545" s="17"/>
      <c r="K545" s="17"/>
      <c r="L545" s="17"/>
      <c r="M545" s="17"/>
      <c r="N545" s="17"/>
      <c r="O545" s="17"/>
      <c r="P545" s="17"/>
      <c r="Q545" s="17"/>
      <c r="R545" s="17"/>
      <c r="S545" s="17"/>
      <c r="T545" s="17"/>
      <c r="U545" s="17"/>
      <c r="V545" s="17"/>
      <c r="W545" s="17"/>
      <c r="X545" s="17"/>
      <c r="Y545" s="19"/>
      <c r="Z545" s="19"/>
      <c r="AA545" s="19"/>
    </row>
    <row r="546" spans="1:27" ht="15.75" customHeight="1">
      <c r="A546" s="17"/>
      <c r="B546" s="17"/>
      <c r="C546" s="17"/>
      <c r="D546" s="18"/>
      <c r="E546" s="17"/>
      <c r="F546" s="17"/>
      <c r="G546" s="219"/>
      <c r="H546" s="17"/>
      <c r="I546" s="17"/>
      <c r="J546" s="17"/>
      <c r="K546" s="17"/>
      <c r="L546" s="17"/>
      <c r="M546" s="17"/>
      <c r="N546" s="17"/>
      <c r="O546" s="17"/>
      <c r="P546" s="17"/>
      <c r="Q546" s="17"/>
      <c r="R546" s="17"/>
      <c r="S546" s="17"/>
      <c r="T546" s="17"/>
      <c r="U546" s="17"/>
      <c r="V546" s="17"/>
      <c r="W546" s="17"/>
      <c r="X546" s="17"/>
      <c r="Y546" s="19"/>
      <c r="Z546" s="19"/>
      <c r="AA546" s="19"/>
    </row>
    <row r="547" spans="1:27" ht="15.75" customHeight="1">
      <c r="A547" s="17"/>
      <c r="B547" s="17"/>
      <c r="C547" s="17"/>
      <c r="D547" s="18"/>
      <c r="E547" s="17"/>
      <c r="F547" s="17"/>
      <c r="G547" s="219"/>
      <c r="H547" s="17"/>
      <c r="I547" s="17"/>
      <c r="J547" s="17"/>
      <c r="K547" s="17"/>
      <c r="L547" s="17"/>
      <c r="M547" s="17"/>
      <c r="N547" s="17"/>
      <c r="O547" s="17"/>
      <c r="P547" s="17"/>
      <c r="Q547" s="17"/>
      <c r="R547" s="17"/>
      <c r="S547" s="17"/>
      <c r="T547" s="17"/>
      <c r="U547" s="17"/>
      <c r="V547" s="17"/>
      <c r="W547" s="17"/>
      <c r="X547" s="17"/>
      <c r="Y547" s="19"/>
      <c r="Z547" s="19"/>
      <c r="AA547" s="19"/>
    </row>
    <row r="548" spans="1:27" ht="15.75" customHeight="1">
      <c r="A548" s="17"/>
      <c r="B548" s="17"/>
      <c r="C548" s="17"/>
      <c r="D548" s="18"/>
      <c r="E548" s="17"/>
      <c r="F548" s="17"/>
      <c r="G548" s="219"/>
      <c r="H548" s="17"/>
      <c r="I548" s="17"/>
      <c r="J548" s="17"/>
      <c r="K548" s="17"/>
      <c r="L548" s="17"/>
      <c r="M548" s="17"/>
      <c r="N548" s="17"/>
      <c r="O548" s="17"/>
      <c r="P548" s="17"/>
      <c r="Q548" s="17"/>
      <c r="R548" s="17"/>
      <c r="S548" s="17"/>
      <c r="T548" s="17"/>
      <c r="U548" s="17"/>
      <c r="V548" s="17"/>
      <c r="W548" s="17"/>
      <c r="X548" s="17"/>
      <c r="Y548" s="19"/>
      <c r="Z548" s="19"/>
      <c r="AA548" s="19"/>
    </row>
    <row r="549" spans="1:27" ht="15.75" customHeight="1">
      <c r="A549" s="17"/>
      <c r="B549" s="17"/>
      <c r="C549" s="17"/>
      <c r="D549" s="18"/>
      <c r="E549" s="17"/>
      <c r="F549" s="17"/>
      <c r="G549" s="219"/>
      <c r="H549" s="17"/>
      <c r="I549" s="17"/>
      <c r="J549" s="17"/>
      <c r="K549" s="17"/>
      <c r="L549" s="17"/>
      <c r="M549" s="17"/>
      <c r="N549" s="17"/>
      <c r="O549" s="17"/>
      <c r="P549" s="17"/>
      <c r="Q549" s="17"/>
      <c r="R549" s="17"/>
      <c r="S549" s="17"/>
      <c r="T549" s="17"/>
      <c r="U549" s="17"/>
      <c r="V549" s="17"/>
      <c r="W549" s="17"/>
      <c r="X549" s="17"/>
      <c r="Y549" s="19"/>
      <c r="Z549" s="19"/>
      <c r="AA549" s="19"/>
    </row>
    <row r="550" spans="1:27" ht="15.75" customHeight="1">
      <c r="A550" s="17"/>
      <c r="B550" s="17"/>
      <c r="C550" s="17"/>
      <c r="D550" s="18"/>
      <c r="E550" s="17"/>
      <c r="F550" s="17"/>
      <c r="G550" s="219"/>
      <c r="H550" s="17"/>
      <c r="I550" s="17"/>
      <c r="J550" s="17"/>
      <c r="K550" s="17"/>
      <c r="L550" s="17"/>
      <c r="M550" s="17"/>
      <c r="N550" s="17"/>
      <c r="O550" s="17"/>
      <c r="P550" s="17"/>
      <c r="Q550" s="17"/>
      <c r="R550" s="17"/>
      <c r="S550" s="17"/>
      <c r="T550" s="17"/>
      <c r="U550" s="17"/>
      <c r="V550" s="17"/>
      <c r="W550" s="17"/>
      <c r="X550" s="17"/>
      <c r="Y550" s="19"/>
      <c r="Z550" s="19"/>
      <c r="AA550" s="19"/>
    </row>
    <row r="551" spans="1:27" ht="15.75" customHeight="1">
      <c r="A551" s="17"/>
      <c r="B551" s="17"/>
      <c r="C551" s="17"/>
      <c r="D551" s="18"/>
      <c r="E551" s="17"/>
      <c r="F551" s="17"/>
      <c r="G551" s="219"/>
      <c r="H551" s="17"/>
      <c r="I551" s="17"/>
      <c r="J551" s="17"/>
      <c r="K551" s="17"/>
      <c r="L551" s="17"/>
      <c r="M551" s="17"/>
      <c r="N551" s="17"/>
      <c r="O551" s="17"/>
      <c r="P551" s="17"/>
      <c r="Q551" s="17"/>
      <c r="R551" s="17"/>
      <c r="S551" s="17"/>
      <c r="T551" s="17"/>
      <c r="U551" s="17"/>
      <c r="V551" s="17"/>
      <c r="W551" s="17"/>
      <c r="X551" s="17"/>
      <c r="Y551" s="19"/>
      <c r="Z551" s="19"/>
      <c r="AA551" s="19"/>
    </row>
    <row r="552" spans="1:27" ht="15.75" customHeight="1">
      <c r="A552" s="17"/>
      <c r="B552" s="17"/>
      <c r="C552" s="17"/>
      <c r="D552" s="18"/>
      <c r="E552" s="17"/>
      <c r="F552" s="17"/>
      <c r="G552" s="219"/>
      <c r="H552" s="17"/>
      <c r="I552" s="17"/>
      <c r="J552" s="17"/>
      <c r="K552" s="17"/>
      <c r="L552" s="17"/>
      <c r="M552" s="17"/>
      <c r="N552" s="17"/>
      <c r="O552" s="17"/>
      <c r="P552" s="17"/>
      <c r="Q552" s="17"/>
      <c r="R552" s="17"/>
      <c r="S552" s="17"/>
      <c r="T552" s="17"/>
      <c r="U552" s="17"/>
      <c r="V552" s="17"/>
      <c r="W552" s="17"/>
      <c r="X552" s="17"/>
      <c r="Y552" s="19"/>
      <c r="Z552" s="19"/>
      <c r="AA552" s="19"/>
    </row>
    <row r="553" spans="1:27" ht="15.75" customHeight="1">
      <c r="A553" s="17"/>
      <c r="B553" s="17"/>
      <c r="C553" s="17"/>
      <c r="D553" s="18"/>
      <c r="E553" s="17"/>
      <c r="F553" s="17"/>
      <c r="G553" s="219"/>
      <c r="H553" s="17"/>
      <c r="I553" s="17"/>
      <c r="J553" s="17"/>
      <c r="K553" s="17"/>
      <c r="L553" s="17"/>
      <c r="M553" s="17"/>
      <c r="N553" s="17"/>
      <c r="O553" s="17"/>
      <c r="P553" s="17"/>
      <c r="Q553" s="17"/>
      <c r="R553" s="17"/>
      <c r="S553" s="17"/>
      <c r="T553" s="17"/>
      <c r="U553" s="17"/>
      <c r="V553" s="17"/>
      <c r="W553" s="17"/>
      <c r="X553" s="17"/>
      <c r="Y553" s="19"/>
      <c r="Z553" s="19"/>
      <c r="AA553" s="19"/>
    </row>
    <row r="554" spans="1:27" ht="15.75" customHeight="1">
      <c r="A554" s="17"/>
      <c r="B554" s="17"/>
      <c r="C554" s="17"/>
      <c r="D554" s="18"/>
      <c r="E554" s="17"/>
      <c r="F554" s="17"/>
      <c r="G554" s="219"/>
      <c r="H554" s="17"/>
      <c r="I554" s="17"/>
      <c r="J554" s="17"/>
      <c r="K554" s="17"/>
      <c r="L554" s="17"/>
      <c r="M554" s="17"/>
      <c r="N554" s="17"/>
      <c r="O554" s="17"/>
      <c r="P554" s="17"/>
      <c r="Q554" s="17"/>
      <c r="R554" s="17"/>
      <c r="S554" s="17"/>
      <c r="T554" s="17"/>
      <c r="U554" s="17"/>
      <c r="V554" s="17"/>
      <c r="W554" s="17"/>
      <c r="X554" s="17"/>
      <c r="Y554" s="19"/>
      <c r="Z554" s="19"/>
      <c r="AA554" s="19"/>
    </row>
    <row r="555" spans="1:27" ht="15.75" customHeight="1">
      <c r="A555" s="17"/>
      <c r="B555" s="17"/>
      <c r="C555" s="17"/>
      <c r="D555" s="18"/>
      <c r="E555" s="17"/>
      <c r="F555" s="17"/>
      <c r="G555" s="219"/>
      <c r="H555" s="17"/>
      <c r="I555" s="17"/>
      <c r="J555" s="17"/>
      <c r="K555" s="17"/>
      <c r="L555" s="17"/>
      <c r="M555" s="17"/>
      <c r="N555" s="17"/>
      <c r="O555" s="17"/>
      <c r="P555" s="17"/>
      <c r="Q555" s="17"/>
      <c r="R555" s="17"/>
      <c r="S555" s="17"/>
      <c r="T555" s="17"/>
      <c r="U555" s="17"/>
      <c r="V555" s="17"/>
      <c r="W555" s="17"/>
      <c r="X555" s="17"/>
      <c r="Y555" s="19"/>
      <c r="Z555" s="19"/>
      <c r="AA555" s="19"/>
    </row>
    <row r="556" spans="1:27" ht="15.75" customHeight="1">
      <c r="A556" s="17"/>
      <c r="B556" s="17"/>
      <c r="C556" s="17"/>
      <c r="D556" s="18"/>
      <c r="E556" s="17"/>
      <c r="F556" s="17"/>
      <c r="G556" s="219"/>
      <c r="H556" s="17"/>
      <c r="I556" s="17"/>
      <c r="J556" s="17"/>
      <c r="K556" s="17"/>
      <c r="L556" s="17"/>
      <c r="M556" s="17"/>
      <c r="N556" s="17"/>
      <c r="O556" s="17"/>
      <c r="P556" s="17"/>
      <c r="Q556" s="17"/>
      <c r="R556" s="17"/>
      <c r="S556" s="17"/>
      <c r="T556" s="17"/>
      <c r="U556" s="17"/>
      <c r="V556" s="17"/>
      <c r="W556" s="17"/>
      <c r="X556" s="17"/>
      <c r="Y556" s="19"/>
      <c r="Z556" s="19"/>
      <c r="AA556" s="19"/>
    </row>
    <row r="557" spans="1:27" ht="15.75" customHeight="1">
      <c r="A557" s="17"/>
      <c r="B557" s="17"/>
      <c r="C557" s="17"/>
      <c r="D557" s="18"/>
      <c r="E557" s="17"/>
      <c r="F557" s="17"/>
      <c r="G557" s="219"/>
      <c r="H557" s="17"/>
      <c r="I557" s="17"/>
      <c r="J557" s="17"/>
      <c r="K557" s="17"/>
      <c r="L557" s="17"/>
      <c r="M557" s="17"/>
      <c r="N557" s="17"/>
      <c r="O557" s="17"/>
      <c r="P557" s="17"/>
      <c r="Q557" s="17"/>
      <c r="R557" s="17"/>
      <c r="S557" s="17"/>
      <c r="T557" s="17"/>
      <c r="U557" s="17"/>
      <c r="V557" s="17"/>
      <c r="W557" s="17"/>
      <c r="X557" s="17"/>
      <c r="Y557" s="19"/>
      <c r="Z557" s="19"/>
      <c r="AA557" s="19"/>
    </row>
    <row r="558" spans="1:27" ht="15.75" customHeight="1">
      <c r="A558" s="17"/>
      <c r="B558" s="17"/>
      <c r="C558" s="17"/>
      <c r="D558" s="18"/>
      <c r="E558" s="17"/>
      <c r="F558" s="17"/>
      <c r="G558" s="219"/>
      <c r="H558" s="17"/>
      <c r="I558" s="17"/>
      <c r="J558" s="17"/>
      <c r="K558" s="17"/>
      <c r="L558" s="17"/>
      <c r="M558" s="17"/>
      <c r="N558" s="17"/>
      <c r="O558" s="17"/>
      <c r="P558" s="17"/>
      <c r="Q558" s="17"/>
      <c r="R558" s="17"/>
      <c r="S558" s="17"/>
      <c r="T558" s="17"/>
      <c r="U558" s="17"/>
      <c r="V558" s="17"/>
      <c r="W558" s="17"/>
      <c r="X558" s="17"/>
      <c r="Y558" s="19"/>
      <c r="Z558" s="19"/>
      <c r="AA558" s="19"/>
    </row>
    <row r="559" spans="1:27" ht="15.75" customHeight="1">
      <c r="A559" s="17"/>
      <c r="B559" s="17"/>
      <c r="C559" s="17"/>
      <c r="D559" s="18"/>
      <c r="E559" s="17"/>
      <c r="F559" s="17"/>
      <c r="G559" s="219"/>
      <c r="H559" s="17"/>
      <c r="I559" s="17"/>
      <c r="J559" s="17"/>
      <c r="K559" s="17"/>
      <c r="L559" s="17"/>
      <c r="M559" s="17"/>
      <c r="N559" s="17"/>
      <c r="O559" s="17"/>
      <c r="P559" s="17"/>
      <c r="Q559" s="17"/>
      <c r="R559" s="17"/>
      <c r="S559" s="17"/>
      <c r="T559" s="17"/>
      <c r="U559" s="17"/>
      <c r="V559" s="17"/>
      <c r="W559" s="17"/>
      <c r="X559" s="17"/>
      <c r="Y559" s="19"/>
      <c r="Z559" s="19"/>
      <c r="AA559" s="19"/>
    </row>
    <row r="560" spans="1:27" ht="15.75" customHeight="1">
      <c r="A560" s="17"/>
      <c r="B560" s="17"/>
      <c r="C560" s="17"/>
      <c r="D560" s="18"/>
      <c r="E560" s="17"/>
      <c r="F560" s="17"/>
      <c r="G560" s="219"/>
      <c r="H560" s="17"/>
      <c r="I560" s="17"/>
      <c r="J560" s="17"/>
      <c r="K560" s="17"/>
      <c r="L560" s="17"/>
      <c r="M560" s="17"/>
      <c r="N560" s="17"/>
      <c r="O560" s="17"/>
      <c r="P560" s="17"/>
      <c r="Q560" s="17"/>
      <c r="R560" s="17"/>
      <c r="S560" s="17"/>
      <c r="T560" s="17"/>
      <c r="U560" s="17"/>
      <c r="V560" s="17"/>
      <c r="W560" s="17"/>
      <c r="X560" s="17"/>
      <c r="Y560" s="19"/>
      <c r="Z560" s="19"/>
      <c r="AA560" s="19"/>
    </row>
    <row r="561" spans="1:27" ht="15.75" customHeight="1">
      <c r="A561" s="17"/>
      <c r="B561" s="17"/>
      <c r="C561" s="17"/>
      <c r="D561" s="18"/>
      <c r="E561" s="17"/>
      <c r="F561" s="17"/>
      <c r="G561" s="219"/>
      <c r="H561" s="17"/>
      <c r="I561" s="17"/>
      <c r="J561" s="17"/>
      <c r="K561" s="17"/>
      <c r="L561" s="17"/>
      <c r="M561" s="17"/>
      <c r="N561" s="17"/>
      <c r="O561" s="17"/>
      <c r="P561" s="17"/>
      <c r="Q561" s="17"/>
      <c r="R561" s="17"/>
      <c r="S561" s="17"/>
      <c r="T561" s="17"/>
      <c r="U561" s="17"/>
      <c r="V561" s="17"/>
      <c r="W561" s="17"/>
      <c r="X561" s="17"/>
      <c r="Y561" s="19"/>
      <c r="Z561" s="19"/>
      <c r="AA561" s="19"/>
    </row>
    <row r="562" spans="1:27" ht="15.75" customHeight="1">
      <c r="A562" s="17"/>
      <c r="B562" s="17"/>
      <c r="C562" s="17"/>
      <c r="D562" s="18"/>
      <c r="E562" s="17"/>
      <c r="F562" s="17"/>
      <c r="G562" s="219"/>
      <c r="H562" s="17"/>
      <c r="I562" s="17"/>
      <c r="J562" s="17"/>
      <c r="K562" s="17"/>
      <c r="L562" s="17"/>
      <c r="M562" s="17"/>
      <c r="N562" s="17"/>
      <c r="O562" s="17"/>
      <c r="P562" s="17"/>
      <c r="Q562" s="17"/>
      <c r="R562" s="17"/>
      <c r="S562" s="17"/>
      <c r="T562" s="17"/>
      <c r="U562" s="17"/>
      <c r="V562" s="17"/>
      <c r="W562" s="17"/>
      <c r="X562" s="17"/>
      <c r="Y562" s="19"/>
      <c r="Z562" s="19"/>
      <c r="AA562" s="19"/>
    </row>
    <row r="563" spans="1:27" ht="15.75" customHeight="1">
      <c r="A563" s="17"/>
      <c r="B563" s="17"/>
      <c r="C563" s="17"/>
      <c r="D563" s="18"/>
      <c r="E563" s="17"/>
      <c r="F563" s="17"/>
      <c r="G563" s="219"/>
      <c r="H563" s="17"/>
      <c r="I563" s="17"/>
      <c r="J563" s="17"/>
      <c r="K563" s="17"/>
      <c r="L563" s="17"/>
      <c r="M563" s="17"/>
      <c r="N563" s="17"/>
      <c r="O563" s="17"/>
      <c r="P563" s="17"/>
      <c r="Q563" s="17"/>
      <c r="R563" s="17"/>
      <c r="S563" s="17"/>
      <c r="T563" s="17"/>
      <c r="U563" s="17"/>
      <c r="V563" s="17"/>
      <c r="W563" s="17"/>
      <c r="X563" s="17"/>
      <c r="Y563" s="19"/>
      <c r="Z563" s="19"/>
      <c r="AA563" s="19"/>
    </row>
    <row r="564" spans="1:27" ht="15.75" customHeight="1">
      <c r="A564" s="17"/>
      <c r="B564" s="17"/>
      <c r="C564" s="17"/>
      <c r="D564" s="18"/>
      <c r="E564" s="17"/>
      <c r="F564" s="17"/>
      <c r="G564" s="219"/>
      <c r="H564" s="17"/>
      <c r="I564" s="17"/>
      <c r="J564" s="17"/>
      <c r="K564" s="17"/>
      <c r="L564" s="17"/>
      <c r="M564" s="17"/>
      <c r="N564" s="17"/>
      <c r="O564" s="17"/>
      <c r="P564" s="17"/>
      <c r="Q564" s="17"/>
      <c r="R564" s="17"/>
      <c r="S564" s="17"/>
      <c r="T564" s="17"/>
      <c r="U564" s="17"/>
      <c r="V564" s="17"/>
      <c r="W564" s="17"/>
      <c r="X564" s="17"/>
      <c r="Y564" s="19"/>
      <c r="Z564" s="19"/>
      <c r="AA564" s="19"/>
    </row>
    <row r="565" spans="1:27" ht="15.75" customHeight="1">
      <c r="A565" s="17"/>
      <c r="B565" s="17"/>
      <c r="C565" s="17"/>
      <c r="D565" s="18"/>
      <c r="E565" s="17"/>
      <c r="F565" s="17"/>
      <c r="G565" s="219"/>
      <c r="H565" s="17"/>
      <c r="I565" s="17"/>
      <c r="J565" s="17"/>
      <c r="K565" s="17"/>
      <c r="L565" s="17"/>
      <c r="M565" s="17"/>
      <c r="N565" s="17"/>
      <c r="O565" s="17"/>
      <c r="P565" s="17"/>
      <c r="Q565" s="17"/>
      <c r="R565" s="17"/>
      <c r="S565" s="17"/>
      <c r="T565" s="17"/>
      <c r="U565" s="17"/>
      <c r="V565" s="17"/>
      <c r="W565" s="17"/>
      <c r="X565" s="17"/>
      <c r="Y565" s="19"/>
      <c r="Z565" s="19"/>
      <c r="AA565" s="19"/>
    </row>
    <row r="566" spans="1:27" ht="15.75" customHeight="1">
      <c r="A566" s="17"/>
      <c r="B566" s="17"/>
      <c r="C566" s="17"/>
      <c r="D566" s="18"/>
      <c r="E566" s="17"/>
      <c r="F566" s="17"/>
      <c r="G566" s="219"/>
      <c r="H566" s="17"/>
      <c r="I566" s="17"/>
      <c r="J566" s="17"/>
      <c r="K566" s="17"/>
      <c r="L566" s="17"/>
      <c r="M566" s="17"/>
      <c r="N566" s="17"/>
      <c r="O566" s="17"/>
      <c r="P566" s="17"/>
      <c r="Q566" s="17"/>
      <c r="R566" s="17"/>
      <c r="S566" s="17"/>
      <c r="T566" s="17"/>
      <c r="U566" s="17"/>
      <c r="V566" s="17"/>
      <c r="W566" s="17"/>
      <c r="X566" s="17"/>
      <c r="Y566" s="19"/>
      <c r="Z566" s="19"/>
      <c r="AA566" s="19"/>
    </row>
    <row r="567" spans="1:27" ht="15.75" customHeight="1">
      <c r="A567" s="17"/>
      <c r="B567" s="17"/>
      <c r="C567" s="17"/>
      <c r="D567" s="18"/>
      <c r="E567" s="17"/>
      <c r="F567" s="17"/>
      <c r="G567" s="219"/>
      <c r="H567" s="17"/>
      <c r="I567" s="17"/>
      <c r="J567" s="17"/>
      <c r="K567" s="17"/>
      <c r="L567" s="17"/>
      <c r="M567" s="17"/>
      <c r="N567" s="17"/>
      <c r="O567" s="17"/>
      <c r="P567" s="17"/>
      <c r="Q567" s="17"/>
      <c r="R567" s="17"/>
      <c r="S567" s="17"/>
      <c r="T567" s="17"/>
      <c r="U567" s="17"/>
      <c r="V567" s="17"/>
      <c r="W567" s="17"/>
      <c r="X567" s="17"/>
      <c r="Y567" s="19"/>
      <c r="Z567" s="19"/>
      <c r="AA567" s="19"/>
    </row>
    <row r="568" spans="1:27" ht="15.75" customHeight="1">
      <c r="A568" s="17"/>
      <c r="B568" s="17"/>
      <c r="C568" s="17"/>
      <c r="D568" s="18"/>
      <c r="E568" s="17"/>
      <c r="F568" s="17"/>
      <c r="G568" s="219"/>
      <c r="H568" s="17"/>
      <c r="I568" s="17"/>
      <c r="J568" s="17"/>
      <c r="K568" s="17"/>
      <c r="L568" s="17"/>
      <c r="M568" s="17"/>
      <c r="N568" s="17"/>
      <c r="O568" s="17"/>
      <c r="P568" s="17"/>
      <c r="Q568" s="17"/>
      <c r="R568" s="17"/>
      <c r="S568" s="17"/>
      <c r="T568" s="17"/>
      <c r="U568" s="17"/>
      <c r="V568" s="17"/>
      <c r="W568" s="17"/>
      <c r="X568" s="17"/>
      <c r="Y568" s="19"/>
      <c r="Z568" s="19"/>
      <c r="AA568" s="19"/>
    </row>
    <row r="569" spans="1:27" ht="15.75" customHeight="1">
      <c r="A569" s="17"/>
      <c r="B569" s="17"/>
      <c r="C569" s="17"/>
      <c r="D569" s="18"/>
      <c r="E569" s="17"/>
      <c r="F569" s="17"/>
      <c r="G569" s="219"/>
      <c r="H569" s="17"/>
      <c r="I569" s="17"/>
      <c r="J569" s="17"/>
      <c r="K569" s="17"/>
      <c r="L569" s="17"/>
      <c r="M569" s="17"/>
      <c r="N569" s="17"/>
      <c r="O569" s="17"/>
      <c r="P569" s="17"/>
      <c r="Q569" s="17"/>
      <c r="R569" s="17"/>
      <c r="S569" s="17"/>
      <c r="T569" s="17"/>
      <c r="U569" s="17"/>
      <c r="V569" s="17"/>
      <c r="W569" s="17"/>
      <c r="X569" s="17"/>
      <c r="Y569" s="19"/>
      <c r="Z569" s="19"/>
      <c r="AA569" s="19"/>
    </row>
    <row r="570" spans="1:27" ht="15.75" customHeight="1">
      <c r="A570" s="17"/>
      <c r="B570" s="17"/>
      <c r="C570" s="17"/>
      <c r="D570" s="18"/>
      <c r="E570" s="17"/>
      <c r="F570" s="17"/>
      <c r="G570" s="219"/>
      <c r="H570" s="17"/>
      <c r="I570" s="17"/>
      <c r="J570" s="17"/>
      <c r="K570" s="17"/>
      <c r="L570" s="17"/>
      <c r="M570" s="17"/>
      <c r="N570" s="17"/>
      <c r="O570" s="17"/>
      <c r="P570" s="17"/>
      <c r="Q570" s="17"/>
      <c r="R570" s="17"/>
      <c r="S570" s="17"/>
      <c r="T570" s="17"/>
      <c r="U570" s="17"/>
      <c r="V570" s="17"/>
      <c r="W570" s="17"/>
      <c r="X570" s="17"/>
      <c r="Y570" s="19"/>
      <c r="Z570" s="19"/>
      <c r="AA570" s="19"/>
    </row>
    <row r="571" spans="1:27" ht="15.75" customHeight="1">
      <c r="A571" s="17"/>
      <c r="B571" s="17"/>
      <c r="C571" s="17"/>
      <c r="D571" s="18"/>
      <c r="E571" s="17"/>
      <c r="F571" s="17"/>
      <c r="G571" s="219"/>
      <c r="H571" s="17"/>
      <c r="I571" s="17"/>
      <c r="J571" s="17"/>
      <c r="K571" s="17"/>
      <c r="L571" s="17"/>
      <c r="M571" s="17"/>
      <c r="N571" s="17"/>
      <c r="O571" s="17"/>
      <c r="P571" s="17"/>
      <c r="Q571" s="17"/>
      <c r="R571" s="17"/>
      <c r="S571" s="17"/>
      <c r="T571" s="17"/>
      <c r="U571" s="17"/>
      <c r="V571" s="17"/>
      <c r="W571" s="17"/>
      <c r="X571" s="17"/>
      <c r="Y571" s="19"/>
      <c r="Z571" s="19"/>
      <c r="AA571" s="19"/>
    </row>
    <row r="572" spans="1:27" ht="15.75" customHeight="1">
      <c r="A572" s="17"/>
      <c r="B572" s="17"/>
      <c r="C572" s="17"/>
      <c r="D572" s="18"/>
      <c r="E572" s="17"/>
      <c r="F572" s="17"/>
      <c r="G572" s="219"/>
      <c r="H572" s="17"/>
      <c r="I572" s="17"/>
      <c r="J572" s="17"/>
      <c r="K572" s="17"/>
      <c r="L572" s="17"/>
      <c r="M572" s="17"/>
      <c r="N572" s="17"/>
      <c r="O572" s="17"/>
      <c r="P572" s="17"/>
      <c r="Q572" s="17"/>
      <c r="R572" s="17"/>
      <c r="S572" s="17"/>
      <c r="T572" s="17"/>
      <c r="U572" s="17"/>
      <c r="V572" s="17"/>
      <c r="W572" s="17"/>
      <c r="X572" s="17"/>
      <c r="Y572" s="19"/>
      <c r="Z572" s="19"/>
      <c r="AA572" s="19"/>
    </row>
    <row r="573" spans="1:27" ht="15.75" customHeight="1">
      <c r="A573" s="17"/>
      <c r="B573" s="17"/>
      <c r="C573" s="17"/>
      <c r="D573" s="18"/>
      <c r="E573" s="17"/>
      <c r="F573" s="17"/>
      <c r="G573" s="219"/>
      <c r="H573" s="17"/>
      <c r="I573" s="17"/>
      <c r="J573" s="17"/>
      <c r="K573" s="17"/>
      <c r="L573" s="17"/>
      <c r="M573" s="17"/>
      <c r="N573" s="17"/>
      <c r="O573" s="17"/>
      <c r="P573" s="17"/>
      <c r="Q573" s="17"/>
      <c r="R573" s="17"/>
      <c r="S573" s="17"/>
      <c r="T573" s="17"/>
      <c r="U573" s="17"/>
      <c r="V573" s="17"/>
      <c r="W573" s="17"/>
      <c r="X573" s="17"/>
      <c r="Y573" s="19"/>
      <c r="Z573" s="19"/>
      <c r="AA573" s="19"/>
    </row>
    <row r="574" spans="1:27" ht="15.75" customHeight="1">
      <c r="A574" s="17"/>
      <c r="B574" s="17"/>
      <c r="C574" s="17"/>
      <c r="D574" s="18"/>
      <c r="E574" s="17"/>
      <c r="F574" s="17"/>
      <c r="G574" s="219"/>
      <c r="H574" s="17"/>
      <c r="I574" s="17"/>
      <c r="J574" s="17"/>
      <c r="K574" s="17"/>
      <c r="L574" s="17"/>
      <c r="M574" s="17"/>
      <c r="N574" s="17"/>
      <c r="O574" s="17"/>
      <c r="P574" s="17"/>
      <c r="Q574" s="17"/>
      <c r="R574" s="17"/>
      <c r="S574" s="17"/>
      <c r="T574" s="17"/>
      <c r="U574" s="17"/>
      <c r="V574" s="17"/>
      <c r="W574" s="17"/>
      <c r="X574" s="17"/>
      <c r="Y574" s="19"/>
      <c r="Z574" s="19"/>
      <c r="AA574" s="19"/>
    </row>
    <row r="575" spans="1:27" ht="15.75" customHeight="1">
      <c r="A575" s="17"/>
      <c r="B575" s="17"/>
      <c r="C575" s="17"/>
      <c r="D575" s="18"/>
      <c r="E575" s="17"/>
      <c r="F575" s="17"/>
      <c r="G575" s="219"/>
      <c r="H575" s="17"/>
      <c r="I575" s="17"/>
      <c r="J575" s="17"/>
      <c r="K575" s="17"/>
      <c r="L575" s="17"/>
      <c r="M575" s="17"/>
      <c r="N575" s="17"/>
      <c r="O575" s="17"/>
      <c r="P575" s="17"/>
      <c r="Q575" s="17"/>
      <c r="R575" s="17"/>
      <c r="S575" s="17"/>
      <c r="T575" s="17"/>
      <c r="U575" s="17"/>
      <c r="V575" s="17"/>
      <c r="W575" s="17"/>
      <c r="X575" s="17"/>
      <c r="Y575" s="19"/>
      <c r="Z575" s="19"/>
      <c r="AA575" s="19"/>
    </row>
    <row r="576" spans="1:27" ht="15.75" customHeight="1">
      <c r="A576" s="17"/>
      <c r="B576" s="17"/>
      <c r="C576" s="17"/>
      <c r="D576" s="18"/>
      <c r="E576" s="17"/>
      <c r="F576" s="17"/>
      <c r="G576" s="219"/>
      <c r="H576" s="17"/>
      <c r="I576" s="17"/>
      <c r="J576" s="17"/>
      <c r="K576" s="17"/>
      <c r="L576" s="17"/>
      <c r="M576" s="17"/>
      <c r="N576" s="17"/>
      <c r="O576" s="17"/>
      <c r="P576" s="17"/>
      <c r="Q576" s="17"/>
      <c r="R576" s="17"/>
      <c r="S576" s="17"/>
      <c r="T576" s="17"/>
      <c r="U576" s="17"/>
      <c r="V576" s="17"/>
      <c r="W576" s="17"/>
      <c r="X576" s="17"/>
      <c r="Y576" s="19"/>
      <c r="Z576" s="19"/>
      <c r="AA576" s="19"/>
    </row>
    <row r="577" spans="1:27" ht="15.75" customHeight="1">
      <c r="A577" s="17"/>
      <c r="B577" s="17"/>
      <c r="C577" s="17"/>
      <c r="D577" s="18"/>
      <c r="E577" s="17"/>
      <c r="F577" s="17"/>
      <c r="G577" s="219"/>
      <c r="H577" s="17"/>
      <c r="I577" s="17"/>
      <c r="J577" s="17"/>
      <c r="K577" s="17"/>
      <c r="L577" s="17"/>
      <c r="M577" s="17"/>
      <c r="N577" s="17"/>
      <c r="O577" s="17"/>
      <c r="P577" s="17"/>
      <c r="Q577" s="17"/>
      <c r="R577" s="17"/>
      <c r="S577" s="17"/>
      <c r="T577" s="17"/>
      <c r="U577" s="17"/>
      <c r="V577" s="17"/>
      <c r="W577" s="17"/>
      <c r="X577" s="17"/>
      <c r="Y577" s="19"/>
      <c r="Z577" s="19"/>
      <c r="AA577" s="19"/>
    </row>
    <row r="578" spans="1:27" ht="15.75" customHeight="1">
      <c r="A578" s="17"/>
      <c r="B578" s="17"/>
      <c r="C578" s="17"/>
      <c r="D578" s="18"/>
      <c r="E578" s="17"/>
      <c r="F578" s="17"/>
      <c r="G578" s="219"/>
      <c r="H578" s="17"/>
      <c r="I578" s="17"/>
      <c r="J578" s="17"/>
      <c r="K578" s="17"/>
      <c r="L578" s="17"/>
      <c r="M578" s="17"/>
      <c r="N578" s="17"/>
      <c r="O578" s="17"/>
      <c r="P578" s="17"/>
      <c r="Q578" s="17"/>
      <c r="R578" s="17"/>
      <c r="S578" s="17"/>
      <c r="T578" s="17"/>
      <c r="U578" s="17"/>
      <c r="V578" s="17"/>
      <c r="W578" s="17"/>
      <c r="X578" s="17"/>
      <c r="Y578" s="19"/>
      <c r="Z578" s="19"/>
      <c r="AA578" s="19"/>
    </row>
    <row r="579" spans="1:27" ht="15.75" customHeight="1">
      <c r="A579" s="17"/>
      <c r="B579" s="17"/>
      <c r="C579" s="17"/>
      <c r="D579" s="18"/>
      <c r="E579" s="17"/>
      <c r="F579" s="17"/>
      <c r="G579" s="219"/>
      <c r="H579" s="17"/>
      <c r="I579" s="17"/>
      <c r="J579" s="17"/>
      <c r="K579" s="17"/>
      <c r="L579" s="17"/>
      <c r="M579" s="17"/>
      <c r="N579" s="17"/>
      <c r="O579" s="17"/>
      <c r="P579" s="17"/>
      <c r="Q579" s="17"/>
      <c r="R579" s="17"/>
      <c r="S579" s="17"/>
      <c r="T579" s="17"/>
      <c r="U579" s="17"/>
      <c r="V579" s="17"/>
      <c r="W579" s="17"/>
      <c r="X579" s="17"/>
      <c r="Y579" s="19"/>
      <c r="Z579" s="19"/>
      <c r="AA579" s="19"/>
    </row>
    <row r="580" spans="1:27" ht="15.75" customHeight="1">
      <c r="A580" s="17"/>
      <c r="B580" s="17"/>
      <c r="C580" s="17"/>
      <c r="D580" s="18"/>
      <c r="E580" s="17"/>
      <c r="F580" s="17"/>
      <c r="G580" s="219"/>
      <c r="H580" s="17"/>
      <c r="I580" s="17"/>
      <c r="J580" s="17"/>
      <c r="K580" s="17"/>
      <c r="L580" s="17"/>
      <c r="M580" s="17"/>
      <c r="N580" s="17"/>
      <c r="O580" s="17"/>
      <c r="P580" s="17"/>
      <c r="Q580" s="17"/>
      <c r="R580" s="17"/>
      <c r="S580" s="17"/>
      <c r="T580" s="17"/>
      <c r="U580" s="17"/>
      <c r="V580" s="17"/>
      <c r="W580" s="17"/>
      <c r="X580" s="17"/>
      <c r="Y580" s="19"/>
      <c r="Z580" s="19"/>
      <c r="AA580" s="19"/>
    </row>
    <row r="581" spans="1:27" ht="15.75" customHeight="1">
      <c r="A581" s="17"/>
      <c r="B581" s="17"/>
      <c r="C581" s="17"/>
      <c r="D581" s="18"/>
      <c r="E581" s="17"/>
      <c r="F581" s="17"/>
      <c r="G581" s="219"/>
      <c r="H581" s="17"/>
      <c r="I581" s="17"/>
      <c r="J581" s="17"/>
      <c r="K581" s="17"/>
      <c r="L581" s="17"/>
      <c r="M581" s="17"/>
      <c r="N581" s="17"/>
      <c r="O581" s="17"/>
      <c r="P581" s="17"/>
      <c r="Q581" s="17"/>
      <c r="R581" s="17"/>
      <c r="S581" s="17"/>
      <c r="T581" s="17"/>
      <c r="U581" s="17"/>
      <c r="V581" s="17"/>
      <c r="W581" s="17"/>
      <c r="X581" s="17"/>
      <c r="Y581" s="19"/>
      <c r="Z581" s="19"/>
      <c r="AA581" s="19"/>
    </row>
    <row r="582" spans="1:27" ht="15.75" customHeight="1">
      <c r="A582" s="17"/>
      <c r="B582" s="17"/>
      <c r="C582" s="17"/>
      <c r="D582" s="18"/>
      <c r="E582" s="17"/>
      <c r="F582" s="17"/>
      <c r="G582" s="219"/>
      <c r="H582" s="17"/>
      <c r="I582" s="17"/>
      <c r="J582" s="17"/>
      <c r="K582" s="17"/>
      <c r="L582" s="17"/>
      <c r="M582" s="17"/>
      <c r="N582" s="17"/>
      <c r="O582" s="17"/>
      <c r="P582" s="17"/>
      <c r="Q582" s="17"/>
      <c r="R582" s="17"/>
      <c r="S582" s="17"/>
      <c r="T582" s="17"/>
      <c r="U582" s="17"/>
      <c r="V582" s="17"/>
      <c r="W582" s="17"/>
      <c r="X582" s="17"/>
      <c r="Y582" s="19"/>
      <c r="Z582" s="19"/>
      <c r="AA582" s="19"/>
    </row>
    <row r="583" spans="1:27" ht="15.75" customHeight="1">
      <c r="A583" s="17"/>
      <c r="B583" s="17"/>
      <c r="C583" s="17"/>
      <c r="D583" s="18"/>
      <c r="E583" s="17"/>
      <c r="F583" s="17"/>
      <c r="G583" s="219"/>
      <c r="H583" s="17"/>
      <c r="I583" s="17"/>
      <c r="J583" s="17"/>
      <c r="K583" s="17"/>
      <c r="L583" s="17"/>
      <c r="M583" s="17"/>
      <c r="N583" s="17"/>
      <c r="O583" s="17"/>
      <c r="P583" s="17"/>
      <c r="Q583" s="17"/>
      <c r="R583" s="17"/>
      <c r="S583" s="17"/>
      <c r="T583" s="17"/>
      <c r="U583" s="17"/>
      <c r="V583" s="17"/>
      <c r="W583" s="17"/>
      <c r="X583" s="17"/>
      <c r="Y583" s="19"/>
      <c r="Z583" s="19"/>
      <c r="AA583" s="19"/>
    </row>
    <row r="584" spans="1:27" ht="15.75" customHeight="1">
      <c r="A584" s="17"/>
      <c r="B584" s="17"/>
      <c r="C584" s="17"/>
      <c r="D584" s="18"/>
      <c r="E584" s="17"/>
      <c r="F584" s="17"/>
      <c r="G584" s="219"/>
      <c r="H584" s="17"/>
      <c r="I584" s="17"/>
      <c r="J584" s="17"/>
      <c r="K584" s="17"/>
      <c r="L584" s="17"/>
      <c r="M584" s="17"/>
      <c r="N584" s="17"/>
      <c r="O584" s="17"/>
      <c r="P584" s="17"/>
      <c r="Q584" s="17"/>
      <c r="R584" s="17"/>
      <c r="S584" s="17"/>
      <c r="T584" s="17"/>
      <c r="U584" s="17"/>
      <c r="V584" s="17"/>
      <c r="W584" s="17"/>
      <c r="X584" s="17"/>
      <c r="Y584" s="19"/>
      <c r="Z584" s="19"/>
      <c r="AA584" s="19"/>
    </row>
    <row r="585" spans="1:27" ht="15.75" customHeight="1">
      <c r="A585" s="17"/>
      <c r="B585" s="17"/>
      <c r="C585" s="17"/>
      <c r="D585" s="18"/>
      <c r="E585" s="17"/>
      <c r="F585" s="17"/>
      <c r="G585" s="219"/>
      <c r="H585" s="17"/>
      <c r="I585" s="17"/>
      <c r="J585" s="17"/>
      <c r="K585" s="17"/>
      <c r="L585" s="17"/>
      <c r="M585" s="17"/>
      <c r="N585" s="17"/>
      <c r="O585" s="17"/>
      <c r="P585" s="17"/>
      <c r="Q585" s="17"/>
      <c r="R585" s="17"/>
      <c r="S585" s="17"/>
      <c r="T585" s="17"/>
      <c r="U585" s="17"/>
      <c r="V585" s="17"/>
      <c r="W585" s="17"/>
      <c r="X585" s="17"/>
      <c r="Y585" s="19"/>
      <c r="Z585" s="19"/>
      <c r="AA585" s="19"/>
    </row>
    <row r="586" spans="1:27" ht="15.75" customHeight="1">
      <c r="A586" s="17"/>
      <c r="B586" s="17"/>
      <c r="C586" s="17"/>
      <c r="D586" s="18"/>
      <c r="E586" s="17"/>
      <c r="F586" s="17"/>
      <c r="G586" s="219"/>
      <c r="H586" s="17"/>
      <c r="I586" s="17"/>
      <c r="J586" s="17"/>
      <c r="K586" s="17"/>
      <c r="L586" s="17"/>
      <c r="M586" s="17"/>
      <c r="N586" s="17"/>
      <c r="O586" s="17"/>
      <c r="P586" s="17"/>
      <c r="Q586" s="17"/>
      <c r="R586" s="17"/>
      <c r="S586" s="17"/>
      <c r="T586" s="17"/>
      <c r="U586" s="17"/>
      <c r="V586" s="17"/>
      <c r="W586" s="17"/>
      <c r="X586" s="17"/>
      <c r="Y586" s="19"/>
      <c r="Z586" s="19"/>
      <c r="AA586" s="19"/>
    </row>
    <row r="587" spans="1:27" ht="15.75" customHeight="1">
      <c r="A587" s="17"/>
      <c r="B587" s="17"/>
      <c r="C587" s="17"/>
      <c r="D587" s="18"/>
      <c r="E587" s="17"/>
      <c r="F587" s="17"/>
      <c r="G587" s="219"/>
      <c r="H587" s="17"/>
      <c r="I587" s="17"/>
      <c r="J587" s="17"/>
      <c r="K587" s="17"/>
      <c r="L587" s="17"/>
      <c r="M587" s="17"/>
      <c r="N587" s="17"/>
      <c r="O587" s="17"/>
      <c r="P587" s="17"/>
      <c r="Q587" s="17"/>
      <c r="R587" s="17"/>
      <c r="S587" s="17"/>
      <c r="T587" s="17"/>
      <c r="U587" s="17"/>
      <c r="V587" s="17"/>
      <c r="W587" s="17"/>
      <c r="X587" s="17"/>
      <c r="Y587" s="19"/>
      <c r="Z587" s="19"/>
      <c r="AA587" s="19"/>
    </row>
    <row r="588" spans="1:27" ht="15.75" customHeight="1">
      <c r="A588" s="17"/>
      <c r="B588" s="17"/>
      <c r="C588" s="17"/>
      <c r="D588" s="18"/>
      <c r="E588" s="17"/>
      <c r="F588" s="17"/>
      <c r="G588" s="219"/>
      <c r="H588" s="17"/>
      <c r="I588" s="17"/>
      <c r="J588" s="17"/>
      <c r="K588" s="17"/>
      <c r="L588" s="17"/>
      <c r="M588" s="17"/>
      <c r="N588" s="17"/>
      <c r="O588" s="17"/>
      <c r="P588" s="17"/>
      <c r="Q588" s="17"/>
      <c r="R588" s="17"/>
      <c r="S588" s="17"/>
      <c r="T588" s="17"/>
      <c r="U588" s="17"/>
      <c r="V588" s="17"/>
      <c r="W588" s="17"/>
      <c r="X588" s="17"/>
      <c r="Y588" s="19"/>
      <c r="Z588" s="19"/>
      <c r="AA588" s="19"/>
    </row>
    <row r="589" spans="1:27" ht="15.75" customHeight="1">
      <c r="A589" s="17"/>
      <c r="B589" s="17"/>
      <c r="C589" s="17"/>
      <c r="D589" s="18"/>
      <c r="E589" s="17"/>
      <c r="F589" s="17"/>
      <c r="G589" s="219"/>
      <c r="H589" s="17"/>
      <c r="I589" s="17"/>
      <c r="J589" s="17"/>
      <c r="K589" s="17"/>
      <c r="L589" s="17"/>
      <c r="M589" s="17"/>
      <c r="N589" s="17"/>
      <c r="O589" s="17"/>
      <c r="P589" s="17"/>
      <c r="Q589" s="17"/>
      <c r="R589" s="17"/>
      <c r="S589" s="17"/>
      <c r="T589" s="17"/>
      <c r="U589" s="17"/>
      <c r="V589" s="17"/>
      <c r="W589" s="17"/>
      <c r="X589" s="17"/>
      <c r="Y589" s="19"/>
      <c r="Z589" s="19"/>
      <c r="AA589" s="19"/>
    </row>
    <row r="590" spans="1:27" ht="15.75" customHeight="1">
      <c r="A590" s="17"/>
      <c r="B590" s="17"/>
      <c r="C590" s="17"/>
      <c r="D590" s="18"/>
      <c r="E590" s="17"/>
      <c r="F590" s="17"/>
      <c r="G590" s="219"/>
      <c r="H590" s="17"/>
      <c r="I590" s="17"/>
      <c r="J590" s="17"/>
      <c r="K590" s="17"/>
      <c r="L590" s="17"/>
      <c r="M590" s="17"/>
      <c r="N590" s="17"/>
      <c r="O590" s="17"/>
      <c r="P590" s="17"/>
      <c r="Q590" s="17"/>
      <c r="R590" s="17"/>
      <c r="S590" s="17"/>
      <c r="T590" s="17"/>
      <c r="U590" s="17"/>
      <c r="V590" s="17"/>
      <c r="W590" s="17"/>
      <c r="X590" s="17"/>
      <c r="Y590" s="19"/>
      <c r="Z590" s="19"/>
      <c r="AA590" s="19"/>
    </row>
    <row r="591" spans="1:27" ht="15.75" customHeight="1">
      <c r="A591" s="17"/>
      <c r="B591" s="17"/>
      <c r="C591" s="17"/>
      <c r="D591" s="18"/>
      <c r="E591" s="17"/>
      <c r="F591" s="17"/>
      <c r="G591" s="219"/>
      <c r="H591" s="17"/>
      <c r="I591" s="17"/>
      <c r="J591" s="17"/>
      <c r="K591" s="17"/>
      <c r="L591" s="17"/>
      <c r="M591" s="17"/>
      <c r="N591" s="17"/>
      <c r="O591" s="17"/>
      <c r="P591" s="17"/>
      <c r="Q591" s="17"/>
      <c r="R591" s="17"/>
      <c r="S591" s="17"/>
      <c r="T591" s="17"/>
      <c r="U591" s="17"/>
      <c r="V591" s="17"/>
      <c r="W591" s="17"/>
      <c r="X591" s="17"/>
      <c r="Y591" s="19"/>
      <c r="Z591" s="19"/>
      <c r="AA591" s="19"/>
    </row>
    <row r="592" spans="1:27" ht="15.75" customHeight="1">
      <c r="A592" s="17"/>
      <c r="B592" s="17"/>
      <c r="C592" s="17"/>
      <c r="D592" s="18"/>
      <c r="E592" s="17"/>
      <c r="F592" s="17"/>
      <c r="G592" s="219"/>
      <c r="H592" s="17"/>
      <c r="I592" s="17"/>
      <c r="J592" s="17"/>
      <c r="K592" s="17"/>
      <c r="L592" s="17"/>
      <c r="M592" s="17"/>
      <c r="N592" s="17"/>
      <c r="O592" s="17"/>
      <c r="P592" s="17"/>
      <c r="Q592" s="17"/>
      <c r="R592" s="17"/>
      <c r="S592" s="17"/>
      <c r="T592" s="17"/>
      <c r="U592" s="17"/>
      <c r="V592" s="17"/>
      <c r="W592" s="17"/>
      <c r="X592" s="17"/>
      <c r="Y592" s="19"/>
      <c r="Z592" s="19"/>
      <c r="AA592" s="19"/>
    </row>
    <row r="593" spans="1:27" ht="15.75" customHeight="1">
      <c r="A593" s="17"/>
      <c r="B593" s="17"/>
      <c r="C593" s="17"/>
      <c r="D593" s="18"/>
      <c r="E593" s="17"/>
      <c r="F593" s="17"/>
      <c r="G593" s="219"/>
      <c r="H593" s="17"/>
      <c r="I593" s="17"/>
      <c r="J593" s="17"/>
      <c r="K593" s="17"/>
      <c r="L593" s="17"/>
      <c r="M593" s="17"/>
      <c r="N593" s="17"/>
      <c r="O593" s="17"/>
      <c r="P593" s="17"/>
      <c r="Q593" s="17"/>
      <c r="R593" s="17"/>
      <c r="S593" s="17"/>
      <c r="T593" s="17"/>
      <c r="U593" s="17"/>
      <c r="V593" s="17"/>
      <c r="W593" s="17"/>
      <c r="X593" s="17"/>
      <c r="Y593" s="19"/>
      <c r="Z593" s="19"/>
      <c r="AA593" s="19"/>
    </row>
    <row r="594" spans="1:27" ht="15.75" customHeight="1">
      <c r="A594" s="17"/>
      <c r="B594" s="17"/>
      <c r="C594" s="17"/>
      <c r="D594" s="18"/>
      <c r="E594" s="17"/>
      <c r="F594" s="17"/>
      <c r="G594" s="219"/>
      <c r="H594" s="17"/>
      <c r="I594" s="17"/>
      <c r="J594" s="17"/>
      <c r="K594" s="17"/>
      <c r="L594" s="17"/>
      <c r="M594" s="17"/>
      <c r="N594" s="17"/>
      <c r="O594" s="17"/>
      <c r="P594" s="17"/>
      <c r="Q594" s="17"/>
      <c r="R594" s="17"/>
      <c r="S594" s="17"/>
      <c r="T594" s="17"/>
      <c r="U594" s="17"/>
      <c r="V594" s="17"/>
      <c r="W594" s="17"/>
      <c r="X594" s="17"/>
      <c r="Y594" s="19"/>
      <c r="Z594" s="19"/>
      <c r="AA594" s="19"/>
    </row>
    <row r="595" spans="1:27" ht="15.75" customHeight="1">
      <c r="A595" s="17"/>
      <c r="B595" s="17"/>
      <c r="C595" s="17"/>
      <c r="D595" s="18"/>
      <c r="E595" s="17"/>
      <c r="F595" s="17"/>
      <c r="G595" s="219"/>
      <c r="H595" s="17"/>
      <c r="I595" s="17"/>
      <c r="J595" s="17"/>
      <c r="K595" s="17"/>
      <c r="L595" s="17"/>
      <c r="M595" s="17"/>
      <c r="N595" s="17"/>
      <c r="O595" s="17"/>
      <c r="P595" s="17"/>
      <c r="Q595" s="17"/>
      <c r="R595" s="17"/>
      <c r="S595" s="17"/>
      <c r="T595" s="17"/>
      <c r="U595" s="17"/>
      <c r="V595" s="17"/>
      <c r="W595" s="17"/>
      <c r="X595" s="17"/>
      <c r="Y595" s="19"/>
      <c r="Z595" s="19"/>
      <c r="AA595" s="19"/>
    </row>
    <row r="596" spans="1:27" ht="15.75" customHeight="1">
      <c r="A596" s="17"/>
      <c r="B596" s="17"/>
      <c r="C596" s="17"/>
      <c r="D596" s="18"/>
      <c r="E596" s="17"/>
      <c r="F596" s="17"/>
      <c r="G596" s="219"/>
      <c r="H596" s="17"/>
      <c r="I596" s="17"/>
      <c r="J596" s="17"/>
      <c r="K596" s="17"/>
      <c r="L596" s="17"/>
      <c r="M596" s="17"/>
      <c r="N596" s="17"/>
      <c r="O596" s="17"/>
      <c r="P596" s="17"/>
      <c r="Q596" s="17"/>
      <c r="R596" s="17"/>
      <c r="S596" s="17"/>
      <c r="T596" s="17"/>
      <c r="U596" s="17"/>
      <c r="V596" s="17"/>
      <c r="W596" s="17"/>
      <c r="X596" s="17"/>
      <c r="Y596" s="19"/>
      <c r="Z596" s="19"/>
      <c r="AA596" s="19"/>
    </row>
    <row r="597" spans="1:27" ht="15.75" customHeight="1">
      <c r="A597" s="17"/>
      <c r="B597" s="17"/>
      <c r="C597" s="17"/>
      <c r="D597" s="18"/>
      <c r="E597" s="17"/>
      <c r="F597" s="17"/>
      <c r="G597" s="219"/>
      <c r="H597" s="17"/>
      <c r="I597" s="17"/>
      <c r="J597" s="17"/>
      <c r="K597" s="17"/>
      <c r="L597" s="17"/>
      <c r="M597" s="17"/>
      <c r="N597" s="17"/>
      <c r="O597" s="17"/>
      <c r="P597" s="17"/>
      <c r="Q597" s="17"/>
      <c r="R597" s="17"/>
      <c r="S597" s="17"/>
      <c r="T597" s="17"/>
      <c r="U597" s="17"/>
      <c r="V597" s="17"/>
      <c r="W597" s="17"/>
      <c r="X597" s="17"/>
      <c r="Y597" s="19"/>
      <c r="Z597" s="19"/>
      <c r="AA597" s="19"/>
    </row>
    <row r="598" spans="1:27" ht="15.75" customHeight="1">
      <c r="A598" s="17"/>
      <c r="B598" s="17"/>
      <c r="C598" s="17"/>
      <c r="D598" s="18"/>
      <c r="E598" s="17"/>
      <c r="F598" s="17"/>
      <c r="G598" s="219"/>
      <c r="H598" s="17"/>
      <c r="I598" s="17"/>
      <c r="J598" s="17"/>
      <c r="K598" s="17"/>
      <c r="L598" s="17"/>
      <c r="M598" s="17"/>
      <c r="N598" s="17"/>
      <c r="O598" s="17"/>
      <c r="P598" s="17"/>
      <c r="Q598" s="17"/>
      <c r="R598" s="17"/>
      <c r="S598" s="17"/>
      <c r="T598" s="17"/>
      <c r="U598" s="17"/>
      <c r="V598" s="17"/>
      <c r="W598" s="17"/>
      <c r="X598" s="17"/>
      <c r="Y598" s="19"/>
      <c r="Z598" s="19"/>
      <c r="AA598" s="19"/>
    </row>
    <row r="599" spans="1:27" ht="15.75" customHeight="1">
      <c r="A599" s="17"/>
      <c r="B599" s="17"/>
      <c r="C599" s="17"/>
      <c r="D599" s="18"/>
      <c r="E599" s="17"/>
      <c r="F599" s="17"/>
      <c r="G599" s="219"/>
      <c r="H599" s="17"/>
      <c r="I599" s="17"/>
      <c r="J599" s="17"/>
      <c r="K599" s="17"/>
      <c r="L599" s="17"/>
      <c r="M599" s="17"/>
      <c r="N599" s="17"/>
      <c r="O599" s="17"/>
      <c r="P599" s="17"/>
      <c r="Q599" s="17"/>
      <c r="R599" s="17"/>
      <c r="S599" s="17"/>
      <c r="T599" s="17"/>
      <c r="U599" s="17"/>
      <c r="V599" s="17"/>
      <c r="W599" s="17"/>
      <c r="X599" s="17"/>
      <c r="Y599" s="19"/>
      <c r="Z599" s="19"/>
      <c r="AA599" s="19"/>
    </row>
    <row r="600" spans="1:27" ht="15.75" customHeight="1">
      <c r="A600" s="17"/>
      <c r="B600" s="17"/>
      <c r="C600" s="17"/>
      <c r="D600" s="18"/>
      <c r="E600" s="17"/>
      <c r="F600" s="17"/>
      <c r="G600" s="219"/>
      <c r="H600" s="17"/>
      <c r="I600" s="17"/>
      <c r="J600" s="17"/>
      <c r="K600" s="17"/>
      <c r="L600" s="17"/>
      <c r="M600" s="17"/>
      <c r="N600" s="17"/>
      <c r="O600" s="17"/>
      <c r="P600" s="17"/>
      <c r="Q600" s="17"/>
      <c r="R600" s="17"/>
      <c r="S600" s="17"/>
      <c r="T600" s="17"/>
      <c r="U600" s="17"/>
      <c r="V600" s="17"/>
      <c r="W600" s="17"/>
      <c r="X600" s="17"/>
      <c r="Y600" s="19"/>
      <c r="Z600" s="19"/>
      <c r="AA600" s="19"/>
    </row>
    <row r="601" spans="1:27" ht="15.75" customHeight="1">
      <c r="A601" s="17"/>
      <c r="B601" s="17"/>
      <c r="C601" s="17"/>
      <c r="D601" s="18"/>
      <c r="E601" s="17"/>
      <c r="F601" s="17"/>
      <c r="G601" s="219"/>
      <c r="H601" s="17"/>
      <c r="I601" s="17"/>
      <c r="J601" s="17"/>
      <c r="K601" s="17"/>
      <c r="L601" s="17"/>
      <c r="M601" s="17"/>
      <c r="N601" s="17"/>
      <c r="O601" s="17"/>
      <c r="P601" s="17"/>
      <c r="Q601" s="17"/>
      <c r="R601" s="17"/>
      <c r="S601" s="17"/>
      <c r="T601" s="17"/>
      <c r="U601" s="17"/>
      <c r="V601" s="17"/>
      <c r="W601" s="17"/>
      <c r="X601" s="17"/>
      <c r="Y601" s="19"/>
      <c r="Z601" s="19"/>
      <c r="AA601" s="19"/>
    </row>
    <row r="602" spans="1:27" ht="15.75" customHeight="1">
      <c r="A602" s="17"/>
      <c r="B602" s="17"/>
      <c r="C602" s="17"/>
      <c r="D602" s="18"/>
      <c r="E602" s="17"/>
      <c r="F602" s="17"/>
      <c r="G602" s="219"/>
      <c r="H602" s="17"/>
      <c r="I602" s="17"/>
      <c r="J602" s="17"/>
      <c r="K602" s="17"/>
      <c r="L602" s="17"/>
      <c r="M602" s="17"/>
      <c r="N602" s="17"/>
      <c r="O602" s="17"/>
      <c r="P602" s="17"/>
      <c r="Q602" s="17"/>
      <c r="R602" s="17"/>
      <c r="S602" s="17"/>
      <c r="T602" s="17"/>
      <c r="U602" s="17"/>
      <c r="V602" s="17"/>
      <c r="W602" s="17"/>
      <c r="X602" s="17"/>
      <c r="Y602" s="19"/>
      <c r="Z602" s="19"/>
      <c r="AA602" s="19"/>
    </row>
    <row r="603" spans="1:27" ht="15.75" customHeight="1">
      <c r="A603" s="17"/>
      <c r="B603" s="17"/>
      <c r="C603" s="17"/>
      <c r="D603" s="18"/>
      <c r="E603" s="17"/>
      <c r="F603" s="17"/>
      <c r="G603" s="219"/>
      <c r="H603" s="17"/>
      <c r="I603" s="17"/>
      <c r="J603" s="17"/>
      <c r="K603" s="17"/>
      <c r="L603" s="17"/>
      <c r="M603" s="17"/>
      <c r="N603" s="17"/>
      <c r="O603" s="17"/>
      <c r="P603" s="17"/>
      <c r="Q603" s="17"/>
      <c r="R603" s="17"/>
      <c r="S603" s="17"/>
      <c r="T603" s="17"/>
      <c r="U603" s="17"/>
      <c r="V603" s="17"/>
      <c r="W603" s="17"/>
      <c r="X603" s="17"/>
      <c r="Y603" s="19"/>
      <c r="Z603" s="19"/>
      <c r="AA603" s="19"/>
    </row>
    <row r="604" spans="1:27" ht="15.75" customHeight="1">
      <c r="A604" s="17"/>
      <c r="B604" s="17"/>
      <c r="C604" s="17"/>
      <c r="D604" s="18"/>
      <c r="E604" s="17"/>
      <c r="F604" s="17"/>
      <c r="G604" s="219"/>
      <c r="H604" s="17"/>
      <c r="I604" s="17"/>
      <c r="J604" s="17"/>
      <c r="K604" s="17"/>
      <c r="L604" s="17"/>
      <c r="M604" s="17"/>
      <c r="N604" s="17"/>
      <c r="O604" s="17"/>
      <c r="P604" s="17"/>
      <c r="Q604" s="17"/>
      <c r="R604" s="17"/>
      <c r="S604" s="17"/>
      <c r="T604" s="17"/>
      <c r="U604" s="17"/>
      <c r="V604" s="17"/>
      <c r="W604" s="17"/>
      <c r="X604" s="17"/>
      <c r="Y604" s="19"/>
      <c r="Z604" s="19"/>
      <c r="AA604" s="19"/>
    </row>
    <row r="605" spans="1:27" ht="15.75" customHeight="1">
      <c r="A605" s="17"/>
      <c r="B605" s="17"/>
      <c r="C605" s="17"/>
      <c r="D605" s="18"/>
      <c r="E605" s="17"/>
      <c r="F605" s="17"/>
      <c r="G605" s="219"/>
      <c r="H605" s="17"/>
      <c r="I605" s="17"/>
      <c r="J605" s="17"/>
      <c r="K605" s="17"/>
      <c r="L605" s="17"/>
      <c r="M605" s="17"/>
      <c r="N605" s="17"/>
      <c r="O605" s="17"/>
      <c r="P605" s="17"/>
      <c r="Q605" s="17"/>
      <c r="R605" s="17"/>
      <c r="S605" s="17"/>
      <c r="T605" s="17"/>
      <c r="U605" s="17"/>
      <c r="V605" s="17"/>
      <c r="W605" s="17"/>
      <c r="X605" s="17"/>
      <c r="Y605" s="19"/>
      <c r="Z605" s="19"/>
      <c r="AA605" s="19"/>
    </row>
    <row r="606" spans="1:27" ht="15.75" customHeight="1">
      <c r="A606" s="17"/>
      <c r="B606" s="17"/>
      <c r="C606" s="17"/>
      <c r="D606" s="18"/>
      <c r="E606" s="17"/>
      <c r="F606" s="17"/>
      <c r="G606" s="219"/>
      <c r="H606" s="17"/>
      <c r="I606" s="17"/>
      <c r="J606" s="17"/>
      <c r="K606" s="17"/>
      <c r="L606" s="17"/>
      <c r="M606" s="17"/>
      <c r="N606" s="17"/>
      <c r="O606" s="17"/>
      <c r="P606" s="17"/>
      <c r="Q606" s="17"/>
      <c r="R606" s="17"/>
      <c r="S606" s="17"/>
      <c r="T606" s="17"/>
      <c r="U606" s="17"/>
      <c r="V606" s="17"/>
      <c r="W606" s="17"/>
      <c r="X606" s="17"/>
      <c r="Y606" s="19"/>
      <c r="Z606" s="19"/>
      <c r="AA606" s="19"/>
    </row>
    <row r="607" spans="1:27" ht="15.75" customHeight="1">
      <c r="A607" s="17"/>
      <c r="B607" s="17"/>
      <c r="C607" s="17"/>
      <c r="D607" s="18"/>
      <c r="E607" s="17"/>
      <c r="F607" s="17"/>
      <c r="G607" s="219"/>
      <c r="H607" s="17"/>
      <c r="I607" s="17"/>
      <c r="J607" s="17"/>
      <c r="K607" s="17"/>
      <c r="L607" s="17"/>
      <c r="M607" s="17"/>
      <c r="N607" s="17"/>
      <c r="O607" s="17"/>
      <c r="P607" s="17"/>
      <c r="Q607" s="17"/>
      <c r="R607" s="17"/>
      <c r="S607" s="17"/>
      <c r="T607" s="17"/>
      <c r="U607" s="17"/>
      <c r="V607" s="17"/>
      <c r="W607" s="17"/>
      <c r="X607" s="17"/>
      <c r="Y607" s="19"/>
      <c r="Z607" s="19"/>
      <c r="AA607" s="19"/>
    </row>
    <row r="608" spans="1:27" ht="15.75" customHeight="1">
      <c r="A608" s="17"/>
      <c r="B608" s="17"/>
      <c r="C608" s="17"/>
      <c r="D608" s="18"/>
      <c r="E608" s="17"/>
      <c r="F608" s="17"/>
      <c r="G608" s="219"/>
      <c r="H608" s="17"/>
      <c r="I608" s="17"/>
      <c r="J608" s="17"/>
      <c r="K608" s="17"/>
      <c r="L608" s="17"/>
      <c r="M608" s="17"/>
      <c r="N608" s="17"/>
      <c r="O608" s="17"/>
      <c r="P608" s="17"/>
      <c r="Q608" s="17"/>
      <c r="R608" s="17"/>
      <c r="S608" s="17"/>
      <c r="T608" s="17"/>
      <c r="U608" s="17"/>
      <c r="V608" s="17"/>
      <c r="W608" s="17"/>
      <c r="X608" s="17"/>
      <c r="Y608" s="19"/>
      <c r="Z608" s="19"/>
      <c r="AA608" s="19"/>
    </row>
    <row r="609" spans="1:27" ht="15.75" customHeight="1">
      <c r="A609" s="17"/>
      <c r="B609" s="17"/>
      <c r="C609" s="17"/>
      <c r="D609" s="18"/>
      <c r="E609" s="17"/>
      <c r="F609" s="17"/>
      <c r="G609" s="219"/>
      <c r="H609" s="17"/>
      <c r="I609" s="17"/>
      <c r="J609" s="17"/>
      <c r="K609" s="17"/>
      <c r="L609" s="17"/>
      <c r="M609" s="17"/>
      <c r="N609" s="17"/>
      <c r="O609" s="17"/>
      <c r="P609" s="17"/>
      <c r="Q609" s="17"/>
      <c r="R609" s="17"/>
      <c r="S609" s="17"/>
      <c r="T609" s="17"/>
      <c r="U609" s="17"/>
      <c r="V609" s="17"/>
      <c r="W609" s="17"/>
      <c r="X609" s="17"/>
      <c r="Y609" s="19"/>
      <c r="Z609" s="19"/>
      <c r="AA609" s="19"/>
    </row>
    <row r="610" spans="1:27" ht="15.75" customHeight="1">
      <c r="A610" s="17"/>
      <c r="B610" s="17"/>
      <c r="C610" s="17"/>
      <c r="D610" s="18"/>
      <c r="E610" s="17"/>
      <c r="F610" s="17"/>
      <c r="G610" s="219"/>
      <c r="H610" s="17"/>
      <c r="I610" s="17"/>
      <c r="J610" s="17"/>
      <c r="K610" s="17"/>
      <c r="L610" s="17"/>
      <c r="M610" s="17"/>
      <c r="N610" s="17"/>
      <c r="O610" s="17"/>
      <c r="P610" s="17"/>
      <c r="Q610" s="17"/>
      <c r="R610" s="17"/>
      <c r="S610" s="17"/>
      <c r="T610" s="17"/>
      <c r="U610" s="17"/>
      <c r="V610" s="17"/>
      <c r="W610" s="17"/>
      <c r="X610" s="17"/>
      <c r="Y610" s="19"/>
      <c r="Z610" s="19"/>
      <c r="AA610" s="19"/>
    </row>
    <row r="611" spans="1:27" ht="15.75" customHeight="1">
      <c r="A611" s="17"/>
      <c r="B611" s="17"/>
      <c r="C611" s="17"/>
      <c r="D611" s="18"/>
      <c r="E611" s="17"/>
      <c r="F611" s="17"/>
      <c r="G611" s="219"/>
      <c r="H611" s="17"/>
      <c r="I611" s="17"/>
      <c r="J611" s="17"/>
      <c r="K611" s="17"/>
      <c r="L611" s="17"/>
      <c r="M611" s="17"/>
      <c r="N611" s="17"/>
      <c r="O611" s="17"/>
      <c r="P611" s="17"/>
      <c r="Q611" s="17"/>
      <c r="R611" s="17"/>
      <c r="S611" s="17"/>
      <c r="T611" s="17"/>
      <c r="U611" s="17"/>
      <c r="V611" s="17"/>
      <c r="W611" s="17"/>
      <c r="X611" s="17"/>
      <c r="Y611" s="19"/>
      <c r="Z611" s="19"/>
      <c r="AA611" s="19"/>
    </row>
    <row r="612" spans="1:27" ht="15.75" customHeight="1">
      <c r="A612" s="17"/>
      <c r="B612" s="17"/>
      <c r="C612" s="17"/>
      <c r="D612" s="18"/>
      <c r="E612" s="17"/>
      <c r="F612" s="17"/>
      <c r="G612" s="219"/>
      <c r="H612" s="17"/>
      <c r="I612" s="17"/>
      <c r="J612" s="17"/>
      <c r="K612" s="17"/>
      <c r="L612" s="17"/>
      <c r="M612" s="17"/>
      <c r="N612" s="17"/>
      <c r="O612" s="17"/>
      <c r="P612" s="17"/>
      <c r="Q612" s="17"/>
      <c r="R612" s="17"/>
      <c r="S612" s="17"/>
      <c r="T612" s="17"/>
      <c r="U612" s="17"/>
      <c r="V612" s="17"/>
      <c r="W612" s="17"/>
      <c r="X612" s="17"/>
      <c r="Y612" s="19"/>
      <c r="Z612" s="19"/>
      <c r="AA612" s="19"/>
    </row>
    <row r="613" spans="1:27" ht="15.75" customHeight="1">
      <c r="A613" s="17"/>
      <c r="B613" s="17"/>
      <c r="C613" s="17"/>
      <c r="D613" s="18"/>
      <c r="E613" s="17"/>
      <c r="F613" s="17"/>
      <c r="G613" s="219"/>
      <c r="H613" s="17"/>
      <c r="I613" s="17"/>
      <c r="J613" s="17"/>
      <c r="K613" s="17"/>
      <c r="L613" s="17"/>
      <c r="M613" s="17"/>
      <c r="N613" s="17"/>
      <c r="O613" s="17"/>
      <c r="P613" s="17"/>
      <c r="Q613" s="17"/>
      <c r="R613" s="17"/>
      <c r="S613" s="17"/>
      <c r="T613" s="17"/>
      <c r="U613" s="17"/>
      <c r="V613" s="17"/>
      <c r="W613" s="17"/>
      <c r="X613" s="17"/>
      <c r="Y613" s="19"/>
      <c r="Z613" s="19"/>
      <c r="AA613" s="19"/>
    </row>
    <row r="614" spans="1:27" ht="15.75" customHeight="1">
      <c r="A614" s="17"/>
      <c r="B614" s="17"/>
      <c r="C614" s="17"/>
      <c r="D614" s="18"/>
      <c r="E614" s="17"/>
      <c r="F614" s="17"/>
      <c r="G614" s="219"/>
      <c r="H614" s="17"/>
      <c r="I614" s="17"/>
      <c r="J614" s="17"/>
      <c r="K614" s="17"/>
      <c r="L614" s="17"/>
      <c r="M614" s="17"/>
      <c r="N614" s="17"/>
      <c r="O614" s="17"/>
      <c r="P614" s="17"/>
      <c r="Q614" s="17"/>
      <c r="R614" s="17"/>
      <c r="S614" s="17"/>
      <c r="T614" s="17"/>
      <c r="U614" s="17"/>
      <c r="V614" s="17"/>
      <c r="W614" s="17"/>
      <c r="X614" s="17"/>
      <c r="Y614" s="19"/>
      <c r="Z614" s="19"/>
      <c r="AA614" s="19"/>
    </row>
    <row r="615" spans="1:27" ht="15.75" customHeight="1">
      <c r="A615" s="17"/>
      <c r="B615" s="17"/>
      <c r="C615" s="17"/>
      <c r="D615" s="18"/>
      <c r="E615" s="17"/>
      <c r="F615" s="17"/>
      <c r="G615" s="219"/>
      <c r="H615" s="17"/>
      <c r="I615" s="17"/>
      <c r="J615" s="17"/>
      <c r="K615" s="17"/>
      <c r="L615" s="17"/>
      <c r="M615" s="17"/>
      <c r="N615" s="17"/>
      <c r="O615" s="17"/>
      <c r="P615" s="17"/>
      <c r="Q615" s="17"/>
      <c r="R615" s="17"/>
      <c r="S615" s="17"/>
      <c r="T615" s="17"/>
      <c r="U615" s="17"/>
      <c r="V615" s="17"/>
      <c r="W615" s="17"/>
      <c r="X615" s="17"/>
      <c r="Y615" s="19"/>
      <c r="Z615" s="19"/>
      <c r="AA615" s="19"/>
    </row>
    <row r="616" spans="1:27" ht="15.75" customHeight="1">
      <c r="A616" s="17"/>
      <c r="B616" s="17"/>
      <c r="C616" s="17"/>
      <c r="D616" s="18"/>
      <c r="E616" s="17"/>
      <c r="F616" s="17"/>
      <c r="G616" s="219"/>
      <c r="H616" s="17"/>
      <c r="I616" s="17"/>
      <c r="J616" s="17"/>
      <c r="K616" s="17"/>
      <c r="L616" s="17"/>
      <c r="M616" s="17"/>
      <c r="N616" s="17"/>
      <c r="O616" s="17"/>
      <c r="P616" s="17"/>
      <c r="Q616" s="17"/>
      <c r="R616" s="17"/>
      <c r="S616" s="17"/>
      <c r="T616" s="17"/>
      <c r="U616" s="17"/>
      <c r="V616" s="17"/>
      <c r="W616" s="17"/>
      <c r="X616" s="17"/>
      <c r="Y616" s="19"/>
      <c r="Z616" s="19"/>
      <c r="AA616" s="19"/>
    </row>
    <row r="617" spans="1:27" ht="15.75" customHeight="1">
      <c r="A617" s="17"/>
      <c r="B617" s="17"/>
      <c r="C617" s="17"/>
      <c r="D617" s="18"/>
      <c r="E617" s="17"/>
      <c r="F617" s="17"/>
      <c r="G617" s="219"/>
      <c r="H617" s="17"/>
      <c r="I617" s="17"/>
      <c r="J617" s="17"/>
      <c r="K617" s="17"/>
      <c r="L617" s="17"/>
      <c r="M617" s="17"/>
      <c r="N617" s="17"/>
      <c r="O617" s="17"/>
      <c r="P617" s="17"/>
      <c r="Q617" s="17"/>
      <c r="R617" s="17"/>
      <c r="S617" s="17"/>
      <c r="T617" s="17"/>
      <c r="U617" s="17"/>
      <c r="V617" s="17"/>
      <c r="W617" s="17"/>
      <c r="X617" s="17"/>
      <c r="Y617" s="19"/>
      <c r="Z617" s="19"/>
      <c r="AA617" s="19"/>
    </row>
    <row r="618" spans="1:27" ht="15.75" customHeight="1">
      <c r="A618" s="17"/>
      <c r="B618" s="17"/>
      <c r="C618" s="17"/>
      <c r="D618" s="18"/>
      <c r="E618" s="17"/>
      <c r="F618" s="17"/>
      <c r="G618" s="219"/>
      <c r="H618" s="17"/>
      <c r="I618" s="17"/>
      <c r="J618" s="17"/>
      <c r="K618" s="17"/>
      <c r="L618" s="17"/>
      <c r="M618" s="17"/>
      <c r="N618" s="17"/>
      <c r="O618" s="17"/>
      <c r="P618" s="17"/>
      <c r="Q618" s="17"/>
      <c r="R618" s="17"/>
      <c r="S618" s="17"/>
      <c r="T618" s="17"/>
      <c r="U618" s="17"/>
      <c r="V618" s="17"/>
      <c r="W618" s="17"/>
      <c r="X618" s="17"/>
      <c r="Y618" s="19"/>
      <c r="Z618" s="19"/>
      <c r="AA618" s="19"/>
    </row>
    <row r="619" spans="1:27" ht="15.75" customHeight="1">
      <c r="A619" s="17"/>
      <c r="B619" s="17"/>
      <c r="C619" s="17"/>
      <c r="D619" s="18"/>
      <c r="E619" s="17"/>
      <c r="F619" s="17"/>
      <c r="G619" s="219"/>
      <c r="H619" s="17"/>
      <c r="I619" s="17"/>
      <c r="J619" s="17"/>
      <c r="K619" s="17"/>
      <c r="L619" s="17"/>
      <c r="M619" s="17"/>
      <c r="N619" s="17"/>
      <c r="O619" s="17"/>
      <c r="P619" s="17"/>
      <c r="Q619" s="17"/>
      <c r="R619" s="17"/>
      <c r="S619" s="17"/>
      <c r="T619" s="17"/>
      <c r="U619" s="17"/>
      <c r="V619" s="17"/>
      <c r="W619" s="17"/>
      <c r="X619" s="17"/>
      <c r="Y619" s="19"/>
      <c r="Z619" s="19"/>
      <c r="AA619" s="19"/>
    </row>
    <row r="620" spans="1:27" ht="15.75" customHeight="1">
      <c r="A620" s="17"/>
      <c r="B620" s="17"/>
      <c r="C620" s="17"/>
      <c r="D620" s="18"/>
      <c r="E620" s="17"/>
      <c r="F620" s="17"/>
      <c r="G620" s="219"/>
      <c r="H620" s="17"/>
      <c r="I620" s="17"/>
      <c r="J620" s="17"/>
      <c r="K620" s="17"/>
      <c r="L620" s="17"/>
      <c r="M620" s="17"/>
      <c r="N620" s="17"/>
      <c r="O620" s="17"/>
      <c r="P620" s="17"/>
      <c r="Q620" s="17"/>
      <c r="R620" s="17"/>
      <c r="S620" s="17"/>
      <c r="T620" s="17"/>
      <c r="U620" s="17"/>
      <c r="V620" s="17"/>
      <c r="W620" s="17"/>
      <c r="X620" s="17"/>
      <c r="Y620" s="19"/>
      <c r="Z620" s="19"/>
      <c r="AA620" s="19"/>
    </row>
    <row r="621" spans="1:27" ht="15.75" customHeight="1">
      <c r="A621" s="17"/>
      <c r="B621" s="17"/>
      <c r="C621" s="17"/>
      <c r="D621" s="18"/>
      <c r="E621" s="17"/>
      <c r="F621" s="17"/>
      <c r="G621" s="219"/>
      <c r="H621" s="17"/>
      <c r="I621" s="17"/>
      <c r="J621" s="17"/>
      <c r="K621" s="17"/>
      <c r="L621" s="17"/>
      <c r="M621" s="17"/>
      <c r="N621" s="17"/>
      <c r="O621" s="17"/>
      <c r="P621" s="17"/>
      <c r="Q621" s="17"/>
      <c r="R621" s="17"/>
      <c r="S621" s="17"/>
      <c r="T621" s="17"/>
      <c r="U621" s="17"/>
      <c r="V621" s="17"/>
      <c r="W621" s="17"/>
      <c r="X621" s="17"/>
      <c r="Y621" s="19"/>
      <c r="Z621" s="19"/>
      <c r="AA621" s="19"/>
    </row>
    <row r="622" spans="1:27" ht="15.75" customHeight="1">
      <c r="A622" s="17"/>
      <c r="B622" s="17"/>
      <c r="C622" s="17"/>
      <c r="D622" s="18"/>
      <c r="E622" s="17"/>
      <c r="F622" s="17"/>
      <c r="G622" s="219"/>
      <c r="H622" s="17"/>
      <c r="I622" s="17"/>
      <c r="J622" s="17"/>
      <c r="K622" s="17"/>
      <c r="L622" s="17"/>
      <c r="M622" s="17"/>
      <c r="N622" s="17"/>
      <c r="O622" s="17"/>
      <c r="P622" s="17"/>
      <c r="Q622" s="17"/>
      <c r="R622" s="17"/>
      <c r="S622" s="17"/>
      <c r="T622" s="17"/>
      <c r="U622" s="17"/>
      <c r="V622" s="17"/>
      <c r="W622" s="17"/>
      <c r="X622" s="17"/>
      <c r="Y622" s="19"/>
      <c r="Z622" s="19"/>
      <c r="AA622" s="19"/>
    </row>
    <row r="623" spans="1:27" ht="15.75" customHeight="1">
      <c r="A623" s="17"/>
      <c r="B623" s="17"/>
      <c r="C623" s="17"/>
      <c r="D623" s="18"/>
      <c r="E623" s="17"/>
      <c r="F623" s="17"/>
      <c r="G623" s="219"/>
      <c r="H623" s="17"/>
      <c r="I623" s="17"/>
      <c r="J623" s="17"/>
      <c r="K623" s="17"/>
      <c r="L623" s="17"/>
      <c r="M623" s="17"/>
      <c r="N623" s="17"/>
      <c r="O623" s="17"/>
      <c r="P623" s="17"/>
      <c r="Q623" s="17"/>
      <c r="R623" s="17"/>
      <c r="S623" s="17"/>
      <c r="T623" s="17"/>
      <c r="U623" s="17"/>
      <c r="V623" s="17"/>
      <c r="W623" s="17"/>
      <c r="X623" s="17"/>
      <c r="Y623" s="19"/>
      <c r="Z623" s="19"/>
      <c r="AA623" s="19"/>
    </row>
    <row r="624" spans="1:27" ht="15.75" customHeight="1">
      <c r="A624" s="17"/>
      <c r="B624" s="17"/>
      <c r="C624" s="17"/>
      <c r="D624" s="18"/>
      <c r="E624" s="17"/>
      <c r="F624" s="17"/>
      <c r="G624" s="219"/>
      <c r="H624" s="17"/>
      <c r="I624" s="17"/>
      <c r="J624" s="17"/>
      <c r="K624" s="17"/>
      <c r="L624" s="17"/>
      <c r="M624" s="17"/>
      <c r="N624" s="17"/>
      <c r="O624" s="17"/>
      <c r="P624" s="17"/>
      <c r="Q624" s="17"/>
      <c r="R624" s="17"/>
      <c r="S624" s="17"/>
      <c r="T624" s="17"/>
      <c r="U624" s="17"/>
      <c r="V624" s="17"/>
      <c r="W624" s="17"/>
      <c r="X624" s="17"/>
      <c r="Y624" s="19"/>
      <c r="Z624" s="19"/>
      <c r="AA624" s="19"/>
    </row>
    <row r="625" spans="1:27" ht="15.75" customHeight="1">
      <c r="A625" s="17"/>
      <c r="B625" s="17"/>
      <c r="C625" s="17"/>
      <c r="D625" s="18"/>
      <c r="E625" s="17"/>
      <c r="F625" s="17"/>
      <c r="G625" s="219"/>
      <c r="H625" s="17"/>
      <c r="I625" s="17"/>
      <c r="J625" s="17"/>
      <c r="K625" s="17"/>
      <c r="L625" s="17"/>
      <c r="M625" s="17"/>
      <c r="N625" s="17"/>
      <c r="O625" s="17"/>
      <c r="P625" s="17"/>
      <c r="Q625" s="17"/>
      <c r="R625" s="17"/>
      <c r="S625" s="17"/>
      <c r="T625" s="17"/>
      <c r="U625" s="17"/>
      <c r="V625" s="17"/>
      <c r="W625" s="17"/>
      <c r="X625" s="17"/>
      <c r="Y625" s="19"/>
      <c r="Z625" s="19"/>
      <c r="AA625" s="19"/>
    </row>
    <row r="626" spans="1:27" ht="15.75" customHeight="1">
      <c r="A626" s="17"/>
      <c r="B626" s="17"/>
      <c r="C626" s="17"/>
      <c r="D626" s="18"/>
      <c r="E626" s="17"/>
      <c r="F626" s="17"/>
      <c r="G626" s="219"/>
      <c r="H626" s="17"/>
      <c r="I626" s="17"/>
      <c r="J626" s="17"/>
      <c r="K626" s="17"/>
      <c r="L626" s="17"/>
      <c r="M626" s="17"/>
      <c r="N626" s="17"/>
      <c r="O626" s="17"/>
      <c r="P626" s="17"/>
      <c r="Q626" s="17"/>
      <c r="R626" s="17"/>
      <c r="S626" s="17"/>
      <c r="T626" s="17"/>
      <c r="U626" s="17"/>
      <c r="V626" s="17"/>
      <c r="W626" s="17"/>
      <c r="X626" s="17"/>
      <c r="Y626" s="19"/>
      <c r="Z626" s="19"/>
      <c r="AA626" s="19"/>
    </row>
    <row r="627" spans="1:27" ht="15.75" customHeight="1">
      <c r="A627" s="17"/>
      <c r="B627" s="17"/>
      <c r="C627" s="17"/>
      <c r="D627" s="18"/>
      <c r="E627" s="17"/>
      <c r="F627" s="17"/>
      <c r="G627" s="219"/>
      <c r="H627" s="17"/>
      <c r="I627" s="17"/>
      <c r="J627" s="17"/>
      <c r="K627" s="17"/>
      <c r="L627" s="17"/>
      <c r="M627" s="17"/>
      <c r="N627" s="17"/>
      <c r="O627" s="17"/>
      <c r="P627" s="17"/>
      <c r="Q627" s="17"/>
      <c r="R627" s="17"/>
      <c r="S627" s="17"/>
      <c r="T627" s="17"/>
      <c r="U627" s="17"/>
      <c r="V627" s="17"/>
      <c r="W627" s="17"/>
      <c r="X627" s="17"/>
      <c r="Y627" s="19"/>
      <c r="Z627" s="19"/>
      <c r="AA627" s="19"/>
    </row>
    <row r="628" spans="1:27" ht="15.75" customHeight="1">
      <c r="A628" s="17"/>
      <c r="B628" s="17"/>
      <c r="C628" s="17"/>
      <c r="D628" s="18"/>
      <c r="E628" s="17"/>
      <c r="F628" s="17"/>
      <c r="G628" s="219"/>
      <c r="H628" s="17"/>
      <c r="I628" s="17"/>
      <c r="J628" s="17"/>
      <c r="K628" s="17"/>
      <c r="L628" s="17"/>
      <c r="M628" s="17"/>
      <c r="N628" s="17"/>
      <c r="O628" s="17"/>
      <c r="P628" s="17"/>
      <c r="Q628" s="17"/>
      <c r="R628" s="17"/>
      <c r="S628" s="17"/>
      <c r="T628" s="17"/>
      <c r="U628" s="17"/>
      <c r="V628" s="17"/>
      <c r="W628" s="17"/>
      <c r="X628" s="17"/>
      <c r="Y628" s="19"/>
      <c r="Z628" s="19"/>
      <c r="AA628" s="19"/>
    </row>
    <row r="629" spans="1:27" ht="15.75" customHeight="1">
      <c r="A629" s="17"/>
      <c r="B629" s="17"/>
      <c r="C629" s="17"/>
      <c r="D629" s="18"/>
      <c r="E629" s="17"/>
      <c r="F629" s="17"/>
      <c r="G629" s="219"/>
      <c r="H629" s="17"/>
      <c r="I629" s="17"/>
      <c r="J629" s="17"/>
      <c r="K629" s="17"/>
      <c r="L629" s="17"/>
      <c r="M629" s="17"/>
      <c r="N629" s="17"/>
      <c r="O629" s="17"/>
      <c r="P629" s="17"/>
      <c r="Q629" s="17"/>
      <c r="R629" s="17"/>
      <c r="S629" s="17"/>
      <c r="T629" s="17"/>
      <c r="U629" s="17"/>
      <c r="V629" s="17"/>
      <c r="W629" s="17"/>
      <c r="X629" s="17"/>
      <c r="Y629" s="19"/>
      <c r="Z629" s="19"/>
      <c r="AA629" s="19"/>
    </row>
    <row r="630" spans="1:27" ht="15.75" customHeight="1">
      <c r="A630" s="17"/>
      <c r="B630" s="17"/>
      <c r="C630" s="17"/>
      <c r="D630" s="18"/>
      <c r="E630" s="17"/>
      <c r="F630" s="17"/>
      <c r="G630" s="219"/>
      <c r="H630" s="17"/>
      <c r="I630" s="17"/>
      <c r="J630" s="17"/>
      <c r="K630" s="17"/>
      <c r="L630" s="17"/>
      <c r="M630" s="17"/>
      <c r="N630" s="17"/>
      <c r="O630" s="17"/>
      <c r="P630" s="17"/>
      <c r="Q630" s="17"/>
      <c r="R630" s="17"/>
      <c r="S630" s="17"/>
      <c r="T630" s="17"/>
      <c r="U630" s="17"/>
      <c r="V630" s="17"/>
      <c r="W630" s="17"/>
      <c r="X630" s="17"/>
      <c r="Y630" s="19"/>
      <c r="Z630" s="19"/>
      <c r="AA630" s="19"/>
    </row>
    <row r="631" spans="1:27" ht="15.75" customHeight="1">
      <c r="A631" s="17"/>
      <c r="B631" s="17"/>
      <c r="C631" s="17"/>
      <c r="D631" s="18"/>
      <c r="E631" s="17"/>
      <c r="F631" s="17"/>
      <c r="G631" s="219"/>
      <c r="H631" s="17"/>
      <c r="I631" s="17"/>
      <c r="J631" s="17"/>
      <c r="K631" s="17"/>
      <c r="L631" s="17"/>
      <c r="M631" s="17"/>
      <c r="N631" s="17"/>
      <c r="O631" s="17"/>
      <c r="P631" s="17"/>
      <c r="Q631" s="17"/>
      <c r="R631" s="17"/>
      <c r="S631" s="17"/>
      <c r="T631" s="17"/>
      <c r="U631" s="17"/>
      <c r="V631" s="17"/>
      <c r="W631" s="17"/>
      <c r="X631" s="17"/>
      <c r="Y631" s="19"/>
      <c r="Z631" s="19"/>
      <c r="AA631" s="19"/>
    </row>
    <row r="632" spans="1:27" ht="15.75" customHeight="1">
      <c r="A632" s="17"/>
      <c r="B632" s="17"/>
      <c r="C632" s="17"/>
      <c r="D632" s="18"/>
      <c r="E632" s="17"/>
      <c r="F632" s="17"/>
      <c r="G632" s="219"/>
      <c r="H632" s="17"/>
      <c r="I632" s="17"/>
      <c r="J632" s="17"/>
      <c r="K632" s="17"/>
      <c r="L632" s="17"/>
      <c r="M632" s="17"/>
      <c r="N632" s="17"/>
      <c r="O632" s="17"/>
      <c r="P632" s="17"/>
      <c r="Q632" s="17"/>
      <c r="R632" s="17"/>
      <c r="S632" s="17"/>
      <c r="T632" s="17"/>
      <c r="U632" s="17"/>
      <c r="V632" s="17"/>
      <c r="W632" s="17"/>
      <c r="X632" s="17"/>
      <c r="Y632" s="19"/>
      <c r="Z632" s="19"/>
      <c r="AA632" s="19"/>
    </row>
    <row r="633" spans="1:27" ht="15.75" customHeight="1">
      <c r="A633" s="17"/>
      <c r="B633" s="17"/>
      <c r="C633" s="17"/>
      <c r="D633" s="18"/>
      <c r="E633" s="17"/>
      <c r="F633" s="17"/>
      <c r="G633" s="219"/>
      <c r="H633" s="17"/>
      <c r="I633" s="17"/>
      <c r="J633" s="17"/>
      <c r="K633" s="17"/>
      <c r="L633" s="17"/>
      <c r="M633" s="17"/>
      <c r="N633" s="17"/>
      <c r="O633" s="17"/>
      <c r="P633" s="17"/>
      <c r="Q633" s="17"/>
      <c r="R633" s="17"/>
      <c r="S633" s="17"/>
      <c r="T633" s="17"/>
      <c r="U633" s="17"/>
      <c r="V633" s="17"/>
      <c r="W633" s="17"/>
      <c r="X633" s="17"/>
      <c r="Y633" s="19"/>
      <c r="Z633" s="19"/>
      <c r="AA633" s="19"/>
    </row>
    <row r="634" spans="1:27" ht="15.75" customHeight="1">
      <c r="A634" s="17"/>
      <c r="B634" s="17"/>
      <c r="C634" s="17"/>
      <c r="D634" s="18"/>
      <c r="E634" s="17"/>
      <c r="F634" s="17"/>
      <c r="G634" s="219"/>
      <c r="H634" s="17"/>
      <c r="I634" s="17"/>
      <c r="J634" s="17"/>
      <c r="K634" s="17"/>
      <c r="L634" s="17"/>
      <c r="M634" s="17"/>
      <c r="N634" s="17"/>
      <c r="O634" s="17"/>
      <c r="P634" s="17"/>
      <c r="Q634" s="17"/>
      <c r="R634" s="17"/>
      <c r="S634" s="17"/>
      <c r="T634" s="17"/>
      <c r="U634" s="17"/>
      <c r="V634" s="17"/>
      <c r="W634" s="17"/>
      <c r="X634" s="17"/>
      <c r="Y634" s="19"/>
      <c r="Z634" s="19"/>
      <c r="AA634" s="19"/>
    </row>
    <row r="635" spans="1:27" ht="15.75" customHeight="1">
      <c r="A635" s="17"/>
      <c r="B635" s="17"/>
      <c r="C635" s="17"/>
      <c r="D635" s="18"/>
      <c r="E635" s="17"/>
      <c r="F635" s="17"/>
      <c r="G635" s="219"/>
      <c r="H635" s="17"/>
      <c r="I635" s="17"/>
      <c r="J635" s="17"/>
      <c r="K635" s="17"/>
      <c r="L635" s="17"/>
      <c r="M635" s="17"/>
      <c r="N635" s="17"/>
      <c r="O635" s="17"/>
      <c r="P635" s="17"/>
      <c r="Q635" s="17"/>
      <c r="R635" s="17"/>
      <c r="S635" s="17"/>
      <c r="T635" s="17"/>
      <c r="U635" s="17"/>
      <c r="V635" s="17"/>
      <c r="W635" s="17"/>
      <c r="X635" s="17"/>
      <c r="Y635" s="19"/>
      <c r="Z635" s="19"/>
      <c r="AA635" s="19"/>
    </row>
    <row r="636" spans="1:27" ht="15.75" customHeight="1">
      <c r="A636" s="17"/>
      <c r="B636" s="17"/>
      <c r="C636" s="17"/>
      <c r="D636" s="18"/>
      <c r="E636" s="17"/>
      <c r="F636" s="17"/>
      <c r="G636" s="219"/>
      <c r="H636" s="17"/>
      <c r="I636" s="17"/>
      <c r="J636" s="17"/>
      <c r="K636" s="17"/>
      <c r="L636" s="17"/>
      <c r="M636" s="17"/>
      <c r="N636" s="17"/>
      <c r="O636" s="17"/>
      <c r="P636" s="17"/>
      <c r="Q636" s="17"/>
      <c r="R636" s="17"/>
      <c r="S636" s="17"/>
      <c r="T636" s="17"/>
      <c r="U636" s="17"/>
      <c r="V636" s="17"/>
      <c r="W636" s="17"/>
      <c r="X636" s="17"/>
      <c r="Y636" s="19"/>
      <c r="Z636" s="19"/>
      <c r="AA636" s="19"/>
    </row>
    <row r="637" spans="1:27" ht="15.75" customHeight="1">
      <c r="A637" s="17"/>
      <c r="B637" s="17"/>
      <c r="C637" s="17"/>
      <c r="D637" s="18"/>
      <c r="E637" s="17"/>
      <c r="F637" s="17"/>
      <c r="G637" s="219"/>
      <c r="H637" s="17"/>
      <c r="I637" s="17"/>
      <c r="J637" s="17"/>
      <c r="K637" s="17"/>
      <c r="L637" s="17"/>
      <c r="M637" s="17"/>
      <c r="N637" s="17"/>
      <c r="O637" s="17"/>
      <c r="P637" s="17"/>
      <c r="Q637" s="17"/>
      <c r="R637" s="17"/>
      <c r="S637" s="17"/>
      <c r="T637" s="17"/>
      <c r="U637" s="17"/>
      <c r="V637" s="17"/>
      <c r="W637" s="17"/>
      <c r="X637" s="17"/>
      <c r="Y637" s="19"/>
      <c r="Z637" s="19"/>
      <c r="AA637" s="19"/>
    </row>
    <row r="638" spans="1:27" ht="15.75" customHeight="1">
      <c r="A638" s="17"/>
      <c r="B638" s="17"/>
      <c r="C638" s="17"/>
      <c r="D638" s="18"/>
      <c r="E638" s="17"/>
      <c r="F638" s="17"/>
      <c r="G638" s="219"/>
      <c r="H638" s="17"/>
      <c r="I638" s="17"/>
      <c r="J638" s="17"/>
      <c r="K638" s="17"/>
      <c r="L638" s="17"/>
      <c r="M638" s="17"/>
      <c r="N638" s="17"/>
      <c r="O638" s="17"/>
      <c r="P638" s="17"/>
      <c r="Q638" s="17"/>
      <c r="R638" s="17"/>
      <c r="S638" s="17"/>
      <c r="T638" s="17"/>
      <c r="U638" s="17"/>
      <c r="V638" s="17"/>
      <c r="W638" s="17"/>
      <c r="X638" s="17"/>
      <c r="Y638" s="19"/>
      <c r="Z638" s="19"/>
      <c r="AA638" s="19"/>
    </row>
    <row r="639" spans="1:27" ht="15.75" customHeight="1">
      <c r="A639" s="17"/>
      <c r="B639" s="17"/>
      <c r="C639" s="17"/>
      <c r="D639" s="18"/>
      <c r="E639" s="17"/>
      <c r="F639" s="17"/>
      <c r="G639" s="219"/>
      <c r="H639" s="17"/>
      <c r="I639" s="17"/>
      <c r="J639" s="17"/>
      <c r="K639" s="17"/>
      <c r="L639" s="17"/>
      <c r="M639" s="17"/>
      <c r="N639" s="17"/>
      <c r="O639" s="17"/>
      <c r="P639" s="17"/>
      <c r="Q639" s="17"/>
      <c r="R639" s="17"/>
      <c r="S639" s="17"/>
      <c r="T639" s="17"/>
      <c r="U639" s="17"/>
      <c r="V639" s="17"/>
      <c r="W639" s="17"/>
      <c r="X639" s="17"/>
      <c r="Y639" s="19"/>
      <c r="Z639" s="19"/>
      <c r="AA639" s="19"/>
    </row>
    <row r="640" spans="1:27" ht="15.75" customHeight="1">
      <c r="A640" s="17"/>
      <c r="B640" s="17"/>
      <c r="C640" s="17"/>
      <c r="D640" s="18"/>
      <c r="E640" s="17"/>
      <c r="F640" s="17"/>
      <c r="G640" s="219"/>
      <c r="H640" s="17"/>
      <c r="I640" s="17"/>
      <c r="J640" s="17"/>
      <c r="K640" s="17"/>
      <c r="L640" s="17"/>
      <c r="M640" s="17"/>
      <c r="N640" s="17"/>
      <c r="O640" s="17"/>
      <c r="P640" s="17"/>
      <c r="Q640" s="17"/>
      <c r="R640" s="17"/>
      <c r="S640" s="17"/>
      <c r="T640" s="17"/>
      <c r="U640" s="17"/>
      <c r="V640" s="17"/>
      <c r="W640" s="17"/>
      <c r="X640" s="17"/>
      <c r="Y640" s="19"/>
      <c r="Z640" s="19"/>
      <c r="AA640" s="19"/>
    </row>
    <row r="641" spans="1:27" ht="15.75" customHeight="1">
      <c r="A641" s="17"/>
      <c r="B641" s="17"/>
      <c r="C641" s="17"/>
      <c r="D641" s="18"/>
      <c r="E641" s="17"/>
      <c r="F641" s="17"/>
      <c r="G641" s="219"/>
      <c r="H641" s="17"/>
      <c r="I641" s="17"/>
      <c r="J641" s="17"/>
      <c r="K641" s="17"/>
      <c r="L641" s="17"/>
      <c r="M641" s="17"/>
      <c r="N641" s="17"/>
      <c r="O641" s="17"/>
      <c r="P641" s="17"/>
      <c r="Q641" s="17"/>
      <c r="R641" s="17"/>
      <c r="S641" s="17"/>
      <c r="T641" s="17"/>
      <c r="U641" s="17"/>
      <c r="V641" s="17"/>
      <c r="W641" s="17"/>
      <c r="X641" s="17"/>
      <c r="Y641" s="19"/>
      <c r="Z641" s="19"/>
      <c r="AA641" s="19"/>
    </row>
    <row r="642" spans="1:27" ht="15.75" customHeight="1">
      <c r="A642" s="17"/>
      <c r="B642" s="17"/>
      <c r="C642" s="17"/>
      <c r="D642" s="18"/>
      <c r="E642" s="17"/>
      <c r="F642" s="17"/>
      <c r="G642" s="219"/>
      <c r="H642" s="17"/>
      <c r="I642" s="17"/>
      <c r="J642" s="17"/>
      <c r="K642" s="17"/>
      <c r="L642" s="17"/>
      <c r="M642" s="17"/>
      <c r="N642" s="17"/>
      <c r="O642" s="17"/>
      <c r="P642" s="17"/>
      <c r="Q642" s="17"/>
      <c r="R642" s="17"/>
      <c r="S642" s="17"/>
      <c r="T642" s="17"/>
      <c r="U642" s="17"/>
      <c r="V642" s="17"/>
      <c r="W642" s="17"/>
      <c r="X642" s="17"/>
      <c r="Y642" s="19"/>
      <c r="Z642" s="19"/>
      <c r="AA642" s="19"/>
    </row>
    <row r="643" spans="1:27" ht="15.75" customHeight="1">
      <c r="A643" s="17"/>
      <c r="B643" s="17"/>
      <c r="C643" s="17"/>
      <c r="D643" s="18"/>
      <c r="E643" s="17"/>
      <c r="F643" s="17"/>
      <c r="G643" s="219"/>
      <c r="H643" s="17"/>
      <c r="I643" s="17"/>
      <c r="J643" s="17"/>
      <c r="K643" s="17"/>
      <c r="L643" s="17"/>
      <c r="M643" s="17"/>
      <c r="N643" s="17"/>
      <c r="O643" s="17"/>
      <c r="P643" s="17"/>
      <c r="Q643" s="17"/>
      <c r="R643" s="17"/>
      <c r="S643" s="17"/>
      <c r="T643" s="17"/>
      <c r="U643" s="17"/>
      <c r="V643" s="17"/>
      <c r="W643" s="17"/>
      <c r="X643" s="17"/>
      <c r="Y643" s="19"/>
      <c r="Z643" s="19"/>
      <c r="AA643" s="19"/>
    </row>
    <row r="644" spans="1:27" ht="15.75" customHeight="1">
      <c r="A644" s="17"/>
      <c r="B644" s="17"/>
      <c r="C644" s="17"/>
      <c r="D644" s="18"/>
      <c r="E644" s="17"/>
      <c r="F644" s="17"/>
      <c r="G644" s="219"/>
      <c r="H644" s="17"/>
      <c r="I644" s="17"/>
      <c r="J644" s="17"/>
      <c r="K644" s="17"/>
      <c r="L644" s="17"/>
      <c r="M644" s="17"/>
      <c r="N644" s="17"/>
      <c r="O644" s="17"/>
      <c r="P644" s="17"/>
      <c r="Q644" s="17"/>
      <c r="R644" s="17"/>
      <c r="S644" s="17"/>
      <c r="T644" s="17"/>
      <c r="U644" s="17"/>
      <c r="V644" s="17"/>
      <c r="W644" s="17"/>
      <c r="X644" s="17"/>
      <c r="Y644" s="19"/>
      <c r="Z644" s="19"/>
      <c r="AA644" s="19"/>
    </row>
    <row r="645" spans="1:27" ht="15.75" customHeight="1">
      <c r="A645" s="17"/>
      <c r="B645" s="17"/>
      <c r="C645" s="17"/>
      <c r="D645" s="18"/>
      <c r="E645" s="17"/>
      <c r="F645" s="17"/>
      <c r="G645" s="219"/>
      <c r="H645" s="17"/>
      <c r="I645" s="17"/>
      <c r="J645" s="17"/>
      <c r="K645" s="17"/>
      <c r="L645" s="17"/>
      <c r="M645" s="17"/>
      <c r="N645" s="17"/>
      <c r="O645" s="17"/>
      <c r="P645" s="17"/>
      <c r="Q645" s="17"/>
      <c r="R645" s="17"/>
      <c r="S645" s="17"/>
      <c r="T645" s="17"/>
      <c r="U645" s="17"/>
      <c r="V645" s="17"/>
      <c r="W645" s="17"/>
      <c r="X645" s="17"/>
      <c r="Y645" s="19"/>
      <c r="Z645" s="19"/>
      <c r="AA645" s="19"/>
    </row>
    <row r="646" spans="1:27" ht="15.75" customHeight="1">
      <c r="A646" s="17"/>
      <c r="B646" s="17"/>
      <c r="C646" s="17"/>
      <c r="D646" s="18"/>
      <c r="E646" s="17"/>
      <c r="F646" s="17"/>
      <c r="G646" s="219"/>
      <c r="H646" s="17"/>
      <c r="I646" s="17"/>
      <c r="J646" s="17"/>
      <c r="K646" s="17"/>
      <c r="L646" s="17"/>
      <c r="M646" s="17"/>
      <c r="N646" s="17"/>
      <c r="O646" s="17"/>
      <c r="P646" s="17"/>
      <c r="Q646" s="17"/>
      <c r="R646" s="17"/>
      <c r="S646" s="17"/>
      <c r="T646" s="17"/>
      <c r="U646" s="17"/>
      <c r="V646" s="17"/>
      <c r="W646" s="17"/>
      <c r="X646" s="17"/>
      <c r="Y646" s="19"/>
      <c r="Z646" s="19"/>
      <c r="AA646" s="19"/>
    </row>
    <row r="647" spans="1:27" ht="15.75" customHeight="1">
      <c r="A647" s="17"/>
      <c r="B647" s="17"/>
      <c r="C647" s="17"/>
      <c r="D647" s="18"/>
      <c r="E647" s="17"/>
      <c r="F647" s="17"/>
      <c r="G647" s="219"/>
      <c r="H647" s="17"/>
      <c r="I647" s="17"/>
      <c r="J647" s="17"/>
      <c r="K647" s="17"/>
      <c r="L647" s="17"/>
      <c r="M647" s="17"/>
      <c r="N647" s="17"/>
      <c r="O647" s="17"/>
      <c r="P647" s="17"/>
      <c r="Q647" s="17"/>
      <c r="R647" s="17"/>
      <c r="S647" s="17"/>
      <c r="T647" s="17"/>
      <c r="U647" s="17"/>
      <c r="V647" s="17"/>
      <c r="W647" s="17"/>
      <c r="X647" s="17"/>
      <c r="Y647" s="19"/>
      <c r="Z647" s="19"/>
      <c r="AA647" s="19"/>
    </row>
    <row r="648" spans="1:27" ht="15.75" customHeight="1">
      <c r="A648" s="17"/>
      <c r="B648" s="17"/>
      <c r="C648" s="17"/>
      <c r="D648" s="18"/>
      <c r="E648" s="17"/>
      <c r="F648" s="17"/>
      <c r="G648" s="219"/>
      <c r="H648" s="17"/>
      <c r="I648" s="17"/>
      <c r="J648" s="17"/>
      <c r="K648" s="17"/>
      <c r="L648" s="17"/>
      <c r="M648" s="17"/>
      <c r="N648" s="17"/>
      <c r="O648" s="17"/>
      <c r="P648" s="17"/>
      <c r="Q648" s="17"/>
      <c r="R648" s="17"/>
      <c r="S648" s="17"/>
      <c r="T648" s="17"/>
      <c r="U648" s="17"/>
      <c r="V648" s="17"/>
      <c r="W648" s="17"/>
      <c r="X648" s="17"/>
      <c r="Y648" s="19"/>
      <c r="Z648" s="19"/>
      <c r="AA648" s="19"/>
    </row>
    <row r="649" spans="1:27" ht="15.75" customHeight="1">
      <c r="A649" s="17"/>
      <c r="B649" s="17"/>
      <c r="C649" s="17"/>
      <c r="D649" s="18"/>
      <c r="E649" s="17"/>
      <c r="F649" s="17"/>
      <c r="G649" s="219"/>
      <c r="H649" s="17"/>
      <c r="I649" s="17"/>
      <c r="J649" s="17"/>
      <c r="K649" s="17"/>
      <c r="L649" s="17"/>
      <c r="M649" s="17"/>
      <c r="N649" s="17"/>
      <c r="O649" s="17"/>
      <c r="P649" s="17"/>
      <c r="Q649" s="17"/>
      <c r="R649" s="17"/>
      <c r="S649" s="17"/>
      <c r="T649" s="17"/>
      <c r="U649" s="17"/>
      <c r="V649" s="17"/>
      <c r="W649" s="17"/>
      <c r="X649" s="17"/>
      <c r="Y649" s="19"/>
      <c r="Z649" s="19"/>
      <c r="AA649" s="19"/>
    </row>
    <row r="650" spans="1:27" ht="15.75" customHeight="1">
      <c r="A650" s="17"/>
      <c r="B650" s="17"/>
      <c r="C650" s="17"/>
      <c r="D650" s="18"/>
      <c r="E650" s="17"/>
      <c r="F650" s="17"/>
      <c r="G650" s="219"/>
      <c r="H650" s="17"/>
      <c r="I650" s="17"/>
      <c r="J650" s="17"/>
      <c r="K650" s="17"/>
      <c r="L650" s="17"/>
      <c r="M650" s="17"/>
      <c r="N650" s="17"/>
      <c r="O650" s="17"/>
      <c r="P650" s="17"/>
      <c r="Q650" s="17"/>
      <c r="R650" s="17"/>
      <c r="S650" s="17"/>
      <c r="T650" s="17"/>
      <c r="U650" s="17"/>
      <c r="V650" s="17"/>
      <c r="W650" s="17"/>
      <c r="X650" s="17"/>
      <c r="Y650" s="19"/>
      <c r="Z650" s="19"/>
      <c r="AA650" s="19"/>
    </row>
    <row r="651" spans="1:27" ht="15.75" customHeight="1">
      <c r="A651" s="17"/>
      <c r="B651" s="17"/>
      <c r="C651" s="17"/>
      <c r="D651" s="18"/>
      <c r="E651" s="17"/>
      <c r="F651" s="17"/>
      <c r="G651" s="219"/>
      <c r="H651" s="17"/>
      <c r="I651" s="17"/>
      <c r="J651" s="17"/>
      <c r="K651" s="17"/>
      <c r="L651" s="17"/>
      <c r="M651" s="17"/>
      <c r="N651" s="17"/>
      <c r="O651" s="17"/>
      <c r="P651" s="17"/>
      <c r="Q651" s="17"/>
      <c r="R651" s="17"/>
      <c r="S651" s="17"/>
      <c r="T651" s="17"/>
      <c r="U651" s="17"/>
      <c r="V651" s="17"/>
      <c r="W651" s="17"/>
      <c r="X651" s="17"/>
      <c r="Y651" s="19"/>
      <c r="Z651" s="19"/>
      <c r="AA651" s="19"/>
    </row>
    <row r="652" spans="1:27" ht="15.75" customHeight="1">
      <c r="A652" s="17"/>
      <c r="B652" s="17"/>
      <c r="C652" s="17"/>
      <c r="D652" s="18"/>
      <c r="E652" s="17"/>
      <c r="F652" s="17"/>
      <c r="G652" s="219"/>
      <c r="H652" s="17"/>
      <c r="I652" s="17"/>
      <c r="J652" s="17"/>
      <c r="K652" s="17"/>
      <c r="L652" s="17"/>
      <c r="M652" s="17"/>
      <c r="N652" s="17"/>
      <c r="O652" s="17"/>
      <c r="P652" s="17"/>
      <c r="Q652" s="17"/>
      <c r="R652" s="17"/>
      <c r="S652" s="17"/>
      <c r="T652" s="17"/>
      <c r="U652" s="17"/>
      <c r="V652" s="17"/>
      <c r="W652" s="17"/>
      <c r="X652" s="17"/>
      <c r="Y652" s="19"/>
      <c r="Z652" s="19"/>
      <c r="AA652" s="19"/>
    </row>
    <row r="653" spans="1:27" ht="15.75" customHeight="1">
      <c r="A653" s="17"/>
      <c r="B653" s="17"/>
      <c r="C653" s="17"/>
      <c r="D653" s="18"/>
      <c r="E653" s="17"/>
      <c r="F653" s="17"/>
      <c r="G653" s="219"/>
      <c r="H653" s="17"/>
      <c r="I653" s="17"/>
      <c r="J653" s="17"/>
      <c r="K653" s="17"/>
      <c r="L653" s="17"/>
      <c r="M653" s="17"/>
      <c r="N653" s="17"/>
      <c r="O653" s="17"/>
      <c r="P653" s="17"/>
      <c r="Q653" s="17"/>
      <c r="R653" s="17"/>
      <c r="S653" s="17"/>
      <c r="T653" s="17"/>
      <c r="U653" s="17"/>
      <c r="V653" s="17"/>
      <c r="W653" s="17"/>
      <c r="X653" s="17"/>
      <c r="Y653" s="19"/>
      <c r="Z653" s="19"/>
      <c r="AA653" s="19"/>
    </row>
    <row r="654" spans="1:27" ht="15.75" customHeight="1">
      <c r="A654" s="17"/>
      <c r="B654" s="17"/>
      <c r="C654" s="17"/>
      <c r="D654" s="18"/>
      <c r="E654" s="17"/>
      <c r="F654" s="17"/>
      <c r="G654" s="219"/>
      <c r="H654" s="17"/>
      <c r="I654" s="17"/>
      <c r="J654" s="17"/>
      <c r="K654" s="17"/>
      <c r="L654" s="17"/>
      <c r="M654" s="17"/>
      <c r="N654" s="17"/>
      <c r="O654" s="17"/>
      <c r="P654" s="17"/>
      <c r="Q654" s="17"/>
      <c r="R654" s="17"/>
      <c r="S654" s="17"/>
      <c r="T654" s="17"/>
      <c r="U654" s="17"/>
      <c r="V654" s="17"/>
      <c r="W654" s="17"/>
      <c r="X654" s="17"/>
      <c r="Y654" s="19"/>
      <c r="Z654" s="19"/>
      <c r="AA654" s="19"/>
    </row>
    <row r="655" spans="1:27" ht="15.75" customHeight="1">
      <c r="A655" s="17"/>
      <c r="B655" s="17"/>
      <c r="C655" s="17"/>
      <c r="D655" s="18"/>
      <c r="E655" s="17"/>
      <c r="F655" s="17"/>
      <c r="G655" s="219"/>
      <c r="H655" s="17"/>
      <c r="I655" s="17"/>
      <c r="J655" s="17"/>
      <c r="K655" s="17"/>
      <c r="L655" s="17"/>
      <c r="M655" s="17"/>
      <c r="N655" s="17"/>
      <c r="O655" s="17"/>
      <c r="P655" s="17"/>
      <c r="Q655" s="17"/>
      <c r="R655" s="17"/>
      <c r="S655" s="17"/>
      <c r="T655" s="17"/>
      <c r="U655" s="17"/>
      <c r="V655" s="17"/>
      <c r="W655" s="17"/>
      <c r="X655" s="17"/>
      <c r="Y655" s="19"/>
      <c r="Z655" s="19"/>
      <c r="AA655" s="19"/>
    </row>
    <row r="656" spans="1:27" ht="15.75" customHeight="1">
      <c r="A656" s="17"/>
      <c r="B656" s="17"/>
      <c r="C656" s="17"/>
      <c r="D656" s="18"/>
      <c r="E656" s="17"/>
      <c r="F656" s="17"/>
      <c r="G656" s="219"/>
      <c r="H656" s="17"/>
      <c r="I656" s="17"/>
      <c r="J656" s="17"/>
      <c r="K656" s="17"/>
      <c r="L656" s="17"/>
      <c r="M656" s="17"/>
      <c r="N656" s="17"/>
      <c r="O656" s="17"/>
      <c r="P656" s="17"/>
      <c r="Q656" s="17"/>
      <c r="R656" s="17"/>
      <c r="S656" s="17"/>
      <c r="T656" s="17"/>
      <c r="U656" s="17"/>
      <c r="V656" s="17"/>
      <c r="W656" s="17"/>
      <c r="X656" s="17"/>
      <c r="Y656" s="19"/>
      <c r="Z656" s="19"/>
      <c r="AA656" s="19"/>
    </row>
    <row r="657" spans="1:27" ht="15.75" customHeight="1">
      <c r="A657" s="17"/>
      <c r="B657" s="17"/>
      <c r="C657" s="17"/>
      <c r="D657" s="18"/>
      <c r="E657" s="17"/>
      <c r="F657" s="17"/>
      <c r="G657" s="219"/>
      <c r="H657" s="17"/>
      <c r="I657" s="17"/>
      <c r="J657" s="17"/>
      <c r="K657" s="17"/>
      <c r="L657" s="17"/>
      <c r="M657" s="17"/>
      <c r="N657" s="17"/>
      <c r="O657" s="17"/>
      <c r="P657" s="17"/>
      <c r="Q657" s="17"/>
      <c r="R657" s="17"/>
      <c r="S657" s="17"/>
      <c r="T657" s="17"/>
      <c r="U657" s="17"/>
      <c r="V657" s="17"/>
      <c r="W657" s="17"/>
      <c r="X657" s="17"/>
      <c r="Y657" s="19"/>
      <c r="Z657" s="19"/>
      <c r="AA657" s="19"/>
    </row>
    <row r="658" spans="1:27" ht="15.75" customHeight="1">
      <c r="A658" s="17"/>
      <c r="B658" s="17"/>
      <c r="C658" s="17"/>
      <c r="D658" s="18"/>
      <c r="E658" s="17"/>
      <c r="F658" s="17"/>
      <c r="G658" s="219"/>
      <c r="H658" s="17"/>
      <c r="I658" s="17"/>
      <c r="J658" s="17"/>
      <c r="K658" s="17"/>
      <c r="L658" s="17"/>
      <c r="M658" s="17"/>
      <c r="N658" s="17"/>
      <c r="O658" s="17"/>
      <c r="P658" s="17"/>
      <c r="Q658" s="17"/>
      <c r="R658" s="17"/>
      <c r="S658" s="17"/>
      <c r="T658" s="17"/>
      <c r="U658" s="17"/>
      <c r="V658" s="17"/>
      <c r="W658" s="17"/>
      <c r="X658" s="17"/>
      <c r="Y658" s="19"/>
      <c r="Z658" s="19"/>
      <c r="AA658" s="19"/>
    </row>
    <row r="659" spans="1:27" ht="15.75" customHeight="1">
      <c r="A659" s="17"/>
      <c r="B659" s="17"/>
      <c r="C659" s="17"/>
      <c r="D659" s="18"/>
      <c r="E659" s="17"/>
      <c r="F659" s="17"/>
      <c r="G659" s="219"/>
      <c r="H659" s="17"/>
      <c r="I659" s="17"/>
      <c r="J659" s="17"/>
      <c r="K659" s="17"/>
      <c r="L659" s="17"/>
      <c r="M659" s="17"/>
      <c r="N659" s="17"/>
      <c r="O659" s="17"/>
      <c r="P659" s="17"/>
      <c r="Q659" s="17"/>
      <c r="R659" s="17"/>
      <c r="S659" s="17"/>
      <c r="T659" s="17"/>
      <c r="U659" s="17"/>
      <c r="V659" s="17"/>
      <c r="W659" s="17"/>
      <c r="X659" s="17"/>
      <c r="Y659" s="19"/>
      <c r="Z659" s="19"/>
      <c r="AA659" s="19"/>
    </row>
    <row r="660" spans="1:27" ht="15.75" customHeight="1">
      <c r="A660" s="17"/>
      <c r="B660" s="17"/>
      <c r="C660" s="17"/>
      <c r="D660" s="18"/>
      <c r="E660" s="17"/>
      <c r="F660" s="17"/>
      <c r="G660" s="219"/>
      <c r="H660" s="17"/>
      <c r="I660" s="17"/>
      <c r="J660" s="17"/>
      <c r="K660" s="17"/>
      <c r="L660" s="17"/>
      <c r="M660" s="17"/>
      <c r="N660" s="17"/>
      <c r="O660" s="17"/>
      <c r="P660" s="17"/>
      <c r="Q660" s="17"/>
      <c r="R660" s="17"/>
      <c r="S660" s="17"/>
      <c r="T660" s="17"/>
      <c r="U660" s="17"/>
      <c r="V660" s="17"/>
      <c r="W660" s="17"/>
      <c r="X660" s="17"/>
      <c r="Y660" s="19"/>
      <c r="Z660" s="19"/>
      <c r="AA660" s="19"/>
    </row>
    <row r="661" spans="1:27" ht="15.75" customHeight="1">
      <c r="A661" s="17"/>
      <c r="B661" s="17"/>
      <c r="C661" s="17"/>
      <c r="D661" s="18"/>
      <c r="E661" s="17"/>
      <c r="F661" s="17"/>
      <c r="G661" s="219"/>
      <c r="H661" s="17"/>
      <c r="I661" s="17"/>
      <c r="J661" s="17"/>
      <c r="K661" s="17"/>
      <c r="L661" s="17"/>
      <c r="M661" s="17"/>
      <c r="N661" s="17"/>
      <c r="O661" s="17"/>
      <c r="P661" s="17"/>
      <c r="Q661" s="17"/>
      <c r="R661" s="17"/>
      <c r="S661" s="17"/>
      <c r="T661" s="17"/>
      <c r="U661" s="17"/>
      <c r="V661" s="17"/>
      <c r="W661" s="17"/>
      <c r="X661" s="17"/>
      <c r="Y661" s="19"/>
      <c r="Z661" s="19"/>
      <c r="AA661" s="19"/>
    </row>
    <row r="662" spans="1:27" ht="15.75" customHeight="1">
      <c r="A662" s="17"/>
      <c r="B662" s="17"/>
      <c r="C662" s="17"/>
      <c r="D662" s="18"/>
      <c r="E662" s="17"/>
      <c r="F662" s="17"/>
      <c r="G662" s="219"/>
      <c r="H662" s="17"/>
      <c r="I662" s="17"/>
      <c r="J662" s="17"/>
      <c r="K662" s="17"/>
      <c r="L662" s="17"/>
      <c r="M662" s="17"/>
      <c r="N662" s="17"/>
      <c r="O662" s="17"/>
      <c r="P662" s="17"/>
      <c r="Q662" s="17"/>
      <c r="R662" s="17"/>
      <c r="S662" s="17"/>
      <c r="T662" s="17"/>
      <c r="U662" s="17"/>
      <c r="V662" s="17"/>
      <c r="W662" s="17"/>
      <c r="X662" s="17"/>
      <c r="Y662" s="19"/>
      <c r="Z662" s="19"/>
      <c r="AA662" s="19"/>
    </row>
    <row r="663" spans="1:27" ht="15.75" customHeight="1">
      <c r="A663" s="17"/>
      <c r="B663" s="17"/>
      <c r="C663" s="17"/>
      <c r="D663" s="18"/>
      <c r="E663" s="17"/>
      <c r="F663" s="17"/>
      <c r="G663" s="219"/>
      <c r="H663" s="17"/>
      <c r="I663" s="17"/>
      <c r="J663" s="17"/>
      <c r="K663" s="17"/>
      <c r="L663" s="17"/>
      <c r="M663" s="17"/>
      <c r="N663" s="17"/>
      <c r="O663" s="17"/>
      <c r="P663" s="17"/>
      <c r="Q663" s="17"/>
      <c r="R663" s="17"/>
      <c r="S663" s="17"/>
      <c r="T663" s="17"/>
      <c r="U663" s="17"/>
      <c r="V663" s="17"/>
      <c r="W663" s="17"/>
      <c r="X663" s="17"/>
      <c r="Y663" s="19"/>
      <c r="Z663" s="19"/>
      <c r="AA663" s="19"/>
    </row>
    <row r="664" spans="1:27" ht="15.75" customHeight="1">
      <c r="A664" s="17"/>
      <c r="B664" s="17"/>
      <c r="C664" s="17"/>
      <c r="D664" s="18"/>
      <c r="E664" s="17"/>
      <c r="F664" s="17"/>
      <c r="G664" s="219"/>
      <c r="H664" s="17"/>
      <c r="I664" s="17"/>
      <c r="J664" s="17"/>
      <c r="K664" s="17"/>
      <c r="L664" s="17"/>
      <c r="M664" s="17"/>
      <c r="N664" s="17"/>
      <c r="O664" s="17"/>
      <c r="P664" s="17"/>
      <c r="Q664" s="17"/>
      <c r="R664" s="17"/>
      <c r="S664" s="17"/>
      <c r="T664" s="17"/>
      <c r="U664" s="17"/>
      <c r="V664" s="17"/>
      <c r="W664" s="17"/>
      <c r="X664" s="17"/>
      <c r="Y664" s="19"/>
      <c r="Z664" s="19"/>
      <c r="AA664" s="19"/>
    </row>
    <row r="665" spans="1:27" ht="15.75" customHeight="1">
      <c r="A665" s="17"/>
      <c r="B665" s="17"/>
      <c r="C665" s="17"/>
      <c r="D665" s="18"/>
      <c r="E665" s="17"/>
      <c r="F665" s="17"/>
      <c r="G665" s="219"/>
      <c r="H665" s="17"/>
      <c r="I665" s="17"/>
      <c r="J665" s="17"/>
      <c r="K665" s="17"/>
      <c r="L665" s="17"/>
      <c r="M665" s="17"/>
      <c r="N665" s="17"/>
      <c r="O665" s="17"/>
      <c r="P665" s="17"/>
      <c r="Q665" s="17"/>
      <c r="R665" s="17"/>
      <c r="S665" s="17"/>
      <c r="T665" s="17"/>
      <c r="U665" s="17"/>
      <c r="V665" s="17"/>
      <c r="W665" s="17"/>
      <c r="X665" s="17"/>
      <c r="Y665" s="19"/>
      <c r="Z665" s="19"/>
      <c r="AA665" s="19"/>
    </row>
    <row r="666" spans="1:27" ht="15.75" customHeight="1">
      <c r="A666" s="17"/>
      <c r="B666" s="17"/>
      <c r="C666" s="17"/>
      <c r="D666" s="18"/>
      <c r="E666" s="17"/>
      <c r="F666" s="17"/>
      <c r="G666" s="219"/>
      <c r="H666" s="17"/>
      <c r="I666" s="17"/>
      <c r="J666" s="17"/>
      <c r="K666" s="17"/>
      <c r="L666" s="17"/>
      <c r="M666" s="17"/>
      <c r="N666" s="17"/>
      <c r="O666" s="17"/>
      <c r="P666" s="17"/>
      <c r="Q666" s="17"/>
      <c r="R666" s="17"/>
      <c r="S666" s="17"/>
      <c r="T666" s="17"/>
      <c r="U666" s="17"/>
      <c r="V666" s="17"/>
      <c r="W666" s="17"/>
      <c r="X666" s="17"/>
      <c r="Y666" s="19"/>
      <c r="Z666" s="19"/>
      <c r="AA666" s="19"/>
    </row>
    <row r="667" spans="1:27" ht="15.75" customHeight="1">
      <c r="A667" s="17"/>
      <c r="B667" s="17"/>
      <c r="C667" s="17"/>
      <c r="D667" s="18"/>
      <c r="E667" s="17"/>
      <c r="F667" s="17"/>
      <c r="G667" s="219"/>
      <c r="H667" s="17"/>
      <c r="I667" s="17"/>
      <c r="J667" s="17"/>
      <c r="K667" s="17"/>
      <c r="L667" s="17"/>
      <c r="M667" s="17"/>
      <c r="N667" s="17"/>
      <c r="O667" s="17"/>
      <c r="P667" s="17"/>
      <c r="Q667" s="17"/>
      <c r="R667" s="17"/>
      <c r="S667" s="17"/>
      <c r="T667" s="17"/>
      <c r="U667" s="17"/>
      <c r="V667" s="17"/>
      <c r="W667" s="17"/>
      <c r="X667" s="17"/>
      <c r="Y667" s="19"/>
      <c r="Z667" s="19"/>
      <c r="AA667" s="19"/>
    </row>
    <row r="668" spans="1:27" ht="15.75" customHeight="1">
      <c r="A668" s="17"/>
      <c r="B668" s="17"/>
      <c r="C668" s="17"/>
      <c r="D668" s="18"/>
      <c r="E668" s="17"/>
      <c r="F668" s="17"/>
      <c r="G668" s="219"/>
      <c r="H668" s="17"/>
      <c r="I668" s="17"/>
      <c r="J668" s="17"/>
      <c r="K668" s="17"/>
      <c r="L668" s="17"/>
      <c r="M668" s="17"/>
      <c r="N668" s="17"/>
      <c r="O668" s="17"/>
      <c r="P668" s="17"/>
      <c r="Q668" s="17"/>
      <c r="R668" s="17"/>
      <c r="S668" s="17"/>
      <c r="T668" s="17"/>
      <c r="U668" s="17"/>
      <c r="V668" s="17"/>
      <c r="W668" s="17"/>
      <c r="X668" s="17"/>
      <c r="Y668" s="19"/>
      <c r="Z668" s="19"/>
      <c r="AA668" s="19"/>
    </row>
    <row r="669" spans="1:27" ht="15.75" customHeight="1">
      <c r="A669" s="17"/>
      <c r="B669" s="17"/>
      <c r="C669" s="17"/>
      <c r="D669" s="18"/>
      <c r="E669" s="17"/>
      <c r="F669" s="17"/>
      <c r="G669" s="219"/>
      <c r="H669" s="17"/>
      <c r="I669" s="17"/>
      <c r="J669" s="17"/>
      <c r="K669" s="17"/>
      <c r="L669" s="17"/>
      <c r="M669" s="17"/>
      <c r="N669" s="17"/>
      <c r="O669" s="17"/>
      <c r="P669" s="17"/>
      <c r="Q669" s="17"/>
      <c r="R669" s="17"/>
      <c r="S669" s="17"/>
      <c r="T669" s="17"/>
      <c r="U669" s="17"/>
      <c r="V669" s="17"/>
      <c r="W669" s="17"/>
      <c r="X669" s="17"/>
      <c r="Y669" s="19"/>
      <c r="Z669" s="19"/>
      <c r="AA669" s="19"/>
    </row>
    <row r="670" spans="1:27" ht="15.75" customHeight="1">
      <c r="A670" s="17"/>
      <c r="B670" s="17"/>
      <c r="C670" s="17"/>
      <c r="D670" s="18"/>
      <c r="E670" s="17"/>
      <c r="F670" s="17"/>
      <c r="G670" s="219"/>
      <c r="H670" s="17"/>
      <c r="I670" s="17"/>
      <c r="J670" s="17"/>
      <c r="K670" s="17"/>
      <c r="L670" s="17"/>
      <c r="M670" s="17"/>
      <c r="N670" s="17"/>
      <c r="O670" s="17"/>
      <c r="P670" s="17"/>
      <c r="Q670" s="17"/>
      <c r="R670" s="17"/>
      <c r="S670" s="17"/>
      <c r="T670" s="17"/>
      <c r="U670" s="17"/>
      <c r="V670" s="17"/>
      <c r="W670" s="17"/>
      <c r="X670" s="17"/>
      <c r="Y670" s="19"/>
      <c r="Z670" s="19"/>
      <c r="AA670" s="19"/>
    </row>
    <row r="671" spans="1:27" ht="15.75" customHeight="1">
      <c r="A671" s="17"/>
      <c r="B671" s="17"/>
      <c r="C671" s="17"/>
      <c r="D671" s="18"/>
      <c r="E671" s="17"/>
      <c r="F671" s="17"/>
      <c r="G671" s="219"/>
      <c r="H671" s="17"/>
      <c r="I671" s="17"/>
      <c r="J671" s="17"/>
      <c r="K671" s="17"/>
      <c r="L671" s="17"/>
      <c r="M671" s="17"/>
      <c r="N671" s="17"/>
      <c r="O671" s="17"/>
      <c r="P671" s="17"/>
      <c r="Q671" s="17"/>
      <c r="R671" s="17"/>
      <c r="S671" s="17"/>
      <c r="T671" s="17"/>
      <c r="U671" s="17"/>
      <c r="V671" s="17"/>
      <c r="W671" s="17"/>
      <c r="X671" s="17"/>
      <c r="Y671" s="19"/>
      <c r="Z671" s="19"/>
      <c r="AA671" s="19"/>
    </row>
    <row r="672" spans="1:27" ht="15.75" customHeight="1">
      <c r="A672" s="17"/>
      <c r="B672" s="17"/>
      <c r="C672" s="17"/>
      <c r="D672" s="18"/>
      <c r="E672" s="17"/>
      <c r="F672" s="17"/>
      <c r="G672" s="219"/>
      <c r="H672" s="17"/>
      <c r="I672" s="17"/>
      <c r="J672" s="17"/>
      <c r="K672" s="17"/>
      <c r="L672" s="17"/>
      <c r="M672" s="17"/>
      <c r="N672" s="17"/>
      <c r="O672" s="17"/>
      <c r="P672" s="17"/>
      <c r="Q672" s="17"/>
      <c r="R672" s="17"/>
      <c r="S672" s="17"/>
      <c r="T672" s="17"/>
      <c r="U672" s="17"/>
      <c r="V672" s="17"/>
      <c r="W672" s="17"/>
      <c r="X672" s="17"/>
      <c r="Y672" s="19"/>
      <c r="Z672" s="19"/>
      <c r="AA672" s="19"/>
    </row>
    <row r="673" spans="1:27" ht="15.75" customHeight="1">
      <c r="A673" s="17"/>
      <c r="B673" s="17"/>
      <c r="C673" s="17"/>
      <c r="D673" s="18"/>
      <c r="E673" s="17"/>
      <c r="F673" s="17"/>
      <c r="G673" s="219"/>
      <c r="H673" s="17"/>
      <c r="I673" s="17"/>
      <c r="J673" s="17"/>
      <c r="K673" s="17"/>
      <c r="L673" s="17"/>
      <c r="M673" s="17"/>
      <c r="N673" s="17"/>
      <c r="O673" s="17"/>
      <c r="P673" s="17"/>
      <c r="Q673" s="17"/>
      <c r="R673" s="17"/>
      <c r="S673" s="17"/>
      <c r="T673" s="17"/>
      <c r="U673" s="17"/>
      <c r="V673" s="17"/>
      <c r="W673" s="17"/>
      <c r="X673" s="17"/>
      <c r="Y673" s="19"/>
      <c r="Z673" s="19"/>
      <c r="AA673" s="19"/>
    </row>
    <row r="674" spans="1:27" ht="15.75" customHeight="1">
      <c r="A674" s="17"/>
      <c r="B674" s="17"/>
      <c r="C674" s="17"/>
      <c r="D674" s="18"/>
      <c r="E674" s="17"/>
      <c r="F674" s="17"/>
      <c r="G674" s="219"/>
      <c r="H674" s="17"/>
      <c r="I674" s="17"/>
      <c r="J674" s="17"/>
      <c r="K674" s="17"/>
      <c r="L674" s="17"/>
      <c r="M674" s="17"/>
      <c r="N674" s="17"/>
      <c r="O674" s="17"/>
      <c r="P674" s="17"/>
      <c r="Q674" s="17"/>
      <c r="R674" s="17"/>
      <c r="S674" s="17"/>
      <c r="T674" s="17"/>
      <c r="U674" s="17"/>
      <c r="V674" s="17"/>
      <c r="W674" s="17"/>
      <c r="X674" s="17"/>
      <c r="Y674" s="19"/>
      <c r="Z674" s="19"/>
      <c r="AA674" s="19"/>
    </row>
    <row r="675" spans="1:27" ht="15.75" customHeight="1">
      <c r="A675" s="17"/>
      <c r="B675" s="17"/>
      <c r="C675" s="17"/>
      <c r="D675" s="18"/>
      <c r="E675" s="17"/>
      <c r="F675" s="17"/>
      <c r="G675" s="219"/>
      <c r="H675" s="17"/>
      <c r="I675" s="17"/>
      <c r="J675" s="17"/>
      <c r="K675" s="17"/>
      <c r="L675" s="17"/>
      <c r="M675" s="17"/>
      <c r="N675" s="17"/>
      <c r="O675" s="17"/>
      <c r="P675" s="17"/>
      <c r="Q675" s="17"/>
      <c r="R675" s="17"/>
      <c r="S675" s="17"/>
      <c r="T675" s="17"/>
      <c r="U675" s="17"/>
      <c r="V675" s="17"/>
      <c r="W675" s="17"/>
      <c r="X675" s="17"/>
      <c r="Y675" s="19"/>
      <c r="Z675" s="19"/>
      <c r="AA675" s="19"/>
    </row>
    <row r="676" spans="1:27" ht="15.75" customHeight="1">
      <c r="A676" s="17"/>
      <c r="B676" s="17"/>
      <c r="C676" s="17"/>
      <c r="D676" s="18"/>
      <c r="E676" s="17"/>
      <c r="F676" s="17"/>
      <c r="G676" s="219"/>
      <c r="H676" s="17"/>
      <c r="I676" s="17"/>
      <c r="J676" s="17"/>
      <c r="K676" s="17"/>
      <c r="L676" s="17"/>
      <c r="M676" s="17"/>
      <c r="N676" s="17"/>
      <c r="O676" s="17"/>
      <c r="P676" s="17"/>
      <c r="Q676" s="17"/>
      <c r="R676" s="17"/>
      <c r="S676" s="17"/>
      <c r="T676" s="17"/>
      <c r="U676" s="17"/>
      <c r="V676" s="17"/>
      <c r="W676" s="17"/>
      <c r="X676" s="17"/>
      <c r="Y676" s="19"/>
      <c r="Z676" s="19"/>
      <c r="AA676" s="19"/>
    </row>
    <row r="677" spans="1:27" ht="15.75" customHeight="1">
      <c r="A677" s="17"/>
      <c r="B677" s="17"/>
      <c r="C677" s="17"/>
      <c r="D677" s="18"/>
      <c r="E677" s="17"/>
      <c r="F677" s="17"/>
      <c r="G677" s="219"/>
      <c r="H677" s="17"/>
      <c r="I677" s="17"/>
      <c r="J677" s="17"/>
      <c r="K677" s="17"/>
      <c r="L677" s="17"/>
      <c r="M677" s="17"/>
      <c r="N677" s="17"/>
      <c r="O677" s="17"/>
      <c r="P677" s="17"/>
      <c r="Q677" s="17"/>
      <c r="R677" s="17"/>
      <c r="S677" s="17"/>
      <c r="T677" s="17"/>
      <c r="U677" s="17"/>
      <c r="V677" s="17"/>
      <c r="W677" s="17"/>
      <c r="X677" s="17"/>
      <c r="Y677" s="19"/>
      <c r="Z677" s="19"/>
      <c r="AA677" s="19"/>
    </row>
    <row r="678" spans="1:27" ht="15.75" customHeight="1">
      <c r="A678" s="17"/>
      <c r="B678" s="17"/>
      <c r="C678" s="17"/>
      <c r="D678" s="18"/>
      <c r="E678" s="17"/>
      <c r="F678" s="17"/>
      <c r="G678" s="219"/>
      <c r="H678" s="17"/>
      <c r="I678" s="17"/>
      <c r="J678" s="17"/>
      <c r="K678" s="17"/>
      <c r="L678" s="17"/>
      <c r="M678" s="17"/>
      <c r="N678" s="17"/>
      <c r="O678" s="17"/>
      <c r="P678" s="17"/>
      <c r="Q678" s="17"/>
      <c r="R678" s="17"/>
      <c r="S678" s="17"/>
      <c r="T678" s="17"/>
      <c r="U678" s="17"/>
      <c r="V678" s="17"/>
      <c r="W678" s="17"/>
      <c r="X678" s="17"/>
      <c r="Y678" s="19"/>
      <c r="Z678" s="19"/>
      <c r="AA678" s="19"/>
    </row>
    <row r="679" spans="1:27" ht="15.75" customHeight="1">
      <c r="A679" s="17"/>
      <c r="B679" s="17"/>
      <c r="C679" s="17"/>
      <c r="D679" s="18"/>
      <c r="E679" s="17"/>
      <c r="F679" s="17"/>
      <c r="G679" s="219"/>
      <c r="H679" s="17"/>
      <c r="I679" s="17"/>
      <c r="J679" s="17"/>
      <c r="K679" s="17"/>
      <c r="L679" s="17"/>
      <c r="M679" s="17"/>
      <c r="N679" s="17"/>
      <c r="O679" s="17"/>
      <c r="P679" s="17"/>
      <c r="Q679" s="17"/>
      <c r="R679" s="17"/>
      <c r="S679" s="17"/>
      <c r="T679" s="17"/>
      <c r="U679" s="17"/>
      <c r="V679" s="17"/>
      <c r="W679" s="17"/>
      <c r="X679" s="17"/>
      <c r="Y679" s="19"/>
      <c r="Z679" s="19"/>
      <c r="AA679" s="19"/>
    </row>
    <row r="680" spans="1:27" ht="15.75" customHeight="1">
      <c r="A680" s="17"/>
      <c r="B680" s="17"/>
      <c r="C680" s="17"/>
      <c r="D680" s="18"/>
      <c r="E680" s="17"/>
      <c r="F680" s="17"/>
      <c r="G680" s="219"/>
      <c r="H680" s="17"/>
      <c r="I680" s="17"/>
      <c r="J680" s="17"/>
      <c r="K680" s="17"/>
      <c r="L680" s="17"/>
      <c r="M680" s="17"/>
      <c r="N680" s="17"/>
      <c r="O680" s="17"/>
      <c r="P680" s="17"/>
      <c r="Q680" s="17"/>
      <c r="R680" s="17"/>
      <c r="S680" s="17"/>
      <c r="T680" s="17"/>
      <c r="U680" s="17"/>
      <c r="V680" s="17"/>
      <c r="W680" s="17"/>
      <c r="X680" s="17"/>
      <c r="Y680" s="19"/>
      <c r="Z680" s="19"/>
      <c r="AA680" s="19"/>
    </row>
    <row r="681" spans="1:27" ht="15.75" customHeight="1">
      <c r="A681" s="17"/>
      <c r="B681" s="17"/>
      <c r="C681" s="17"/>
      <c r="D681" s="18"/>
      <c r="E681" s="17"/>
      <c r="F681" s="17"/>
      <c r="G681" s="219"/>
      <c r="H681" s="17"/>
      <c r="I681" s="17"/>
      <c r="J681" s="17"/>
      <c r="K681" s="17"/>
      <c r="L681" s="17"/>
      <c r="M681" s="17"/>
      <c r="N681" s="17"/>
      <c r="O681" s="17"/>
      <c r="P681" s="17"/>
      <c r="Q681" s="17"/>
      <c r="R681" s="17"/>
      <c r="S681" s="17"/>
      <c r="T681" s="17"/>
      <c r="U681" s="17"/>
      <c r="V681" s="17"/>
      <c r="W681" s="17"/>
      <c r="X681" s="17"/>
      <c r="Y681" s="19"/>
      <c r="Z681" s="19"/>
      <c r="AA681" s="19"/>
    </row>
    <row r="682" spans="1:27" ht="15.75" customHeight="1">
      <c r="A682" s="17"/>
      <c r="B682" s="17"/>
      <c r="C682" s="17"/>
      <c r="D682" s="18"/>
      <c r="E682" s="17"/>
      <c r="F682" s="17"/>
      <c r="G682" s="219"/>
      <c r="H682" s="17"/>
      <c r="I682" s="17"/>
      <c r="J682" s="17"/>
      <c r="K682" s="17"/>
      <c r="L682" s="17"/>
      <c r="M682" s="17"/>
      <c r="N682" s="17"/>
      <c r="O682" s="17"/>
      <c r="P682" s="17"/>
      <c r="Q682" s="17"/>
      <c r="R682" s="17"/>
      <c r="S682" s="17"/>
      <c r="T682" s="17"/>
      <c r="U682" s="17"/>
      <c r="V682" s="17"/>
      <c r="W682" s="17"/>
      <c r="X682" s="17"/>
      <c r="Y682" s="19"/>
      <c r="Z682" s="19"/>
      <c r="AA682" s="19"/>
    </row>
    <row r="683" spans="1:27" ht="15.75" customHeight="1">
      <c r="A683" s="17"/>
      <c r="B683" s="17"/>
      <c r="C683" s="17"/>
      <c r="D683" s="18"/>
      <c r="E683" s="17"/>
      <c r="F683" s="17"/>
      <c r="G683" s="219"/>
      <c r="H683" s="17"/>
      <c r="I683" s="17"/>
      <c r="J683" s="17"/>
      <c r="K683" s="17"/>
      <c r="L683" s="17"/>
      <c r="M683" s="17"/>
      <c r="N683" s="17"/>
      <c r="O683" s="17"/>
      <c r="P683" s="17"/>
      <c r="Q683" s="17"/>
      <c r="R683" s="17"/>
      <c r="S683" s="17"/>
      <c r="T683" s="17"/>
      <c r="U683" s="17"/>
      <c r="V683" s="17"/>
      <c r="W683" s="17"/>
      <c r="X683" s="17"/>
      <c r="Y683" s="19"/>
      <c r="Z683" s="19"/>
      <c r="AA683" s="19"/>
    </row>
    <row r="684" spans="1:27" ht="15.75" customHeight="1">
      <c r="A684" s="17"/>
      <c r="B684" s="17"/>
      <c r="C684" s="17"/>
      <c r="D684" s="18"/>
      <c r="E684" s="17"/>
      <c r="F684" s="17"/>
      <c r="G684" s="219"/>
      <c r="H684" s="17"/>
      <c r="I684" s="17"/>
      <c r="J684" s="17"/>
      <c r="K684" s="17"/>
      <c r="L684" s="17"/>
      <c r="M684" s="17"/>
      <c r="N684" s="17"/>
      <c r="O684" s="17"/>
      <c r="P684" s="17"/>
      <c r="Q684" s="17"/>
      <c r="R684" s="17"/>
      <c r="S684" s="17"/>
      <c r="T684" s="17"/>
      <c r="U684" s="17"/>
      <c r="V684" s="17"/>
      <c r="W684" s="17"/>
      <c r="X684" s="17"/>
      <c r="Y684" s="19"/>
      <c r="Z684" s="19"/>
      <c r="AA684" s="19"/>
    </row>
    <row r="685" spans="1:27" ht="15.75" customHeight="1">
      <c r="A685" s="17"/>
      <c r="B685" s="17"/>
      <c r="C685" s="17"/>
      <c r="D685" s="18"/>
      <c r="E685" s="17"/>
      <c r="F685" s="17"/>
      <c r="G685" s="219"/>
      <c r="H685" s="17"/>
      <c r="I685" s="17"/>
      <c r="J685" s="17"/>
      <c r="K685" s="17"/>
      <c r="L685" s="17"/>
      <c r="M685" s="17"/>
      <c r="N685" s="17"/>
      <c r="O685" s="17"/>
      <c r="P685" s="17"/>
      <c r="Q685" s="17"/>
      <c r="R685" s="17"/>
      <c r="S685" s="17"/>
      <c r="T685" s="17"/>
      <c r="U685" s="17"/>
      <c r="V685" s="17"/>
      <c r="W685" s="17"/>
      <c r="X685" s="17"/>
      <c r="Y685" s="19"/>
      <c r="Z685" s="19"/>
      <c r="AA685" s="19"/>
    </row>
    <row r="686" spans="1:27" ht="15.75" customHeight="1">
      <c r="A686" s="17"/>
      <c r="B686" s="17"/>
      <c r="C686" s="17"/>
      <c r="D686" s="18"/>
      <c r="E686" s="17"/>
      <c r="F686" s="17"/>
      <c r="G686" s="219"/>
      <c r="H686" s="17"/>
      <c r="I686" s="17"/>
      <c r="J686" s="17"/>
      <c r="K686" s="17"/>
      <c r="L686" s="17"/>
      <c r="M686" s="17"/>
      <c r="N686" s="17"/>
      <c r="O686" s="17"/>
      <c r="P686" s="17"/>
      <c r="Q686" s="17"/>
      <c r="R686" s="17"/>
      <c r="S686" s="17"/>
      <c r="T686" s="17"/>
      <c r="U686" s="17"/>
      <c r="V686" s="17"/>
      <c r="W686" s="17"/>
      <c r="X686" s="17"/>
      <c r="Y686" s="19"/>
      <c r="Z686" s="19"/>
      <c r="AA686" s="19"/>
    </row>
    <row r="687" spans="1:27" ht="15.75" customHeight="1">
      <c r="A687" s="17"/>
      <c r="B687" s="17"/>
      <c r="C687" s="17"/>
      <c r="D687" s="18"/>
      <c r="E687" s="17"/>
      <c r="F687" s="17"/>
      <c r="G687" s="219"/>
      <c r="H687" s="17"/>
      <c r="I687" s="17"/>
      <c r="J687" s="17"/>
      <c r="K687" s="17"/>
      <c r="L687" s="17"/>
      <c r="M687" s="17"/>
      <c r="N687" s="17"/>
      <c r="O687" s="17"/>
      <c r="P687" s="17"/>
      <c r="Q687" s="17"/>
      <c r="R687" s="17"/>
      <c r="S687" s="17"/>
      <c r="T687" s="17"/>
      <c r="U687" s="17"/>
      <c r="V687" s="17"/>
      <c r="W687" s="17"/>
      <c r="X687" s="17"/>
      <c r="Y687" s="19"/>
      <c r="Z687" s="19"/>
      <c r="AA687" s="19"/>
    </row>
    <row r="688" spans="1:27" ht="15.75" customHeight="1">
      <c r="A688" s="17"/>
      <c r="B688" s="17"/>
      <c r="C688" s="17"/>
      <c r="D688" s="18"/>
      <c r="E688" s="17"/>
      <c r="F688" s="17"/>
      <c r="G688" s="219"/>
      <c r="H688" s="17"/>
      <c r="I688" s="17"/>
      <c r="J688" s="17"/>
      <c r="K688" s="17"/>
      <c r="L688" s="17"/>
      <c r="M688" s="17"/>
      <c r="N688" s="17"/>
      <c r="O688" s="17"/>
      <c r="P688" s="17"/>
      <c r="Q688" s="17"/>
      <c r="R688" s="17"/>
      <c r="S688" s="17"/>
      <c r="T688" s="17"/>
      <c r="U688" s="17"/>
      <c r="V688" s="17"/>
      <c r="W688" s="17"/>
      <c r="X688" s="17"/>
      <c r="Y688" s="19"/>
      <c r="Z688" s="19"/>
      <c r="AA688" s="19"/>
    </row>
    <row r="689" spans="1:27" ht="15.75" customHeight="1">
      <c r="A689" s="17"/>
      <c r="B689" s="17"/>
      <c r="C689" s="17"/>
      <c r="D689" s="18"/>
      <c r="E689" s="17"/>
      <c r="F689" s="17"/>
      <c r="G689" s="219"/>
      <c r="H689" s="17"/>
      <c r="I689" s="17"/>
      <c r="J689" s="17"/>
      <c r="K689" s="17"/>
      <c r="L689" s="17"/>
      <c r="M689" s="17"/>
      <c r="N689" s="17"/>
      <c r="O689" s="17"/>
      <c r="P689" s="17"/>
      <c r="Q689" s="17"/>
      <c r="R689" s="17"/>
      <c r="S689" s="17"/>
      <c r="T689" s="17"/>
      <c r="U689" s="17"/>
      <c r="V689" s="17"/>
      <c r="W689" s="17"/>
      <c r="X689" s="17"/>
      <c r="Y689" s="19"/>
      <c r="Z689" s="19"/>
      <c r="AA689" s="19"/>
    </row>
    <row r="690" spans="1:27" ht="15.75" customHeight="1">
      <c r="A690" s="17"/>
      <c r="B690" s="17"/>
      <c r="C690" s="17"/>
      <c r="D690" s="18"/>
      <c r="E690" s="17"/>
      <c r="F690" s="17"/>
      <c r="G690" s="219"/>
      <c r="H690" s="17"/>
      <c r="I690" s="17"/>
      <c r="J690" s="17"/>
      <c r="K690" s="17"/>
      <c r="L690" s="17"/>
      <c r="M690" s="17"/>
      <c r="N690" s="17"/>
      <c r="O690" s="17"/>
      <c r="P690" s="17"/>
      <c r="Q690" s="17"/>
      <c r="R690" s="17"/>
      <c r="S690" s="17"/>
      <c r="T690" s="17"/>
      <c r="U690" s="17"/>
      <c r="V690" s="17"/>
      <c r="W690" s="17"/>
      <c r="X690" s="17"/>
      <c r="Y690" s="19"/>
      <c r="Z690" s="19"/>
      <c r="AA690" s="19"/>
    </row>
    <row r="691" spans="1:27" ht="15.75" customHeight="1">
      <c r="A691" s="17"/>
      <c r="B691" s="17"/>
      <c r="C691" s="17"/>
      <c r="D691" s="18"/>
      <c r="E691" s="17"/>
      <c r="F691" s="17"/>
      <c r="G691" s="219"/>
      <c r="H691" s="17"/>
      <c r="I691" s="17"/>
      <c r="J691" s="17"/>
      <c r="K691" s="17"/>
      <c r="L691" s="17"/>
      <c r="M691" s="17"/>
      <c r="N691" s="17"/>
      <c r="O691" s="17"/>
      <c r="P691" s="17"/>
      <c r="Q691" s="17"/>
      <c r="R691" s="17"/>
      <c r="S691" s="17"/>
      <c r="T691" s="17"/>
      <c r="U691" s="17"/>
      <c r="V691" s="17"/>
      <c r="W691" s="17"/>
      <c r="X691" s="17"/>
      <c r="Y691" s="19"/>
      <c r="Z691" s="19"/>
      <c r="AA691" s="19"/>
    </row>
    <row r="692" spans="1:27" ht="15.75" customHeight="1">
      <c r="A692" s="17"/>
      <c r="B692" s="17"/>
      <c r="C692" s="17"/>
      <c r="D692" s="18"/>
      <c r="E692" s="17"/>
      <c r="F692" s="17"/>
      <c r="G692" s="219"/>
      <c r="H692" s="17"/>
      <c r="I692" s="17"/>
      <c r="J692" s="17"/>
      <c r="K692" s="17"/>
      <c r="L692" s="17"/>
      <c r="M692" s="17"/>
      <c r="N692" s="17"/>
      <c r="O692" s="17"/>
      <c r="P692" s="17"/>
      <c r="Q692" s="17"/>
      <c r="R692" s="17"/>
      <c r="S692" s="17"/>
      <c r="T692" s="17"/>
      <c r="U692" s="17"/>
      <c r="V692" s="17"/>
      <c r="W692" s="17"/>
      <c r="X692" s="17"/>
      <c r="Y692" s="19"/>
      <c r="Z692" s="19"/>
      <c r="AA692" s="19"/>
    </row>
    <row r="693" spans="1:27" ht="15.75" customHeight="1">
      <c r="A693" s="17"/>
      <c r="B693" s="17"/>
      <c r="C693" s="17"/>
      <c r="D693" s="18"/>
      <c r="E693" s="17"/>
      <c r="F693" s="17"/>
      <c r="G693" s="219"/>
      <c r="H693" s="17"/>
      <c r="I693" s="17"/>
      <c r="J693" s="17"/>
      <c r="K693" s="17"/>
      <c r="L693" s="17"/>
      <c r="M693" s="17"/>
      <c r="N693" s="17"/>
      <c r="O693" s="17"/>
      <c r="P693" s="17"/>
      <c r="Q693" s="17"/>
      <c r="R693" s="17"/>
      <c r="S693" s="17"/>
      <c r="T693" s="17"/>
      <c r="U693" s="17"/>
      <c r="V693" s="17"/>
      <c r="W693" s="17"/>
      <c r="X693" s="17"/>
      <c r="Y693" s="19"/>
      <c r="Z693" s="19"/>
      <c r="AA693" s="19"/>
    </row>
    <row r="694" spans="1:27" ht="15.75" customHeight="1">
      <c r="A694" s="17"/>
      <c r="B694" s="17"/>
      <c r="C694" s="17"/>
      <c r="D694" s="18"/>
      <c r="E694" s="17"/>
      <c r="F694" s="17"/>
      <c r="G694" s="219"/>
      <c r="H694" s="17"/>
      <c r="I694" s="17"/>
      <c r="J694" s="17"/>
      <c r="K694" s="17"/>
      <c r="L694" s="17"/>
      <c r="M694" s="17"/>
      <c r="N694" s="17"/>
      <c r="O694" s="17"/>
      <c r="P694" s="17"/>
      <c r="Q694" s="17"/>
      <c r="R694" s="17"/>
      <c r="S694" s="17"/>
      <c r="T694" s="17"/>
      <c r="U694" s="17"/>
      <c r="V694" s="17"/>
      <c r="W694" s="17"/>
      <c r="X694" s="17"/>
      <c r="Y694" s="19"/>
      <c r="Z694" s="19"/>
      <c r="AA694" s="19"/>
    </row>
    <row r="695" spans="1:27" ht="15.75" customHeight="1">
      <c r="A695" s="17"/>
      <c r="B695" s="17"/>
      <c r="C695" s="17"/>
      <c r="D695" s="18"/>
      <c r="E695" s="17"/>
      <c r="F695" s="17"/>
      <c r="G695" s="219"/>
      <c r="H695" s="17"/>
      <c r="I695" s="17"/>
      <c r="J695" s="17"/>
      <c r="K695" s="17"/>
      <c r="L695" s="17"/>
      <c r="M695" s="17"/>
      <c r="N695" s="17"/>
      <c r="O695" s="17"/>
      <c r="P695" s="17"/>
      <c r="Q695" s="17"/>
      <c r="R695" s="17"/>
      <c r="S695" s="17"/>
      <c r="T695" s="17"/>
      <c r="U695" s="17"/>
      <c r="V695" s="17"/>
      <c r="W695" s="17"/>
      <c r="X695" s="17"/>
      <c r="Y695" s="19"/>
      <c r="Z695" s="19"/>
      <c r="AA695" s="19"/>
    </row>
    <row r="696" spans="1:27" ht="15.75" customHeight="1">
      <c r="A696" s="17"/>
      <c r="B696" s="17"/>
      <c r="C696" s="17"/>
      <c r="D696" s="18"/>
      <c r="E696" s="17"/>
      <c r="F696" s="17"/>
      <c r="G696" s="219"/>
      <c r="H696" s="17"/>
      <c r="I696" s="17"/>
      <c r="J696" s="17"/>
      <c r="K696" s="17"/>
      <c r="L696" s="17"/>
      <c r="M696" s="17"/>
      <c r="N696" s="17"/>
      <c r="O696" s="17"/>
      <c r="P696" s="17"/>
      <c r="Q696" s="17"/>
      <c r="R696" s="17"/>
      <c r="S696" s="17"/>
      <c r="T696" s="17"/>
      <c r="U696" s="17"/>
      <c r="V696" s="17"/>
      <c r="W696" s="17"/>
      <c r="X696" s="17"/>
      <c r="Y696" s="19"/>
      <c r="Z696" s="19"/>
      <c r="AA696" s="19"/>
    </row>
    <row r="697" spans="1:27" ht="15.75" customHeight="1">
      <c r="A697" s="17"/>
      <c r="B697" s="17"/>
      <c r="C697" s="17"/>
      <c r="D697" s="18"/>
      <c r="E697" s="17"/>
      <c r="F697" s="17"/>
      <c r="G697" s="219"/>
      <c r="H697" s="17"/>
      <c r="I697" s="17"/>
      <c r="J697" s="17"/>
      <c r="K697" s="17"/>
      <c r="L697" s="17"/>
      <c r="M697" s="17"/>
      <c r="N697" s="17"/>
      <c r="O697" s="17"/>
      <c r="P697" s="17"/>
      <c r="Q697" s="17"/>
      <c r="R697" s="17"/>
      <c r="S697" s="17"/>
      <c r="T697" s="17"/>
      <c r="U697" s="17"/>
      <c r="V697" s="17"/>
      <c r="W697" s="17"/>
      <c r="X697" s="17"/>
      <c r="Y697" s="19"/>
      <c r="Z697" s="19"/>
      <c r="AA697" s="19"/>
    </row>
    <row r="698" spans="1:27" ht="15.75" customHeight="1">
      <c r="A698" s="17"/>
      <c r="B698" s="17"/>
      <c r="C698" s="17"/>
      <c r="D698" s="18"/>
      <c r="E698" s="17"/>
      <c r="F698" s="17"/>
      <c r="G698" s="219"/>
      <c r="H698" s="17"/>
      <c r="I698" s="17"/>
      <c r="J698" s="17"/>
      <c r="K698" s="17"/>
      <c r="L698" s="17"/>
      <c r="M698" s="17"/>
      <c r="N698" s="17"/>
      <c r="O698" s="17"/>
      <c r="P698" s="17"/>
      <c r="Q698" s="17"/>
      <c r="R698" s="17"/>
      <c r="S698" s="17"/>
      <c r="T698" s="17"/>
      <c r="U698" s="17"/>
      <c r="V698" s="17"/>
      <c r="W698" s="17"/>
      <c r="X698" s="17"/>
      <c r="Y698" s="19"/>
      <c r="Z698" s="19"/>
      <c r="AA698" s="19"/>
    </row>
    <row r="699" spans="1:27" ht="15.75" customHeight="1">
      <c r="A699" s="17"/>
      <c r="B699" s="17"/>
      <c r="C699" s="17"/>
      <c r="D699" s="18"/>
      <c r="E699" s="17"/>
      <c r="F699" s="17"/>
      <c r="G699" s="219"/>
      <c r="H699" s="17"/>
      <c r="I699" s="17"/>
      <c r="J699" s="17"/>
      <c r="K699" s="17"/>
      <c r="L699" s="17"/>
      <c r="M699" s="17"/>
      <c r="N699" s="17"/>
      <c r="O699" s="17"/>
      <c r="P699" s="17"/>
      <c r="Q699" s="17"/>
      <c r="R699" s="17"/>
      <c r="S699" s="17"/>
      <c r="T699" s="17"/>
      <c r="U699" s="17"/>
      <c r="V699" s="17"/>
      <c r="W699" s="17"/>
      <c r="X699" s="17"/>
      <c r="Y699" s="19"/>
      <c r="Z699" s="19"/>
      <c r="AA699" s="19"/>
    </row>
    <row r="700" spans="1:27" ht="15.75" customHeight="1">
      <c r="A700" s="17"/>
      <c r="B700" s="17"/>
      <c r="C700" s="17"/>
      <c r="D700" s="18"/>
      <c r="E700" s="17"/>
      <c r="F700" s="17"/>
      <c r="G700" s="219"/>
      <c r="H700" s="17"/>
      <c r="I700" s="17"/>
      <c r="J700" s="17"/>
      <c r="K700" s="17"/>
      <c r="L700" s="17"/>
      <c r="M700" s="17"/>
      <c r="N700" s="17"/>
      <c r="O700" s="17"/>
      <c r="P700" s="17"/>
      <c r="Q700" s="17"/>
      <c r="R700" s="17"/>
      <c r="S700" s="17"/>
      <c r="T700" s="17"/>
      <c r="U700" s="17"/>
      <c r="V700" s="17"/>
      <c r="W700" s="17"/>
      <c r="X700" s="17"/>
      <c r="Y700" s="19"/>
      <c r="Z700" s="19"/>
      <c r="AA700" s="19"/>
    </row>
    <row r="701" spans="1:27" ht="15.75" customHeight="1">
      <c r="A701" s="17"/>
      <c r="B701" s="17"/>
      <c r="C701" s="17"/>
      <c r="D701" s="18"/>
      <c r="E701" s="17"/>
      <c r="F701" s="17"/>
      <c r="G701" s="219"/>
      <c r="H701" s="17"/>
      <c r="I701" s="17"/>
      <c r="J701" s="17"/>
      <c r="K701" s="17"/>
      <c r="L701" s="17"/>
      <c r="M701" s="17"/>
      <c r="N701" s="17"/>
      <c r="O701" s="17"/>
      <c r="P701" s="17"/>
      <c r="Q701" s="17"/>
      <c r="R701" s="17"/>
      <c r="S701" s="17"/>
      <c r="T701" s="17"/>
      <c r="U701" s="17"/>
      <c r="V701" s="17"/>
      <c r="W701" s="17"/>
      <c r="X701" s="17"/>
      <c r="Y701" s="19"/>
      <c r="Z701" s="19"/>
      <c r="AA701" s="19"/>
    </row>
    <row r="702" spans="1:27" ht="15.75" customHeight="1">
      <c r="A702" s="17"/>
      <c r="B702" s="17"/>
      <c r="C702" s="17"/>
      <c r="D702" s="18"/>
      <c r="E702" s="17"/>
      <c r="F702" s="17"/>
      <c r="G702" s="219"/>
      <c r="H702" s="17"/>
      <c r="I702" s="17"/>
      <c r="J702" s="17"/>
      <c r="K702" s="17"/>
      <c r="L702" s="17"/>
      <c r="M702" s="17"/>
      <c r="N702" s="17"/>
      <c r="O702" s="17"/>
      <c r="P702" s="17"/>
      <c r="Q702" s="17"/>
      <c r="R702" s="17"/>
      <c r="S702" s="17"/>
      <c r="T702" s="17"/>
      <c r="U702" s="17"/>
      <c r="V702" s="17"/>
      <c r="W702" s="17"/>
      <c r="X702" s="17"/>
      <c r="Y702" s="19"/>
      <c r="Z702" s="19"/>
      <c r="AA702" s="19"/>
    </row>
    <row r="703" spans="1:27" ht="15.75" customHeight="1">
      <c r="A703" s="17"/>
      <c r="B703" s="17"/>
      <c r="C703" s="17"/>
      <c r="D703" s="18"/>
      <c r="E703" s="17"/>
      <c r="F703" s="17"/>
      <c r="G703" s="219"/>
      <c r="H703" s="17"/>
      <c r="I703" s="17"/>
      <c r="J703" s="17"/>
      <c r="K703" s="17"/>
      <c r="L703" s="17"/>
      <c r="M703" s="17"/>
      <c r="N703" s="17"/>
      <c r="O703" s="17"/>
      <c r="P703" s="17"/>
      <c r="Q703" s="17"/>
      <c r="R703" s="17"/>
      <c r="S703" s="17"/>
      <c r="T703" s="17"/>
      <c r="U703" s="17"/>
      <c r="V703" s="17"/>
      <c r="W703" s="17"/>
      <c r="X703" s="17"/>
      <c r="Y703" s="19"/>
      <c r="Z703" s="19"/>
      <c r="AA703" s="19"/>
    </row>
    <row r="704" spans="1:27" ht="15.75" customHeight="1">
      <c r="A704" s="17"/>
      <c r="B704" s="17"/>
      <c r="C704" s="17"/>
      <c r="D704" s="18"/>
      <c r="E704" s="17"/>
      <c r="F704" s="17"/>
      <c r="G704" s="219"/>
      <c r="H704" s="17"/>
      <c r="I704" s="17"/>
      <c r="J704" s="17"/>
      <c r="K704" s="17"/>
      <c r="L704" s="17"/>
      <c r="M704" s="17"/>
      <c r="N704" s="17"/>
      <c r="O704" s="17"/>
      <c r="P704" s="17"/>
      <c r="Q704" s="17"/>
      <c r="R704" s="17"/>
      <c r="S704" s="17"/>
      <c r="T704" s="17"/>
      <c r="U704" s="17"/>
      <c r="V704" s="17"/>
      <c r="W704" s="17"/>
      <c r="X704" s="17"/>
      <c r="Y704" s="19"/>
      <c r="Z704" s="19"/>
      <c r="AA704" s="19"/>
    </row>
    <row r="705" spans="1:27" ht="15.75" customHeight="1">
      <c r="A705" s="17"/>
      <c r="B705" s="17"/>
      <c r="C705" s="17"/>
      <c r="D705" s="18"/>
      <c r="E705" s="17"/>
      <c r="F705" s="17"/>
      <c r="G705" s="219"/>
      <c r="H705" s="17"/>
      <c r="I705" s="17"/>
      <c r="J705" s="17"/>
      <c r="K705" s="17"/>
      <c r="L705" s="17"/>
      <c r="M705" s="17"/>
      <c r="N705" s="17"/>
      <c r="O705" s="17"/>
      <c r="P705" s="17"/>
      <c r="Q705" s="17"/>
      <c r="R705" s="17"/>
      <c r="S705" s="17"/>
      <c r="T705" s="17"/>
      <c r="U705" s="17"/>
      <c r="V705" s="17"/>
      <c r="W705" s="17"/>
      <c r="X705" s="17"/>
      <c r="Y705" s="19"/>
      <c r="Z705" s="19"/>
      <c r="AA705" s="19"/>
    </row>
    <row r="706" spans="1:27" ht="15.75" customHeight="1">
      <c r="A706" s="17"/>
      <c r="B706" s="17"/>
      <c r="C706" s="17"/>
      <c r="D706" s="18"/>
      <c r="E706" s="17"/>
      <c r="F706" s="17"/>
      <c r="G706" s="219"/>
      <c r="H706" s="17"/>
      <c r="I706" s="17"/>
      <c r="J706" s="17"/>
      <c r="K706" s="17"/>
      <c r="L706" s="17"/>
      <c r="M706" s="17"/>
      <c r="N706" s="17"/>
      <c r="O706" s="17"/>
      <c r="P706" s="17"/>
      <c r="Q706" s="17"/>
      <c r="R706" s="17"/>
      <c r="S706" s="17"/>
      <c r="T706" s="17"/>
      <c r="U706" s="17"/>
      <c r="V706" s="17"/>
      <c r="W706" s="17"/>
      <c r="X706" s="17"/>
      <c r="Y706" s="19"/>
      <c r="Z706" s="19"/>
      <c r="AA706" s="19"/>
    </row>
    <row r="707" spans="1:27" ht="15.75" customHeight="1">
      <c r="A707" s="17"/>
      <c r="B707" s="17"/>
      <c r="C707" s="17"/>
      <c r="D707" s="18"/>
      <c r="E707" s="17"/>
      <c r="F707" s="17"/>
      <c r="G707" s="219"/>
      <c r="H707" s="17"/>
      <c r="I707" s="17"/>
      <c r="J707" s="17"/>
      <c r="K707" s="17"/>
      <c r="L707" s="17"/>
      <c r="M707" s="17"/>
      <c r="N707" s="17"/>
      <c r="O707" s="17"/>
      <c r="P707" s="17"/>
      <c r="Q707" s="17"/>
      <c r="R707" s="17"/>
      <c r="S707" s="17"/>
      <c r="T707" s="17"/>
      <c r="U707" s="17"/>
      <c r="V707" s="17"/>
      <c r="W707" s="17"/>
      <c r="X707" s="17"/>
      <c r="Y707" s="19"/>
      <c r="Z707" s="19"/>
      <c r="AA707" s="19"/>
    </row>
    <row r="708" spans="1:27" ht="15.75" customHeight="1">
      <c r="A708" s="17"/>
      <c r="B708" s="17"/>
      <c r="C708" s="17"/>
      <c r="D708" s="18"/>
      <c r="E708" s="17"/>
      <c r="F708" s="17"/>
      <c r="G708" s="219"/>
      <c r="H708" s="17"/>
      <c r="I708" s="17"/>
      <c r="J708" s="17"/>
      <c r="K708" s="17"/>
      <c r="L708" s="17"/>
      <c r="M708" s="17"/>
      <c r="N708" s="17"/>
      <c r="O708" s="17"/>
      <c r="P708" s="17"/>
      <c r="Q708" s="17"/>
      <c r="R708" s="17"/>
      <c r="S708" s="17"/>
      <c r="T708" s="17"/>
      <c r="U708" s="17"/>
      <c r="V708" s="17"/>
      <c r="W708" s="17"/>
      <c r="X708" s="17"/>
      <c r="Y708" s="19"/>
      <c r="Z708" s="19"/>
      <c r="AA708" s="19"/>
    </row>
    <row r="709" spans="1:27" ht="15.75" customHeight="1">
      <c r="A709" s="17"/>
      <c r="B709" s="17"/>
      <c r="C709" s="17"/>
      <c r="D709" s="18"/>
      <c r="E709" s="17"/>
      <c r="F709" s="17"/>
      <c r="G709" s="219"/>
      <c r="H709" s="17"/>
      <c r="I709" s="17"/>
      <c r="J709" s="17"/>
      <c r="K709" s="17"/>
      <c r="L709" s="17"/>
      <c r="M709" s="17"/>
      <c r="N709" s="17"/>
      <c r="O709" s="17"/>
      <c r="P709" s="17"/>
      <c r="Q709" s="17"/>
      <c r="R709" s="17"/>
      <c r="S709" s="17"/>
      <c r="T709" s="17"/>
      <c r="U709" s="17"/>
      <c r="V709" s="17"/>
      <c r="W709" s="17"/>
      <c r="X709" s="17"/>
      <c r="Y709" s="19"/>
      <c r="Z709" s="19"/>
      <c r="AA709" s="19"/>
    </row>
    <row r="710" spans="1:27" ht="15.75" customHeight="1">
      <c r="A710" s="17"/>
      <c r="B710" s="17"/>
      <c r="C710" s="17"/>
      <c r="D710" s="18"/>
      <c r="E710" s="17"/>
      <c r="F710" s="17"/>
      <c r="G710" s="219"/>
      <c r="H710" s="17"/>
      <c r="I710" s="17"/>
      <c r="J710" s="17"/>
      <c r="K710" s="17"/>
      <c r="L710" s="17"/>
      <c r="M710" s="17"/>
      <c r="N710" s="17"/>
      <c r="O710" s="17"/>
      <c r="P710" s="17"/>
      <c r="Q710" s="17"/>
      <c r="R710" s="17"/>
      <c r="S710" s="17"/>
      <c r="T710" s="17"/>
      <c r="U710" s="17"/>
      <c r="V710" s="17"/>
      <c r="W710" s="17"/>
      <c r="X710" s="17"/>
      <c r="Y710" s="19"/>
      <c r="Z710" s="19"/>
      <c r="AA710" s="19"/>
    </row>
    <row r="711" spans="1:27" ht="15.75" customHeight="1">
      <c r="A711" s="17"/>
      <c r="B711" s="17"/>
      <c r="C711" s="17"/>
      <c r="D711" s="18"/>
      <c r="E711" s="17"/>
      <c r="F711" s="17"/>
      <c r="G711" s="219"/>
      <c r="H711" s="17"/>
      <c r="I711" s="17"/>
      <c r="J711" s="17"/>
      <c r="K711" s="17"/>
      <c r="L711" s="17"/>
      <c r="M711" s="17"/>
      <c r="N711" s="17"/>
      <c r="O711" s="17"/>
      <c r="P711" s="17"/>
      <c r="Q711" s="17"/>
      <c r="R711" s="17"/>
      <c r="S711" s="17"/>
      <c r="T711" s="17"/>
      <c r="U711" s="17"/>
      <c r="V711" s="17"/>
      <c r="W711" s="17"/>
      <c r="X711" s="17"/>
      <c r="Y711" s="19"/>
      <c r="Z711" s="19"/>
      <c r="AA711" s="19"/>
    </row>
    <row r="712" spans="1:27" ht="15.75" customHeight="1">
      <c r="A712" s="17"/>
      <c r="B712" s="17"/>
      <c r="C712" s="17"/>
      <c r="D712" s="18"/>
      <c r="E712" s="17"/>
      <c r="F712" s="17"/>
      <c r="G712" s="219"/>
      <c r="H712" s="17"/>
      <c r="I712" s="17"/>
      <c r="J712" s="17"/>
      <c r="K712" s="17"/>
      <c r="L712" s="17"/>
      <c r="M712" s="17"/>
      <c r="N712" s="17"/>
      <c r="O712" s="17"/>
      <c r="P712" s="17"/>
      <c r="Q712" s="17"/>
      <c r="R712" s="17"/>
      <c r="S712" s="17"/>
      <c r="T712" s="17"/>
      <c r="U712" s="17"/>
      <c r="V712" s="17"/>
      <c r="W712" s="17"/>
      <c r="X712" s="17"/>
      <c r="Y712" s="19"/>
      <c r="Z712" s="19"/>
      <c r="AA712" s="19"/>
    </row>
    <row r="713" spans="1:27" ht="15.75" customHeight="1">
      <c r="A713" s="17"/>
      <c r="B713" s="17"/>
      <c r="C713" s="17"/>
      <c r="D713" s="18"/>
      <c r="E713" s="17"/>
      <c r="F713" s="17"/>
      <c r="G713" s="219"/>
      <c r="H713" s="17"/>
      <c r="I713" s="17"/>
      <c r="J713" s="17"/>
      <c r="K713" s="17"/>
      <c r="L713" s="17"/>
      <c r="M713" s="17"/>
      <c r="N713" s="17"/>
      <c r="O713" s="17"/>
      <c r="P713" s="17"/>
      <c r="Q713" s="17"/>
      <c r="R713" s="17"/>
      <c r="S713" s="17"/>
      <c r="T713" s="17"/>
      <c r="U713" s="17"/>
      <c r="V713" s="17"/>
      <c r="W713" s="17"/>
      <c r="X713" s="17"/>
      <c r="Y713" s="19"/>
      <c r="Z713" s="19"/>
      <c r="AA713" s="19"/>
    </row>
    <row r="714" spans="1:27" ht="15.75" customHeight="1">
      <c r="A714" s="17"/>
      <c r="B714" s="17"/>
      <c r="C714" s="17"/>
      <c r="D714" s="18"/>
      <c r="E714" s="17"/>
      <c r="F714" s="17"/>
      <c r="G714" s="219"/>
      <c r="H714" s="17"/>
      <c r="I714" s="17"/>
      <c r="J714" s="17"/>
      <c r="K714" s="17"/>
      <c r="L714" s="17"/>
      <c r="M714" s="17"/>
      <c r="N714" s="17"/>
      <c r="O714" s="17"/>
      <c r="P714" s="17"/>
      <c r="Q714" s="17"/>
      <c r="R714" s="17"/>
      <c r="S714" s="17"/>
      <c r="T714" s="17"/>
      <c r="U714" s="17"/>
      <c r="V714" s="17"/>
      <c r="W714" s="17"/>
      <c r="X714" s="17"/>
      <c r="Y714" s="19"/>
      <c r="Z714" s="19"/>
      <c r="AA714" s="19"/>
    </row>
    <row r="715" spans="1:27" ht="15.75" customHeight="1">
      <c r="A715" s="17"/>
      <c r="B715" s="17"/>
      <c r="C715" s="17"/>
      <c r="D715" s="18"/>
      <c r="E715" s="17"/>
      <c r="F715" s="17"/>
      <c r="G715" s="219"/>
      <c r="H715" s="17"/>
      <c r="I715" s="17"/>
      <c r="J715" s="17"/>
      <c r="K715" s="17"/>
      <c r="L715" s="17"/>
      <c r="M715" s="17"/>
      <c r="N715" s="17"/>
      <c r="O715" s="17"/>
      <c r="P715" s="17"/>
      <c r="Q715" s="17"/>
      <c r="R715" s="17"/>
      <c r="S715" s="17"/>
      <c r="T715" s="17"/>
      <c r="U715" s="17"/>
      <c r="V715" s="17"/>
      <c r="W715" s="17"/>
      <c r="X715" s="17"/>
      <c r="Y715" s="19"/>
      <c r="Z715" s="19"/>
      <c r="AA715" s="19"/>
    </row>
    <row r="716" spans="1:27" ht="15.75" customHeight="1">
      <c r="A716" s="17"/>
      <c r="B716" s="17"/>
      <c r="C716" s="17"/>
      <c r="D716" s="18"/>
      <c r="E716" s="17"/>
      <c r="F716" s="17"/>
      <c r="G716" s="219"/>
      <c r="H716" s="17"/>
      <c r="I716" s="17"/>
      <c r="J716" s="17"/>
      <c r="K716" s="17"/>
      <c r="L716" s="17"/>
      <c r="M716" s="17"/>
      <c r="N716" s="17"/>
      <c r="O716" s="17"/>
      <c r="P716" s="17"/>
      <c r="Q716" s="17"/>
      <c r="R716" s="17"/>
      <c r="S716" s="17"/>
      <c r="T716" s="17"/>
      <c r="U716" s="17"/>
      <c r="V716" s="17"/>
      <c r="W716" s="17"/>
      <c r="X716" s="17"/>
      <c r="Y716" s="19"/>
      <c r="Z716" s="19"/>
      <c r="AA716" s="19"/>
    </row>
    <row r="717" spans="1:27" ht="15.75" customHeight="1">
      <c r="A717" s="17"/>
      <c r="B717" s="17"/>
      <c r="C717" s="17"/>
      <c r="D717" s="18"/>
      <c r="E717" s="17"/>
      <c r="F717" s="17"/>
      <c r="G717" s="219"/>
      <c r="H717" s="17"/>
      <c r="I717" s="17"/>
      <c r="J717" s="17"/>
      <c r="K717" s="17"/>
      <c r="L717" s="17"/>
      <c r="M717" s="17"/>
      <c r="N717" s="17"/>
      <c r="O717" s="17"/>
      <c r="P717" s="17"/>
      <c r="Q717" s="17"/>
      <c r="R717" s="17"/>
      <c r="S717" s="17"/>
      <c r="T717" s="17"/>
      <c r="U717" s="17"/>
      <c r="V717" s="17"/>
      <c r="W717" s="17"/>
      <c r="X717" s="17"/>
      <c r="Y717" s="19"/>
      <c r="Z717" s="19"/>
      <c r="AA717" s="19"/>
    </row>
    <row r="718" spans="1:27" ht="15.75" customHeight="1">
      <c r="A718" s="17"/>
      <c r="B718" s="17"/>
      <c r="C718" s="17"/>
      <c r="D718" s="18"/>
      <c r="E718" s="17"/>
      <c r="F718" s="17"/>
      <c r="G718" s="219"/>
      <c r="H718" s="17"/>
      <c r="I718" s="17"/>
      <c r="J718" s="17"/>
      <c r="K718" s="17"/>
      <c r="L718" s="17"/>
      <c r="M718" s="17"/>
      <c r="N718" s="17"/>
      <c r="O718" s="17"/>
      <c r="P718" s="17"/>
      <c r="Q718" s="17"/>
      <c r="R718" s="17"/>
      <c r="S718" s="17"/>
      <c r="T718" s="17"/>
      <c r="U718" s="17"/>
      <c r="V718" s="17"/>
      <c r="W718" s="17"/>
      <c r="X718" s="17"/>
      <c r="Y718" s="19"/>
      <c r="Z718" s="19"/>
      <c r="AA718" s="19"/>
    </row>
    <row r="719" spans="1:27" ht="15.75" customHeight="1">
      <c r="A719" s="17"/>
      <c r="B719" s="17"/>
      <c r="C719" s="17"/>
      <c r="D719" s="18"/>
      <c r="E719" s="17"/>
      <c r="F719" s="17"/>
      <c r="G719" s="219"/>
      <c r="H719" s="17"/>
      <c r="I719" s="17"/>
      <c r="J719" s="17"/>
      <c r="K719" s="17"/>
      <c r="L719" s="17"/>
      <c r="M719" s="17"/>
      <c r="N719" s="17"/>
      <c r="O719" s="17"/>
      <c r="P719" s="17"/>
      <c r="Q719" s="17"/>
      <c r="R719" s="17"/>
      <c r="S719" s="17"/>
      <c r="T719" s="17"/>
      <c r="U719" s="17"/>
      <c r="V719" s="17"/>
      <c r="W719" s="17"/>
      <c r="X719" s="17"/>
      <c r="Y719" s="19"/>
      <c r="Z719" s="19"/>
      <c r="AA719" s="19"/>
    </row>
    <row r="720" spans="1:27" ht="15.75" customHeight="1">
      <c r="A720" s="17"/>
      <c r="B720" s="17"/>
      <c r="C720" s="17"/>
      <c r="D720" s="18"/>
      <c r="E720" s="17"/>
      <c r="F720" s="17"/>
      <c r="G720" s="219"/>
      <c r="H720" s="17"/>
      <c r="I720" s="17"/>
      <c r="J720" s="17"/>
      <c r="K720" s="17"/>
      <c r="L720" s="17"/>
      <c r="M720" s="17"/>
      <c r="N720" s="17"/>
      <c r="O720" s="17"/>
      <c r="P720" s="17"/>
      <c r="Q720" s="17"/>
      <c r="R720" s="17"/>
      <c r="S720" s="17"/>
      <c r="T720" s="17"/>
      <c r="U720" s="17"/>
      <c r="V720" s="17"/>
      <c r="W720" s="17"/>
      <c r="X720" s="17"/>
      <c r="Y720" s="19"/>
      <c r="Z720" s="19"/>
      <c r="AA720" s="19"/>
    </row>
    <row r="721" spans="1:27" ht="15.75" customHeight="1">
      <c r="A721" s="17"/>
      <c r="B721" s="17"/>
      <c r="C721" s="17"/>
      <c r="D721" s="18"/>
      <c r="E721" s="17"/>
      <c r="F721" s="17"/>
      <c r="G721" s="219"/>
      <c r="H721" s="17"/>
      <c r="I721" s="17"/>
      <c r="J721" s="17"/>
      <c r="K721" s="17"/>
      <c r="L721" s="17"/>
      <c r="M721" s="17"/>
      <c r="N721" s="17"/>
      <c r="O721" s="17"/>
      <c r="P721" s="17"/>
      <c r="Q721" s="17"/>
      <c r="R721" s="17"/>
      <c r="S721" s="17"/>
      <c r="T721" s="17"/>
      <c r="U721" s="17"/>
      <c r="V721" s="17"/>
      <c r="W721" s="17"/>
      <c r="X721" s="17"/>
      <c r="Y721" s="19"/>
      <c r="Z721" s="19"/>
      <c r="AA721" s="19"/>
    </row>
    <row r="722" spans="1:27" ht="15.75" customHeight="1">
      <c r="A722" s="17"/>
      <c r="B722" s="17"/>
      <c r="C722" s="17"/>
      <c r="D722" s="18"/>
      <c r="E722" s="17"/>
      <c r="F722" s="17"/>
      <c r="G722" s="219"/>
      <c r="H722" s="17"/>
      <c r="I722" s="17"/>
      <c r="J722" s="17"/>
      <c r="K722" s="17"/>
      <c r="L722" s="17"/>
      <c r="M722" s="17"/>
      <c r="N722" s="17"/>
      <c r="O722" s="17"/>
      <c r="P722" s="17"/>
      <c r="Q722" s="17"/>
      <c r="R722" s="17"/>
      <c r="S722" s="17"/>
      <c r="T722" s="17"/>
      <c r="U722" s="17"/>
      <c r="V722" s="17"/>
      <c r="W722" s="17"/>
      <c r="X722" s="17"/>
      <c r="Y722" s="19"/>
      <c r="Z722" s="19"/>
      <c r="AA722" s="19"/>
    </row>
    <row r="723" spans="1:27" ht="15.75" customHeight="1">
      <c r="A723" s="17"/>
      <c r="B723" s="17"/>
      <c r="C723" s="17"/>
      <c r="D723" s="18"/>
      <c r="E723" s="17"/>
      <c r="F723" s="17"/>
      <c r="G723" s="219"/>
      <c r="H723" s="17"/>
      <c r="I723" s="17"/>
      <c r="J723" s="17"/>
      <c r="K723" s="17"/>
      <c r="L723" s="17"/>
      <c r="M723" s="17"/>
      <c r="N723" s="17"/>
      <c r="O723" s="17"/>
      <c r="P723" s="17"/>
      <c r="Q723" s="17"/>
      <c r="R723" s="17"/>
      <c r="S723" s="17"/>
      <c r="T723" s="17"/>
      <c r="U723" s="17"/>
      <c r="V723" s="17"/>
      <c r="W723" s="17"/>
      <c r="X723" s="17"/>
      <c r="Y723" s="19"/>
      <c r="Z723" s="19"/>
      <c r="AA723" s="19"/>
    </row>
    <row r="724" spans="1:27" ht="15.75" customHeight="1">
      <c r="A724" s="17"/>
      <c r="B724" s="17"/>
      <c r="C724" s="17"/>
      <c r="D724" s="18"/>
      <c r="E724" s="17"/>
      <c r="F724" s="17"/>
      <c r="G724" s="219"/>
      <c r="H724" s="17"/>
      <c r="I724" s="17"/>
      <c r="J724" s="17"/>
      <c r="K724" s="17"/>
      <c r="L724" s="17"/>
      <c r="M724" s="17"/>
      <c r="N724" s="17"/>
      <c r="O724" s="17"/>
      <c r="P724" s="17"/>
      <c r="Q724" s="17"/>
      <c r="R724" s="17"/>
      <c r="S724" s="17"/>
      <c r="T724" s="17"/>
      <c r="U724" s="17"/>
      <c r="V724" s="17"/>
      <c r="W724" s="17"/>
      <c r="X724" s="17"/>
      <c r="Y724" s="19"/>
      <c r="Z724" s="19"/>
      <c r="AA724" s="19"/>
    </row>
    <row r="725" spans="1:27" ht="15.75" customHeight="1">
      <c r="A725" s="17"/>
      <c r="B725" s="17"/>
      <c r="C725" s="17"/>
      <c r="D725" s="18"/>
      <c r="E725" s="17"/>
      <c r="F725" s="17"/>
      <c r="G725" s="219"/>
      <c r="H725" s="17"/>
      <c r="I725" s="17"/>
      <c r="J725" s="17"/>
      <c r="K725" s="17"/>
      <c r="L725" s="17"/>
      <c r="M725" s="17"/>
      <c r="N725" s="17"/>
      <c r="O725" s="17"/>
      <c r="P725" s="17"/>
      <c r="Q725" s="17"/>
      <c r="R725" s="17"/>
      <c r="S725" s="17"/>
      <c r="T725" s="17"/>
      <c r="U725" s="17"/>
      <c r="V725" s="17"/>
      <c r="W725" s="17"/>
      <c r="X725" s="17"/>
      <c r="Y725" s="19"/>
      <c r="Z725" s="19"/>
      <c r="AA725" s="19"/>
    </row>
    <row r="726" spans="1:27" ht="15.75" customHeight="1">
      <c r="A726" s="17"/>
      <c r="B726" s="17"/>
      <c r="C726" s="17"/>
      <c r="D726" s="18"/>
      <c r="E726" s="17"/>
      <c r="F726" s="17"/>
      <c r="G726" s="219"/>
      <c r="H726" s="17"/>
      <c r="I726" s="17"/>
      <c r="J726" s="17"/>
      <c r="K726" s="17"/>
      <c r="L726" s="17"/>
      <c r="M726" s="17"/>
      <c r="N726" s="17"/>
      <c r="O726" s="17"/>
      <c r="P726" s="17"/>
      <c r="Q726" s="17"/>
      <c r="R726" s="17"/>
      <c r="S726" s="17"/>
      <c r="T726" s="17"/>
      <c r="U726" s="17"/>
      <c r="V726" s="17"/>
      <c r="W726" s="17"/>
      <c r="X726" s="17"/>
      <c r="Y726" s="19"/>
      <c r="Z726" s="19"/>
      <c r="AA726" s="19"/>
    </row>
    <row r="727" spans="1:27" ht="15.75" customHeight="1">
      <c r="A727" s="17"/>
      <c r="B727" s="17"/>
      <c r="C727" s="17"/>
      <c r="D727" s="18"/>
      <c r="E727" s="17"/>
      <c r="F727" s="17"/>
      <c r="G727" s="219"/>
      <c r="H727" s="17"/>
      <c r="I727" s="17"/>
      <c r="J727" s="17"/>
      <c r="K727" s="17"/>
      <c r="L727" s="17"/>
      <c r="M727" s="17"/>
      <c r="N727" s="17"/>
      <c r="O727" s="17"/>
      <c r="P727" s="17"/>
      <c r="Q727" s="17"/>
      <c r="R727" s="17"/>
      <c r="S727" s="17"/>
      <c r="T727" s="17"/>
      <c r="U727" s="17"/>
      <c r="V727" s="17"/>
      <c r="W727" s="17"/>
      <c r="X727" s="17"/>
      <c r="Y727" s="19"/>
      <c r="Z727" s="19"/>
      <c r="AA727" s="19"/>
    </row>
    <row r="728" spans="1:27" ht="15.75" customHeight="1">
      <c r="A728" s="17"/>
      <c r="B728" s="17"/>
      <c r="C728" s="17"/>
      <c r="D728" s="18"/>
      <c r="E728" s="17"/>
      <c r="F728" s="17"/>
      <c r="G728" s="219"/>
      <c r="H728" s="17"/>
      <c r="I728" s="17"/>
      <c r="J728" s="17"/>
      <c r="K728" s="17"/>
      <c r="L728" s="17"/>
      <c r="M728" s="17"/>
      <c r="N728" s="17"/>
      <c r="O728" s="17"/>
      <c r="P728" s="17"/>
      <c r="Q728" s="17"/>
      <c r="R728" s="17"/>
      <c r="S728" s="17"/>
      <c r="T728" s="17"/>
      <c r="U728" s="17"/>
      <c r="V728" s="17"/>
      <c r="W728" s="17"/>
      <c r="X728" s="17"/>
      <c r="Y728" s="19"/>
      <c r="Z728" s="19"/>
      <c r="AA728" s="19"/>
    </row>
    <row r="729" spans="1:27" ht="15.75" customHeight="1">
      <c r="A729" s="17"/>
      <c r="B729" s="17"/>
      <c r="C729" s="17"/>
      <c r="D729" s="18"/>
      <c r="E729" s="17"/>
      <c r="F729" s="17"/>
      <c r="G729" s="219"/>
      <c r="H729" s="17"/>
      <c r="I729" s="17"/>
      <c r="J729" s="17"/>
      <c r="K729" s="17"/>
      <c r="L729" s="17"/>
      <c r="M729" s="17"/>
      <c r="N729" s="17"/>
      <c r="O729" s="17"/>
      <c r="P729" s="17"/>
      <c r="Q729" s="17"/>
      <c r="R729" s="17"/>
      <c r="S729" s="17"/>
      <c r="T729" s="17"/>
      <c r="U729" s="17"/>
      <c r="V729" s="17"/>
      <c r="W729" s="17"/>
      <c r="X729" s="17"/>
      <c r="Y729" s="19"/>
      <c r="Z729" s="19"/>
      <c r="AA729" s="19"/>
    </row>
    <row r="730" spans="1:27" ht="15.75" customHeight="1">
      <c r="A730" s="17"/>
      <c r="B730" s="17"/>
      <c r="C730" s="17"/>
      <c r="D730" s="18"/>
      <c r="E730" s="17"/>
      <c r="F730" s="17"/>
      <c r="G730" s="219"/>
      <c r="H730" s="17"/>
      <c r="I730" s="17"/>
      <c r="J730" s="17"/>
      <c r="K730" s="17"/>
      <c r="L730" s="17"/>
      <c r="M730" s="17"/>
      <c r="N730" s="17"/>
      <c r="O730" s="17"/>
      <c r="P730" s="17"/>
      <c r="Q730" s="17"/>
      <c r="R730" s="17"/>
      <c r="S730" s="17"/>
      <c r="T730" s="17"/>
      <c r="U730" s="17"/>
      <c r="V730" s="17"/>
      <c r="W730" s="17"/>
      <c r="X730" s="17"/>
      <c r="Y730" s="19"/>
      <c r="Z730" s="19"/>
      <c r="AA730" s="19"/>
    </row>
    <row r="731" spans="1:27" ht="15.75" customHeight="1">
      <c r="A731" s="17"/>
      <c r="B731" s="17"/>
      <c r="C731" s="17"/>
      <c r="D731" s="18"/>
      <c r="E731" s="17"/>
      <c r="F731" s="17"/>
      <c r="G731" s="219"/>
      <c r="H731" s="17"/>
      <c r="I731" s="17"/>
      <c r="J731" s="17"/>
      <c r="K731" s="17"/>
      <c r="L731" s="17"/>
      <c r="M731" s="17"/>
      <c r="N731" s="17"/>
      <c r="O731" s="17"/>
      <c r="P731" s="17"/>
      <c r="Q731" s="17"/>
      <c r="R731" s="17"/>
      <c r="S731" s="17"/>
      <c r="T731" s="17"/>
      <c r="U731" s="17"/>
      <c r="V731" s="17"/>
      <c r="W731" s="17"/>
      <c r="X731" s="17"/>
      <c r="Y731" s="19"/>
      <c r="Z731" s="19"/>
      <c r="AA731" s="19"/>
    </row>
    <row r="732" spans="1:27" ht="15.75" customHeight="1">
      <c r="A732" s="17"/>
      <c r="B732" s="17"/>
      <c r="C732" s="17"/>
      <c r="D732" s="18"/>
      <c r="E732" s="17"/>
      <c r="F732" s="17"/>
      <c r="G732" s="219"/>
      <c r="H732" s="17"/>
      <c r="I732" s="17"/>
      <c r="J732" s="17"/>
      <c r="K732" s="17"/>
      <c r="L732" s="17"/>
      <c r="M732" s="17"/>
      <c r="N732" s="17"/>
      <c r="O732" s="17"/>
      <c r="P732" s="17"/>
      <c r="Q732" s="17"/>
      <c r="R732" s="17"/>
      <c r="S732" s="17"/>
      <c r="T732" s="17"/>
      <c r="U732" s="17"/>
      <c r="V732" s="17"/>
      <c r="W732" s="17"/>
      <c r="X732" s="17"/>
      <c r="Y732" s="19"/>
      <c r="Z732" s="19"/>
      <c r="AA732" s="19"/>
    </row>
    <row r="733" spans="1:27" ht="15.75" customHeight="1">
      <c r="A733" s="17"/>
      <c r="B733" s="17"/>
      <c r="C733" s="17"/>
      <c r="D733" s="18"/>
      <c r="E733" s="17"/>
      <c r="F733" s="17"/>
      <c r="G733" s="219"/>
      <c r="H733" s="17"/>
      <c r="I733" s="17"/>
      <c r="J733" s="17"/>
      <c r="K733" s="17"/>
      <c r="L733" s="17"/>
      <c r="M733" s="17"/>
      <c r="N733" s="17"/>
      <c r="O733" s="17"/>
      <c r="P733" s="17"/>
      <c r="Q733" s="17"/>
      <c r="R733" s="17"/>
      <c r="S733" s="17"/>
      <c r="T733" s="17"/>
      <c r="U733" s="17"/>
      <c r="V733" s="17"/>
      <c r="W733" s="17"/>
      <c r="X733" s="17"/>
      <c r="Y733" s="19"/>
      <c r="Z733" s="19"/>
      <c r="AA733" s="19"/>
    </row>
    <row r="734" spans="1:27" ht="15.75" customHeight="1">
      <c r="A734" s="17"/>
      <c r="B734" s="17"/>
      <c r="C734" s="17"/>
      <c r="D734" s="18"/>
      <c r="E734" s="17"/>
      <c r="F734" s="17"/>
      <c r="G734" s="219"/>
      <c r="H734" s="17"/>
      <c r="I734" s="17"/>
      <c r="J734" s="17"/>
      <c r="K734" s="17"/>
      <c r="L734" s="17"/>
      <c r="M734" s="17"/>
      <c r="N734" s="17"/>
      <c r="O734" s="17"/>
      <c r="P734" s="17"/>
      <c r="Q734" s="17"/>
      <c r="R734" s="17"/>
      <c r="S734" s="17"/>
      <c r="T734" s="17"/>
      <c r="U734" s="17"/>
      <c r="V734" s="17"/>
      <c r="W734" s="17"/>
      <c r="X734" s="17"/>
      <c r="Y734" s="19"/>
      <c r="Z734" s="19"/>
      <c r="AA734" s="19"/>
    </row>
    <row r="735" spans="1:27" ht="15.75" customHeight="1">
      <c r="A735" s="17"/>
      <c r="B735" s="17"/>
      <c r="C735" s="17"/>
      <c r="D735" s="18"/>
      <c r="E735" s="17"/>
      <c r="F735" s="17"/>
      <c r="G735" s="219"/>
      <c r="H735" s="17"/>
      <c r="I735" s="17"/>
      <c r="J735" s="17"/>
      <c r="K735" s="17"/>
      <c r="L735" s="17"/>
      <c r="M735" s="17"/>
      <c r="N735" s="17"/>
      <c r="O735" s="17"/>
      <c r="P735" s="17"/>
      <c r="Q735" s="17"/>
      <c r="R735" s="17"/>
      <c r="S735" s="17"/>
      <c r="T735" s="17"/>
      <c r="U735" s="17"/>
      <c r="V735" s="17"/>
      <c r="W735" s="17"/>
      <c r="X735" s="17"/>
      <c r="Y735" s="19"/>
      <c r="Z735" s="19"/>
      <c r="AA735" s="19"/>
    </row>
    <row r="736" spans="1:27" ht="15.75" customHeight="1">
      <c r="A736" s="17"/>
      <c r="B736" s="17"/>
      <c r="C736" s="17"/>
      <c r="D736" s="18"/>
      <c r="E736" s="17"/>
      <c r="F736" s="17"/>
      <c r="G736" s="219"/>
      <c r="H736" s="17"/>
      <c r="I736" s="17"/>
      <c r="J736" s="17"/>
      <c r="K736" s="17"/>
      <c r="L736" s="17"/>
      <c r="M736" s="17"/>
      <c r="N736" s="17"/>
      <c r="O736" s="17"/>
      <c r="P736" s="17"/>
      <c r="Q736" s="17"/>
      <c r="R736" s="17"/>
      <c r="S736" s="17"/>
      <c r="T736" s="17"/>
      <c r="U736" s="17"/>
      <c r="V736" s="17"/>
      <c r="W736" s="17"/>
      <c r="X736" s="17"/>
      <c r="Y736" s="19"/>
      <c r="Z736" s="19"/>
      <c r="AA736" s="19"/>
    </row>
    <row r="737" spans="1:27" ht="15.75" customHeight="1">
      <c r="A737" s="17"/>
      <c r="B737" s="17"/>
      <c r="C737" s="17"/>
      <c r="D737" s="18"/>
      <c r="E737" s="17"/>
      <c r="F737" s="17"/>
      <c r="G737" s="219"/>
      <c r="H737" s="17"/>
      <c r="I737" s="17"/>
      <c r="J737" s="17"/>
      <c r="K737" s="17"/>
      <c r="L737" s="17"/>
      <c r="M737" s="17"/>
      <c r="N737" s="17"/>
      <c r="O737" s="17"/>
      <c r="P737" s="17"/>
      <c r="Q737" s="17"/>
      <c r="R737" s="17"/>
      <c r="S737" s="17"/>
      <c r="T737" s="17"/>
      <c r="U737" s="17"/>
      <c r="V737" s="17"/>
      <c r="W737" s="17"/>
      <c r="X737" s="17"/>
      <c r="Y737" s="19"/>
      <c r="Z737" s="19"/>
      <c r="AA737" s="19"/>
    </row>
    <row r="738" spans="1:27" ht="15.75" customHeight="1">
      <c r="A738" s="17"/>
      <c r="B738" s="17"/>
      <c r="C738" s="17"/>
      <c r="D738" s="18"/>
      <c r="E738" s="17"/>
      <c r="F738" s="17"/>
      <c r="G738" s="219"/>
      <c r="H738" s="17"/>
      <c r="I738" s="17"/>
      <c r="J738" s="17"/>
      <c r="K738" s="17"/>
      <c r="L738" s="17"/>
      <c r="M738" s="17"/>
      <c r="N738" s="17"/>
      <c r="O738" s="17"/>
      <c r="P738" s="17"/>
      <c r="Q738" s="17"/>
      <c r="R738" s="17"/>
      <c r="S738" s="17"/>
      <c r="T738" s="17"/>
      <c r="U738" s="17"/>
      <c r="V738" s="17"/>
      <c r="W738" s="17"/>
      <c r="X738" s="17"/>
      <c r="Y738" s="19"/>
      <c r="Z738" s="19"/>
      <c r="AA738" s="19"/>
    </row>
    <row r="739" spans="1:27" ht="15.75" customHeight="1">
      <c r="A739" s="17"/>
      <c r="B739" s="17"/>
      <c r="C739" s="17"/>
      <c r="D739" s="18"/>
      <c r="E739" s="17"/>
      <c r="F739" s="17"/>
      <c r="G739" s="219"/>
      <c r="H739" s="17"/>
      <c r="I739" s="17"/>
      <c r="J739" s="17"/>
      <c r="K739" s="17"/>
      <c r="L739" s="17"/>
      <c r="M739" s="17"/>
      <c r="N739" s="17"/>
      <c r="O739" s="17"/>
      <c r="P739" s="17"/>
      <c r="Q739" s="17"/>
      <c r="R739" s="17"/>
      <c r="S739" s="17"/>
      <c r="T739" s="17"/>
      <c r="U739" s="17"/>
      <c r="V739" s="17"/>
      <c r="W739" s="17"/>
      <c r="X739" s="17"/>
      <c r="Y739" s="19"/>
      <c r="Z739" s="19"/>
      <c r="AA739" s="19"/>
    </row>
    <row r="740" spans="1:27" ht="15.75" customHeight="1">
      <c r="A740" s="17"/>
      <c r="B740" s="17"/>
      <c r="C740" s="17"/>
      <c r="D740" s="18"/>
      <c r="E740" s="17"/>
      <c r="F740" s="17"/>
      <c r="G740" s="219"/>
      <c r="H740" s="17"/>
      <c r="I740" s="17"/>
      <c r="J740" s="17"/>
      <c r="K740" s="17"/>
      <c r="L740" s="17"/>
      <c r="M740" s="17"/>
      <c r="N740" s="17"/>
      <c r="O740" s="17"/>
      <c r="P740" s="17"/>
      <c r="Q740" s="17"/>
      <c r="R740" s="17"/>
      <c r="S740" s="17"/>
      <c r="T740" s="17"/>
      <c r="U740" s="17"/>
      <c r="V740" s="17"/>
      <c r="W740" s="17"/>
      <c r="X740" s="17"/>
      <c r="Y740" s="19"/>
      <c r="Z740" s="19"/>
      <c r="AA740" s="19"/>
    </row>
    <row r="741" spans="1:27" ht="15.75" customHeight="1">
      <c r="A741" s="17"/>
      <c r="B741" s="17"/>
      <c r="C741" s="17"/>
      <c r="D741" s="18"/>
      <c r="E741" s="17"/>
      <c r="F741" s="17"/>
      <c r="G741" s="219"/>
      <c r="H741" s="17"/>
      <c r="I741" s="17"/>
      <c r="J741" s="17"/>
      <c r="K741" s="17"/>
      <c r="L741" s="17"/>
      <c r="M741" s="17"/>
      <c r="N741" s="17"/>
      <c r="O741" s="17"/>
      <c r="P741" s="17"/>
      <c r="Q741" s="17"/>
      <c r="R741" s="17"/>
      <c r="S741" s="17"/>
      <c r="T741" s="17"/>
      <c r="U741" s="17"/>
      <c r="V741" s="17"/>
      <c r="W741" s="17"/>
      <c r="X741" s="17"/>
      <c r="Y741" s="19"/>
      <c r="Z741" s="19"/>
      <c r="AA741" s="19"/>
    </row>
    <row r="742" spans="1:27" ht="15.75" customHeight="1">
      <c r="A742" s="17"/>
      <c r="B742" s="17"/>
      <c r="C742" s="17"/>
      <c r="D742" s="18"/>
      <c r="E742" s="17"/>
      <c r="F742" s="17"/>
      <c r="G742" s="219"/>
      <c r="H742" s="17"/>
      <c r="I742" s="17"/>
      <c r="J742" s="17"/>
      <c r="K742" s="17"/>
      <c r="L742" s="17"/>
      <c r="M742" s="17"/>
      <c r="N742" s="17"/>
      <c r="O742" s="17"/>
      <c r="P742" s="17"/>
      <c r="Q742" s="17"/>
      <c r="R742" s="17"/>
      <c r="S742" s="17"/>
      <c r="T742" s="17"/>
      <c r="U742" s="17"/>
      <c r="V742" s="17"/>
      <c r="W742" s="17"/>
      <c r="X742" s="17"/>
      <c r="Y742" s="19"/>
      <c r="Z742" s="19"/>
      <c r="AA742" s="19"/>
    </row>
    <row r="743" spans="1:27" ht="15.75" customHeight="1">
      <c r="A743" s="17"/>
      <c r="B743" s="17"/>
      <c r="C743" s="17"/>
      <c r="D743" s="18"/>
      <c r="E743" s="17"/>
      <c r="F743" s="17"/>
      <c r="G743" s="219"/>
      <c r="H743" s="17"/>
      <c r="I743" s="17"/>
      <c r="J743" s="17"/>
      <c r="K743" s="17"/>
      <c r="L743" s="17"/>
      <c r="M743" s="17"/>
      <c r="N743" s="17"/>
      <c r="O743" s="17"/>
      <c r="P743" s="17"/>
      <c r="Q743" s="17"/>
      <c r="R743" s="17"/>
      <c r="S743" s="17"/>
      <c r="T743" s="17"/>
      <c r="U743" s="17"/>
      <c r="V743" s="17"/>
      <c r="W743" s="17"/>
      <c r="X743" s="17"/>
      <c r="Y743" s="19"/>
      <c r="Z743" s="19"/>
      <c r="AA743" s="19"/>
    </row>
    <row r="744" spans="1:27" ht="15.75" customHeight="1">
      <c r="A744" s="17"/>
      <c r="B744" s="17"/>
      <c r="C744" s="17"/>
      <c r="D744" s="18"/>
      <c r="E744" s="17"/>
      <c r="F744" s="17"/>
      <c r="G744" s="219"/>
      <c r="H744" s="17"/>
      <c r="I744" s="17"/>
      <c r="J744" s="17"/>
      <c r="K744" s="17"/>
      <c r="L744" s="17"/>
      <c r="M744" s="17"/>
      <c r="N744" s="17"/>
      <c r="O744" s="17"/>
      <c r="P744" s="17"/>
      <c r="Q744" s="17"/>
      <c r="R744" s="17"/>
      <c r="S744" s="17"/>
      <c r="T744" s="17"/>
      <c r="U744" s="17"/>
      <c r="V744" s="17"/>
      <c r="W744" s="17"/>
      <c r="X744" s="17"/>
      <c r="Y744" s="19"/>
      <c r="Z744" s="19"/>
      <c r="AA744" s="19"/>
    </row>
    <row r="745" spans="1:27" ht="15.75" customHeight="1">
      <c r="A745" s="17"/>
      <c r="B745" s="17"/>
      <c r="C745" s="17"/>
      <c r="D745" s="18"/>
      <c r="E745" s="17"/>
      <c r="F745" s="17"/>
      <c r="G745" s="219"/>
      <c r="H745" s="17"/>
      <c r="I745" s="17"/>
      <c r="J745" s="17"/>
      <c r="K745" s="17"/>
      <c r="L745" s="17"/>
      <c r="M745" s="17"/>
      <c r="N745" s="17"/>
      <c r="O745" s="17"/>
      <c r="P745" s="17"/>
      <c r="Q745" s="17"/>
      <c r="R745" s="17"/>
      <c r="S745" s="17"/>
      <c r="T745" s="17"/>
      <c r="U745" s="17"/>
      <c r="V745" s="17"/>
      <c r="W745" s="17"/>
      <c r="X745" s="17"/>
      <c r="Y745" s="19"/>
      <c r="Z745" s="19"/>
      <c r="AA745" s="19"/>
    </row>
    <row r="746" spans="1:27" ht="15.75" customHeight="1">
      <c r="A746" s="17"/>
      <c r="B746" s="17"/>
      <c r="C746" s="17"/>
      <c r="D746" s="18"/>
      <c r="E746" s="17"/>
      <c r="F746" s="17"/>
      <c r="G746" s="219"/>
      <c r="H746" s="17"/>
      <c r="I746" s="17"/>
      <c r="J746" s="17"/>
      <c r="K746" s="17"/>
      <c r="L746" s="17"/>
      <c r="M746" s="17"/>
      <c r="N746" s="17"/>
      <c r="O746" s="17"/>
      <c r="P746" s="17"/>
      <c r="Q746" s="17"/>
      <c r="R746" s="17"/>
      <c r="S746" s="17"/>
      <c r="T746" s="17"/>
      <c r="U746" s="17"/>
      <c r="V746" s="17"/>
      <c r="W746" s="17"/>
      <c r="X746" s="17"/>
      <c r="Y746" s="19"/>
      <c r="Z746" s="19"/>
      <c r="AA746" s="19"/>
    </row>
    <row r="747" spans="1:27" ht="15.75" customHeight="1">
      <c r="A747" s="17"/>
      <c r="B747" s="17"/>
      <c r="C747" s="17"/>
      <c r="D747" s="18"/>
      <c r="E747" s="17"/>
      <c r="F747" s="17"/>
      <c r="G747" s="219"/>
      <c r="H747" s="17"/>
      <c r="I747" s="17"/>
      <c r="J747" s="17"/>
      <c r="K747" s="17"/>
      <c r="L747" s="17"/>
      <c r="M747" s="17"/>
      <c r="N747" s="17"/>
      <c r="O747" s="17"/>
      <c r="P747" s="17"/>
      <c r="Q747" s="17"/>
      <c r="R747" s="17"/>
      <c r="S747" s="17"/>
      <c r="T747" s="17"/>
      <c r="U747" s="17"/>
      <c r="V747" s="17"/>
      <c r="W747" s="17"/>
      <c r="X747" s="17"/>
      <c r="Y747" s="19"/>
      <c r="Z747" s="19"/>
      <c r="AA747" s="19"/>
    </row>
    <row r="748" spans="1:27" ht="15.75" customHeight="1">
      <c r="A748" s="17"/>
      <c r="B748" s="17"/>
      <c r="C748" s="17"/>
      <c r="D748" s="18"/>
      <c r="E748" s="17"/>
      <c r="F748" s="17"/>
      <c r="G748" s="219"/>
      <c r="H748" s="17"/>
      <c r="I748" s="17"/>
      <c r="J748" s="17"/>
      <c r="K748" s="17"/>
      <c r="L748" s="17"/>
      <c r="M748" s="17"/>
      <c r="N748" s="17"/>
      <c r="O748" s="17"/>
      <c r="P748" s="17"/>
      <c r="Q748" s="17"/>
      <c r="R748" s="17"/>
      <c r="S748" s="17"/>
      <c r="T748" s="17"/>
      <c r="U748" s="17"/>
      <c r="V748" s="17"/>
      <c r="W748" s="17"/>
      <c r="X748" s="17"/>
      <c r="Y748" s="19"/>
      <c r="Z748" s="19"/>
      <c r="AA748" s="19"/>
    </row>
    <row r="749" spans="1:27" ht="15.75" customHeight="1">
      <c r="A749" s="17"/>
      <c r="B749" s="17"/>
      <c r="C749" s="17"/>
      <c r="D749" s="18"/>
      <c r="E749" s="17"/>
      <c r="F749" s="17"/>
      <c r="G749" s="219"/>
      <c r="H749" s="17"/>
      <c r="I749" s="17"/>
      <c r="J749" s="17"/>
      <c r="K749" s="17"/>
      <c r="L749" s="17"/>
      <c r="M749" s="17"/>
      <c r="N749" s="17"/>
      <c r="O749" s="17"/>
      <c r="P749" s="17"/>
      <c r="Q749" s="17"/>
      <c r="R749" s="17"/>
      <c r="S749" s="17"/>
      <c r="T749" s="17"/>
      <c r="U749" s="17"/>
      <c r="V749" s="17"/>
      <c r="W749" s="17"/>
      <c r="X749" s="17"/>
      <c r="Y749" s="19"/>
      <c r="Z749" s="19"/>
      <c r="AA749" s="19"/>
    </row>
    <row r="750" spans="1:27" ht="15.75" customHeight="1">
      <c r="A750" s="17"/>
      <c r="B750" s="17"/>
      <c r="C750" s="17"/>
      <c r="D750" s="18"/>
      <c r="E750" s="17"/>
      <c r="F750" s="17"/>
      <c r="G750" s="219"/>
      <c r="H750" s="17"/>
      <c r="I750" s="17"/>
      <c r="J750" s="17"/>
      <c r="K750" s="17"/>
      <c r="L750" s="17"/>
      <c r="M750" s="17"/>
      <c r="N750" s="17"/>
      <c r="O750" s="17"/>
      <c r="P750" s="17"/>
      <c r="Q750" s="17"/>
      <c r="R750" s="17"/>
      <c r="S750" s="17"/>
      <c r="T750" s="17"/>
      <c r="U750" s="17"/>
      <c r="V750" s="17"/>
      <c r="W750" s="17"/>
      <c r="X750" s="17"/>
      <c r="Y750" s="19"/>
      <c r="Z750" s="19"/>
      <c r="AA750" s="19"/>
    </row>
    <row r="751" spans="1:27" ht="15.75" customHeight="1">
      <c r="A751" s="17"/>
      <c r="B751" s="17"/>
      <c r="C751" s="17"/>
      <c r="D751" s="18"/>
      <c r="E751" s="17"/>
      <c r="F751" s="17"/>
      <c r="G751" s="219"/>
      <c r="H751" s="17"/>
      <c r="I751" s="17"/>
      <c r="J751" s="17"/>
      <c r="K751" s="17"/>
      <c r="L751" s="17"/>
      <c r="M751" s="17"/>
      <c r="N751" s="17"/>
      <c r="O751" s="17"/>
      <c r="P751" s="17"/>
      <c r="Q751" s="17"/>
      <c r="R751" s="17"/>
      <c r="S751" s="17"/>
      <c r="T751" s="17"/>
      <c r="U751" s="17"/>
      <c r="V751" s="17"/>
      <c r="W751" s="17"/>
      <c r="X751" s="17"/>
      <c r="Y751" s="19"/>
      <c r="Z751" s="19"/>
      <c r="AA751" s="19"/>
    </row>
    <row r="752" spans="1:27" ht="15.75" customHeight="1">
      <c r="A752" s="17"/>
      <c r="B752" s="17"/>
      <c r="C752" s="17"/>
      <c r="D752" s="18"/>
      <c r="E752" s="17"/>
      <c r="F752" s="17"/>
      <c r="G752" s="219"/>
      <c r="H752" s="17"/>
      <c r="I752" s="17"/>
      <c r="J752" s="17"/>
      <c r="K752" s="17"/>
      <c r="L752" s="17"/>
      <c r="M752" s="17"/>
      <c r="N752" s="17"/>
      <c r="O752" s="17"/>
      <c r="P752" s="17"/>
      <c r="Q752" s="17"/>
      <c r="R752" s="17"/>
      <c r="S752" s="17"/>
      <c r="T752" s="17"/>
      <c r="U752" s="17"/>
      <c r="V752" s="17"/>
      <c r="W752" s="17"/>
      <c r="X752" s="17"/>
      <c r="Y752" s="19"/>
      <c r="Z752" s="19"/>
      <c r="AA752" s="19"/>
    </row>
    <row r="753" spans="1:27" ht="15.75" customHeight="1">
      <c r="A753" s="17"/>
      <c r="B753" s="17"/>
      <c r="C753" s="17"/>
      <c r="D753" s="18"/>
      <c r="E753" s="17"/>
      <c r="F753" s="17"/>
      <c r="G753" s="219"/>
      <c r="H753" s="17"/>
      <c r="I753" s="17"/>
      <c r="J753" s="17"/>
      <c r="K753" s="17"/>
      <c r="L753" s="17"/>
      <c r="M753" s="17"/>
      <c r="N753" s="17"/>
      <c r="O753" s="17"/>
      <c r="P753" s="17"/>
      <c r="Q753" s="17"/>
      <c r="R753" s="17"/>
      <c r="S753" s="17"/>
      <c r="T753" s="17"/>
      <c r="U753" s="17"/>
      <c r="V753" s="17"/>
      <c r="W753" s="17"/>
      <c r="X753" s="17"/>
      <c r="Y753" s="19"/>
      <c r="Z753" s="19"/>
      <c r="AA753" s="19"/>
    </row>
    <row r="754" spans="1:27" ht="15.75" customHeight="1">
      <c r="A754" s="17"/>
      <c r="B754" s="17"/>
      <c r="C754" s="17"/>
      <c r="D754" s="18"/>
      <c r="E754" s="17"/>
      <c r="F754" s="17"/>
      <c r="G754" s="219"/>
      <c r="H754" s="17"/>
      <c r="I754" s="17"/>
      <c r="J754" s="17"/>
      <c r="K754" s="17"/>
      <c r="L754" s="17"/>
      <c r="M754" s="17"/>
      <c r="N754" s="17"/>
      <c r="O754" s="17"/>
      <c r="P754" s="17"/>
      <c r="Q754" s="17"/>
      <c r="R754" s="17"/>
      <c r="S754" s="17"/>
      <c r="T754" s="17"/>
      <c r="U754" s="17"/>
      <c r="V754" s="17"/>
      <c r="W754" s="17"/>
      <c r="X754" s="17"/>
      <c r="Y754" s="19"/>
      <c r="Z754" s="19"/>
      <c r="AA754" s="19"/>
    </row>
    <row r="755" spans="1:27" ht="15.75" customHeight="1">
      <c r="A755" s="17"/>
      <c r="B755" s="17"/>
      <c r="C755" s="17"/>
      <c r="D755" s="18"/>
      <c r="E755" s="17"/>
      <c r="F755" s="17"/>
      <c r="G755" s="219"/>
      <c r="H755" s="17"/>
      <c r="I755" s="17"/>
      <c r="J755" s="17"/>
      <c r="K755" s="17"/>
      <c r="L755" s="17"/>
      <c r="M755" s="17"/>
      <c r="N755" s="17"/>
      <c r="O755" s="17"/>
      <c r="P755" s="17"/>
      <c r="Q755" s="17"/>
      <c r="R755" s="17"/>
      <c r="S755" s="17"/>
      <c r="T755" s="17"/>
      <c r="U755" s="17"/>
      <c r="V755" s="17"/>
      <c r="W755" s="17"/>
      <c r="X755" s="17"/>
      <c r="Y755" s="19"/>
      <c r="Z755" s="19"/>
      <c r="AA755" s="19"/>
    </row>
    <row r="756" spans="1:27" ht="15.75" customHeight="1">
      <c r="A756" s="17"/>
      <c r="B756" s="17"/>
      <c r="C756" s="17"/>
      <c r="D756" s="18"/>
      <c r="E756" s="17"/>
      <c r="F756" s="17"/>
      <c r="G756" s="219"/>
      <c r="H756" s="17"/>
      <c r="I756" s="17"/>
      <c r="J756" s="17"/>
      <c r="K756" s="17"/>
      <c r="L756" s="17"/>
      <c r="M756" s="17"/>
      <c r="N756" s="17"/>
      <c r="O756" s="17"/>
      <c r="P756" s="17"/>
      <c r="Q756" s="17"/>
      <c r="R756" s="17"/>
      <c r="S756" s="17"/>
      <c r="T756" s="17"/>
      <c r="U756" s="17"/>
      <c r="V756" s="17"/>
      <c r="W756" s="17"/>
      <c r="X756" s="17"/>
      <c r="Y756" s="19"/>
      <c r="Z756" s="19"/>
      <c r="AA756" s="19"/>
    </row>
    <row r="757" spans="1:27" ht="15.75" customHeight="1">
      <c r="A757" s="17"/>
      <c r="B757" s="17"/>
      <c r="C757" s="17"/>
      <c r="D757" s="18"/>
      <c r="E757" s="17"/>
      <c r="F757" s="17"/>
      <c r="G757" s="219"/>
      <c r="H757" s="17"/>
      <c r="I757" s="17"/>
      <c r="J757" s="17"/>
      <c r="K757" s="17"/>
      <c r="L757" s="17"/>
      <c r="M757" s="17"/>
      <c r="N757" s="17"/>
      <c r="O757" s="17"/>
      <c r="P757" s="17"/>
      <c r="Q757" s="17"/>
      <c r="R757" s="17"/>
      <c r="S757" s="17"/>
      <c r="T757" s="17"/>
      <c r="U757" s="17"/>
      <c r="V757" s="17"/>
      <c r="W757" s="17"/>
      <c r="X757" s="17"/>
      <c r="Y757" s="19"/>
      <c r="Z757" s="19"/>
      <c r="AA757" s="19"/>
    </row>
    <row r="758" spans="1:27" ht="15.75" customHeight="1">
      <c r="A758" s="17"/>
      <c r="B758" s="17"/>
      <c r="C758" s="17"/>
      <c r="D758" s="18"/>
      <c r="E758" s="17"/>
      <c r="F758" s="17"/>
      <c r="G758" s="219"/>
      <c r="H758" s="17"/>
      <c r="I758" s="17"/>
      <c r="J758" s="17"/>
      <c r="K758" s="17"/>
      <c r="L758" s="17"/>
      <c r="M758" s="17"/>
      <c r="N758" s="17"/>
      <c r="O758" s="17"/>
      <c r="P758" s="17"/>
      <c r="Q758" s="17"/>
      <c r="R758" s="17"/>
      <c r="S758" s="17"/>
      <c r="T758" s="17"/>
      <c r="U758" s="17"/>
      <c r="V758" s="17"/>
      <c r="W758" s="17"/>
      <c r="X758" s="17"/>
      <c r="Y758" s="19"/>
      <c r="Z758" s="19"/>
      <c r="AA758" s="19"/>
    </row>
    <row r="759" spans="1:27" ht="15.75" customHeight="1">
      <c r="A759" s="17"/>
      <c r="B759" s="17"/>
      <c r="C759" s="17"/>
      <c r="D759" s="18"/>
      <c r="E759" s="17"/>
      <c r="F759" s="17"/>
      <c r="G759" s="219"/>
      <c r="H759" s="17"/>
      <c r="I759" s="17"/>
      <c r="J759" s="17"/>
      <c r="K759" s="17"/>
      <c r="L759" s="17"/>
      <c r="M759" s="17"/>
      <c r="N759" s="17"/>
      <c r="O759" s="17"/>
      <c r="P759" s="17"/>
      <c r="Q759" s="17"/>
      <c r="R759" s="17"/>
      <c r="S759" s="17"/>
      <c r="T759" s="17"/>
      <c r="U759" s="17"/>
      <c r="V759" s="17"/>
      <c r="W759" s="17"/>
      <c r="X759" s="17"/>
      <c r="Y759" s="19"/>
      <c r="Z759" s="19"/>
      <c r="AA759" s="19"/>
    </row>
    <row r="760" spans="1:27" ht="15.75" customHeight="1">
      <c r="A760" s="17"/>
      <c r="B760" s="17"/>
      <c r="C760" s="17"/>
      <c r="D760" s="18"/>
      <c r="E760" s="17"/>
      <c r="F760" s="17"/>
      <c r="G760" s="219"/>
      <c r="H760" s="17"/>
      <c r="I760" s="17"/>
      <c r="J760" s="17"/>
      <c r="K760" s="17"/>
      <c r="L760" s="17"/>
      <c r="M760" s="17"/>
      <c r="N760" s="17"/>
      <c r="O760" s="17"/>
      <c r="P760" s="17"/>
      <c r="Q760" s="17"/>
      <c r="R760" s="17"/>
      <c r="S760" s="17"/>
      <c r="T760" s="17"/>
      <c r="U760" s="17"/>
      <c r="V760" s="17"/>
      <c r="W760" s="17"/>
      <c r="X760" s="17"/>
      <c r="Y760" s="19"/>
      <c r="Z760" s="19"/>
      <c r="AA760" s="19"/>
    </row>
    <row r="761" spans="1:27" ht="15.75" customHeight="1">
      <c r="A761" s="17"/>
      <c r="B761" s="17"/>
      <c r="C761" s="17"/>
      <c r="D761" s="18"/>
      <c r="E761" s="17"/>
      <c r="F761" s="17"/>
      <c r="G761" s="219"/>
      <c r="H761" s="17"/>
      <c r="I761" s="17"/>
      <c r="J761" s="17"/>
      <c r="K761" s="17"/>
      <c r="L761" s="17"/>
      <c r="M761" s="17"/>
      <c r="N761" s="17"/>
      <c r="O761" s="17"/>
      <c r="P761" s="17"/>
      <c r="Q761" s="17"/>
      <c r="R761" s="17"/>
      <c r="S761" s="17"/>
      <c r="T761" s="17"/>
      <c r="U761" s="17"/>
      <c r="V761" s="17"/>
      <c r="W761" s="17"/>
      <c r="X761" s="17"/>
      <c r="Y761" s="19"/>
      <c r="Z761" s="19"/>
      <c r="AA761" s="19"/>
    </row>
    <row r="762" spans="1:27" ht="15.75" customHeight="1">
      <c r="A762" s="17"/>
      <c r="B762" s="17"/>
      <c r="C762" s="17"/>
      <c r="D762" s="18"/>
      <c r="E762" s="17"/>
      <c r="F762" s="17"/>
      <c r="G762" s="219"/>
      <c r="H762" s="17"/>
      <c r="I762" s="17"/>
      <c r="J762" s="17"/>
      <c r="K762" s="17"/>
      <c r="L762" s="17"/>
      <c r="M762" s="17"/>
      <c r="N762" s="17"/>
      <c r="O762" s="17"/>
      <c r="P762" s="17"/>
      <c r="Q762" s="17"/>
      <c r="R762" s="17"/>
      <c r="S762" s="17"/>
      <c r="T762" s="17"/>
      <c r="U762" s="17"/>
      <c r="V762" s="17"/>
      <c r="W762" s="17"/>
      <c r="X762" s="17"/>
      <c r="Y762" s="19"/>
      <c r="Z762" s="19"/>
      <c r="AA762" s="19"/>
    </row>
    <row r="763" spans="1:27" ht="15.75" customHeight="1">
      <c r="A763" s="17"/>
      <c r="B763" s="17"/>
      <c r="C763" s="17"/>
      <c r="D763" s="18"/>
      <c r="E763" s="17"/>
      <c r="F763" s="17"/>
      <c r="G763" s="219"/>
      <c r="H763" s="17"/>
      <c r="I763" s="17"/>
      <c r="J763" s="17"/>
      <c r="K763" s="17"/>
      <c r="L763" s="17"/>
      <c r="M763" s="17"/>
      <c r="N763" s="17"/>
      <c r="O763" s="17"/>
      <c r="P763" s="17"/>
      <c r="Q763" s="17"/>
      <c r="R763" s="17"/>
      <c r="S763" s="17"/>
      <c r="T763" s="17"/>
      <c r="U763" s="17"/>
      <c r="V763" s="17"/>
      <c r="W763" s="17"/>
      <c r="X763" s="17"/>
      <c r="Y763" s="19"/>
      <c r="Z763" s="19"/>
      <c r="AA763" s="19"/>
    </row>
    <row r="764" spans="1:27" ht="15.75" customHeight="1">
      <c r="A764" s="17"/>
      <c r="B764" s="17"/>
      <c r="C764" s="17"/>
      <c r="D764" s="18"/>
      <c r="E764" s="17"/>
      <c r="F764" s="17"/>
      <c r="G764" s="219"/>
      <c r="H764" s="17"/>
      <c r="I764" s="17"/>
      <c r="J764" s="17"/>
      <c r="K764" s="17"/>
      <c r="L764" s="17"/>
      <c r="M764" s="17"/>
      <c r="N764" s="17"/>
      <c r="O764" s="17"/>
      <c r="P764" s="17"/>
      <c r="Q764" s="17"/>
      <c r="R764" s="17"/>
      <c r="S764" s="17"/>
      <c r="T764" s="17"/>
      <c r="U764" s="17"/>
      <c r="V764" s="17"/>
      <c r="W764" s="17"/>
      <c r="X764" s="17"/>
      <c r="Y764" s="19"/>
      <c r="Z764" s="19"/>
      <c r="AA764" s="19"/>
    </row>
    <row r="765" spans="1:27" ht="15.75" customHeight="1">
      <c r="A765" s="17"/>
      <c r="B765" s="17"/>
      <c r="C765" s="17"/>
      <c r="D765" s="18"/>
      <c r="E765" s="17"/>
      <c r="F765" s="17"/>
      <c r="G765" s="219"/>
      <c r="H765" s="17"/>
      <c r="I765" s="17"/>
      <c r="J765" s="17"/>
      <c r="K765" s="17"/>
      <c r="L765" s="17"/>
      <c r="M765" s="17"/>
      <c r="N765" s="17"/>
      <c r="O765" s="17"/>
      <c r="P765" s="17"/>
      <c r="Q765" s="17"/>
      <c r="R765" s="17"/>
      <c r="S765" s="17"/>
      <c r="T765" s="17"/>
      <c r="U765" s="17"/>
      <c r="V765" s="17"/>
      <c r="W765" s="17"/>
      <c r="X765" s="17"/>
      <c r="Y765" s="19"/>
      <c r="Z765" s="19"/>
      <c r="AA765" s="19"/>
    </row>
    <row r="766" spans="1:27" ht="15.75" customHeight="1">
      <c r="A766" s="17"/>
      <c r="B766" s="17"/>
      <c r="C766" s="17"/>
      <c r="D766" s="18"/>
      <c r="E766" s="17"/>
      <c r="F766" s="17"/>
      <c r="G766" s="219"/>
      <c r="H766" s="17"/>
      <c r="I766" s="17"/>
      <c r="J766" s="17"/>
      <c r="K766" s="17"/>
      <c r="L766" s="17"/>
      <c r="M766" s="17"/>
      <c r="N766" s="17"/>
      <c r="O766" s="17"/>
      <c r="P766" s="17"/>
      <c r="Q766" s="17"/>
      <c r="R766" s="17"/>
      <c r="S766" s="17"/>
      <c r="T766" s="17"/>
      <c r="U766" s="17"/>
      <c r="V766" s="17"/>
      <c r="W766" s="17"/>
      <c r="X766" s="17"/>
      <c r="Y766" s="19"/>
      <c r="Z766" s="19"/>
      <c r="AA766" s="19"/>
    </row>
    <row r="767" spans="1:27" ht="15.75" customHeight="1">
      <c r="A767" s="17"/>
      <c r="B767" s="17"/>
      <c r="C767" s="17"/>
      <c r="D767" s="18"/>
      <c r="E767" s="17"/>
      <c r="F767" s="17"/>
      <c r="G767" s="219"/>
      <c r="H767" s="17"/>
      <c r="I767" s="17"/>
      <c r="J767" s="17"/>
      <c r="K767" s="17"/>
      <c r="L767" s="17"/>
      <c r="M767" s="17"/>
      <c r="N767" s="17"/>
      <c r="O767" s="17"/>
      <c r="P767" s="17"/>
      <c r="Q767" s="17"/>
      <c r="R767" s="17"/>
      <c r="S767" s="17"/>
      <c r="T767" s="17"/>
      <c r="U767" s="17"/>
      <c r="V767" s="17"/>
      <c r="W767" s="17"/>
      <c r="X767" s="17"/>
      <c r="Y767" s="19"/>
      <c r="Z767" s="19"/>
      <c r="AA767" s="19"/>
    </row>
    <row r="768" spans="1:27" ht="15.75" customHeight="1">
      <c r="A768" s="17"/>
      <c r="B768" s="17"/>
      <c r="C768" s="17"/>
      <c r="D768" s="18"/>
      <c r="E768" s="17"/>
      <c r="F768" s="17"/>
      <c r="G768" s="219"/>
      <c r="H768" s="17"/>
      <c r="I768" s="17"/>
      <c r="J768" s="17"/>
      <c r="K768" s="17"/>
      <c r="L768" s="17"/>
      <c r="M768" s="17"/>
      <c r="N768" s="17"/>
      <c r="O768" s="17"/>
      <c r="P768" s="17"/>
      <c r="Q768" s="17"/>
      <c r="R768" s="17"/>
      <c r="S768" s="17"/>
      <c r="T768" s="17"/>
      <c r="U768" s="17"/>
      <c r="V768" s="17"/>
      <c r="W768" s="17"/>
      <c r="X768" s="17"/>
      <c r="Y768" s="19"/>
      <c r="Z768" s="19"/>
      <c r="AA768" s="19"/>
    </row>
    <row r="769" spans="1:27" ht="15.75" customHeight="1">
      <c r="A769" s="17"/>
      <c r="B769" s="17"/>
      <c r="C769" s="17"/>
      <c r="D769" s="18"/>
      <c r="E769" s="17"/>
      <c r="F769" s="17"/>
      <c r="G769" s="219"/>
      <c r="H769" s="17"/>
      <c r="I769" s="17"/>
      <c r="J769" s="17"/>
      <c r="K769" s="17"/>
      <c r="L769" s="17"/>
      <c r="M769" s="17"/>
      <c r="N769" s="17"/>
      <c r="O769" s="17"/>
      <c r="P769" s="17"/>
      <c r="Q769" s="17"/>
      <c r="R769" s="17"/>
      <c r="S769" s="17"/>
      <c r="T769" s="17"/>
      <c r="U769" s="17"/>
      <c r="V769" s="17"/>
      <c r="W769" s="17"/>
      <c r="X769" s="17"/>
      <c r="Y769" s="19"/>
      <c r="Z769" s="19"/>
      <c r="AA769" s="19"/>
    </row>
    <row r="770" spans="1:27" ht="15.75" customHeight="1">
      <c r="A770" s="17"/>
      <c r="B770" s="17"/>
      <c r="C770" s="17"/>
      <c r="D770" s="18"/>
      <c r="E770" s="17"/>
      <c r="F770" s="17"/>
      <c r="G770" s="219"/>
      <c r="H770" s="17"/>
      <c r="I770" s="17"/>
      <c r="J770" s="17"/>
      <c r="K770" s="17"/>
      <c r="L770" s="17"/>
      <c r="M770" s="17"/>
      <c r="N770" s="17"/>
      <c r="O770" s="17"/>
      <c r="P770" s="17"/>
      <c r="Q770" s="17"/>
      <c r="R770" s="17"/>
      <c r="S770" s="17"/>
      <c r="T770" s="17"/>
      <c r="U770" s="17"/>
      <c r="V770" s="17"/>
      <c r="W770" s="17"/>
      <c r="X770" s="17"/>
      <c r="Y770" s="19"/>
      <c r="Z770" s="19"/>
      <c r="AA770" s="19"/>
    </row>
    <row r="771" spans="1:27" ht="15.75" customHeight="1">
      <c r="A771" s="17"/>
      <c r="B771" s="17"/>
      <c r="C771" s="17"/>
      <c r="D771" s="18"/>
      <c r="E771" s="17"/>
      <c r="F771" s="17"/>
      <c r="G771" s="219"/>
      <c r="H771" s="17"/>
      <c r="I771" s="17"/>
      <c r="J771" s="17"/>
      <c r="K771" s="17"/>
      <c r="L771" s="17"/>
      <c r="M771" s="17"/>
      <c r="N771" s="17"/>
      <c r="O771" s="17"/>
      <c r="P771" s="17"/>
      <c r="Q771" s="17"/>
      <c r="R771" s="17"/>
      <c r="S771" s="17"/>
      <c r="T771" s="17"/>
      <c r="U771" s="17"/>
      <c r="V771" s="17"/>
      <c r="W771" s="17"/>
      <c r="X771" s="17"/>
      <c r="Y771" s="19"/>
      <c r="Z771" s="19"/>
      <c r="AA771" s="19"/>
    </row>
    <row r="772" spans="1:27" ht="15.75" customHeight="1">
      <c r="A772" s="17"/>
      <c r="B772" s="17"/>
      <c r="C772" s="17"/>
      <c r="D772" s="18"/>
      <c r="E772" s="17"/>
      <c r="F772" s="17"/>
      <c r="G772" s="219"/>
      <c r="H772" s="17"/>
      <c r="I772" s="17"/>
      <c r="J772" s="17"/>
      <c r="K772" s="17"/>
      <c r="L772" s="17"/>
      <c r="M772" s="17"/>
      <c r="N772" s="17"/>
      <c r="O772" s="17"/>
      <c r="P772" s="17"/>
      <c r="Q772" s="17"/>
      <c r="R772" s="17"/>
      <c r="S772" s="17"/>
      <c r="T772" s="17"/>
      <c r="U772" s="17"/>
      <c r="V772" s="17"/>
      <c r="W772" s="17"/>
      <c r="X772" s="17"/>
      <c r="Y772" s="19"/>
      <c r="Z772" s="19"/>
      <c r="AA772" s="19"/>
    </row>
    <row r="773" spans="1:27" ht="15.75" customHeight="1">
      <c r="A773" s="17"/>
      <c r="B773" s="17"/>
      <c r="C773" s="17"/>
      <c r="D773" s="18"/>
      <c r="E773" s="17"/>
      <c r="F773" s="17"/>
      <c r="G773" s="219"/>
      <c r="H773" s="17"/>
      <c r="I773" s="17"/>
      <c r="J773" s="17"/>
      <c r="K773" s="17"/>
      <c r="L773" s="17"/>
      <c r="M773" s="17"/>
      <c r="N773" s="17"/>
      <c r="O773" s="17"/>
      <c r="P773" s="17"/>
      <c r="Q773" s="17"/>
      <c r="R773" s="17"/>
      <c r="S773" s="17"/>
      <c r="T773" s="17"/>
      <c r="U773" s="17"/>
      <c r="V773" s="17"/>
      <c r="W773" s="17"/>
      <c r="X773" s="17"/>
      <c r="Y773" s="19"/>
      <c r="Z773" s="19"/>
      <c r="AA773" s="19"/>
    </row>
    <row r="774" spans="1:27" ht="15.75" customHeight="1">
      <c r="A774" s="17"/>
      <c r="B774" s="17"/>
      <c r="C774" s="17"/>
      <c r="D774" s="18"/>
      <c r="E774" s="17"/>
      <c r="F774" s="17"/>
      <c r="G774" s="219"/>
      <c r="H774" s="17"/>
      <c r="I774" s="17"/>
      <c r="J774" s="17"/>
      <c r="K774" s="17"/>
      <c r="L774" s="17"/>
      <c r="M774" s="17"/>
      <c r="N774" s="17"/>
      <c r="O774" s="17"/>
      <c r="P774" s="17"/>
      <c r="Q774" s="17"/>
      <c r="R774" s="17"/>
      <c r="S774" s="17"/>
      <c r="T774" s="17"/>
      <c r="U774" s="17"/>
      <c r="V774" s="17"/>
      <c r="W774" s="17"/>
      <c r="X774" s="17"/>
      <c r="Y774" s="19"/>
      <c r="Z774" s="19"/>
      <c r="AA774" s="19"/>
    </row>
    <row r="775" spans="1:27" ht="15.75" customHeight="1">
      <c r="A775" s="17"/>
      <c r="B775" s="17"/>
      <c r="C775" s="17"/>
      <c r="D775" s="18"/>
      <c r="E775" s="17"/>
      <c r="F775" s="17"/>
      <c r="G775" s="219"/>
      <c r="H775" s="17"/>
      <c r="I775" s="17"/>
      <c r="J775" s="17"/>
      <c r="K775" s="17"/>
      <c r="L775" s="17"/>
      <c r="M775" s="17"/>
      <c r="N775" s="17"/>
      <c r="O775" s="17"/>
      <c r="P775" s="17"/>
      <c r="Q775" s="17"/>
      <c r="R775" s="17"/>
      <c r="S775" s="17"/>
      <c r="T775" s="17"/>
      <c r="U775" s="17"/>
      <c r="V775" s="17"/>
      <c r="W775" s="17"/>
      <c r="X775" s="17"/>
      <c r="Y775" s="19"/>
      <c r="Z775" s="19"/>
      <c r="AA775" s="19"/>
    </row>
    <row r="776" spans="1:27" ht="15.75" customHeight="1">
      <c r="A776" s="17"/>
      <c r="B776" s="17"/>
      <c r="C776" s="17"/>
      <c r="D776" s="18"/>
      <c r="E776" s="17"/>
      <c r="F776" s="17"/>
      <c r="G776" s="219"/>
      <c r="H776" s="17"/>
      <c r="I776" s="17"/>
      <c r="J776" s="17"/>
      <c r="K776" s="17"/>
      <c r="L776" s="17"/>
      <c r="M776" s="17"/>
      <c r="N776" s="17"/>
      <c r="O776" s="17"/>
      <c r="P776" s="17"/>
      <c r="Q776" s="17"/>
      <c r="R776" s="17"/>
      <c r="S776" s="17"/>
      <c r="T776" s="17"/>
      <c r="U776" s="17"/>
      <c r="V776" s="17"/>
      <c r="W776" s="17"/>
      <c r="X776" s="17"/>
      <c r="Y776" s="19"/>
      <c r="Z776" s="19"/>
      <c r="AA776" s="19"/>
    </row>
    <row r="777" spans="1:27" ht="15.75" customHeight="1">
      <c r="A777" s="17"/>
      <c r="B777" s="17"/>
      <c r="C777" s="17"/>
      <c r="D777" s="18"/>
      <c r="E777" s="17"/>
      <c r="F777" s="17"/>
      <c r="G777" s="219"/>
      <c r="H777" s="17"/>
      <c r="I777" s="17"/>
      <c r="J777" s="17"/>
      <c r="K777" s="17"/>
      <c r="L777" s="17"/>
      <c r="M777" s="17"/>
      <c r="N777" s="17"/>
      <c r="O777" s="17"/>
      <c r="P777" s="17"/>
      <c r="Q777" s="17"/>
      <c r="R777" s="17"/>
      <c r="S777" s="17"/>
      <c r="T777" s="17"/>
      <c r="U777" s="17"/>
      <c r="V777" s="17"/>
      <c r="W777" s="17"/>
      <c r="X777" s="17"/>
      <c r="Y777" s="19"/>
      <c r="Z777" s="19"/>
      <c r="AA777" s="19"/>
    </row>
    <row r="778" spans="1:27" ht="15.75" customHeight="1">
      <c r="A778" s="17"/>
      <c r="B778" s="17"/>
      <c r="C778" s="17"/>
      <c r="D778" s="18"/>
      <c r="E778" s="17"/>
      <c r="F778" s="17"/>
      <c r="G778" s="219"/>
      <c r="H778" s="17"/>
      <c r="I778" s="17"/>
      <c r="J778" s="17"/>
      <c r="K778" s="17"/>
      <c r="L778" s="17"/>
      <c r="M778" s="17"/>
      <c r="N778" s="17"/>
      <c r="O778" s="17"/>
      <c r="P778" s="17"/>
      <c r="Q778" s="17"/>
      <c r="R778" s="17"/>
      <c r="S778" s="17"/>
      <c r="T778" s="17"/>
      <c r="U778" s="17"/>
      <c r="V778" s="17"/>
      <c r="W778" s="17"/>
      <c r="X778" s="17"/>
      <c r="Y778" s="19"/>
      <c r="Z778" s="19"/>
      <c r="AA778" s="19"/>
    </row>
    <row r="779" spans="1:27" ht="15.75" customHeight="1">
      <c r="A779" s="17"/>
      <c r="B779" s="17"/>
      <c r="C779" s="17"/>
      <c r="D779" s="18"/>
      <c r="E779" s="17"/>
      <c r="F779" s="17"/>
      <c r="G779" s="219"/>
      <c r="H779" s="17"/>
      <c r="I779" s="17"/>
      <c r="J779" s="17"/>
      <c r="K779" s="17"/>
      <c r="L779" s="17"/>
      <c r="M779" s="17"/>
      <c r="N779" s="17"/>
      <c r="O779" s="17"/>
      <c r="P779" s="17"/>
      <c r="Q779" s="17"/>
      <c r="R779" s="17"/>
      <c r="S779" s="17"/>
      <c r="T779" s="17"/>
      <c r="U779" s="17"/>
      <c r="V779" s="17"/>
      <c r="W779" s="17"/>
      <c r="X779" s="17"/>
      <c r="Y779" s="19"/>
      <c r="Z779" s="19"/>
      <c r="AA779" s="19"/>
    </row>
    <row r="780" spans="1:27" ht="15.75" customHeight="1">
      <c r="A780" s="17"/>
      <c r="B780" s="17"/>
      <c r="C780" s="17"/>
      <c r="D780" s="18"/>
      <c r="E780" s="17"/>
      <c r="F780" s="17"/>
      <c r="G780" s="219"/>
      <c r="H780" s="17"/>
      <c r="I780" s="17"/>
      <c r="J780" s="17"/>
      <c r="K780" s="17"/>
      <c r="L780" s="17"/>
      <c r="M780" s="17"/>
      <c r="N780" s="17"/>
      <c r="O780" s="17"/>
      <c r="P780" s="17"/>
      <c r="Q780" s="17"/>
      <c r="R780" s="17"/>
      <c r="S780" s="17"/>
      <c r="T780" s="17"/>
      <c r="U780" s="17"/>
      <c r="V780" s="17"/>
      <c r="W780" s="17"/>
      <c r="X780" s="17"/>
      <c r="Y780" s="19"/>
      <c r="Z780" s="19"/>
      <c r="AA780" s="19"/>
    </row>
    <row r="781" spans="1:27" ht="15.75" customHeight="1">
      <c r="A781" s="17"/>
      <c r="B781" s="17"/>
      <c r="C781" s="17"/>
      <c r="D781" s="18"/>
      <c r="E781" s="17"/>
      <c r="F781" s="17"/>
      <c r="G781" s="219"/>
      <c r="H781" s="17"/>
      <c r="I781" s="17"/>
      <c r="J781" s="17"/>
      <c r="K781" s="17"/>
      <c r="L781" s="17"/>
      <c r="M781" s="17"/>
      <c r="N781" s="17"/>
      <c r="O781" s="17"/>
      <c r="P781" s="17"/>
      <c r="Q781" s="17"/>
      <c r="R781" s="17"/>
      <c r="S781" s="17"/>
      <c r="T781" s="17"/>
      <c r="U781" s="17"/>
      <c r="V781" s="17"/>
      <c r="W781" s="17"/>
      <c r="X781" s="17"/>
      <c r="Y781" s="19"/>
      <c r="Z781" s="19"/>
      <c r="AA781" s="19"/>
    </row>
    <row r="782" spans="1:27" ht="15.75" customHeight="1">
      <c r="A782" s="17"/>
      <c r="B782" s="17"/>
      <c r="C782" s="17"/>
      <c r="D782" s="18"/>
      <c r="E782" s="17"/>
      <c r="F782" s="17"/>
      <c r="G782" s="219"/>
      <c r="H782" s="17"/>
      <c r="I782" s="17"/>
      <c r="J782" s="17"/>
      <c r="K782" s="17"/>
      <c r="L782" s="17"/>
      <c r="M782" s="17"/>
      <c r="N782" s="17"/>
      <c r="O782" s="17"/>
      <c r="P782" s="17"/>
      <c r="Q782" s="17"/>
      <c r="R782" s="17"/>
      <c r="S782" s="17"/>
      <c r="T782" s="17"/>
      <c r="U782" s="17"/>
      <c r="V782" s="17"/>
      <c r="W782" s="17"/>
      <c r="X782" s="17"/>
      <c r="Y782" s="19"/>
      <c r="Z782" s="19"/>
      <c r="AA782" s="19"/>
    </row>
    <row r="783" spans="1:27" ht="15.75" customHeight="1">
      <c r="A783" s="17"/>
      <c r="B783" s="17"/>
      <c r="C783" s="17"/>
      <c r="D783" s="18"/>
      <c r="E783" s="17"/>
      <c r="F783" s="17"/>
      <c r="G783" s="219"/>
      <c r="H783" s="17"/>
      <c r="I783" s="17"/>
      <c r="J783" s="17"/>
      <c r="K783" s="17"/>
      <c r="L783" s="17"/>
      <c r="M783" s="17"/>
      <c r="N783" s="17"/>
      <c r="O783" s="17"/>
      <c r="P783" s="17"/>
      <c r="Q783" s="17"/>
      <c r="R783" s="17"/>
      <c r="S783" s="17"/>
      <c r="T783" s="17"/>
      <c r="U783" s="17"/>
      <c r="V783" s="17"/>
      <c r="W783" s="17"/>
      <c r="X783" s="17"/>
      <c r="Y783" s="19"/>
      <c r="Z783" s="19"/>
      <c r="AA783" s="19"/>
    </row>
    <row r="784" spans="1:27" ht="15.75" customHeight="1">
      <c r="A784" s="17"/>
      <c r="B784" s="17"/>
      <c r="C784" s="17"/>
      <c r="D784" s="18"/>
      <c r="E784" s="17"/>
      <c r="F784" s="17"/>
      <c r="G784" s="219"/>
      <c r="H784" s="17"/>
      <c r="I784" s="17"/>
      <c r="J784" s="17"/>
      <c r="K784" s="17"/>
      <c r="L784" s="17"/>
      <c r="M784" s="17"/>
      <c r="N784" s="17"/>
      <c r="O784" s="17"/>
      <c r="P784" s="17"/>
      <c r="Q784" s="17"/>
      <c r="R784" s="17"/>
      <c r="S784" s="17"/>
      <c r="T784" s="17"/>
      <c r="U784" s="17"/>
      <c r="V784" s="17"/>
      <c r="W784" s="17"/>
      <c r="X784" s="17"/>
      <c r="Y784" s="19"/>
      <c r="Z784" s="19"/>
      <c r="AA784" s="19"/>
    </row>
    <row r="785" spans="1:27" ht="15.75" customHeight="1">
      <c r="A785" s="17"/>
      <c r="B785" s="17"/>
      <c r="C785" s="17"/>
      <c r="D785" s="18"/>
      <c r="E785" s="17"/>
      <c r="F785" s="17"/>
      <c r="G785" s="219"/>
      <c r="H785" s="17"/>
      <c r="I785" s="17"/>
      <c r="J785" s="17"/>
      <c r="K785" s="17"/>
      <c r="L785" s="17"/>
      <c r="M785" s="17"/>
      <c r="N785" s="17"/>
      <c r="O785" s="17"/>
      <c r="P785" s="17"/>
      <c r="Q785" s="17"/>
      <c r="R785" s="17"/>
      <c r="S785" s="17"/>
      <c r="T785" s="17"/>
      <c r="U785" s="17"/>
      <c r="V785" s="17"/>
      <c r="W785" s="17"/>
      <c r="X785" s="17"/>
      <c r="Y785" s="19"/>
      <c r="Z785" s="19"/>
      <c r="AA785" s="19"/>
    </row>
    <row r="786" spans="1:27" ht="15.75" customHeight="1">
      <c r="A786" s="17"/>
      <c r="B786" s="17"/>
      <c r="C786" s="17"/>
      <c r="D786" s="18"/>
      <c r="E786" s="17"/>
      <c r="F786" s="17"/>
      <c r="G786" s="219"/>
      <c r="H786" s="17"/>
      <c r="I786" s="17"/>
      <c r="J786" s="17"/>
      <c r="K786" s="17"/>
      <c r="L786" s="17"/>
      <c r="M786" s="17"/>
      <c r="N786" s="17"/>
      <c r="O786" s="17"/>
      <c r="P786" s="17"/>
      <c r="Q786" s="17"/>
      <c r="R786" s="17"/>
      <c r="S786" s="17"/>
      <c r="T786" s="17"/>
      <c r="U786" s="17"/>
      <c r="V786" s="17"/>
      <c r="W786" s="17"/>
      <c r="X786" s="17"/>
      <c r="Y786" s="19"/>
      <c r="Z786" s="19"/>
      <c r="AA786" s="19"/>
    </row>
    <row r="787" spans="1:27" ht="15.75" customHeight="1">
      <c r="A787" s="17"/>
      <c r="B787" s="17"/>
      <c r="C787" s="17"/>
      <c r="D787" s="18"/>
      <c r="E787" s="17"/>
      <c r="F787" s="17"/>
      <c r="G787" s="219"/>
      <c r="H787" s="17"/>
      <c r="I787" s="17"/>
      <c r="J787" s="17"/>
      <c r="K787" s="17"/>
      <c r="L787" s="17"/>
      <c r="M787" s="17"/>
      <c r="N787" s="17"/>
      <c r="O787" s="17"/>
      <c r="P787" s="17"/>
      <c r="Q787" s="17"/>
      <c r="R787" s="17"/>
      <c r="S787" s="17"/>
      <c r="T787" s="17"/>
      <c r="U787" s="17"/>
      <c r="V787" s="17"/>
      <c r="W787" s="17"/>
      <c r="X787" s="17"/>
      <c r="Y787" s="19"/>
      <c r="Z787" s="19"/>
      <c r="AA787" s="19"/>
    </row>
    <row r="788" spans="1:27" ht="15.75" customHeight="1">
      <c r="A788" s="17"/>
      <c r="B788" s="17"/>
      <c r="C788" s="17"/>
      <c r="D788" s="18"/>
      <c r="E788" s="17"/>
      <c r="F788" s="17"/>
      <c r="G788" s="219"/>
      <c r="H788" s="17"/>
      <c r="I788" s="17"/>
      <c r="J788" s="17"/>
      <c r="K788" s="17"/>
      <c r="L788" s="17"/>
      <c r="M788" s="17"/>
      <c r="N788" s="17"/>
      <c r="O788" s="17"/>
      <c r="P788" s="17"/>
      <c r="Q788" s="17"/>
      <c r="R788" s="17"/>
      <c r="S788" s="17"/>
      <c r="T788" s="17"/>
      <c r="U788" s="17"/>
      <c r="V788" s="17"/>
      <c r="W788" s="17"/>
      <c r="X788" s="17"/>
      <c r="Y788" s="19"/>
      <c r="Z788" s="19"/>
      <c r="AA788" s="19"/>
    </row>
    <row r="789" spans="1:27" ht="15.75" customHeight="1">
      <c r="A789" s="17"/>
      <c r="B789" s="17"/>
      <c r="C789" s="17"/>
      <c r="D789" s="18"/>
      <c r="E789" s="17"/>
      <c r="F789" s="17"/>
      <c r="G789" s="219"/>
      <c r="H789" s="17"/>
      <c r="I789" s="17"/>
      <c r="J789" s="17"/>
      <c r="K789" s="17"/>
      <c r="L789" s="17"/>
      <c r="M789" s="17"/>
      <c r="N789" s="17"/>
      <c r="O789" s="17"/>
      <c r="P789" s="17"/>
      <c r="Q789" s="17"/>
      <c r="R789" s="17"/>
      <c r="S789" s="17"/>
      <c r="T789" s="17"/>
      <c r="U789" s="17"/>
      <c r="V789" s="17"/>
      <c r="W789" s="17"/>
      <c r="X789" s="17"/>
      <c r="Y789" s="19"/>
      <c r="Z789" s="19"/>
      <c r="AA789" s="19"/>
    </row>
    <row r="790" spans="1:27" ht="15.75" customHeight="1">
      <c r="A790" s="17"/>
      <c r="B790" s="17"/>
      <c r="C790" s="17"/>
      <c r="D790" s="18"/>
      <c r="E790" s="17"/>
      <c r="F790" s="17"/>
      <c r="G790" s="219"/>
      <c r="H790" s="17"/>
      <c r="I790" s="17"/>
      <c r="J790" s="17"/>
      <c r="K790" s="17"/>
      <c r="L790" s="17"/>
      <c r="M790" s="17"/>
      <c r="N790" s="17"/>
      <c r="O790" s="17"/>
      <c r="P790" s="17"/>
      <c r="Q790" s="17"/>
      <c r="R790" s="17"/>
      <c r="S790" s="17"/>
      <c r="T790" s="17"/>
      <c r="U790" s="17"/>
      <c r="V790" s="17"/>
      <c r="W790" s="17"/>
      <c r="X790" s="17"/>
      <c r="Y790" s="19"/>
      <c r="Z790" s="19"/>
      <c r="AA790" s="19"/>
    </row>
    <row r="791" spans="1:27" ht="15.75" customHeight="1">
      <c r="A791" s="17"/>
      <c r="B791" s="17"/>
      <c r="C791" s="17"/>
      <c r="D791" s="18"/>
      <c r="E791" s="17"/>
      <c r="F791" s="17"/>
      <c r="G791" s="219"/>
      <c r="H791" s="17"/>
      <c r="I791" s="17"/>
      <c r="J791" s="17"/>
      <c r="K791" s="17"/>
      <c r="L791" s="17"/>
      <c r="M791" s="17"/>
      <c r="N791" s="17"/>
      <c r="O791" s="17"/>
      <c r="P791" s="17"/>
      <c r="Q791" s="17"/>
      <c r="R791" s="17"/>
      <c r="S791" s="17"/>
      <c r="T791" s="17"/>
      <c r="U791" s="17"/>
      <c r="V791" s="17"/>
      <c r="W791" s="17"/>
      <c r="X791" s="17"/>
      <c r="Y791" s="19"/>
      <c r="Z791" s="19"/>
      <c r="AA791" s="19"/>
    </row>
    <row r="792" spans="1:27" ht="15.75" customHeight="1">
      <c r="A792" s="17"/>
      <c r="B792" s="17"/>
      <c r="C792" s="17"/>
      <c r="D792" s="18"/>
      <c r="E792" s="17"/>
      <c r="F792" s="17"/>
      <c r="G792" s="219"/>
      <c r="H792" s="17"/>
      <c r="I792" s="17"/>
      <c r="J792" s="17"/>
      <c r="K792" s="17"/>
      <c r="L792" s="17"/>
      <c r="M792" s="17"/>
      <c r="N792" s="17"/>
      <c r="O792" s="17"/>
      <c r="P792" s="17"/>
      <c r="Q792" s="17"/>
      <c r="R792" s="17"/>
      <c r="S792" s="17"/>
      <c r="T792" s="17"/>
      <c r="U792" s="17"/>
      <c r="V792" s="17"/>
      <c r="W792" s="17"/>
      <c r="X792" s="17"/>
      <c r="Y792" s="19"/>
      <c r="Z792" s="19"/>
      <c r="AA792" s="19"/>
    </row>
    <row r="793" spans="1:27" ht="15.75" customHeight="1">
      <c r="A793" s="17"/>
      <c r="B793" s="17"/>
      <c r="C793" s="17"/>
      <c r="D793" s="18"/>
      <c r="E793" s="17"/>
      <c r="F793" s="17"/>
      <c r="G793" s="219"/>
      <c r="H793" s="17"/>
      <c r="I793" s="17"/>
      <c r="J793" s="17"/>
      <c r="K793" s="17"/>
      <c r="L793" s="17"/>
      <c r="M793" s="17"/>
      <c r="N793" s="17"/>
      <c r="O793" s="17"/>
      <c r="P793" s="17"/>
      <c r="Q793" s="17"/>
      <c r="R793" s="17"/>
      <c r="S793" s="17"/>
      <c r="T793" s="17"/>
      <c r="U793" s="17"/>
      <c r="V793" s="17"/>
      <c r="W793" s="17"/>
      <c r="X793" s="17"/>
      <c r="Y793" s="19"/>
      <c r="Z793" s="19"/>
      <c r="AA793" s="19"/>
    </row>
    <row r="794" spans="1:27" ht="15.75" customHeight="1">
      <c r="A794" s="17"/>
      <c r="B794" s="17"/>
      <c r="C794" s="17"/>
      <c r="D794" s="18"/>
      <c r="E794" s="17"/>
      <c r="F794" s="17"/>
      <c r="G794" s="219"/>
      <c r="H794" s="17"/>
      <c r="I794" s="17"/>
      <c r="J794" s="17"/>
      <c r="K794" s="17"/>
      <c r="L794" s="17"/>
      <c r="M794" s="17"/>
      <c r="N794" s="17"/>
      <c r="O794" s="17"/>
      <c r="P794" s="17"/>
      <c r="Q794" s="17"/>
      <c r="R794" s="17"/>
      <c r="S794" s="17"/>
      <c r="T794" s="17"/>
      <c r="U794" s="17"/>
      <c r="V794" s="17"/>
      <c r="W794" s="17"/>
      <c r="X794" s="17"/>
      <c r="Y794" s="19"/>
      <c r="Z794" s="19"/>
      <c r="AA794" s="19"/>
    </row>
    <row r="795" spans="1:27" ht="15.75" customHeight="1">
      <c r="A795" s="17"/>
      <c r="B795" s="17"/>
      <c r="C795" s="17"/>
      <c r="D795" s="18"/>
      <c r="E795" s="17"/>
      <c r="F795" s="17"/>
      <c r="G795" s="219"/>
      <c r="H795" s="17"/>
      <c r="I795" s="17"/>
      <c r="J795" s="17"/>
      <c r="K795" s="17"/>
      <c r="L795" s="17"/>
      <c r="M795" s="17"/>
      <c r="N795" s="17"/>
      <c r="O795" s="17"/>
      <c r="P795" s="17"/>
      <c r="Q795" s="17"/>
      <c r="R795" s="17"/>
      <c r="S795" s="17"/>
      <c r="T795" s="17"/>
      <c r="U795" s="17"/>
      <c r="V795" s="17"/>
      <c r="W795" s="17"/>
      <c r="X795" s="17"/>
      <c r="Y795" s="19"/>
      <c r="Z795" s="19"/>
      <c r="AA795" s="19"/>
    </row>
    <row r="796" spans="1:27" ht="15.75" customHeight="1">
      <c r="A796" s="17"/>
      <c r="B796" s="17"/>
      <c r="C796" s="17"/>
      <c r="D796" s="18"/>
      <c r="E796" s="17"/>
      <c r="F796" s="17"/>
      <c r="G796" s="219"/>
      <c r="H796" s="17"/>
      <c r="I796" s="17"/>
      <c r="J796" s="17"/>
      <c r="K796" s="17"/>
      <c r="L796" s="17"/>
      <c r="M796" s="17"/>
      <c r="N796" s="17"/>
      <c r="O796" s="17"/>
      <c r="P796" s="17"/>
      <c r="Q796" s="17"/>
      <c r="R796" s="17"/>
      <c r="S796" s="17"/>
      <c r="T796" s="17"/>
      <c r="U796" s="17"/>
      <c r="V796" s="17"/>
      <c r="W796" s="17"/>
      <c r="X796" s="17"/>
      <c r="Y796" s="19"/>
      <c r="Z796" s="19"/>
      <c r="AA796" s="19"/>
    </row>
    <row r="797" spans="1:27" ht="15.75" customHeight="1">
      <c r="A797" s="17"/>
      <c r="B797" s="17"/>
      <c r="C797" s="17"/>
      <c r="D797" s="18"/>
      <c r="E797" s="17"/>
      <c r="F797" s="17"/>
      <c r="G797" s="219"/>
      <c r="H797" s="17"/>
      <c r="I797" s="17"/>
      <c r="J797" s="17"/>
      <c r="K797" s="17"/>
      <c r="L797" s="17"/>
      <c r="M797" s="17"/>
      <c r="N797" s="17"/>
      <c r="O797" s="17"/>
      <c r="P797" s="17"/>
      <c r="Q797" s="17"/>
      <c r="R797" s="17"/>
      <c r="S797" s="17"/>
      <c r="T797" s="17"/>
      <c r="U797" s="17"/>
      <c r="V797" s="17"/>
      <c r="W797" s="17"/>
      <c r="X797" s="17"/>
      <c r="Y797" s="19"/>
      <c r="Z797" s="19"/>
      <c r="AA797" s="19"/>
    </row>
    <row r="798" spans="1:27" ht="15.75" customHeight="1">
      <c r="A798" s="17"/>
      <c r="B798" s="17"/>
      <c r="C798" s="17"/>
      <c r="D798" s="18"/>
      <c r="E798" s="17"/>
      <c r="F798" s="17"/>
      <c r="G798" s="219"/>
      <c r="H798" s="17"/>
      <c r="I798" s="17"/>
      <c r="J798" s="17"/>
      <c r="K798" s="17"/>
      <c r="L798" s="17"/>
      <c r="M798" s="17"/>
      <c r="N798" s="17"/>
      <c r="O798" s="17"/>
      <c r="P798" s="17"/>
      <c r="Q798" s="17"/>
      <c r="R798" s="17"/>
      <c r="S798" s="17"/>
      <c r="T798" s="17"/>
      <c r="U798" s="17"/>
      <c r="V798" s="17"/>
      <c r="W798" s="17"/>
      <c r="X798" s="17"/>
      <c r="Y798" s="19"/>
      <c r="Z798" s="19"/>
      <c r="AA798" s="19"/>
    </row>
    <row r="799" spans="1:27" ht="15.75" customHeight="1">
      <c r="A799" s="17"/>
      <c r="B799" s="17"/>
      <c r="C799" s="17"/>
      <c r="D799" s="18"/>
      <c r="E799" s="17"/>
      <c r="F799" s="17"/>
      <c r="G799" s="219"/>
      <c r="H799" s="17"/>
      <c r="I799" s="17"/>
      <c r="J799" s="17"/>
      <c r="K799" s="17"/>
      <c r="L799" s="17"/>
      <c r="M799" s="17"/>
      <c r="N799" s="17"/>
      <c r="O799" s="17"/>
      <c r="P799" s="17"/>
      <c r="Q799" s="17"/>
      <c r="R799" s="17"/>
      <c r="S799" s="17"/>
      <c r="T799" s="17"/>
      <c r="U799" s="17"/>
      <c r="V799" s="17"/>
      <c r="W799" s="17"/>
      <c r="X799" s="17"/>
      <c r="Y799" s="19"/>
      <c r="Z799" s="19"/>
      <c r="AA799" s="19"/>
    </row>
    <row r="800" spans="1:27" ht="15.75" customHeight="1">
      <c r="A800" s="17"/>
      <c r="B800" s="17"/>
      <c r="C800" s="17"/>
      <c r="D800" s="18"/>
      <c r="E800" s="17"/>
      <c r="F800" s="17"/>
      <c r="G800" s="219"/>
      <c r="H800" s="17"/>
      <c r="I800" s="17"/>
      <c r="J800" s="17"/>
      <c r="K800" s="17"/>
      <c r="L800" s="17"/>
      <c r="M800" s="17"/>
      <c r="N800" s="17"/>
      <c r="O800" s="17"/>
      <c r="P800" s="17"/>
      <c r="Q800" s="17"/>
      <c r="R800" s="17"/>
      <c r="S800" s="17"/>
      <c r="T800" s="17"/>
      <c r="U800" s="17"/>
      <c r="V800" s="17"/>
      <c r="W800" s="17"/>
      <c r="X800" s="17"/>
      <c r="Y800" s="19"/>
      <c r="Z800" s="19"/>
      <c r="AA800" s="19"/>
    </row>
    <row r="801" spans="1:27" ht="15.75" customHeight="1">
      <c r="A801" s="17"/>
      <c r="B801" s="17"/>
      <c r="C801" s="17"/>
      <c r="D801" s="18"/>
      <c r="E801" s="17"/>
      <c r="F801" s="17"/>
      <c r="G801" s="219"/>
      <c r="H801" s="17"/>
      <c r="I801" s="17"/>
      <c r="J801" s="17"/>
      <c r="K801" s="17"/>
      <c r="L801" s="17"/>
      <c r="M801" s="17"/>
      <c r="N801" s="17"/>
      <c r="O801" s="17"/>
      <c r="P801" s="17"/>
      <c r="Q801" s="17"/>
      <c r="R801" s="17"/>
      <c r="S801" s="17"/>
      <c r="T801" s="17"/>
      <c r="U801" s="17"/>
      <c r="V801" s="17"/>
      <c r="W801" s="17"/>
      <c r="X801" s="17"/>
      <c r="Y801" s="19"/>
      <c r="Z801" s="19"/>
      <c r="AA801" s="19"/>
    </row>
    <row r="802" spans="1:27" ht="15.75" customHeight="1">
      <c r="A802" s="17"/>
      <c r="B802" s="17"/>
      <c r="C802" s="17"/>
      <c r="D802" s="18"/>
      <c r="E802" s="17"/>
      <c r="F802" s="17"/>
      <c r="G802" s="219"/>
      <c r="H802" s="17"/>
      <c r="I802" s="17"/>
      <c r="J802" s="17"/>
      <c r="K802" s="17"/>
      <c r="L802" s="17"/>
      <c r="M802" s="17"/>
      <c r="N802" s="17"/>
      <c r="O802" s="17"/>
      <c r="P802" s="17"/>
      <c r="Q802" s="17"/>
      <c r="R802" s="17"/>
      <c r="S802" s="17"/>
      <c r="T802" s="17"/>
      <c r="U802" s="17"/>
      <c r="V802" s="17"/>
      <c r="W802" s="17"/>
      <c r="X802" s="17"/>
      <c r="Y802" s="19"/>
      <c r="Z802" s="19"/>
      <c r="AA802" s="19"/>
    </row>
    <row r="803" spans="1:27" ht="15.75" customHeight="1">
      <c r="A803" s="17"/>
      <c r="B803" s="17"/>
      <c r="C803" s="17"/>
      <c r="D803" s="18"/>
      <c r="E803" s="17"/>
      <c r="F803" s="17"/>
      <c r="G803" s="219"/>
      <c r="H803" s="17"/>
      <c r="I803" s="17"/>
      <c r="J803" s="17"/>
      <c r="K803" s="17"/>
      <c r="L803" s="17"/>
      <c r="M803" s="17"/>
      <c r="N803" s="17"/>
      <c r="O803" s="17"/>
      <c r="P803" s="17"/>
      <c r="Q803" s="17"/>
      <c r="R803" s="17"/>
      <c r="S803" s="17"/>
      <c r="T803" s="17"/>
      <c r="U803" s="17"/>
      <c r="V803" s="17"/>
      <c r="W803" s="17"/>
      <c r="X803" s="17"/>
      <c r="Y803" s="19"/>
      <c r="Z803" s="19"/>
      <c r="AA803" s="19"/>
    </row>
    <row r="804" spans="1:27" ht="15.75" customHeight="1">
      <c r="A804" s="17"/>
      <c r="B804" s="17"/>
      <c r="C804" s="17"/>
      <c r="D804" s="18"/>
      <c r="E804" s="17"/>
      <c r="F804" s="17"/>
      <c r="G804" s="219"/>
      <c r="H804" s="17"/>
      <c r="I804" s="17"/>
      <c r="J804" s="17"/>
      <c r="K804" s="17"/>
      <c r="L804" s="17"/>
      <c r="M804" s="17"/>
      <c r="N804" s="17"/>
      <c r="O804" s="17"/>
      <c r="P804" s="17"/>
      <c r="Q804" s="17"/>
      <c r="R804" s="17"/>
      <c r="S804" s="17"/>
      <c r="T804" s="17"/>
      <c r="U804" s="17"/>
      <c r="V804" s="17"/>
      <c r="W804" s="17"/>
      <c r="X804" s="17"/>
      <c r="Y804" s="19"/>
      <c r="Z804" s="19"/>
      <c r="AA804" s="19"/>
    </row>
    <row r="805" spans="1:27" ht="15.75" customHeight="1">
      <c r="A805" s="17"/>
      <c r="B805" s="17"/>
      <c r="C805" s="17"/>
      <c r="D805" s="18"/>
      <c r="E805" s="17"/>
      <c r="F805" s="17"/>
      <c r="G805" s="219"/>
      <c r="H805" s="17"/>
      <c r="I805" s="17"/>
      <c r="J805" s="17"/>
      <c r="K805" s="17"/>
      <c r="L805" s="17"/>
      <c r="M805" s="17"/>
      <c r="N805" s="17"/>
      <c r="O805" s="17"/>
      <c r="P805" s="17"/>
      <c r="Q805" s="17"/>
      <c r="R805" s="17"/>
      <c r="S805" s="17"/>
      <c r="T805" s="17"/>
      <c r="U805" s="17"/>
      <c r="V805" s="17"/>
      <c r="W805" s="17"/>
      <c r="X805" s="17"/>
      <c r="Y805" s="19"/>
      <c r="Z805" s="19"/>
      <c r="AA805" s="19"/>
    </row>
    <row r="806" spans="1:27" ht="15.75" customHeight="1">
      <c r="A806" s="17"/>
      <c r="B806" s="17"/>
      <c r="C806" s="17"/>
      <c r="D806" s="18"/>
      <c r="E806" s="17"/>
      <c r="F806" s="17"/>
      <c r="G806" s="219"/>
      <c r="H806" s="17"/>
      <c r="I806" s="17"/>
      <c r="J806" s="17"/>
      <c r="K806" s="17"/>
      <c r="L806" s="17"/>
      <c r="M806" s="17"/>
      <c r="N806" s="17"/>
      <c r="O806" s="17"/>
      <c r="P806" s="17"/>
      <c r="Q806" s="17"/>
      <c r="R806" s="17"/>
      <c r="S806" s="17"/>
      <c r="T806" s="17"/>
      <c r="U806" s="17"/>
      <c r="V806" s="17"/>
      <c r="W806" s="17"/>
      <c r="X806" s="17"/>
      <c r="Y806" s="19"/>
      <c r="Z806" s="19"/>
      <c r="AA806" s="19"/>
    </row>
    <row r="807" spans="1:27" ht="15.75" customHeight="1">
      <c r="A807" s="17"/>
      <c r="B807" s="17"/>
      <c r="C807" s="17"/>
      <c r="D807" s="18"/>
      <c r="E807" s="17"/>
      <c r="F807" s="17"/>
      <c r="G807" s="219"/>
      <c r="H807" s="17"/>
      <c r="I807" s="17"/>
      <c r="J807" s="17"/>
      <c r="K807" s="17"/>
      <c r="L807" s="17"/>
      <c r="M807" s="17"/>
      <c r="N807" s="17"/>
      <c r="O807" s="17"/>
      <c r="P807" s="17"/>
      <c r="Q807" s="17"/>
      <c r="R807" s="17"/>
      <c r="S807" s="17"/>
      <c r="T807" s="17"/>
      <c r="U807" s="17"/>
      <c r="V807" s="17"/>
      <c r="W807" s="17"/>
      <c r="X807" s="17"/>
      <c r="Y807" s="19"/>
      <c r="Z807" s="19"/>
      <c r="AA807" s="19"/>
    </row>
    <row r="808" spans="1:27" ht="15.75" customHeight="1">
      <c r="A808" s="17"/>
      <c r="B808" s="17"/>
      <c r="C808" s="17"/>
      <c r="D808" s="18"/>
      <c r="E808" s="17"/>
      <c r="F808" s="17"/>
      <c r="G808" s="219"/>
      <c r="H808" s="17"/>
      <c r="I808" s="17"/>
      <c r="J808" s="17"/>
      <c r="K808" s="17"/>
      <c r="L808" s="17"/>
      <c r="M808" s="17"/>
      <c r="N808" s="17"/>
      <c r="O808" s="17"/>
      <c r="P808" s="17"/>
      <c r="Q808" s="17"/>
      <c r="R808" s="17"/>
      <c r="S808" s="17"/>
      <c r="T808" s="17"/>
      <c r="U808" s="17"/>
      <c r="V808" s="17"/>
      <c r="W808" s="17"/>
      <c r="X808" s="17"/>
      <c r="Y808" s="19"/>
      <c r="Z808" s="19"/>
      <c r="AA808" s="19"/>
    </row>
    <row r="809" spans="1:27" ht="15.75" customHeight="1">
      <c r="A809" s="17"/>
      <c r="B809" s="17"/>
      <c r="C809" s="17"/>
      <c r="D809" s="18"/>
      <c r="E809" s="17"/>
      <c r="F809" s="17"/>
      <c r="G809" s="219"/>
      <c r="H809" s="17"/>
      <c r="I809" s="17"/>
      <c r="J809" s="17"/>
      <c r="K809" s="17"/>
      <c r="L809" s="17"/>
      <c r="M809" s="17"/>
      <c r="N809" s="17"/>
      <c r="O809" s="17"/>
      <c r="P809" s="17"/>
      <c r="Q809" s="17"/>
      <c r="R809" s="17"/>
      <c r="S809" s="17"/>
      <c r="T809" s="17"/>
      <c r="U809" s="17"/>
      <c r="V809" s="17"/>
      <c r="W809" s="17"/>
      <c r="X809" s="17"/>
      <c r="Y809" s="19"/>
      <c r="Z809" s="19"/>
      <c r="AA809" s="19"/>
    </row>
    <row r="810" spans="1:27" ht="15.75" customHeight="1">
      <c r="A810" s="17"/>
      <c r="B810" s="17"/>
      <c r="C810" s="17"/>
      <c r="D810" s="18"/>
      <c r="E810" s="17"/>
      <c r="F810" s="17"/>
      <c r="G810" s="219"/>
      <c r="H810" s="17"/>
      <c r="I810" s="17"/>
      <c r="J810" s="17"/>
      <c r="K810" s="17"/>
      <c r="L810" s="17"/>
      <c r="M810" s="17"/>
      <c r="N810" s="17"/>
      <c r="O810" s="17"/>
      <c r="P810" s="17"/>
      <c r="Q810" s="17"/>
      <c r="R810" s="17"/>
      <c r="S810" s="17"/>
      <c r="T810" s="17"/>
      <c r="U810" s="17"/>
      <c r="V810" s="17"/>
      <c r="W810" s="17"/>
      <c r="X810" s="17"/>
      <c r="Y810" s="19"/>
      <c r="Z810" s="19"/>
      <c r="AA810" s="19"/>
    </row>
    <row r="811" spans="1:27" ht="15.75" customHeight="1">
      <c r="A811" s="17"/>
      <c r="B811" s="17"/>
      <c r="C811" s="17"/>
      <c r="D811" s="18"/>
      <c r="E811" s="17"/>
      <c r="F811" s="17"/>
      <c r="G811" s="219"/>
      <c r="H811" s="17"/>
      <c r="I811" s="17"/>
      <c r="J811" s="17"/>
      <c r="K811" s="17"/>
      <c r="L811" s="17"/>
      <c r="M811" s="17"/>
      <c r="N811" s="17"/>
      <c r="O811" s="17"/>
      <c r="P811" s="17"/>
      <c r="Q811" s="17"/>
      <c r="R811" s="17"/>
      <c r="S811" s="17"/>
      <c r="T811" s="17"/>
      <c r="U811" s="17"/>
      <c r="V811" s="17"/>
      <c r="W811" s="17"/>
      <c r="X811" s="17"/>
      <c r="Y811" s="19"/>
      <c r="Z811" s="19"/>
      <c r="AA811" s="19"/>
    </row>
    <row r="812" spans="1:27" ht="15.75" customHeight="1">
      <c r="A812" s="17"/>
      <c r="B812" s="17"/>
      <c r="C812" s="17"/>
      <c r="D812" s="18"/>
      <c r="E812" s="17"/>
      <c r="F812" s="17"/>
      <c r="G812" s="219"/>
      <c r="H812" s="17"/>
      <c r="I812" s="17"/>
      <c r="J812" s="17"/>
      <c r="K812" s="17"/>
      <c r="L812" s="17"/>
      <c r="M812" s="17"/>
      <c r="N812" s="17"/>
      <c r="O812" s="17"/>
      <c r="P812" s="17"/>
      <c r="Q812" s="17"/>
      <c r="R812" s="17"/>
      <c r="S812" s="17"/>
      <c r="T812" s="17"/>
      <c r="U812" s="17"/>
      <c r="V812" s="17"/>
      <c r="W812" s="17"/>
      <c r="X812" s="17"/>
      <c r="Y812" s="19"/>
      <c r="Z812" s="19"/>
      <c r="AA812" s="19"/>
    </row>
    <row r="813" spans="1:27" ht="15.75" customHeight="1">
      <c r="A813" s="17"/>
      <c r="B813" s="17"/>
      <c r="C813" s="17"/>
      <c r="D813" s="18"/>
      <c r="E813" s="17"/>
      <c r="F813" s="17"/>
      <c r="G813" s="219"/>
      <c r="H813" s="17"/>
      <c r="I813" s="17"/>
      <c r="J813" s="17"/>
      <c r="K813" s="17"/>
      <c r="L813" s="17"/>
      <c r="M813" s="17"/>
      <c r="N813" s="17"/>
      <c r="O813" s="17"/>
      <c r="P813" s="17"/>
      <c r="Q813" s="17"/>
      <c r="R813" s="17"/>
      <c r="S813" s="17"/>
      <c r="T813" s="17"/>
      <c r="U813" s="17"/>
      <c r="V813" s="17"/>
      <c r="W813" s="17"/>
      <c r="X813" s="17"/>
      <c r="Y813" s="19"/>
      <c r="Z813" s="19"/>
      <c r="AA813" s="19"/>
    </row>
    <row r="814" spans="1:27" ht="15.75" customHeight="1">
      <c r="A814" s="17"/>
      <c r="B814" s="17"/>
      <c r="C814" s="17"/>
      <c r="D814" s="18"/>
      <c r="E814" s="17"/>
      <c r="F814" s="17"/>
      <c r="G814" s="219"/>
      <c r="H814" s="17"/>
      <c r="I814" s="17"/>
      <c r="J814" s="17"/>
      <c r="K814" s="17"/>
      <c r="L814" s="17"/>
      <c r="M814" s="17"/>
      <c r="N814" s="17"/>
      <c r="O814" s="17"/>
      <c r="P814" s="17"/>
      <c r="Q814" s="17"/>
      <c r="R814" s="17"/>
      <c r="S814" s="17"/>
      <c r="T814" s="17"/>
      <c r="U814" s="17"/>
      <c r="V814" s="17"/>
      <c r="W814" s="17"/>
      <c r="X814" s="17"/>
      <c r="Y814" s="19"/>
      <c r="Z814" s="19"/>
      <c r="AA814" s="19"/>
    </row>
    <row r="815" spans="1:27" ht="15.75" customHeight="1">
      <c r="A815" s="17"/>
      <c r="B815" s="17"/>
      <c r="C815" s="17"/>
      <c r="D815" s="18"/>
      <c r="E815" s="17"/>
      <c r="F815" s="17"/>
      <c r="G815" s="219"/>
      <c r="H815" s="17"/>
      <c r="I815" s="17"/>
      <c r="J815" s="17"/>
      <c r="K815" s="17"/>
      <c r="L815" s="17"/>
      <c r="M815" s="17"/>
      <c r="N815" s="17"/>
      <c r="O815" s="17"/>
      <c r="P815" s="17"/>
      <c r="Q815" s="17"/>
      <c r="R815" s="17"/>
      <c r="S815" s="17"/>
      <c r="T815" s="17"/>
      <c r="U815" s="17"/>
      <c r="V815" s="17"/>
      <c r="W815" s="17"/>
      <c r="X815" s="17"/>
      <c r="Y815" s="19"/>
      <c r="Z815" s="19"/>
      <c r="AA815" s="19"/>
    </row>
    <row r="816" spans="1:27" ht="15.75" customHeight="1">
      <c r="A816" s="17"/>
      <c r="B816" s="17"/>
      <c r="C816" s="17"/>
      <c r="D816" s="18"/>
      <c r="E816" s="17"/>
      <c r="F816" s="17"/>
      <c r="G816" s="219"/>
      <c r="H816" s="17"/>
      <c r="I816" s="17"/>
      <c r="J816" s="17"/>
      <c r="K816" s="17"/>
      <c r="L816" s="17"/>
      <c r="M816" s="17"/>
      <c r="N816" s="17"/>
      <c r="O816" s="17"/>
      <c r="P816" s="17"/>
      <c r="Q816" s="17"/>
      <c r="R816" s="17"/>
      <c r="S816" s="17"/>
      <c r="T816" s="17"/>
      <c r="U816" s="17"/>
      <c r="V816" s="17"/>
      <c r="W816" s="17"/>
      <c r="X816" s="17"/>
      <c r="Y816" s="19"/>
      <c r="Z816" s="19"/>
      <c r="AA816" s="19"/>
    </row>
    <row r="817" spans="1:27" ht="15.75" customHeight="1">
      <c r="A817" s="17"/>
      <c r="B817" s="17"/>
      <c r="C817" s="17"/>
      <c r="D817" s="18"/>
      <c r="E817" s="17"/>
      <c r="F817" s="17"/>
      <c r="G817" s="219"/>
      <c r="H817" s="17"/>
      <c r="I817" s="17"/>
      <c r="J817" s="17"/>
      <c r="K817" s="17"/>
      <c r="L817" s="17"/>
      <c r="M817" s="17"/>
      <c r="N817" s="17"/>
      <c r="O817" s="17"/>
      <c r="P817" s="17"/>
      <c r="Q817" s="17"/>
      <c r="R817" s="17"/>
      <c r="S817" s="17"/>
      <c r="T817" s="17"/>
      <c r="U817" s="17"/>
      <c r="V817" s="17"/>
      <c r="W817" s="17"/>
      <c r="X817" s="17"/>
      <c r="Y817" s="19"/>
      <c r="Z817" s="19"/>
      <c r="AA817" s="19"/>
    </row>
    <row r="818" spans="1:27" ht="15.75" customHeight="1">
      <c r="A818" s="17"/>
      <c r="B818" s="17"/>
      <c r="C818" s="17"/>
      <c r="D818" s="18"/>
      <c r="E818" s="17"/>
      <c r="F818" s="17"/>
      <c r="G818" s="219"/>
      <c r="H818" s="17"/>
      <c r="I818" s="17"/>
      <c r="J818" s="17"/>
      <c r="K818" s="17"/>
      <c r="L818" s="17"/>
      <c r="M818" s="17"/>
      <c r="N818" s="17"/>
      <c r="O818" s="17"/>
      <c r="P818" s="17"/>
      <c r="Q818" s="17"/>
      <c r="R818" s="17"/>
      <c r="S818" s="17"/>
      <c r="T818" s="17"/>
      <c r="U818" s="17"/>
      <c r="V818" s="17"/>
      <c r="W818" s="17"/>
      <c r="X818" s="17"/>
      <c r="Y818" s="19"/>
      <c r="Z818" s="19"/>
      <c r="AA818" s="19"/>
    </row>
    <row r="819" spans="1:27" ht="15.75" customHeight="1">
      <c r="A819" s="17"/>
      <c r="B819" s="17"/>
      <c r="C819" s="17"/>
      <c r="D819" s="18"/>
      <c r="E819" s="17"/>
      <c r="F819" s="17"/>
      <c r="G819" s="219"/>
      <c r="H819" s="17"/>
      <c r="I819" s="17"/>
      <c r="J819" s="17"/>
      <c r="K819" s="17"/>
      <c r="L819" s="17"/>
      <c r="M819" s="17"/>
      <c r="N819" s="17"/>
      <c r="O819" s="17"/>
      <c r="P819" s="17"/>
      <c r="Q819" s="17"/>
      <c r="R819" s="17"/>
      <c r="S819" s="17"/>
      <c r="T819" s="17"/>
      <c r="U819" s="17"/>
      <c r="V819" s="17"/>
      <c r="W819" s="17"/>
      <c r="X819" s="17"/>
      <c r="Y819" s="19"/>
      <c r="Z819" s="19"/>
      <c r="AA819" s="19"/>
    </row>
    <row r="820" spans="1:27" ht="15.75" customHeight="1">
      <c r="A820" s="17"/>
      <c r="B820" s="17"/>
      <c r="C820" s="17"/>
      <c r="D820" s="18"/>
      <c r="E820" s="17"/>
      <c r="F820" s="17"/>
      <c r="G820" s="219"/>
      <c r="H820" s="17"/>
      <c r="I820" s="17"/>
      <c r="J820" s="17"/>
      <c r="K820" s="17"/>
      <c r="L820" s="17"/>
      <c r="M820" s="17"/>
      <c r="N820" s="17"/>
      <c r="O820" s="17"/>
      <c r="P820" s="17"/>
      <c r="Q820" s="17"/>
      <c r="R820" s="17"/>
      <c r="S820" s="17"/>
      <c r="T820" s="17"/>
      <c r="U820" s="17"/>
      <c r="V820" s="17"/>
      <c r="W820" s="17"/>
      <c r="X820" s="17"/>
      <c r="Y820" s="19"/>
      <c r="Z820" s="19"/>
      <c r="AA820" s="19"/>
    </row>
    <row r="821" spans="1:27" ht="15.75" customHeight="1">
      <c r="A821" s="17"/>
      <c r="B821" s="17"/>
      <c r="C821" s="17"/>
      <c r="D821" s="18"/>
      <c r="E821" s="17"/>
      <c r="F821" s="17"/>
      <c r="G821" s="219"/>
      <c r="H821" s="17"/>
      <c r="I821" s="17"/>
      <c r="J821" s="17"/>
      <c r="K821" s="17"/>
      <c r="L821" s="17"/>
      <c r="M821" s="17"/>
      <c r="N821" s="17"/>
      <c r="O821" s="17"/>
      <c r="P821" s="17"/>
      <c r="Q821" s="17"/>
      <c r="R821" s="17"/>
      <c r="S821" s="17"/>
      <c r="T821" s="17"/>
      <c r="U821" s="17"/>
      <c r="V821" s="17"/>
      <c r="W821" s="17"/>
      <c r="X821" s="17"/>
      <c r="Y821" s="19"/>
      <c r="Z821" s="19"/>
      <c r="AA821" s="19"/>
    </row>
    <row r="822" spans="1:27" ht="15.75" customHeight="1">
      <c r="A822" s="17"/>
      <c r="B822" s="17"/>
      <c r="C822" s="17"/>
      <c r="D822" s="18"/>
      <c r="E822" s="17"/>
      <c r="F822" s="17"/>
      <c r="G822" s="219"/>
      <c r="H822" s="17"/>
      <c r="I822" s="17"/>
      <c r="J822" s="17"/>
      <c r="K822" s="17"/>
      <c r="L822" s="17"/>
      <c r="M822" s="17"/>
      <c r="N822" s="17"/>
      <c r="O822" s="17"/>
      <c r="P822" s="17"/>
      <c r="Q822" s="17"/>
      <c r="R822" s="17"/>
      <c r="S822" s="17"/>
      <c r="T822" s="17"/>
      <c r="U822" s="17"/>
      <c r="V822" s="17"/>
      <c r="W822" s="17"/>
      <c r="X822" s="17"/>
      <c r="Y822" s="19"/>
      <c r="Z822" s="19"/>
      <c r="AA822" s="19"/>
    </row>
    <row r="823" spans="1:27" ht="15.75" customHeight="1">
      <c r="A823" s="17"/>
      <c r="B823" s="17"/>
      <c r="C823" s="17"/>
      <c r="D823" s="18"/>
      <c r="E823" s="17"/>
      <c r="F823" s="17"/>
      <c r="G823" s="219"/>
      <c r="H823" s="17"/>
      <c r="I823" s="17"/>
      <c r="J823" s="17"/>
      <c r="K823" s="17"/>
      <c r="L823" s="17"/>
      <c r="M823" s="17"/>
      <c r="N823" s="17"/>
      <c r="O823" s="17"/>
      <c r="P823" s="17"/>
      <c r="Q823" s="17"/>
      <c r="R823" s="17"/>
      <c r="S823" s="17"/>
      <c r="T823" s="17"/>
      <c r="U823" s="17"/>
      <c r="V823" s="17"/>
      <c r="W823" s="17"/>
      <c r="X823" s="17"/>
      <c r="Y823" s="19"/>
      <c r="Z823" s="19"/>
      <c r="AA823" s="19"/>
    </row>
    <row r="824" spans="1:27" ht="15.75" customHeight="1">
      <c r="A824" s="17"/>
      <c r="B824" s="17"/>
      <c r="C824" s="17"/>
      <c r="D824" s="18"/>
      <c r="E824" s="17"/>
      <c r="F824" s="17"/>
      <c r="G824" s="219"/>
      <c r="H824" s="17"/>
      <c r="I824" s="17"/>
      <c r="J824" s="17"/>
      <c r="K824" s="17"/>
      <c r="L824" s="17"/>
      <c r="M824" s="17"/>
      <c r="N824" s="17"/>
      <c r="O824" s="17"/>
      <c r="P824" s="17"/>
      <c r="Q824" s="17"/>
      <c r="R824" s="17"/>
      <c r="S824" s="17"/>
      <c r="T824" s="17"/>
      <c r="U824" s="17"/>
      <c r="V824" s="17"/>
      <c r="W824" s="17"/>
      <c r="X824" s="17"/>
      <c r="Y824" s="19"/>
      <c r="Z824" s="19"/>
      <c r="AA824" s="19"/>
    </row>
    <row r="825" spans="1:27" ht="15.75" customHeight="1">
      <c r="A825" s="17"/>
      <c r="B825" s="17"/>
      <c r="C825" s="17"/>
      <c r="D825" s="18"/>
      <c r="E825" s="17"/>
      <c r="F825" s="17"/>
      <c r="G825" s="219"/>
      <c r="H825" s="17"/>
      <c r="I825" s="17"/>
      <c r="J825" s="17"/>
      <c r="K825" s="17"/>
      <c r="L825" s="17"/>
      <c r="M825" s="17"/>
      <c r="N825" s="17"/>
      <c r="O825" s="17"/>
      <c r="P825" s="17"/>
      <c r="Q825" s="17"/>
      <c r="R825" s="17"/>
      <c r="S825" s="17"/>
      <c r="T825" s="17"/>
      <c r="U825" s="17"/>
      <c r="V825" s="17"/>
      <c r="W825" s="17"/>
      <c r="X825" s="17"/>
      <c r="Y825" s="19"/>
      <c r="Z825" s="19"/>
      <c r="AA825" s="19"/>
    </row>
    <row r="826" spans="1:27" ht="15.75" customHeight="1">
      <c r="A826" s="17"/>
      <c r="B826" s="17"/>
      <c r="C826" s="17"/>
      <c r="D826" s="18"/>
      <c r="E826" s="17"/>
      <c r="F826" s="17"/>
      <c r="G826" s="219"/>
      <c r="H826" s="17"/>
      <c r="I826" s="17"/>
      <c r="J826" s="17"/>
      <c r="K826" s="17"/>
      <c r="L826" s="17"/>
      <c r="M826" s="17"/>
      <c r="N826" s="17"/>
      <c r="O826" s="17"/>
      <c r="P826" s="17"/>
      <c r="Q826" s="17"/>
      <c r="R826" s="17"/>
      <c r="S826" s="17"/>
      <c r="T826" s="17"/>
      <c r="U826" s="17"/>
      <c r="V826" s="17"/>
      <c r="W826" s="17"/>
      <c r="X826" s="17"/>
      <c r="Y826" s="19"/>
      <c r="Z826" s="19"/>
      <c r="AA826" s="19"/>
    </row>
    <row r="827" spans="1:27" ht="15.75" customHeight="1">
      <c r="A827" s="17"/>
      <c r="B827" s="17"/>
      <c r="C827" s="17"/>
      <c r="D827" s="18"/>
      <c r="E827" s="17"/>
      <c r="F827" s="17"/>
      <c r="G827" s="219"/>
      <c r="H827" s="17"/>
      <c r="I827" s="17"/>
      <c r="J827" s="17"/>
      <c r="K827" s="17"/>
      <c r="L827" s="17"/>
      <c r="M827" s="17"/>
      <c r="N827" s="17"/>
      <c r="O827" s="17"/>
      <c r="P827" s="17"/>
      <c r="Q827" s="17"/>
      <c r="R827" s="17"/>
      <c r="S827" s="17"/>
      <c r="T827" s="17"/>
      <c r="U827" s="17"/>
      <c r="V827" s="17"/>
      <c r="W827" s="17"/>
      <c r="X827" s="17"/>
      <c r="Y827" s="19"/>
      <c r="Z827" s="19"/>
      <c r="AA827" s="19"/>
    </row>
    <row r="828" spans="1:27" ht="15.75" customHeight="1">
      <c r="A828" s="17"/>
      <c r="B828" s="17"/>
      <c r="C828" s="17"/>
      <c r="D828" s="18"/>
      <c r="E828" s="17"/>
      <c r="F828" s="17"/>
      <c r="G828" s="219"/>
      <c r="H828" s="17"/>
      <c r="I828" s="17"/>
      <c r="J828" s="17"/>
      <c r="K828" s="17"/>
      <c r="L828" s="17"/>
      <c r="M828" s="17"/>
      <c r="N828" s="17"/>
      <c r="O828" s="17"/>
      <c r="P828" s="17"/>
      <c r="Q828" s="17"/>
      <c r="R828" s="17"/>
      <c r="S828" s="17"/>
      <c r="T828" s="17"/>
      <c r="U828" s="17"/>
      <c r="V828" s="17"/>
      <c r="W828" s="17"/>
      <c r="X828" s="17"/>
      <c r="Y828" s="19"/>
      <c r="Z828" s="19"/>
      <c r="AA828" s="19"/>
    </row>
    <row r="829" spans="1:27" ht="15.75" customHeight="1">
      <c r="A829" s="17"/>
      <c r="B829" s="17"/>
      <c r="C829" s="17"/>
      <c r="D829" s="18"/>
      <c r="E829" s="17"/>
      <c r="F829" s="17"/>
      <c r="G829" s="219"/>
      <c r="H829" s="17"/>
      <c r="I829" s="17"/>
      <c r="J829" s="17"/>
      <c r="K829" s="17"/>
      <c r="L829" s="17"/>
      <c r="M829" s="17"/>
      <c r="N829" s="17"/>
      <c r="O829" s="17"/>
      <c r="P829" s="17"/>
      <c r="Q829" s="17"/>
      <c r="R829" s="17"/>
      <c r="S829" s="17"/>
      <c r="T829" s="17"/>
      <c r="U829" s="17"/>
      <c r="V829" s="17"/>
      <c r="W829" s="17"/>
      <c r="X829" s="17"/>
      <c r="Y829" s="19"/>
      <c r="Z829" s="19"/>
      <c r="AA829" s="19"/>
    </row>
    <row r="830" spans="1:27" ht="15.75" customHeight="1">
      <c r="A830" s="17"/>
      <c r="B830" s="17"/>
      <c r="C830" s="17"/>
      <c r="D830" s="18"/>
      <c r="E830" s="17"/>
      <c r="F830" s="17"/>
      <c r="G830" s="219"/>
      <c r="H830" s="17"/>
      <c r="I830" s="17"/>
      <c r="J830" s="17"/>
      <c r="K830" s="17"/>
      <c r="L830" s="17"/>
      <c r="M830" s="17"/>
      <c r="N830" s="17"/>
      <c r="O830" s="17"/>
      <c r="P830" s="17"/>
      <c r="Q830" s="17"/>
      <c r="R830" s="17"/>
      <c r="S830" s="17"/>
      <c r="T830" s="17"/>
      <c r="U830" s="17"/>
      <c r="V830" s="17"/>
      <c r="W830" s="17"/>
      <c r="X830" s="17"/>
      <c r="Y830" s="19"/>
      <c r="Z830" s="19"/>
      <c r="AA830" s="19"/>
    </row>
    <row r="831" spans="1:27" ht="15.75" customHeight="1">
      <c r="A831" s="17"/>
      <c r="B831" s="17"/>
      <c r="C831" s="17"/>
      <c r="D831" s="18"/>
      <c r="E831" s="17"/>
      <c r="F831" s="17"/>
      <c r="G831" s="219"/>
      <c r="H831" s="17"/>
      <c r="I831" s="17"/>
      <c r="J831" s="17"/>
      <c r="K831" s="17"/>
      <c r="L831" s="17"/>
      <c r="M831" s="17"/>
      <c r="N831" s="17"/>
      <c r="O831" s="17"/>
      <c r="P831" s="17"/>
      <c r="Q831" s="17"/>
      <c r="R831" s="17"/>
      <c r="S831" s="17"/>
      <c r="T831" s="17"/>
      <c r="U831" s="17"/>
      <c r="V831" s="17"/>
      <c r="W831" s="17"/>
      <c r="X831" s="17"/>
      <c r="Y831" s="19"/>
      <c r="Z831" s="19"/>
      <c r="AA831" s="19"/>
    </row>
    <row r="832" spans="1:27" ht="15.75" customHeight="1">
      <c r="A832" s="17"/>
      <c r="B832" s="17"/>
      <c r="C832" s="17"/>
      <c r="D832" s="18"/>
      <c r="E832" s="17"/>
      <c r="F832" s="17"/>
      <c r="G832" s="219"/>
      <c r="H832" s="17"/>
      <c r="I832" s="17"/>
      <c r="J832" s="17"/>
      <c r="K832" s="17"/>
      <c r="L832" s="17"/>
      <c r="M832" s="17"/>
      <c r="N832" s="17"/>
      <c r="O832" s="17"/>
      <c r="P832" s="17"/>
      <c r="Q832" s="17"/>
      <c r="R832" s="17"/>
      <c r="S832" s="17"/>
      <c r="T832" s="17"/>
      <c r="U832" s="17"/>
      <c r="V832" s="17"/>
      <c r="W832" s="17"/>
      <c r="X832" s="17"/>
      <c r="Y832" s="19"/>
      <c r="Z832" s="19"/>
      <c r="AA832" s="19"/>
    </row>
    <row r="833" spans="1:27" ht="15.75" customHeight="1">
      <c r="A833" s="17"/>
      <c r="B833" s="17"/>
      <c r="C833" s="17"/>
      <c r="D833" s="18"/>
      <c r="E833" s="17"/>
      <c r="F833" s="17"/>
      <c r="G833" s="219"/>
      <c r="H833" s="17"/>
      <c r="I833" s="17"/>
      <c r="J833" s="17"/>
      <c r="K833" s="17"/>
      <c r="L833" s="17"/>
      <c r="M833" s="17"/>
      <c r="N833" s="17"/>
      <c r="O833" s="17"/>
      <c r="P833" s="17"/>
      <c r="Q833" s="17"/>
      <c r="R833" s="17"/>
      <c r="S833" s="17"/>
      <c r="T833" s="17"/>
      <c r="U833" s="17"/>
      <c r="V833" s="17"/>
      <c r="W833" s="17"/>
      <c r="X833" s="17"/>
      <c r="Y833" s="19"/>
      <c r="Z833" s="19"/>
      <c r="AA833" s="19"/>
    </row>
    <row r="834" spans="1:27" ht="15.75" customHeight="1">
      <c r="A834" s="17"/>
      <c r="B834" s="17"/>
      <c r="C834" s="17"/>
      <c r="D834" s="18"/>
      <c r="E834" s="17"/>
      <c r="F834" s="17"/>
      <c r="G834" s="219"/>
      <c r="H834" s="17"/>
      <c r="I834" s="17"/>
      <c r="J834" s="17"/>
      <c r="K834" s="17"/>
      <c r="L834" s="17"/>
      <c r="M834" s="17"/>
      <c r="N834" s="17"/>
      <c r="O834" s="17"/>
      <c r="P834" s="17"/>
      <c r="Q834" s="17"/>
      <c r="R834" s="17"/>
      <c r="S834" s="17"/>
      <c r="T834" s="17"/>
      <c r="U834" s="17"/>
      <c r="V834" s="17"/>
      <c r="W834" s="17"/>
      <c r="X834" s="17"/>
      <c r="Y834" s="19"/>
      <c r="Z834" s="19"/>
      <c r="AA834" s="19"/>
    </row>
    <row r="835" spans="1:27" ht="15.75" customHeight="1">
      <c r="A835" s="17"/>
      <c r="B835" s="17"/>
      <c r="C835" s="17"/>
      <c r="D835" s="18"/>
      <c r="E835" s="17"/>
      <c r="F835" s="17"/>
      <c r="G835" s="219"/>
      <c r="H835" s="17"/>
      <c r="I835" s="17"/>
      <c r="J835" s="17"/>
      <c r="K835" s="17"/>
      <c r="L835" s="17"/>
      <c r="M835" s="17"/>
      <c r="N835" s="17"/>
      <c r="O835" s="17"/>
      <c r="P835" s="17"/>
      <c r="Q835" s="17"/>
      <c r="R835" s="17"/>
      <c r="S835" s="17"/>
      <c r="T835" s="17"/>
      <c r="U835" s="17"/>
      <c r="V835" s="17"/>
      <c r="W835" s="17"/>
      <c r="X835" s="17"/>
      <c r="Y835" s="19"/>
      <c r="Z835" s="19"/>
      <c r="AA835" s="19"/>
    </row>
    <row r="836" spans="1:27" ht="15.75" customHeight="1">
      <c r="A836" s="17"/>
      <c r="B836" s="17"/>
      <c r="C836" s="17"/>
      <c r="D836" s="18"/>
      <c r="E836" s="17"/>
      <c r="F836" s="17"/>
      <c r="G836" s="219"/>
      <c r="H836" s="17"/>
      <c r="I836" s="17"/>
      <c r="J836" s="17"/>
      <c r="K836" s="17"/>
      <c r="L836" s="17"/>
      <c r="M836" s="17"/>
      <c r="N836" s="17"/>
      <c r="O836" s="17"/>
      <c r="P836" s="17"/>
      <c r="Q836" s="17"/>
      <c r="R836" s="17"/>
      <c r="S836" s="17"/>
      <c r="T836" s="17"/>
      <c r="U836" s="17"/>
      <c r="V836" s="17"/>
      <c r="W836" s="17"/>
      <c r="X836" s="17"/>
      <c r="Y836" s="19"/>
      <c r="Z836" s="19"/>
      <c r="AA836" s="19"/>
    </row>
    <row r="837" spans="1:27" ht="15.75" customHeight="1">
      <c r="A837" s="17"/>
      <c r="B837" s="17"/>
      <c r="C837" s="17"/>
      <c r="D837" s="18"/>
      <c r="E837" s="17"/>
      <c r="F837" s="17"/>
      <c r="G837" s="219"/>
      <c r="H837" s="17"/>
      <c r="I837" s="17"/>
      <c r="J837" s="17"/>
      <c r="K837" s="17"/>
      <c r="L837" s="17"/>
      <c r="M837" s="17"/>
      <c r="N837" s="17"/>
      <c r="O837" s="17"/>
      <c r="P837" s="17"/>
      <c r="Q837" s="17"/>
      <c r="R837" s="17"/>
      <c r="S837" s="17"/>
      <c r="T837" s="17"/>
      <c r="U837" s="17"/>
      <c r="V837" s="17"/>
      <c r="W837" s="17"/>
      <c r="X837" s="17"/>
      <c r="Y837" s="19"/>
      <c r="Z837" s="19"/>
      <c r="AA837" s="19"/>
    </row>
    <row r="838" spans="1:27" ht="15.75" customHeight="1">
      <c r="A838" s="17"/>
      <c r="B838" s="17"/>
      <c r="C838" s="17"/>
      <c r="D838" s="18"/>
      <c r="E838" s="17"/>
      <c r="F838" s="17"/>
      <c r="G838" s="219"/>
      <c r="H838" s="17"/>
      <c r="I838" s="17"/>
      <c r="J838" s="17"/>
      <c r="K838" s="17"/>
      <c r="L838" s="17"/>
      <c r="M838" s="17"/>
      <c r="N838" s="17"/>
      <c r="O838" s="17"/>
      <c r="P838" s="17"/>
      <c r="Q838" s="17"/>
      <c r="R838" s="17"/>
      <c r="S838" s="17"/>
      <c r="T838" s="17"/>
      <c r="U838" s="17"/>
      <c r="V838" s="17"/>
      <c r="W838" s="17"/>
      <c r="X838" s="17"/>
      <c r="Y838" s="19"/>
      <c r="Z838" s="19"/>
      <c r="AA838" s="19"/>
    </row>
    <row r="839" spans="1:27" ht="15.75" customHeight="1">
      <c r="A839" s="17"/>
      <c r="B839" s="17"/>
      <c r="C839" s="17"/>
      <c r="D839" s="18"/>
      <c r="E839" s="17"/>
      <c r="F839" s="17"/>
      <c r="G839" s="219"/>
      <c r="H839" s="17"/>
      <c r="I839" s="17"/>
      <c r="J839" s="17"/>
      <c r="K839" s="17"/>
      <c r="L839" s="17"/>
      <c r="M839" s="17"/>
      <c r="N839" s="17"/>
      <c r="O839" s="17"/>
      <c r="P839" s="17"/>
      <c r="Q839" s="17"/>
      <c r="R839" s="17"/>
      <c r="S839" s="17"/>
      <c r="T839" s="17"/>
      <c r="U839" s="17"/>
      <c r="V839" s="17"/>
      <c r="W839" s="17"/>
      <c r="X839" s="17"/>
      <c r="Y839" s="19"/>
      <c r="Z839" s="19"/>
      <c r="AA839" s="19"/>
    </row>
    <row r="840" spans="1:27" ht="15.75" customHeight="1">
      <c r="A840" s="17"/>
      <c r="B840" s="17"/>
      <c r="C840" s="17"/>
      <c r="D840" s="18"/>
      <c r="E840" s="17"/>
      <c r="F840" s="17"/>
      <c r="G840" s="219"/>
      <c r="H840" s="17"/>
      <c r="I840" s="17"/>
      <c r="J840" s="17"/>
      <c r="K840" s="17"/>
      <c r="L840" s="17"/>
      <c r="M840" s="17"/>
      <c r="N840" s="17"/>
      <c r="O840" s="17"/>
      <c r="P840" s="17"/>
      <c r="Q840" s="17"/>
      <c r="R840" s="17"/>
      <c r="S840" s="17"/>
      <c r="T840" s="17"/>
      <c r="U840" s="17"/>
      <c r="V840" s="17"/>
      <c r="W840" s="17"/>
      <c r="X840" s="17"/>
      <c r="Y840" s="19"/>
      <c r="Z840" s="19"/>
      <c r="AA840" s="19"/>
    </row>
    <row r="841" spans="1:27" ht="15.75" customHeight="1">
      <c r="A841" s="17"/>
      <c r="B841" s="17"/>
      <c r="C841" s="17"/>
      <c r="D841" s="18"/>
      <c r="E841" s="17"/>
      <c r="F841" s="17"/>
      <c r="G841" s="219"/>
      <c r="H841" s="17"/>
      <c r="I841" s="17"/>
      <c r="J841" s="17"/>
      <c r="K841" s="17"/>
      <c r="L841" s="17"/>
      <c r="M841" s="17"/>
      <c r="N841" s="17"/>
      <c r="O841" s="17"/>
      <c r="P841" s="17"/>
      <c r="Q841" s="17"/>
      <c r="R841" s="17"/>
      <c r="S841" s="17"/>
      <c r="T841" s="17"/>
      <c r="U841" s="17"/>
      <c r="V841" s="17"/>
      <c r="W841" s="17"/>
      <c r="X841" s="17"/>
      <c r="Y841" s="19"/>
      <c r="Z841" s="19"/>
      <c r="AA841" s="19"/>
    </row>
    <row r="842" spans="1:27" ht="15.75" customHeight="1">
      <c r="A842" s="17"/>
      <c r="B842" s="17"/>
      <c r="C842" s="17"/>
      <c r="D842" s="18"/>
      <c r="E842" s="17"/>
      <c r="F842" s="17"/>
      <c r="G842" s="219"/>
      <c r="H842" s="17"/>
      <c r="I842" s="17"/>
      <c r="J842" s="17"/>
      <c r="K842" s="17"/>
      <c r="L842" s="17"/>
      <c r="M842" s="17"/>
      <c r="N842" s="17"/>
      <c r="O842" s="17"/>
      <c r="P842" s="17"/>
      <c r="Q842" s="17"/>
      <c r="R842" s="17"/>
      <c r="S842" s="17"/>
      <c r="T842" s="17"/>
      <c r="U842" s="17"/>
      <c r="V842" s="17"/>
      <c r="W842" s="17"/>
      <c r="X842" s="17"/>
      <c r="Y842" s="19"/>
      <c r="Z842" s="19"/>
      <c r="AA842" s="19"/>
    </row>
    <row r="843" spans="1:27" ht="15.75" customHeight="1">
      <c r="A843" s="17"/>
      <c r="B843" s="17"/>
      <c r="C843" s="17"/>
      <c r="D843" s="18"/>
      <c r="E843" s="17"/>
      <c r="F843" s="17"/>
      <c r="G843" s="219"/>
      <c r="H843" s="17"/>
      <c r="I843" s="17"/>
      <c r="J843" s="17"/>
      <c r="K843" s="17"/>
      <c r="L843" s="17"/>
      <c r="M843" s="17"/>
      <c r="N843" s="17"/>
      <c r="O843" s="17"/>
      <c r="P843" s="17"/>
      <c r="Q843" s="17"/>
      <c r="R843" s="17"/>
      <c r="S843" s="17"/>
      <c r="T843" s="17"/>
      <c r="U843" s="17"/>
      <c r="V843" s="17"/>
      <c r="W843" s="17"/>
      <c r="X843" s="17"/>
      <c r="Y843" s="19"/>
      <c r="Z843" s="19"/>
      <c r="AA843" s="19"/>
    </row>
    <row r="844" spans="1:27" ht="15.75" customHeight="1">
      <c r="A844" s="17"/>
      <c r="B844" s="17"/>
      <c r="C844" s="17"/>
      <c r="D844" s="18"/>
      <c r="E844" s="17"/>
      <c r="F844" s="17"/>
      <c r="G844" s="219"/>
      <c r="H844" s="17"/>
      <c r="I844" s="17"/>
      <c r="J844" s="17"/>
      <c r="K844" s="17"/>
      <c r="L844" s="17"/>
      <c r="M844" s="17"/>
      <c r="N844" s="17"/>
      <c r="O844" s="17"/>
      <c r="P844" s="17"/>
      <c r="Q844" s="17"/>
      <c r="R844" s="17"/>
      <c r="S844" s="17"/>
      <c r="T844" s="17"/>
      <c r="U844" s="17"/>
      <c r="V844" s="17"/>
      <c r="W844" s="17"/>
      <c r="X844" s="17"/>
      <c r="Y844" s="19"/>
      <c r="Z844" s="19"/>
      <c r="AA844" s="19"/>
    </row>
    <row r="845" spans="1:27" ht="15.75" customHeight="1">
      <c r="A845" s="17"/>
      <c r="B845" s="17"/>
      <c r="C845" s="17"/>
      <c r="D845" s="18"/>
      <c r="E845" s="17"/>
      <c r="F845" s="17"/>
      <c r="G845" s="219"/>
      <c r="H845" s="17"/>
      <c r="I845" s="17"/>
      <c r="J845" s="17"/>
      <c r="K845" s="17"/>
      <c r="L845" s="17"/>
      <c r="M845" s="17"/>
      <c r="N845" s="17"/>
      <c r="O845" s="17"/>
      <c r="P845" s="17"/>
      <c r="Q845" s="17"/>
      <c r="R845" s="17"/>
      <c r="S845" s="17"/>
      <c r="T845" s="17"/>
      <c r="U845" s="17"/>
      <c r="V845" s="17"/>
      <c r="W845" s="17"/>
      <c r="X845" s="17"/>
      <c r="Y845" s="19"/>
      <c r="Z845" s="19"/>
      <c r="AA845" s="19"/>
    </row>
    <row r="846" spans="1:27" ht="15.75" customHeight="1">
      <c r="A846" s="17"/>
      <c r="B846" s="17"/>
      <c r="C846" s="17"/>
      <c r="D846" s="18"/>
      <c r="E846" s="17"/>
      <c r="F846" s="17"/>
      <c r="G846" s="219"/>
      <c r="H846" s="17"/>
      <c r="I846" s="17"/>
      <c r="J846" s="17"/>
      <c r="K846" s="17"/>
      <c r="L846" s="17"/>
      <c r="M846" s="17"/>
      <c r="N846" s="17"/>
      <c r="O846" s="17"/>
      <c r="P846" s="17"/>
      <c r="Q846" s="17"/>
      <c r="R846" s="17"/>
      <c r="S846" s="17"/>
      <c r="T846" s="17"/>
      <c r="U846" s="17"/>
      <c r="V846" s="17"/>
      <c r="W846" s="17"/>
      <c r="X846" s="17"/>
      <c r="Y846" s="19"/>
      <c r="Z846" s="19"/>
      <c r="AA846" s="19"/>
    </row>
    <row r="847" spans="1:27" ht="15.75" customHeight="1">
      <c r="A847" s="17"/>
      <c r="B847" s="17"/>
      <c r="C847" s="17"/>
      <c r="D847" s="18"/>
      <c r="E847" s="17"/>
      <c r="F847" s="17"/>
      <c r="G847" s="219"/>
      <c r="H847" s="17"/>
      <c r="I847" s="17"/>
      <c r="J847" s="17"/>
      <c r="K847" s="17"/>
      <c r="L847" s="17"/>
      <c r="M847" s="17"/>
      <c r="N847" s="17"/>
      <c r="O847" s="17"/>
      <c r="P847" s="17"/>
      <c r="Q847" s="17"/>
      <c r="R847" s="17"/>
      <c r="S847" s="17"/>
      <c r="T847" s="17"/>
      <c r="U847" s="17"/>
      <c r="V847" s="17"/>
      <c r="W847" s="17"/>
      <c r="X847" s="17"/>
      <c r="Y847" s="19"/>
      <c r="Z847" s="19"/>
      <c r="AA847" s="19"/>
    </row>
    <row r="848" spans="1:27" ht="15.75" customHeight="1">
      <c r="A848" s="17"/>
      <c r="B848" s="17"/>
      <c r="C848" s="17"/>
      <c r="D848" s="18"/>
      <c r="E848" s="17"/>
      <c r="F848" s="17"/>
      <c r="G848" s="219"/>
      <c r="H848" s="17"/>
      <c r="I848" s="17"/>
      <c r="J848" s="17"/>
      <c r="K848" s="17"/>
      <c r="L848" s="17"/>
      <c r="M848" s="17"/>
      <c r="N848" s="17"/>
      <c r="O848" s="17"/>
      <c r="P848" s="17"/>
      <c r="Q848" s="17"/>
      <c r="R848" s="17"/>
      <c r="S848" s="17"/>
      <c r="T848" s="17"/>
      <c r="U848" s="17"/>
      <c r="V848" s="17"/>
      <c r="W848" s="17"/>
      <c r="X848" s="17"/>
      <c r="Y848" s="19"/>
      <c r="Z848" s="19"/>
      <c r="AA848" s="19"/>
    </row>
    <row r="849" spans="1:27" ht="15.75" customHeight="1">
      <c r="A849" s="17"/>
      <c r="B849" s="17"/>
      <c r="C849" s="17"/>
      <c r="D849" s="18"/>
      <c r="E849" s="17"/>
      <c r="F849" s="17"/>
      <c r="G849" s="219"/>
      <c r="H849" s="17"/>
      <c r="I849" s="17"/>
      <c r="J849" s="17"/>
      <c r="K849" s="17"/>
      <c r="L849" s="17"/>
      <c r="M849" s="17"/>
      <c r="N849" s="17"/>
      <c r="O849" s="17"/>
      <c r="P849" s="17"/>
      <c r="Q849" s="17"/>
      <c r="R849" s="17"/>
      <c r="S849" s="17"/>
      <c r="T849" s="17"/>
      <c r="U849" s="17"/>
      <c r="V849" s="17"/>
      <c r="W849" s="17"/>
      <c r="X849" s="17"/>
      <c r="Y849" s="19"/>
      <c r="Z849" s="19"/>
      <c r="AA849" s="19"/>
    </row>
    <row r="850" spans="1:27" ht="15.75" customHeight="1">
      <c r="A850" s="17"/>
      <c r="B850" s="17"/>
      <c r="C850" s="17"/>
      <c r="D850" s="18"/>
      <c r="E850" s="17"/>
      <c r="F850" s="17"/>
      <c r="G850" s="219"/>
      <c r="H850" s="17"/>
      <c r="I850" s="17"/>
      <c r="J850" s="17"/>
      <c r="K850" s="17"/>
      <c r="L850" s="17"/>
      <c r="M850" s="17"/>
      <c r="N850" s="17"/>
      <c r="O850" s="17"/>
      <c r="P850" s="17"/>
      <c r="Q850" s="17"/>
      <c r="R850" s="17"/>
      <c r="S850" s="17"/>
      <c r="T850" s="17"/>
      <c r="U850" s="17"/>
      <c r="V850" s="17"/>
      <c r="W850" s="17"/>
      <c r="X850" s="17"/>
      <c r="Y850" s="19"/>
      <c r="Z850" s="19"/>
      <c r="AA850" s="19"/>
    </row>
    <row r="851" spans="1:27" ht="15.75" customHeight="1">
      <c r="A851" s="17"/>
      <c r="B851" s="17"/>
      <c r="C851" s="17"/>
      <c r="D851" s="18"/>
      <c r="E851" s="17"/>
      <c r="F851" s="17"/>
      <c r="G851" s="219"/>
      <c r="H851" s="17"/>
      <c r="I851" s="17"/>
      <c r="J851" s="17"/>
      <c r="K851" s="17"/>
      <c r="L851" s="17"/>
      <c r="M851" s="17"/>
      <c r="N851" s="17"/>
      <c r="O851" s="17"/>
      <c r="P851" s="17"/>
      <c r="Q851" s="17"/>
      <c r="R851" s="17"/>
      <c r="S851" s="17"/>
      <c r="T851" s="17"/>
      <c r="U851" s="17"/>
      <c r="V851" s="17"/>
      <c r="W851" s="17"/>
      <c r="X851" s="17"/>
      <c r="Y851" s="19"/>
      <c r="Z851" s="19"/>
      <c r="AA851" s="19"/>
    </row>
    <row r="852" spans="1:27" ht="15.75" customHeight="1">
      <c r="A852" s="17"/>
      <c r="B852" s="17"/>
      <c r="C852" s="17"/>
      <c r="D852" s="18"/>
      <c r="E852" s="17"/>
      <c r="F852" s="17"/>
      <c r="G852" s="219"/>
      <c r="H852" s="17"/>
      <c r="I852" s="17"/>
      <c r="J852" s="17"/>
      <c r="K852" s="17"/>
      <c r="L852" s="17"/>
      <c r="M852" s="17"/>
      <c r="N852" s="17"/>
      <c r="O852" s="17"/>
      <c r="P852" s="17"/>
      <c r="Q852" s="17"/>
      <c r="R852" s="17"/>
      <c r="S852" s="17"/>
      <c r="T852" s="17"/>
      <c r="U852" s="17"/>
      <c r="V852" s="17"/>
      <c r="W852" s="17"/>
      <c r="X852" s="17"/>
      <c r="Y852" s="19"/>
      <c r="Z852" s="19"/>
      <c r="AA852" s="19"/>
    </row>
    <row r="853" spans="1:27" ht="15.75" customHeight="1">
      <c r="A853" s="17"/>
      <c r="B853" s="17"/>
      <c r="C853" s="17"/>
      <c r="D853" s="18"/>
      <c r="E853" s="17"/>
      <c r="F853" s="17"/>
      <c r="G853" s="219"/>
      <c r="H853" s="17"/>
      <c r="I853" s="17"/>
      <c r="J853" s="17"/>
      <c r="K853" s="17"/>
      <c r="L853" s="17"/>
      <c r="M853" s="17"/>
      <c r="N853" s="17"/>
      <c r="O853" s="17"/>
      <c r="P853" s="17"/>
      <c r="Q853" s="17"/>
      <c r="R853" s="17"/>
      <c r="S853" s="17"/>
      <c r="T853" s="17"/>
      <c r="U853" s="17"/>
      <c r="V853" s="17"/>
      <c r="W853" s="17"/>
      <c r="X853" s="17"/>
      <c r="Y853" s="19"/>
      <c r="Z853" s="19"/>
      <c r="AA853" s="19"/>
    </row>
    <row r="854" spans="1:27" ht="15.75" customHeight="1">
      <c r="A854" s="17"/>
      <c r="B854" s="17"/>
      <c r="C854" s="17"/>
      <c r="D854" s="18"/>
      <c r="E854" s="17"/>
      <c r="F854" s="17"/>
      <c r="G854" s="219"/>
      <c r="H854" s="17"/>
      <c r="I854" s="17"/>
      <c r="J854" s="17"/>
      <c r="K854" s="17"/>
      <c r="L854" s="17"/>
      <c r="M854" s="17"/>
      <c r="N854" s="17"/>
      <c r="O854" s="17"/>
      <c r="P854" s="17"/>
      <c r="Q854" s="17"/>
      <c r="R854" s="17"/>
      <c r="S854" s="17"/>
      <c r="T854" s="17"/>
      <c r="U854" s="17"/>
      <c r="V854" s="17"/>
      <c r="W854" s="17"/>
      <c r="X854" s="17"/>
      <c r="Y854" s="19"/>
      <c r="Z854" s="19"/>
      <c r="AA854" s="19"/>
    </row>
    <row r="855" spans="1:27" ht="15.75" customHeight="1">
      <c r="A855" s="17"/>
      <c r="B855" s="17"/>
      <c r="C855" s="17"/>
      <c r="D855" s="18"/>
      <c r="E855" s="17"/>
      <c r="F855" s="17"/>
      <c r="G855" s="219"/>
      <c r="H855" s="17"/>
      <c r="I855" s="17"/>
      <c r="J855" s="17"/>
      <c r="K855" s="17"/>
      <c r="L855" s="17"/>
      <c r="M855" s="17"/>
      <c r="N855" s="17"/>
      <c r="O855" s="17"/>
      <c r="P855" s="17"/>
      <c r="Q855" s="17"/>
      <c r="R855" s="17"/>
      <c r="S855" s="17"/>
      <c r="T855" s="17"/>
      <c r="U855" s="17"/>
      <c r="V855" s="17"/>
      <c r="W855" s="17"/>
      <c r="X855" s="17"/>
      <c r="Y855" s="19"/>
      <c r="Z855" s="19"/>
      <c r="AA855" s="19"/>
    </row>
    <row r="856" spans="1:27" ht="15.75" customHeight="1">
      <c r="A856" s="17"/>
      <c r="B856" s="17"/>
      <c r="C856" s="17"/>
      <c r="D856" s="18"/>
      <c r="E856" s="17"/>
      <c r="F856" s="17"/>
      <c r="G856" s="219"/>
      <c r="H856" s="17"/>
      <c r="I856" s="17"/>
      <c r="J856" s="17"/>
      <c r="K856" s="17"/>
      <c r="L856" s="17"/>
      <c r="M856" s="17"/>
      <c r="N856" s="17"/>
      <c r="O856" s="17"/>
      <c r="P856" s="17"/>
      <c r="Q856" s="17"/>
      <c r="R856" s="17"/>
      <c r="S856" s="17"/>
      <c r="T856" s="17"/>
      <c r="U856" s="17"/>
      <c r="V856" s="17"/>
      <c r="W856" s="17"/>
      <c r="X856" s="17"/>
      <c r="Y856" s="19"/>
      <c r="Z856" s="19"/>
      <c r="AA856" s="19"/>
    </row>
    <row r="857" spans="1:27" ht="15.75" customHeight="1">
      <c r="A857" s="17"/>
      <c r="B857" s="17"/>
      <c r="C857" s="17"/>
      <c r="D857" s="18"/>
      <c r="E857" s="17"/>
      <c r="F857" s="17"/>
      <c r="G857" s="219"/>
      <c r="H857" s="17"/>
      <c r="I857" s="17"/>
      <c r="J857" s="17"/>
      <c r="K857" s="17"/>
      <c r="L857" s="17"/>
      <c r="M857" s="17"/>
      <c r="N857" s="17"/>
      <c r="O857" s="17"/>
      <c r="P857" s="17"/>
      <c r="Q857" s="17"/>
      <c r="R857" s="17"/>
      <c r="S857" s="17"/>
      <c r="T857" s="17"/>
      <c r="U857" s="17"/>
      <c r="V857" s="17"/>
      <c r="W857" s="17"/>
      <c r="X857" s="17"/>
      <c r="Y857" s="19"/>
      <c r="Z857" s="19"/>
      <c r="AA857" s="19"/>
    </row>
    <row r="858" spans="1:27" ht="15.75" customHeight="1">
      <c r="A858" s="17"/>
      <c r="B858" s="17"/>
      <c r="C858" s="17"/>
      <c r="D858" s="18"/>
      <c r="E858" s="17"/>
      <c r="F858" s="17"/>
      <c r="G858" s="219"/>
      <c r="H858" s="17"/>
      <c r="I858" s="17"/>
      <c r="J858" s="17"/>
      <c r="K858" s="17"/>
      <c r="L858" s="17"/>
      <c r="M858" s="17"/>
      <c r="N858" s="17"/>
      <c r="O858" s="17"/>
      <c r="P858" s="17"/>
      <c r="Q858" s="17"/>
      <c r="R858" s="17"/>
      <c r="S858" s="17"/>
      <c r="T858" s="17"/>
      <c r="U858" s="17"/>
      <c r="V858" s="17"/>
      <c r="W858" s="17"/>
      <c r="X858" s="17"/>
      <c r="Y858" s="19"/>
      <c r="Z858" s="19"/>
      <c r="AA858" s="19"/>
    </row>
    <row r="859" spans="1:27" ht="15.75" customHeight="1">
      <c r="A859" s="17"/>
      <c r="B859" s="17"/>
      <c r="C859" s="17"/>
      <c r="D859" s="18"/>
      <c r="E859" s="17"/>
      <c r="F859" s="17"/>
      <c r="G859" s="219"/>
      <c r="H859" s="17"/>
      <c r="I859" s="17"/>
      <c r="J859" s="17"/>
      <c r="K859" s="17"/>
      <c r="L859" s="17"/>
      <c r="M859" s="17"/>
      <c r="N859" s="17"/>
      <c r="O859" s="17"/>
      <c r="P859" s="17"/>
      <c r="Q859" s="17"/>
      <c r="R859" s="17"/>
      <c r="S859" s="17"/>
      <c r="T859" s="17"/>
      <c r="U859" s="17"/>
      <c r="V859" s="17"/>
      <c r="W859" s="17"/>
      <c r="X859" s="17"/>
      <c r="Y859" s="19"/>
      <c r="Z859" s="19"/>
      <c r="AA859" s="19"/>
    </row>
    <row r="860" spans="1:27" ht="15.75" customHeight="1">
      <c r="A860" s="17"/>
      <c r="B860" s="17"/>
      <c r="C860" s="17"/>
      <c r="D860" s="18"/>
      <c r="E860" s="17"/>
      <c r="F860" s="17"/>
      <c r="G860" s="219"/>
      <c r="H860" s="17"/>
      <c r="I860" s="17"/>
      <c r="J860" s="17"/>
      <c r="K860" s="17"/>
      <c r="L860" s="17"/>
      <c r="M860" s="17"/>
      <c r="N860" s="17"/>
      <c r="O860" s="17"/>
      <c r="P860" s="17"/>
      <c r="Q860" s="17"/>
      <c r="R860" s="17"/>
      <c r="S860" s="17"/>
      <c r="T860" s="17"/>
      <c r="U860" s="17"/>
      <c r="V860" s="17"/>
      <c r="W860" s="17"/>
      <c r="X860" s="17"/>
      <c r="Y860" s="19"/>
      <c r="Z860" s="19"/>
      <c r="AA860" s="19"/>
    </row>
    <row r="861" spans="1:27" ht="15.75" customHeight="1">
      <c r="A861" s="17"/>
      <c r="B861" s="17"/>
      <c r="C861" s="17"/>
      <c r="D861" s="18"/>
      <c r="E861" s="17"/>
      <c r="F861" s="17"/>
      <c r="G861" s="219"/>
      <c r="H861" s="17"/>
      <c r="I861" s="17"/>
      <c r="J861" s="17"/>
      <c r="K861" s="17"/>
      <c r="L861" s="17"/>
      <c r="M861" s="17"/>
      <c r="N861" s="17"/>
      <c r="O861" s="17"/>
      <c r="P861" s="17"/>
      <c r="Q861" s="17"/>
      <c r="R861" s="17"/>
      <c r="S861" s="17"/>
      <c r="T861" s="17"/>
      <c r="U861" s="17"/>
      <c r="V861" s="17"/>
      <c r="W861" s="17"/>
      <c r="X861" s="17"/>
      <c r="Y861" s="19"/>
      <c r="Z861" s="19"/>
      <c r="AA861" s="19"/>
    </row>
    <row r="862" spans="1:27" ht="15.75" customHeight="1">
      <c r="A862" s="17"/>
      <c r="B862" s="17"/>
      <c r="C862" s="17"/>
      <c r="D862" s="18"/>
      <c r="E862" s="17"/>
      <c r="F862" s="17"/>
      <c r="G862" s="219"/>
      <c r="H862" s="17"/>
      <c r="I862" s="17"/>
      <c r="J862" s="17"/>
      <c r="K862" s="17"/>
      <c r="L862" s="17"/>
      <c r="M862" s="17"/>
      <c r="N862" s="17"/>
      <c r="O862" s="17"/>
      <c r="P862" s="17"/>
      <c r="Q862" s="17"/>
      <c r="R862" s="17"/>
      <c r="S862" s="17"/>
      <c r="T862" s="17"/>
      <c r="U862" s="17"/>
      <c r="V862" s="17"/>
      <c r="W862" s="17"/>
      <c r="X862" s="17"/>
      <c r="Y862" s="19"/>
      <c r="Z862" s="19"/>
      <c r="AA862" s="19"/>
    </row>
    <row r="863" spans="1:27" ht="15.75" customHeight="1">
      <c r="A863" s="17"/>
      <c r="B863" s="17"/>
      <c r="C863" s="17"/>
      <c r="D863" s="18"/>
      <c r="E863" s="17"/>
      <c r="F863" s="17"/>
      <c r="G863" s="219"/>
      <c r="H863" s="17"/>
      <c r="I863" s="17"/>
      <c r="J863" s="17"/>
      <c r="K863" s="17"/>
      <c r="L863" s="17"/>
      <c r="M863" s="17"/>
      <c r="N863" s="17"/>
      <c r="O863" s="17"/>
      <c r="P863" s="17"/>
      <c r="Q863" s="17"/>
      <c r="R863" s="17"/>
      <c r="S863" s="17"/>
      <c r="T863" s="17"/>
      <c r="U863" s="17"/>
      <c r="V863" s="17"/>
      <c r="W863" s="17"/>
      <c r="X863" s="17"/>
      <c r="Y863" s="19"/>
      <c r="Z863" s="19"/>
      <c r="AA863" s="19"/>
    </row>
    <row r="864" spans="1:27" ht="15.75" customHeight="1">
      <c r="A864" s="17"/>
      <c r="B864" s="17"/>
      <c r="C864" s="17"/>
      <c r="D864" s="18"/>
      <c r="E864" s="17"/>
      <c r="F864" s="17"/>
      <c r="G864" s="219"/>
      <c r="H864" s="17"/>
      <c r="I864" s="17"/>
      <c r="J864" s="17"/>
      <c r="K864" s="17"/>
      <c r="L864" s="17"/>
      <c r="M864" s="17"/>
      <c r="N864" s="17"/>
      <c r="O864" s="17"/>
      <c r="P864" s="17"/>
      <c r="Q864" s="17"/>
      <c r="R864" s="17"/>
      <c r="S864" s="17"/>
      <c r="T864" s="17"/>
      <c r="U864" s="17"/>
      <c r="V864" s="17"/>
      <c r="W864" s="17"/>
      <c r="X864" s="17"/>
      <c r="Y864" s="19"/>
      <c r="Z864" s="19"/>
      <c r="AA864" s="19"/>
    </row>
    <row r="865" spans="1:27" ht="15.75" customHeight="1">
      <c r="A865" s="17"/>
      <c r="B865" s="17"/>
      <c r="C865" s="17"/>
      <c r="D865" s="18"/>
      <c r="E865" s="17"/>
      <c r="F865" s="17"/>
      <c r="G865" s="219"/>
      <c r="H865" s="17"/>
      <c r="I865" s="17"/>
      <c r="J865" s="17"/>
      <c r="K865" s="17"/>
      <c r="L865" s="17"/>
      <c r="M865" s="17"/>
      <c r="N865" s="17"/>
      <c r="O865" s="17"/>
      <c r="P865" s="17"/>
      <c r="Q865" s="17"/>
      <c r="R865" s="17"/>
      <c r="S865" s="17"/>
      <c r="T865" s="17"/>
      <c r="U865" s="17"/>
      <c r="V865" s="17"/>
      <c r="W865" s="17"/>
      <c r="X865" s="17"/>
      <c r="Y865" s="19"/>
      <c r="Z865" s="19"/>
      <c r="AA865" s="19"/>
    </row>
    <row r="866" spans="1:27" ht="15.75" customHeight="1">
      <c r="A866" s="17"/>
      <c r="B866" s="17"/>
      <c r="C866" s="17"/>
      <c r="D866" s="18"/>
      <c r="E866" s="17"/>
      <c r="F866" s="17"/>
      <c r="G866" s="219"/>
      <c r="H866" s="17"/>
      <c r="I866" s="17"/>
      <c r="J866" s="17"/>
      <c r="K866" s="17"/>
      <c r="L866" s="17"/>
      <c r="M866" s="17"/>
      <c r="N866" s="17"/>
      <c r="O866" s="17"/>
      <c r="P866" s="17"/>
      <c r="Q866" s="17"/>
      <c r="R866" s="17"/>
      <c r="S866" s="17"/>
      <c r="T866" s="17"/>
      <c r="U866" s="17"/>
      <c r="V866" s="17"/>
      <c r="W866" s="17"/>
      <c r="X866" s="17"/>
      <c r="Y866" s="19"/>
      <c r="Z866" s="19"/>
      <c r="AA866" s="19"/>
    </row>
    <row r="867" spans="1:27" ht="15.75" customHeight="1">
      <c r="A867" s="17"/>
      <c r="B867" s="17"/>
      <c r="C867" s="17"/>
      <c r="D867" s="18"/>
      <c r="E867" s="17"/>
      <c r="F867" s="17"/>
      <c r="G867" s="219"/>
      <c r="H867" s="17"/>
      <c r="I867" s="17"/>
      <c r="J867" s="17"/>
      <c r="K867" s="17"/>
      <c r="L867" s="17"/>
      <c r="M867" s="17"/>
      <c r="N867" s="17"/>
      <c r="O867" s="17"/>
      <c r="P867" s="17"/>
      <c r="Q867" s="17"/>
      <c r="R867" s="17"/>
      <c r="S867" s="17"/>
      <c r="T867" s="17"/>
      <c r="U867" s="17"/>
      <c r="V867" s="17"/>
      <c r="W867" s="17"/>
      <c r="X867" s="17"/>
      <c r="Y867" s="19"/>
      <c r="Z867" s="19"/>
      <c r="AA867" s="19"/>
    </row>
    <row r="868" spans="1:27" ht="15.75" customHeight="1">
      <c r="A868" s="17"/>
      <c r="B868" s="17"/>
      <c r="C868" s="17"/>
      <c r="D868" s="18"/>
      <c r="E868" s="17"/>
      <c r="F868" s="17"/>
      <c r="G868" s="219"/>
      <c r="H868" s="17"/>
      <c r="I868" s="17"/>
      <c r="J868" s="17"/>
      <c r="K868" s="17"/>
      <c r="L868" s="17"/>
      <c r="M868" s="17"/>
      <c r="N868" s="17"/>
      <c r="O868" s="17"/>
      <c r="P868" s="17"/>
      <c r="Q868" s="17"/>
      <c r="R868" s="17"/>
      <c r="S868" s="17"/>
      <c r="T868" s="17"/>
      <c r="U868" s="17"/>
      <c r="V868" s="17"/>
      <c r="W868" s="17"/>
      <c r="X868" s="17"/>
      <c r="Y868" s="19"/>
      <c r="Z868" s="19"/>
      <c r="AA868" s="19"/>
    </row>
    <row r="869" spans="1:27" ht="15.75" customHeight="1">
      <c r="A869" s="17"/>
      <c r="B869" s="17"/>
      <c r="C869" s="17"/>
      <c r="D869" s="18"/>
      <c r="E869" s="17"/>
      <c r="F869" s="17"/>
      <c r="G869" s="219"/>
      <c r="H869" s="17"/>
      <c r="I869" s="17"/>
      <c r="J869" s="17"/>
      <c r="K869" s="17"/>
      <c r="L869" s="17"/>
      <c r="M869" s="17"/>
      <c r="N869" s="17"/>
      <c r="O869" s="17"/>
      <c r="P869" s="17"/>
      <c r="Q869" s="17"/>
      <c r="R869" s="17"/>
      <c r="S869" s="17"/>
      <c r="T869" s="17"/>
      <c r="U869" s="17"/>
      <c r="V869" s="17"/>
      <c r="W869" s="17"/>
      <c r="X869" s="17"/>
      <c r="Y869" s="19"/>
      <c r="Z869" s="19"/>
      <c r="AA869" s="19"/>
    </row>
    <row r="870" spans="1:27" ht="15.75" customHeight="1">
      <c r="A870" s="17"/>
      <c r="B870" s="17"/>
      <c r="C870" s="17"/>
      <c r="D870" s="18"/>
      <c r="E870" s="17"/>
      <c r="F870" s="17"/>
      <c r="G870" s="219"/>
      <c r="H870" s="17"/>
      <c r="I870" s="17"/>
      <c r="J870" s="17"/>
      <c r="K870" s="17"/>
      <c r="L870" s="17"/>
      <c r="M870" s="17"/>
      <c r="N870" s="17"/>
      <c r="O870" s="17"/>
      <c r="P870" s="17"/>
      <c r="Q870" s="17"/>
      <c r="R870" s="17"/>
      <c r="S870" s="17"/>
      <c r="T870" s="17"/>
      <c r="U870" s="17"/>
      <c r="V870" s="17"/>
      <c r="W870" s="17"/>
      <c r="X870" s="17"/>
      <c r="Y870" s="19"/>
      <c r="Z870" s="19"/>
      <c r="AA870" s="19"/>
    </row>
    <row r="871" spans="1:27" ht="15.75" customHeight="1">
      <c r="A871" s="17"/>
      <c r="B871" s="17"/>
      <c r="C871" s="17"/>
      <c r="D871" s="18"/>
      <c r="E871" s="17"/>
      <c r="F871" s="17"/>
      <c r="G871" s="219"/>
      <c r="H871" s="17"/>
      <c r="I871" s="17"/>
      <c r="J871" s="17"/>
      <c r="K871" s="17"/>
      <c r="L871" s="17"/>
      <c r="M871" s="17"/>
      <c r="N871" s="17"/>
      <c r="O871" s="17"/>
      <c r="P871" s="17"/>
      <c r="Q871" s="17"/>
      <c r="R871" s="17"/>
      <c r="S871" s="17"/>
      <c r="T871" s="17"/>
      <c r="U871" s="17"/>
      <c r="V871" s="17"/>
      <c r="W871" s="17"/>
      <c r="X871" s="17"/>
      <c r="Y871" s="19"/>
      <c r="Z871" s="19"/>
      <c r="AA871" s="19"/>
    </row>
    <row r="872" spans="1:27" ht="15.75" customHeight="1">
      <c r="A872" s="17"/>
      <c r="B872" s="17"/>
      <c r="C872" s="17"/>
      <c r="D872" s="18"/>
      <c r="E872" s="17"/>
      <c r="F872" s="17"/>
      <c r="G872" s="219"/>
      <c r="H872" s="17"/>
      <c r="I872" s="17"/>
      <c r="J872" s="17"/>
      <c r="K872" s="17"/>
      <c r="L872" s="17"/>
      <c r="M872" s="17"/>
      <c r="N872" s="17"/>
      <c r="O872" s="17"/>
      <c r="P872" s="17"/>
      <c r="Q872" s="17"/>
      <c r="R872" s="17"/>
      <c r="S872" s="17"/>
      <c r="T872" s="17"/>
      <c r="U872" s="17"/>
      <c r="V872" s="17"/>
      <c r="W872" s="17"/>
      <c r="X872" s="17"/>
      <c r="Y872" s="19"/>
      <c r="Z872" s="19"/>
      <c r="AA872" s="19"/>
    </row>
    <row r="873" spans="1:27" ht="15.75" customHeight="1">
      <c r="A873" s="17"/>
      <c r="B873" s="17"/>
      <c r="C873" s="17"/>
      <c r="D873" s="18"/>
      <c r="E873" s="17"/>
      <c r="F873" s="17"/>
      <c r="G873" s="219"/>
      <c r="H873" s="17"/>
      <c r="I873" s="17"/>
      <c r="J873" s="17"/>
      <c r="K873" s="17"/>
      <c r="L873" s="17"/>
      <c r="M873" s="17"/>
      <c r="N873" s="17"/>
      <c r="O873" s="17"/>
      <c r="P873" s="17"/>
      <c r="Q873" s="17"/>
      <c r="R873" s="17"/>
      <c r="S873" s="17"/>
      <c r="T873" s="17"/>
      <c r="U873" s="17"/>
      <c r="V873" s="17"/>
      <c r="W873" s="17"/>
      <c r="X873" s="17"/>
      <c r="Y873" s="19"/>
      <c r="Z873" s="19"/>
      <c r="AA873" s="19"/>
    </row>
    <row r="874" spans="1:27" ht="15.75" customHeight="1">
      <c r="A874" s="17"/>
      <c r="B874" s="17"/>
      <c r="C874" s="17"/>
      <c r="D874" s="18"/>
      <c r="E874" s="17"/>
      <c r="F874" s="17"/>
      <c r="G874" s="219"/>
      <c r="H874" s="17"/>
      <c r="I874" s="17"/>
      <c r="J874" s="17"/>
      <c r="K874" s="17"/>
      <c r="L874" s="17"/>
      <c r="M874" s="17"/>
      <c r="N874" s="17"/>
      <c r="O874" s="17"/>
      <c r="P874" s="17"/>
      <c r="Q874" s="17"/>
      <c r="R874" s="17"/>
      <c r="S874" s="17"/>
      <c r="T874" s="17"/>
      <c r="U874" s="17"/>
      <c r="V874" s="17"/>
      <c r="W874" s="17"/>
      <c r="X874" s="17"/>
      <c r="Y874" s="19"/>
      <c r="Z874" s="19"/>
      <c r="AA874" s="19"/>
    </row>
    <row r="875" spans="1:27" ht="15.75" customHeight="1">
      <c r="A875" s="17"/>
      <c r="B875" s="17"/>
      <c r="C875" s="17"/>
      <c r="D875" s="18"/>
      <c r="E875" s="17"/>
      <c r="F875" s="17"/>
      <c r="G875" s="219"/>
      <c r="H875" s="17"/>
      <c r="I875" s="17"/>
      <c r="J875" s="17"/>
      <c r="K875" s="17"/>
      <c r="L875" s="17"/>
      <c r="M875" s="17"/>
      <c r="N875" s="17"/>
      <c r="O875" s="17"/>
      <c r="P875" s="17"/>
      <c r="Q875" s="17"/>
      <c r="R875" s="17"/>
      <c r="S875" s="17"/>
      <c r="T875" s="17"/>
      <c r="U875" s="17"/>
      <c r="V875" s="17"/>
      <c r="W875" s="17"/>
      <c r="X875" s="17"/>
      <c r="Y875" s="19"/>
      <c r="Z875" s="19"/>
      <c r="AA875" s="19"/>
    </row>
    <row r="876" spans="1:27" ht="15.75" customHeight="1">
      <c r="A876" s="17"/>
      <c r="B876" s="17"/>
      <c r="C876" s="17"/>
      <c r="D876" s="18"/>
      <c r="E876" s="17"/>
      <c r="F876" s="17"/>
      <c r="G876" s="219"/>
      <c r="H876" s="17"/>
      <c r="I876" s="17"/>
      <c r="J876" s="17"/>
      <c r="K876" s="17"/>
      <c r="L876" s="17"/>
      <c r="M876" s="17"/>
      <c r="N876" s="17"/>
      <c r="O876" s="17"/>
      <c r="P876" s="17"/>
      <c r="Q876" s="17"/>
      <c r="R876" s="17"/>
      <c r="S876" s="17"/>
      <c r="T876" s="17"/>
      <c r="U876" s="17"/>
      <c r="V876" s="17"/>
      <c r="W876" s="17"/>
      <c r="X876" s="17"/>
      <c r="Y876" s="19"/>
      <c r="Z876" s="19"/>
      <c r="AA876" s="19"/>
    </row>
    <row r="877" spans="1:27" ht="15.75" customHeight="1">
      <c r="A877" s="17"/>
      <c r="B877" s="17"/>
      <c r="C877" s="17"/>
      <c r="D877" s="18"/>
      <c r="E877" s="17"/>
      <c r="F877" s="17"/>
      <c r="G877" s="219"/>
      <c r="H877" s="17"/>
      <c r="I877" s="17"/>
      <c r="J877" s="17"/>
      <c r="K877" s="17"/>
      <c r="L877" s="17"/>
      <c r="M877" s="17"/>
      <c r="N877" s="17"/>
      <c r="O877" s="17"/>
      <c r="P877" s="17"/>
      <c r="Q877" s="17"/>
      <c r="R877" s="17"/>
      <c r="S877" s="17"/>
      <c r="T877" s="17"/>
      <c r="U877" s="17"/>
      <c r="V877" s="17"/>
      <c r="W877" s="17"/>
      <c r="X877" s="17"/>
      <c r="Y877" s="19"/>
      <c r="Z877" s="19"/>
      <c r="AA877" s="19"/>
    </row>
    <row r="878" spans="1:27" ht="15.75" customHeight="1">
      <c r="A878" s="17"/>
      <c r="B878" s="17"/>
      <c r="C878" s="17"/>
      <c r="D878" s="18"/>
      <c r="E878" s="17"/>
      <c r="F878" s="17"/>
      <c r="G878" s="219"/>
      <c r="H878" s="17"/>
      <c r="I878" s="17"/>
      <c r="J878" s="17"/>
      <c r="K878" s="17"/>
      <c r="L878" s="17"/>
      <c r="M878" s="17"/>
      <c r="N878" s="17"/>
      <c r="O878" s="17"/>
      <c r="P878" s="17"/>
      <c r="Q878" s="17"/>
      <c r="R878" s="17"/>
      <c r="S878" s="17"/>
      <c r="T878" s="17"/>
      <c r="U878" s="17"/>
      <c r="V878" s="17"/>
      <c r="W878" s="17"/>
      <c r="X878" s="17"/>
      <c r="Y878" s="19"/>
      <c r="Z878" s="19"/>
      <c r="AA878" s="19"/>
    </row>
    <row r="879" spans="1:27" ht="15.75" customHeight="1">
      <c r="A879" s="17"/>
      <c r="B879" s="17"/>
      <c r="C879" s="17"/>
      <c r="D879" s="18"/>
      <c r="E879" s="17"/>
      <c r="F879" s="17"/>
      <c r="G879" s="219"/>
      <c r="H879" s="17"/>
      <c r="I879" s="17"/>
      <c r="J879" s="17"/>
      <c r="K879" s="17"/>
      <c r="L879" s="17"/>
      <c r="M879" s="17"/>
      <c r="N879" s="17"/>
      <c r="O879" s="17"/>
      <c r="P879" s="17"/>
      <c r="Q879" s="17"/>
      <c r="R879" s="17"/>
      <c r="S879" s="17"/>
      <c r="T879" s="17"/>
      <c r="U879" s="17"/>
      <c r="V879" s="17"/>
      <c r="W879" s="17"/>
      <c r="X879" s="17"/>
      <c r="Y879" s="19"/>
      <c r="Z879" s="19"/>
      <c r="AA879" s="19"/>
    </row>
    <row r="880" spans="1:27" ht="15.75" customHeight="1">
      <c r="A880" s="17"/>
      <c r="B880" s="17"/>
      <c r="C880" s="17"/>
      <c r="D880" s="18"/>
      <c r="E880" s="17"/>
      <c r="F880" s="17"/>
      <c r="G880" s="219"/>
      <c r="H880" s="17"/>
      <c r="I880" s="17"/>
      <c r="J880" s="17"/>
      <c r="K880" s="17"/>
      <c r="L880" s="17"/>
      <c r="M880" s="17"/>
      <c r="N880" s="17"/>
      <c r="O880" s="17"/>
      <c r="P880" s="17"/>
      <c r="Q880" s="17"/>
      <c r="R880" s="17"/>
      <c r="S880" s="17"/>
      <c r="T880" s="17"/>
      <c r="U880" s="17"/>
      <c r="V880" s="17"/>
      <c r="W880" s="17"/>
      <c r="X880" s="17"/>
      <c r="Y880" s="19"/>
      <c r="Z880" s="19"/>
      <c r="AA880" s="19"/>
    </row>
    <row r="881" spans="1:27" ht="15.75" customHeight="1">
      <c r="A881" s="17"/>
      <c r="B881" s="17"/>
      <c r="C881" s="17"/>
      <c r="D881" s="18"/>
      <c r="E881" s="17"/>
      <c r="F881" s="17"/>
      <c r="G881" s="219"/>
      <c r="H881" s="17"/>
      <c r="I881" s="17"/>
      <c r="J881" s="17"/>
      <c r="K881" s="17"/>
      <c r="L881" s="17"/>
      <c r="M881" s="17"/>
      <c r="N881" s="17"/>
      <c r="O881" s="17"/>
      <c r="P881" s="17"/>
      <c r="Q881" s="17"/>
      <c r="R881" s="17"/>
      <c r="S881" s="17"/>
      <c r="T881" s="17"/>
      <c r="U881" s="17"/>
      <c r="V881" s="17"/>
      <c r="W881" s="17"/>
      <c r="X881" s="17"/>
      <c r="Y881" s="19"/>
      <c r="Z881" s="19"/>
      <c r="AA881" s="19"/>
    </row>
    <row r="882" spans="1:27" ht="15.75" customHeight="1">
      <c r="A882" s="17"/>
      <c r="B882" s="17"/>
      <c r="C882" s="17"/>
      <c r="D882" s="18"/>
      <c r="E882" s="17"/>
      <c r="F882" s="17"/>
      <c r="G882" s="219"/>
      <c r="H882" s="17"/>
      <c r="I882" s="17"/>
      <c r="J882" s="17"/>
      <c r="K882" s="17"/>
      <c r="L882" s="17"/>
      <c r="M882" s="17"/>
      <c r="N882" s="17"/>
      <c r="O882" s="17"/>
      <c r="P882" s="17"/>
      <c r="Q882" s="17"/>
      <c r="R882" s="17"/>
      <c r="S882" s="17"/>
      <c r="T882" s="17"/>
      <c r="U882" s="17"/>
      <c r="V882" s="17"/>
      <c r="W882" s="17"/>
      <c r="X882" s="17"/>
      <c r="Y882" s="19"/>
      <c r="Z882" s="19"/>
      <c r="AA882" s="19"/>
    </row>
    <row r="883" spans="1:27" ht="15.75" customHeight="1">
      <c r="A883" s="17"/>
      <c r="B883" s="17"/>
      <c r="C883" s="17"/>
      <c r="D883" s="18"/>
      <c r="E883" s="17"/>
      <c r="F883" s="17"/>
      <c r="G883" s="219"/>
      <c r="H883" s="17"/>
      <c r="I883" s="17"/>
      <c r="J883" s="17"/>
      <c r="K883" s="17"/>
      <c r="L883" s="17"/>
      <c r="M883" s="17"/>
      <c r="N883" s="17"/>
      <c r="O883" s="17"/>
      <c r="P883" s="17"/>
      <c r="Q883" s="17"/>
      <c r="R883" s="17"/>
      <c r="S883" s="17"/>
      <c r="T883" s="17"/>
      <c r="U883" s="17"/>
      <c r="V883" s="17"/>
      <c r="W883" s="17"/>
      <c r="X883" s="17"/>
      <c r="Y883" s="19"/>
      <c r="Z883" s="19"/>
      <c r="AA883" s="19"/>
    </row>
    <row r="884" spans="1:27" ht="15.75" customHeight="1">
      <c r="A884" s="17"/>
      <c r="B884" s="17"/>
      <c r="C884" s="17"/>
      <c r="D884" s="18"/>
      <c r="E884" s="17"/>
      <c r="F884" s="17"/>
      <c r="G884" s="219"/>
      <c r="H884" s="17"/>
      <c r="I884" s="17"/>
      <c r="J884" s="17"/>
      <c r="K884" s="17"/>
      <c r="L884" s="17"/>
      <c r="M884" s="17"/>
      <c r="N884" s="17"/>
      <c r="O884" s="17"/>
      <c r="P884" s="17"/>
      <c r="Q884" s="17"/>
      <c r="R884" s="17"/>
      <c r="S884" s="17"/>
      <c r="T884" s="17"/>
      <c r="U884" s="17"/>
      <c r="V884" s="17"/>
      <c r="W884" s="17"/>
      <c r="X884" s="17"/>
      <c r="Y884" s="19"/>
      <c r="Z884" s="19"/>
      <c r="AA884" s="19"/>
    </row>
    <row r="885" spans="1:27" ht="15.75" customHeight="1">
      <c r="A885" s="17"/>
      <c r="B885" s="17"/>
      <c r="C885" s="17"/>
      <c r="D885" s="18"/>
      <c r="E885" s="17"/>
      <c r="F885" s="17"/>
      <c r="G885" s="219"/>
      <c r="H885" s="17"/>
      <c r="I885" s="17"/>
      <c r="J885" s="17"/>
      <c r="K885" s="17"/>
      <c r="L885" s="17"/>
      <c r="M885" s="17"/>
      <c r="N885" s="17"/>
      <c r="O885" s="17"/>
      <c r="P885" s="17"/>
      <c r="Q885" s="17"/>
      <c r="R885" s="17"/>
      <c r="S885" s="17"/>
      <c r="T885" s="17"/>
      <c r="U885" s="17"/>
      <c r="V885" s="17"/>
      <c r="W885" s="17"/>
      <c r="X885" s="17"/>
      <c r="Y885" s="19"/>
      <c r="Z885" s="19"/>
      <c r="AA885" s="19"/>
    </row>
    <row r="886" spans="1:27" ht="15.75" customHeight="1">
      <c r="A886" s="17"/>
      <c r="B886" s="17"/>
      <c r="C886" s="17"/>
      <c r="D886" s="18"/>
      <c r="E886" s="17"/>
      <c r="F886" s="17"/>
      <c r="G886" s="219"/>
      <c r="H886" s="17"/>
      <c r="I886" s="17"/>
      <c r="J886" s="17"/>
      <c r="K886" s="17"/>
      <c r="L886" s="17"/>
      <c r="M886" s="17"/>
      <c r="N886" s="17"/>
      <c r="O886" s="17"/>
      <c r="P886" s="17"/>
      <c r="Q886" s="17"/>
      <c r="R886" s="17"/>
      <c r="S886" s="17"/>
      <c r="T886" s="17"/>
      <c r="U886" s="17"/>
      <c r="V886" s="17"/>
      <c r="W886" s="17"/>
      <c r="X886" s="17"/>
      <c r="Y886" s="19"/>
      <c r="Z886" s="19"/>
      <c r="AA886" s="19"/>
    </row>
    <row r="887" spans="1:27" ht="15.75" customHeight="1">
      <c r="A887" s="17"/>
      <c r="B887" s="17"/>
      <c r="C887" s="17"/>
      <c r="D887" s="18"/>
      <c r="E887" s="17"/>
      <c r="F887" s="17"/>
      <c r="G887" s="219"/>
      <c r="H887" s="17"/>
      <c r="I887" s="17"/>
      <c r="J887" s="17"/>
      <c r="K887" s="17"/>
      <c r="L887" s="17"/>
      <c r="M887" s="17"/>
      <c r="N887" s="17"/>
      <c r="O887" s="17"/>
      <c r="P887" s="17"/>
      <c r="Q887" s="17"/>
      <c r="R887" s="17"/>
      <c r="S887" s="17"/>
      <c r="T887" s="17"/>
      <c r="U887" s="17"/>
      <c r="V887" s="17"/>
      <c r="W887" s="17"/>
      <c r="X887" s="17"/>
      <c r="Y887" s="19"/>
      <c r="Z887" s="19"/>
      <c r="AA887" s="19"/>
    </row>
    <row r="888" spans="1:27" ht="15.75" customHeight="1">
      <c r="A888" s="17"/>
      <c r="B888" s="17"/>
      <c r="C888" s="17"/>
      <c r="D888" s="18"/>
      <c r="E888" s="17"/>
      <c r="F888" s="17"/>
      <c r="G888" s="219"/>
      <c r="H888" s="17"/>
      <c r="I888" s="17"/>
      <c r="J888" s="17"/>
      <c r="K888" s="17"/>
      <c r="L888" s="17"/>
      <c r="M888" s="17"/>
      <c r="N888" s="17"/>
      <c r="O888" s="17"/>
      <c r="P888" s="17"/>
      <c r="Q888" s="17"/>
      <c r="R888" s="17"/>
      <c r="S888" s="17"/>
      <c r="T888" s="17"/>
      <c r="U888" s="17"/>
      <c r="V888" s="17"/>
      <c r="W888" s="17"/>
      <c r="X888" s="17"/>
      <c r="Y888" s="19"/>
      <c r="Z888" s="19"/>
      <c r="AA888" s="19"/>
    </row>
    <row r="889" spans="1:27" ht="15.75" customHeight="1">
      <c r="A889" s="17"/>
      <c r="B889" s="17"/>
      <c r="C889" s="17"/>
      <c r="D889" s="18"/>
      <c r="E889" s="17"/>
      <c r="F889" s="17"/>
      <c r="G889" s="219"/>
      <c r="H889" s="17"/>
      <c r="I889" s="17"/>
      <c r="J889" s="17"/>
      <c r="K889" s="17"/>
      <c r="L889" s="17"/>
      <c r="M889" s="17"/>
      <c r="N889" s="17"/>
      <c r="O889" s="17"/>
      <c r="P889" s="17"/>
      <c r="Q889" s="17"/>
      <c r="R889" s="17"/>
      <c r="S889" s="17"/>
      <c r="T889" s="17"/>
      <c r="U889" s="17"/>
      <c r="V889" s="17"/>
      <c r="W889" s="17"/>
      <c r="X889" s="17"/>
      <c r="Y889" s="19"/>
      <c r="Z889" s="19"/>
      <c r="AA889" s="19"/>
    </row>
    <row r="890" spans="1:27" ht="15.75" customHeight="1">
      <c r="A890" s="17"/>
      <c r="B890" s="17"/>
      <c r="C890" s="17"/>
      <c r="D890" s="18"/>
      <c r="E890" s="17"/>
      <c r="F890" s="17"/>
      <c r="G890" s="219"/>
      <c r="H890" s="17"/>
      <c r="I890" s="17"/>
      <c r="J890" s="17"/>
      <c r="K890" s="17"/>
      <c r="L890" s="17"/>
      <c r="M890" s="17"/>
      <c r="N890" s="17"/>
      <c r="O890" s="17"/>
      <c r="P890" s="17"/>
      <c r="Q890" s="17"/>
      <c r="R890" s="17"/>
      <c r="S890" s="17"/>
      <c r="T890" s="17"/>
      <c r="U890" s="17"/>
      <c r="V890" s="17"/>
      <c r="W890" s="17"/>
      <c r="X890" s="17"/>
      <c r="Y890" s="19"/>
      <c r="Z890" s="19"/>
      <c r="AA890" s="19"/>
    </row>
    <row r="891" spans="1:27" ht="15.75" customHeight="1">
      <c r="A891" s="17"/>
      <c r="B891" s="17"/>
      <c r="C891" s="17"/>
      <c r="D891" s="18"/>
      <c r="E891" s="17"/>
      <c r="F891" s="17"/>
      <c r="G891" s="219"/>
      <c r="H891" s="17"/>
      <c r="I891" s="17"/>
      <c r="J891" s="17"/>
      <c r="K891" s="17"/>
      <c r="L891" s="17"/>
      <c r="M891" s="17"/>
      <c r="N891" s="17"/>
      <c r="O891" s="17"/>
      <c r="P891" s="17"/>
      <c r="Q891" s="17"/>
      <c r="R891" s="17"/>
      <c r="S891" s="17"/>
      <c r="T891" s="17"/>
      <c r="U891" s="17"/>
      <c r="V891" s="17"/>
      <c r="W891" s="17"/>
      <c r="X891" s="17"/>
      <c r="Y891" s="19"/>
      <c r="Z891" s="19"/>
      <c r="AA891" s="19"/>
    </row>
    <row r="892" spans="1:27" ht="15.75" customHeight="1">
      <c r="A892" s="17"/>
      <c r="B892" s="17"/>
      <c r="C892" s="17"/>
      <c r="D892" s="18"/>
      <c r="E892" s="17"/>
      <c r="F892" s="17"/>
      <c r="G892" s="219"/>
      <c r="H892" s="17"/>
      <c r="I892" s="17"/>
      <c r="J892" s="17"/>
      <c r="K892" s="17"/>
      <c r="L892" s="17"/>
      <c r="M892" s="17"/>
      <c r="N892" s="17"/>
      <c r="O892" s="17"/>
      <c r="P892" s="17"/>
      <c r="Q892" s="17"/>
      <c r="R892" s="17"/>
      <c r="S892" s="17"/>
      <c r="T892" s="17"/>
      <c r="U892" s="17"/>
      <c r="V892" s="17"/>
      <c r="W892" s="17"/>
      <c r="X892" s="17"/>
      <c r="Y892" s="19"/>
      <c r="Z892" s="19"/>
      <c r="AA892" s="19"/>
    </row>
    <row r="893" spans="1:27" ht="15.75" customHeight="1">
      <c r="A893" s="17"/>
      <c r="B893" s="17"/>
      <c r="C893" s="17"/>
      <c r="D893" s="18"/>
      <c r="E893" s="17"/>
      <c r="F893" s="17"/>
      <c r="G893" s="219"/>
      <c r="H893" s="17"/>
      <c r="I893" s="17"/>
      <c r="J893" s="17"/>
      <c r="K893" s="17"/>
      <c r="L893" s="17"/>
      <c r="M893" s="17"/>
      <c r="N893" s="17"/>
      <c r="O893" s="17"/>
      <c r="P893" s="17"/>
      <c r="Q893" s="17"/>
      <c r="R893" s="17"/>
      <c r="S893" s="17"/>
      <c r="T893" s="17"/>
      <c r="U893" s="17"/>
      <c r="V893" s="17"/>
      <c r="W893" s="17"/>
      <c r="X893" s="17"/>
      <c r="Y893" s="19"/>
      <c r="Z893" s="19"/>
      <c r="AA893" s="19"/>
    </row>
    <row r="894" spans="1:27" ht="15.75" customHeight="1">
      <c r="A894" s="17"/>
      <c r="B894" s="17"/>
      <c r="C894" s="17"/>
      <c r="D894" s="18"/>
      <c r="E894" s="17"/>
      <c r="F894" s="17"/>
      <c r="G894" s="219"/>
      <c r="H894" s="17"/>
      <c r="I894" s="17"/>
      <c r="J894" s="17"/>
      <c r="K894" s="17"/>
      <c r="L894" s="17"/>
      <c r="M894" s="17"/>
      <c r="N894" s="17"/>
      <c r="O894" s="17"/>
      <c r="P894" s="17"/>
      <c r="Q894" s="17"/>
      <c r="R894" s="17"/>
      <c r="S894" s="17"/>
      <c r="T894" s="17"/>
      <c r="U894" s="17"/>
      <c r="V894" s="17"/>
      <c r="W894" s="17"/>
      <c r="X894" s="17"/>
      <c r="Y894" s="19"/>
      <c r="Z894" s="19"/>
      <c r="AA894" s="19"/>
    </row>
    <row r="895" spans="1:27" ht="15.75" customHeight="1">
      <c r="A895" s="17"/>
      <c r="B895" s="17"/>
      <c r="C895" s="17"/>
      <c r="D895" s="18"/>
      <c r="E895" s="17"/>
      <c r="F895" s="17"/>
      <c r="G895" s="219"/>
      <c r="H895" s="17"/>
      <c r="I895" s="17"/>
      <c r="J895" s="17"/>
      <c r="K895" s="17"/>
      <c r="L895" s="17"/>
      <c r="M895" s="17"/>
      <c r="N895" s="17"/>
      <c r="O895" s="17"/>
      <c r="P895" s="17"/>
      <c r="Q895" s="17"/>
      <c r="R895" s="17"/>
      <c r="S895" s="17"/>
      <c r="T895" s="17"/>
      <c r="U895" s="17"/>
      <c r="V895" s="17"/>
      <c r="W895" s="17"/>
      <c r="X895" s="17"/>
      <c r="Y895" s="19"/>
      <c r="Z895" s="19"/>
      <c r="AA895" s="19"/>
    </row>
    <row r="896" spans="1:27" ht="15.75" customHeight="1">
      <c r="A896" s="17"/>
      <c r="B896" s="17"/>
      <c r="C896" s="17"/>
      <c r="D896" s="18"/>
      <c r="E896" s="17"/>
      <c r="F896" s="17"/>
      <c r="G896" s="219"/>
      <c r="H896" s="17"/>
      <c r="I896" s="17"/>
      <c r="J896" s="17"/>
      <c r="K896" s="17"/>
      <c r="L896" s="17"/>
      <c r="M896" s="17"/>
      <c r="N896" s="17"/>
      <c r="O896" s="17"/>
      <c r="P896" s="17"/>
      <c r="Q896" s="17"/>
      <c r="R896" s="17"/>
      <c r="S896" s="17"/>
      <c r="T896" s="17"/>
      <c r="U896" s="17"/>
      <c r="V896" s="17"/>
      <c r="W896" s="17"/>
      <c r="X896" s="17"/>
      <c r="Y896" s="19"/>
      <c r="Z896" s="19"/>
      <c r="AA896" s="19"/>
    </row>
    <row r="897" spans="1:27" ht="15.75" customHeight="1">
      <c r="A897" s="17"/>
      <c r="B897" s="17"/>
      <c r="C897" s="17"/>
      <c r="D897" s="18"/>
      <c r="E897" s="17"/>
      <c r="F897" s="17"/>
      <c r="G897" s="219"/>
      <c r="H897" s="17"/>
      <c r="I897" s="17"/>
      <c r="J897" s="17"/>
      <c r="K897" s="17"/>
      <c r="L897" s="17"/>
      <c r="M897" s="17"/>
      <c r="N897" s="17"/>
      <c r="O897" s="17"/>
      <c r="P897" s="17"/>
      <c r="Q897" s="17"/>
      <c r="R897" s="17"/>
      <c r="S897" s="17"/>
      <c r="T897" s="17"/>
      <c r="U897" s="17"/>
      <c r="V897" s="17"/>
      <c r="W897" s="17"/>
      <c r="X897" s="17"/>
      <c r="Y897" s="19"/>
      <c r="Z897" s="19"/>
      <c r="AA897" s="19"/>
    </row>
    <row r="898" spans="1:27" ht="15.75" customHeight="1">
      <c r="A898" s="17"/>
      <c r="B898" s="17"/>
      <c r="C898" s="17"/>
      <c r="D898" s="18"/>
      <c r="E898" s="17"/>
      <c r="F898" s="17"/>
      <c r="G898" s="219"/>
      <c r="H898" s="17"/>
      <c r="I898" s="17"/>
      <c r="J898" s="17"/>
      <c r="K898" s="17"/>
      <c r="L898" s="17"/>
      <c r="M898" s="17"/>
      <c r="N898" s="17"/>
      <c r="O898" s="17"/>
      <c r="P898" s="17"/>
      <c r="Q898" s="17"/>
      <c r="R898" s="17"/>
      <c r="S898" s="17"/>
      <c r="T898" s="17"/>
      <c r="U898" s="17"/>
      <c r="V898" s="17"/>
      <c r="W898" s="17"/>
      <c r="X898" s="17"/>
      <c r="Y898" s="19"/>
      <c r="Z898" s="19"/>
      <c r="AA898" s="19"/>
    </row>
    <row r="899" spans="1:27" ht="15.75" customHeight="1">
      <c r="A899" s="17"/>
      <c r="B899" s="17"/>
      <c r="C899" s="17"/>
      <c r="D899" s="18"/>
      <c r="E899" s="17"/>
      <c r="F899" s="17"/>
      <c r="G899" s="219"/>
      <c r="H899" s="17"/>
      <c r="I899" s="17"/>
      <c r="J899" s="17"/>
      <c r="K899" s="17"/>
      <c r="L899" s="17"/>
      <c r="M899" s="17"/>
      <c r="N899" s="17"/>
      <c r="O899" s="17"/>
      <c r="P899" s="17"/>
      <c r="Q899" s="17"/>
      <c r="R899" s="17"/>
      <c r="S899" s="17"/>
      <c r="T899" s="17"/>
      <c r="U899" s="17"/>
      <c r="V899" s="17"/>
      <c r="W899" s="17"/>
      <c r="X899" s="17"/>
      <c r="Y899" s="19"/>
      <c r="Z899" s="19"/>
      <c r="AA899" s="19"/>
    </row>
    <row r="900" spans="1:27" ht="15.75" customHeight="1">
      <c r="A900" s="17"/>
      <c r="B900" s="17"/>
      <c r="C900" s="17"/>
      <c r="D900" s="18"/>
      <c r="E900" s="17"/>
      <c r="F900" s="17"/>
      <c r="G900" s="219"/>
      <c r="H900" s="17"/>
      <c r="I900" s="17"/>
      <c r="J900" s="17"/>
      <c r="K900" s="17"/>
      <c r="L900" s="17"/>
      <c r="M900" s="17"/>
      <c r="N900" s="17"/>
      <c r="O900" s="17"/>
      <c r="P900" s="17"/>
      <c r="Q900" s="17"/>
      <c r="R900" s="17"/>
      <c r="S900" s="17"/>
      <c r="T900" s="17"/>
      <c r="U900" s="17"/>
      <c r="V900" s="17"/>
      <c r="W900" s="17"/>
      <c r="X900" s="17"/>
      <c r="Y900" s="19"/>
      <c r="Z900" s="19"/>
      <c r="AA900" s="19"/>
    </row>
    <row r="901" spans="1:27" ht="15.75" customHeight="1">
      <c r="A901" s="17"/>
      <c r="B901" s="17"/>
      <c r="C901" s="17"/>
      <c r="D901" s="18"/>
      <c r="E901" s="17"/>
      <c r="F901" s="17"/>
      <c r="G901" s="219"/>
      <c r="H901" s="17"/>
      <c r="I901" s="17"/>
      <c r="J901" s="17"/>
      <c r="K901" s="17"/>
      <c r="L901" s="17"/>
      <c r="M901" s="17"/>
      <c r="N901" s="17"/>
      <c r="O901" s="17"/>
      <c r="P901" s="17"/>
      <c r="Q901" s="17"/>
      <c r="R901" s="17"/>
      <c r="S901" s="17"/>
      <c r="T901" s="17"/>
      <c r="U901" s="17"/>
      <c r="V901" s="17"/>
      <c r="W901" s="17"/>
      <c r="X901" s="17"/>
      <c r="Y901" s="19"/>
      <c r="Z901" s="19"/>
      <c r="AA901" s="19"/>
    </row>
    <row r="902" spans="1:27" ht="15.75" customHeight="1">
      <c r="A902" s="17"/>
      <c r="B902" s="17"/>
      <c r="C902" s="17"/>
      <c r="D902" s="18"/>
      <c r="E902" s="17"/>
      <c r="F902" s="17"/>
      <c r="G902" s="219"/>
      <c r="H902" s="17"/>
      <c r="I902" s="17"/>
      <c r="J902" s="17"/>
      <c r="K902" s="17"/>
      <c r="L902" s="17"/>
      <c r="M902" s="17"/>
      <c r="N902" s="17"/>
      <c r="O902" s="17"/>
      <c r="P902" s="17"/>
      <c r="Q902" s="17"/>
      <c r="R902" s="17"/>
      <c r="S902" s="17"/>
      <c r="T902" s="17"/>
      <c r="U902" s="17"/>
      <c r="V902" s="17"/>
      <c r="W902" s="17"/>
      <c r="X902" s="17"/>
      <c r="Y902" s="19"/>
      <c r="Z902" s="19"/>
      <c r="AA902" s="19"/>
    </row>
    <row r="903" spans="1:27" ht="15.75" customHeight="1">
      <c r="A903" s="17"/>
      <c r="B903" s="17"/>
      <c r="C903" s="17"/>
      <c r="D903" s="18"/>
      <c r="E903" s="17"/>
      <c r="F903" s="17"/>
      <c r="G903" s="219"/>
      <c r="H903" s="17"/>
      <c r="I903" s="17"/>
      <c r="J903" s="17"/>
      <c r="K903" s="17"/>
      <c r="L903" s="17"/>
      <c r="M903" s="17"/>
      <c r="N903" s="17"/>
      <c r="O903" s="17"/>
      <c r="P903" s="17"/>
      <c r="Q903" s="17"/>
      <c r="R903" s="17"/>
      <c r="S903" s="17"/>
      <c r="T903" s="17"/>
      <c r="U903" s="17"/>
      <c r="V903" s="17"/>
      <c r="W903" s="17"/>
      <c r="X903" s="17"/>
      <c r="Y903" s="19"/>
      <c r="Z903" s="19"/>
      <c r="AA903" s="19"/>
    </row>
    <row r="904" spans="1:27" ht="15.75" customHeight="1">
      <c r="A904" s="17"/>
      <c r="B904" s="17"/>
      <c r="C904" s="17"/>
      <c r="D904" s="18"/>
      <c r="E904" s="17"/>
      <c r="F904" s="17"/>
      <c r="G904" s="219"/>
      <c r="H904" s="17"/>
      <c r="I904" s="17"/>
      <c r="J904" s="17"/>
      <c r="K904" s="17"/>
      <c r="L904" s="17"/>
      <c r="M904" s="17"/>
      <c r="N904" s="17"/>
      <c r="O904" s="17"/>
      <c r="P904" s="17"/>
      <c r="Q904" s="17"/>
      <c r="R904" s="17"/>
      <c r="S904" s="17"/>
      <c r="T904" s="17"/>
      <c r="U904" s="17"/>
      <c r="V904" s="17"/>
      <c r="W904" s="17"/>
      <c r="X904" s="17"/>
      <c r="Y904" s="19"/>
      <c r="Z904" s="19"/>
      <c r="AA904" s="19"/>
    </row>
    <row r="905" spans="1:27" ht="15.75" customHeight="1">
      <c r="A905" s="17"/>
      <c r="B905" s="17"/>
      <c r="C905" s="17"/>
      <c r="D905" s="18"/>
      <c r="E905" s="17"/>
      <c r="F905" s="17"/>
      <c r="G905" s="219"/>
      <c r="H905" s="17"/>
      <c r="I905" s="17"/>
      <c r="J905" s="17"/>
      <c r="K905" s="17"/>
      <c r="L905" s="17"/>
      <c r="M905" s="17"/>
      <c r="N905" s="17"/>
      <c r="O905" s="17"/>
      <c r="P905" s="17"/>
      <c r="Q905" s="17"/>
      <c r="R905" s="17"/>
      <c r="S905" s="17"/>
      <c r="T905" s="17"/>
      <c r="U905" s="17"/>
      <c r="V905" s="17"/>
      <c r="W905" s="17"/>
      <c r="X905" s="17"/>
      <c r="Y905" s="19"/>
      <c r="Z905" s="19"/>
      <c r="AA905" s="19"/>
    </row>
    <row r="906" spans="1:27" ht="15.75" customHeight="1">
      <c r="A906" s="17"/>
      <c r="B906" s="17"/>
      <c r="C906" s="17"/>
      <c r="D906" s="18"/>
      <c r="E906" s="17"/>
      <c r="F906" s="17"/>
      <c r="G906" s="219"/>
      <c r="H906" s="17"/>
      <c r="I906" s="17"/>
      <c r="J906" s="17"/>
      <c r="K906" s="17"/>
      <c r="L906" s="17"/>
      <c r="M906" s="17"/>
      <c r="N906" s="17"/>
      <c r="O906" s="17"/>
      <c r="P906" s="17"/>
      <c r="Q906" s="17"/>
      <c r="R906" s="17"/>
      <c r="S906" s="17"/>
      <c r="T906" s="17"/>
      <c r="U906" s="17"/>
      <c r="V906" s="17"/>
      <c r="W906" s="17"/>
      <c r="X906" s="17"/>
      <c r="Y906" s="19"/>
      <c r="Z906" s="19"/>
      <c r="AA906" s="19"/>
    </row>
    <row r="907" spans="1:27" ht="15.75" customHeight="1">
      <c r="A907" s="17"/>
      <c r="B907" s="17"/>
      <c r="C907" s="17"/>
      <c r="D907" s="18"/>
      <c r="E907" s="17"/>
      <c r="F907" s="17"/>
      <c r="G907" s="219"/>
      <c r="H907" s="17"/>
      <c r="I907" s="17"/>
      <c r="J907" s="17"/>
      <c r="K907" s="17"/>
      <c r="L907" s="17"/>
      <c r="M907" s="17"/>
      <c r="N907" s="17"/>
      <c r="O907" s="17"/>
      <c r="P907" s="17"/>
      <c r="Q907" s="17"/>
      <c r="R907" s="17"/>
      <c r="S907" s="17"/>
      <c r="T907" s="17"/>
      <c r="U907" s="17"/>
      <c r="V907" s="17"/>
      <c r="W907" s="17"/>
      <c r="X907" s="17"/>
      <c r="Y907" s="19"/>
      <c r="Z907" s="19"/>
      <c r="AA907" s="19"/>
    </row>
    <row r="908" spans="1:27" ht="15.75" customHeight="1">
      <c r="A908" s="17"/>
      <c r="B908" s="17"/>
      <c r="C908" s="17"/>
      <c r="D908" s="18"/>
      <c r="E908" s="17"/>
      <c r="F908" s="17"/>
      <c r="G908" s="219"/>
      <c r="H908" s="17"/>
      <c r="I908" s="17"/>
      <c r="J908" s="17"/>
      <c r="K908" s="17"/>
      <c r="L908" s="17"/>
      <c r="M908" s="17"/>
      <c r="N908" s="17"/>
      <c r="O908" s="17"/>
      <c r="P908" s="17"/>
      <c r="Q908" s="17"/>
      <c r="R908" s="17"/>
      <c r="S908" s="17"/>
      <c r="T908" s="17"/>
      <c r="U908" s="17"/>
      <c r="V908" s="17"/>
      <c r="W908" s="17"/>
      <c r="X908" s="17"/>
      <c r="Y908" s="19"/>
      <c r="Z908" s="19"/>
      <c r="AA908" s="19"/>
    </row>
    <row r="909" spans="1:27" ht="15.75" customHeight="1">
      <c r="A909" s="17"/>
      <c r="B909" s="17"/>
      <c r="C909" s="17"/>
      <c r="D909" s="18"/>
      <c r="E909" s="17"/>
      <c r="F909" s="17"/>
      <c r="G909" s="219"/>
      <c r="H909" s="17"/>
      <c r="I909" s="17"/>
      <c r="J909" s="17"/>
      <c r="K909" s="17"/>
      <c r="L909" s="17"/>
      <c r="M909" s="17"/>
      <c r="N909" s="17"/>
      <c r="O909" s="17"/>
      <c r="P909" s="17"/>
      <c r="Q909" s="17"/>
      <c r="R909" s="17"/>
      <c r="S909" s="17"/>
      <c r="T909" s="17"/>
      <c r="U909" s="17"/>
      <c r="V909" s="17"/>
      <c r="W909" s="17"/>
      <c r="X909" s="17"/>
      <c r="Y909" s="19"/>
      <c r="Z909" s="19"/>
      <c r="AA909" s="19"/>
    </row>
    <row r="910" spans="1:27" ht="15.75" customHeight="1">
      <c r="A910" s="17"/>
      <c r="B910" s="17"/>
      <c r="C910" s="17"/>
      <c r="D910" s="18"/>
      <c r="E910" s="17"/>
      <c r="F910" s="17"/>
      <c r="G910" s="219"/>
      <c r="H910" s="17"/>
      <c r="I910" s="17"/>
      <c r="J910" s="17"/>
      <c r="K910" s="17"/>
      <c r="L910" s="17"/>
      <c r="M910" s="17"/>
      <c r="N910" s="17"/>
      <c r="O910" s="17"/>
      <c r="P910" s="17"/>
      <c r="Q910" s="17"/>
      <c r="R910" s="17"/>
      <c r="S910" s="17"/>
      <c r="T910" s="17"/>
      <c r="U910" s="17"/>
      <c r="V910" s="17"/>
      <c r="W910" s="17"/>
      <c r="X910" s="17"/>
      <c r="Y910" s="19"/>
      <c r="Z910" s="19"/>
      <c r="AA910" s="19"/>
    </row>
    <row r="911" spans="1:27" ht="15.75" customHeight="1">
      <c r="A911" s="17"/>
      <c r="B911" s="17"/>
      <c r="C911" s="17"/>
      <c r="D911" s="18"/>
      <c r="E911" s="17"/>
      <c r="F911" s="17"/>
      <c r="G911" s="219"/>
      <c r="H911" s="17"/>
      <c r="I911" s="17"/>
      <c r="J911" s="17"/>
      <c r="K911" s="17"/>
      <c r="L911" s="17"/>
      <c r="M911" s="17"/>
      <c r="N911" s="17"/>
      <c r="O911" s="17"/>
      <c r="P911" s="17"/>
      <c r="Q911" s="17"/>
      <c r="R911" s="17"/>
      <c r="S911" s="17"/>
      <c r="T911" s="17"/>
      <c r="U911" s="17"/>
      <c r="V911" s="17"/>
      <c r="W911" s="17"/>
      <c r="X911" s="17"/>
      <c r="Y911" s="19"/>
      <c r="Z911" s="19"/>
      <c r="AA911" s="19"/>
    </row>
    <row r="912" spans="1:27" ht="15.75" customHeight="1">
      <c r="A912" s="17"/>
      <c r="B912" s="17"/>
      <c r="C912" s="17"/>
      <c r="D912" s="18"/>
      <c r="E912" s="17"/>
      <c r="F912" s="17"/>
      <c r="G912" s="219"/>
      <c r="H912" s="17"/>
      <c r="I912" s="17"/>
      <c r="J912" s="17"/>
      <c r="K912" s="17"/>
      <c r="L912" s="17"/>
      <c r="M912" s="17"/>
      <c r="N912" s="17"/>
      <c r="O912" s="17"/>
      <c r="P912" s="17"/>
      <c r="Q912" s="17"/>
      <c r="R912" s="17"/>
      <c r="S912" s="17"/>
      <c r="T912" s="17"/>
      <c r="U912" s="17"/>
      <c r="V912" s="17"/>
      <c r="W912" s="17"/>
      <c r="X912" s="17"/>
      <c r="Y912" s="19"/>
      <c r="Z912" s="19"/>
      <c r="AA912" s="19"/>
    </row>
    <row r="913" spans="1:27" ht="15.75" customHeight="1">
      <c r="A913" s="17"/>
      <c r="B913" s="17"/>
      <c r="C913" s="17"/>
      <c r="D913" s="18"/>
      <c r="E913" s="17"/>
      <c r="F913" s="17"/>
      <c r="G913" s="219"/>
      <c r="H913" s="17"/>
      <c r="I913" s="17"/>
      <c r="J913" s="17"/>
      <c r="K913" s="17"/>
      <c r="L913" s="17"/>
      <c r="M913" s="17"/>
      <c r="N913" s="17"/>
      <c r="O913" s="17"/>
      <c r="P913" s="17"/>
      <c r="Q913" s="17"/>
      <c r="R913" s="17"/>
      <c r="S913" s="17"/>
      <c r="T913" s="17"/>
      <c r="U913" s="17"/>
      <c r="V913" s="17"/>
      <c r="W913" s="17"/>
      <c r="X913" s="17"/>
      <c r="Y913" s="19"/>
      <c r="Z913" s="19"/>
      <c r="AA913" s="19"/>
    </row>
    <row r="914" spans="1:27" ht="15.75" customHeight="1">
      <c r="A914" s="17"/>
      <c r="B914" s="17"/>
      <c r="C914" s="17"/>
      <c r="D914" s="18"/>
      <c r="E914" s="17"/>
      <c r="F914" s="17"/>
      <c r="G914" s="219"/>
      <c r="H914" s="17"/>
      <c r="I914" s="17"/>
      <c r="J914" s="17"/>
      <c r="K914" s="17"/>
      <c r="L914" s="17"/>
      <c r="M914" s="17"/>
      <c r="N914" s="17"/>
      <c r="O914" s="17"/>
      <c r="P914" s="17"/>
      <c r="Q914" s="17"/>
      <c r="R914" s="17"/>
      <c r="S914" s="17"/>
      <c r="T914" s="17"/>
      <c r="U914" s="17"/>
      <c r="V914" s="17"/>
      <c r="W914" s="17"/>
      <c r="X914" s="17"/>
      <c r="Y914" s="19"/>
      <c r="Z914" s="19"/>
      <c r="AA914" s="19"/>
    </row>
    <row r="915" spans="1:27" ht="15.75" customHeight="1">
      <c r="A915" s="17"/>
      <c r="B915" s="17"/>
      <c r="C915" s="17"/>
      <c r="D915" s="18"/>
      <c r="E915" s="17"/>
      <c r="F915" s="17"/>
      <c r="G915" s="219"/>
      <c r="H915" s="17"/>
      <c r="I915" s="17"/>
      <c r="J915" s="17"/>
      <c r="K915" s="17"/>
      <c r="L915" s="17"/>
      <c r="M915" s="17"/>
      <c r="N915" s="17"/>
      <c r="O915" s="17"/>
      <c r="P915" s="17"/>
      <c r="Q915" s="17"/>
      <c r="R915" s="17"/>
      <c r="S915" s="17"/>
      <c r="T915" s="17"/>
      <c r="U915" s="17"/>
      <c r="V915" s="17"/>
      <c r="W915" s="17"/>
      <c r="X915" s="17"/>
      <c r="Y915" s="19"/>
      <c r="Z915" s="19"/>
      <c r="AA915" s="19"/>
    </row>
    <row r="916" spans="1:27" ht="15.75" customHeight="1">
      <c r="A916" s="17"/>
      <c r="B916" s="17"/>
      <c r="C916" s="17"/>
      <c r="D916" s="18"/>
      <c r="E916" s="17"/>
      <c r="F916" s="17"/>
      <c r="G916" s="219"/>
      <c r="H916" s="17"/>
      <c r="I916" s="17"/>
      <c r="J916" s="17"/>
      <c r="K916" s="17"/>
      <c r="L916" s="17"/>
      <c r="M916" s="17"/>
      <c r="N916" s="17"/>
      <c r="O916" s="17"/>
      <c r="P916" s="17"/>
      <c r="Q916" s="17"/>
      <c r="R916" s="17"/>
      <c r="S916" s="17"/>
      <c r="T916" s="17"/>
      <c r="U916" s="17"/>
      <c r="V916" s="17"/>
      <c r="W916" s="17"/>
      <c r="X916" s="17"/>
      <c r="Y916" s="19"/>
      <c r="Z916" s="19"/>
      <c r="AA916" s="19"/>
    </row>
    <row r="917" spans="1:27" ht="15.75" customHeight="1">
      <c r="A917" s="17"/>
      <c r="B917" s="17"/>
      <c r="C917" s="17"/>
      <c r="D917" s="18"/>
      <c r="E917" s="17"/>
      <c r="F917" s="17"/>
      <c r="G917" s="219"/>
      <c r="H917" s="17"/>
      <c r="I917" s="17"/>
      <c r="J917" s="17"/>
      <c r="K917" s="17"/>
      <c r="L917" s="17"/>
      <c r="M917" s="17"/>
      <c r="N917" s="17"/>
      <c r="O917" s="17"/>
      <c r="P917" s="17"/>
      <c r="Q917" s="17"/>
      <c r="R917" s="17"/>
      <c r="S917" s="17"/>
      <c r="T917" s="17"/>
      <c r="U917" s="17"/>
      <c r="V917" s="17"/>
      <c r="W917" s="17"/>
      <c r="X917" s="17"/>
      <c r="Y917" s="19"/>
      <c r="Z917" s="19"/>
      <c r="AA917" s="19"/>
    </row>
    <row r="918" spans="1:27" ht="15.75" customHeight="1">
      <c r="A918" s="17"/>
      <c r="B918" s="17"/>
      <c r="C918" s="17"/>
      <c r="D918" s="18"/>
      <c r="E918" s="17"/>
      <c r="F918" s="17"/>
      <c r="G918" s="219"/>
      <c r="H918" s="17"/>
      <c r="I918" s="17"/>
      <c r="J918" s="17"/>
      <c r="K918" s="17"/>
      <c r="L918" s="17"/>
      <c r="M918" s="17"/>
      <c r="N918" s="17"/>
      <c r="O918" s="17"/>
      <c r="P918" s="17"/>
      <c r="Q918" s="17"/>
      <c r="R918" s="17"/>
      <c r="S918" s="17"/>
      <c r="T918" s="17"/>
      <c r="U918" s="17"/>
      <c r="V918" s="17"/>
      <c r="W918" s="17"/>
      <c r="X918" s="17"/>
      <c r="Y918" s="19"/>
      <c r="Z918" s="19"/>
      <c r="AA918" s="19"/>
    </row>
    <row r="919" spans="1:27" ht="15.75" customHeight="1">
      <c r="A919" s="17"/>
      <c r="B919" s="17"/>
      <c r="C919" s="17"/>
      <c r="D919" s="18"/>
      <c r="E919" s="17"/>
      <c r="F919" s="17"/>
      <c r="G919" s="219"/>
      <c r="H919" s="17"/>
      <c r="I919" s="17"/>
      <c r="J919" s="17"/>
      <c r="K919" s="17"/>
      <c r="L919" s="17"/>
      <c r="M919" s="17"/>
      <c r="N919" s="17"/>
      <c r="O919" s="17"/>
      <c r="P919" s="17"/>
      <c r="Q919" s="17"/>
      <c r="R919" s="17"/>
      <c r="S919" s="17"/>
      <c r="T919" s="17"/>
      <c r="U919" s="17"/>
      <c r="V919" s="17"/>
      <c r="W919" s="17"/>
      <c r="X919" s="17"/>
      <c r="Y919" s="19"/>
      <c r="Z919" s="19"/>
      <c r="AA919" s="19"/>
    </row>
    <row r="920" spans="1:27" ht="15.75" customHeight="1">
      <c r="A920" s="17"/>
      <c r="B920" s="17"/>
      <c r="C920" s="17"/>
      <c r="D920" s="18"/>
      <c r="E920" s="17"/>
      <c r="F920" s="17"/>
      <c r="G920" s="219"/>
      <c r="H920" s="17"/>
      <c r="I920" s="17"/>
      <c r="J920" s="17"/>
      <c r="K920" s="17"/>
      <c r="L920" s="17"/>
      <c r="M920" s="17"/>
      <c r="N920" s="17"/>
      <c r="O920" s="17"/>
      <c r="P920" s="17"/>
      <c r="Q920" s="17"/>
      <c r="R920" s="17"/>
      <c r="S920" s="17"/>
      <c r="T920" s="17"/>
      <c r="U920" s="17"/>
      <c r="V920" s="17"/>
      <c r="W920" s="17"/>
      <c r="X920" s="17"/>
      <c r="Y920" s="19"/>
      <c r="Z920" s="19"/>
      <c r="AA920" s="19"/>
    </row>
    <row r="921" spans="1:27" ht="15.75" customHeight="1">
      <c r="A921" s="17"/>
      <c r="B921" s="17"/>
      <c r="C921" s="17"/>
      <c r="D921" s="18"/>
      <c r="E921" s="17"/>
      <c r="F921" s="17"/>
      <c r="G921" s="219"/>
      <c r="H921" s="17"/>
      <c r="I921" s="17"/>
      <c r="J921" s="17"/>
      <c r="K921" s="17"/>
      <c r="L921" s="17"/>
      <c r="M921" s="17"/>
      <c r="N921" s="17"/>
      <c r="O921" s="17"/>
      <c r="P921" s="17"/>
      <c r="Q921" s="17"/>
      <c r="R921" s="17"/>
      <c r="S921" s="17"/>
      <c r="T921" s="17"/>
      <c r="U921" s="17"/>
      <c r="V921" s="17"/>
      <c r="W921" s="17"/>
      <c r="X921" s="17"/>
      <c r="Y921" s="19"/>
      <c r="Z921" s="19"/>
      <c r="AA921" s="19"/>
    </row>
    <row r="922" spans="1:27" ht="15.75" customHeight="1">
      <c r="A922" s="17"/>
      <c r="B922" s="17"/>
      <c r="C922" s="17"/>
      <c r="D922" s="18"/>
      <c r="E922" s="17"/>
      <c r="F922" s="17"/>
      <c r="G922" s="219"/>
      <c r="H922" s="17"/>
      <c r="I922" s="17"/>
      <c r="J922" s="17"/>
      <c r="K922" s="17"/>
      <c r="L922" s="17"/>
      <c r="M922" s="17"/>
      <c r="N922" s="17"/>
      <c r="O922" s="17"/>
      <c r="P922" s="17"/>
      <c r="Q922" s="17"/>
      <c r="R922" s="17"/>
      <c r="S922" s="17"/>
      <c r="T922" s="17"/>
      <c r="U922" s="17"/>
      <c r="V922" s="17"/>
      <c r="W922" s="17"/>
      <c r="X922" s="17"/>
      <c r="Y922" s="19"/>
      <c r="Z922" s="19"/>
      <c r="AA922" s="19"/>
    </row>
    <row r="923" spans="1:27" ht="15.75" customHeight="1">
      <c r="A923" s="17"/>
      <c r="B923" s="17"/>
      <c r="C923" s="17"/>
      <c r="D923" s="18"/>
      <c r="E923" s="17"/>
      <c r="F923" s="17"/>
      <c r="G923" s="219"/>
      <c r="H923" s="17"/>
      <c r="I923" s="17"/>
      <c r="J923" s="17"/>
      <c r="K923" s="17"/>
      <c r="L923" s="17"/>
      <c r="M923" s="17"/>
      <c r="N923" s="17"/>
      <c r="O923" s="17"/>
      <c r="P923" s="17"/>
      <c r="Q923" s="17"/>
      <c r="R923" s="17"/>
      <c r="S923" s="17"/>
      <c r="T923" s="17"/>
      <c r="U923" s="17"/>
      <c r="V923" s="17"/>
      <c r="W923" s="17"/>
      <c r="X923" s="17"/>
      <c r="Y923" s="19"/>
      <c r="Z923" s="19"/>
      <c r="AA923" s="19"/>
    </row>
    <row r="924" spans="1:27" ht="15.75" customHeight="1">
      <c r="A924" s="17"/>
      <c r="B924" s="17"/>
      <c r="C924" s="17"/>
      <c r="D924" s="18"/>
      <c r="E924" s="17"/>
      <c r="F924" s="17"/>
      <c r="G924" s="219"/>
      <c r="H924" s="17"/>
      <c r="I924" s="17"/>
      <c r="J924" s="17"/>
      <c r="K924" s="17"/>
      <c r="L924" s="17"/>
      <c r="M924" s="17"/>
      <c r="N924" s="17"/>
      <c r="O924" s="17"/>
      <c r="P924" s="17"/>
      <c r="Q924" s="17"/>
      <c r="R924" s="17"/>
      <c r="S924" s="17"/>
      <c r="T924" s="17"/>
      <c r="U924" s="17"/>
      <c r="V924" s="17"/>
      <c r="W924" s="17"/>
      <c r="X924" s="17"/>
      <c r="Y924" s="19"/>
      <c r="Z924" s="19"/>
      <c r="AA924" s="19"/>
    </row>
    <row r="925" spans="1:27" ht="15.75" customHeight="1">
      <c r="A925" s="17"/>
      <c r="B925" s="17"/>
      <c r="C925" s="17"/>
      <c r="D925" s="18"/>
      <c r="E925" s="17"/>
      <c r="F925" s="17"/>
      <c r="G925" s="219"/>
      <c r="H925" s="17"/>
      <c r="I925" s="17"/>
      <c r="J925" s="17"/>
      <c r="K925" s="17"/>
      <c r="L925" s="17"/>
      <c r="M925" s="17"/>
      <c r="N925" s="17"/>
      <c r="O925" s="17"/>
      <c r="P925" s="17"/>
      <c r="Q925" s="17"/>
      <c r="R925" s="17"/>
      <c r="S925" s="17"/>
      <c r="T925" s="17"/>
      <c r="U925" s="17"/>
      <c r="V925" s="17"/>
      <c r="W925" s="17"/>
      <c r="X925" s="17"/>
      <c r="Y925" s="19"/>
      <c r="Z925" s="19"/>
      <c r="AA925" s="19"/>
    </row>
    <row r="926" spans="1:27" ht="15.75" customHeight="1">
      <c r="A926" s="17"/>
      <c r="B926" s="17"/>
      <c r="C926" s="17"/>
      <c r="D926" s="18"/>
      <c r="E926" s="17"/>
      <c r="F926" s="17"/>
      <c r="G926" s="219"/>
      <c r="H926" s="17"/>
      <c r="I926" s="17"/>
      <c r="J926" s="17"/>
      <c r="K926" s="17"/>
      <c r="L926" s="17"/>
      <c r="M926" s="17"/>
      <c r="N926" s="17"/>
      <c r="O926" s="17"/>
      <c r="P926" s="17"/>
      <c r="Q926" s="17"/>
      <c r="R926" s="17"/>
      <c r="S926" s="17"/>
      <c r="T926" s="17"/>
      <c r="U926" s="17"/>
      <c r="V926" s="17"/>
      <c r="W926" s="17"/>
      <c r="X926" s="17"/>
      <c r="Y926" s="19"/>
      <c r="Z926" s="19"/>
      <c r="AA926" s="19"/>
    </row>
    <row r="927" spans="1:27" ht="15.75" customHeight="1">
      <c r="A927" s="17"/>
      <c r="B927" s="17"/>
      <c r="C927" s="17"/>
      <c r="D927" s="18"/>
      <c r="E927" s="17"/>
      <c r="F927" s="17"/>
      <c r="G927" s="219"/>
      <c r="H927" s="17"/>
      <c r="I927" s="17"/>
      <c r="J927" s="17"/>
      <c r="K927" s="17"/>
      <c r="L927" s="17"/>
      <c r="M927" s="17"/>
      <c r="N927" s="17"/>
      <c r="O927" s="17"/>
      <c r="P927" s="17"/>
      <c r="Q927" s="17"/>
      <c r="R927" s="17"/>
      <c r="S927" s="17"/>
      <c r="T927" s="17"/>
      <c r="U927" s="17"/>
      <c r="V927" s="17"/>
      <c r="W927" s="17"/>
      <c r="X927" s="17"/>
      <c r="Y927" s="19"/>
      <c r="Z927" s="19"/>
      <c r="AA927" s="19"/>
    </row>
    <row r="928" spans="1:27" ht="15.75" customHeight="1">
      <c r="A928" s="17"/>
      <c r="B928" s="17"/>
      <c r="C928" s="17"/>
      <c r="D928" s="18"/>
      <c r="E928" s="17"/>
      <c r="F928" s="17"/>
      <c r="G928" s="219"/>
      <c r="H928" s="17"/>
      <c r="I928" s="17"/>
      <c r="J928" s="17"/>
      <c r="K928" s="17"/>
      <c r="L928" s="17"/>
      <c r="M928" s="17"/>
      <c r="N928" s="17"/>
      <c r="O928" s="17"/>
      <c r="P928" s="17"/>
      <c r="Q928" s="17"/>
      <c r="R928" s="17"/>
      <c r="S928" s="17"/>
      <c r="T928" s="17"/>
      <c r="U928" s="17"/>
      <c r="V928" s="17"/>
      <c r="W928" s="17"/>
      <c r="X928" s="17"/>
      <c r="Y928" s="19"/>
      <c r="Z928" s="19"/>
      <c r="AA928" s="19"/>
    </row>
    <row r="929" spans="1:27" ht="15.75" customHeight="1">
      <c r="A929" s="17"/>
      <c r="B929" s="17"/>
      <c r="C929" s="17"/>
      <c r="D929" s="18"/>
      <c r="E929" s="17"/>
      <c r="F929" s="17"/>
      <c r="G929" s="219"/>
      <c r="H929" s="17"/>
      <c r="I929" s="17"/>
      <c r="J929" s="17"/>
      <c r="K929" s="17"/>
      <c r="L929" s="17"/>
      <c r="M929" s="17"/>
      <c r="N929" s="17"/>
      <c r="O929" s="17"/>
      <c r="P929" s="17"/>
      <c r="Q929" s="17"/>
      <c r="R929" s="17"/>
      <c r="S929" s="17"/>
      <c r="T929" s="17"/>
      <c r="U929" s="17"/>
      <c r="V929" s="17"/>
      <c r="W929" s="17"/>
      <c r="X929" s="17"/>
      <c r="Y929" s="19"/>
      <c r="Z929" s="19"/>
      <c r="AA929" s="19"/>
    </row>
    <row r="930" spans="1:27" ht="15.75" customHeight="1">
      <c r="A930" s="17"/>
      <c r="B930" s="17"/>
      <c r="C930" s="17"/>
      <c r="D930" s="18"/>
      <c r="E930" s="17"/>
      <c r="F930" s="17"/>
      <c r="G930" s="219"/>
      <c r="H930" s="17"/>
      <c r="I930" s="17"/>
      <c r="J930" s="17"/>
      <c r="K930" s="17"/>
      <c r="L930" s="17"/>
      <c r="M930" s="17"/>
      <c r="N930" s="17"/>
      <c r="O930" s="17"/>
      <c r="P930" s="17"/>
      <c r="Q930" s="17"/>
      <c r="R930" s="17"/>
      <c r="S930" s="17"/>
      <c r="T930" s="17"/>
      <c r="U930" s="17"/>
      <c r="V930" s="17"/>
      <c r="W930" s="17"/>
      <c r="X930" s="17"/>
      <c r="Y930" s="19"/>
      <c r="Z930" s="19"/>
      <c r="AA930" s="19"/>
    </row>
    <row r="931" spans="1:27" ht="15.75" customHeight="1">
      <c r="A931" s="17"/>
      <c r="B931" s="17"/>
      <c r="C931" s="17"/>
      <c r="D931" s="18"/>
      <c r="E931" s="17"/>
      <c r="F931" s="17"/>
      <c r="G931" s="219"/>
      <c r="H931" s="17"/>
      <c r="I931" s="17"/>
      <c r="J931" s="17"/>
      <c r="K931" s="17"/>
      <c r="L931" s="17"/>
      <c r="M931" s="17"/>
      <c r="N931" s="17"/>
      <c r="O931" s="17"/>
      <c r="P931" s="17"/>
      <c r="Q931" s="17"/>
      <c r="R931" s="17"/>
      <c r="S931" s="17"/>
      <c r="T931" s="17"/>
      <c r="U931" s="17"/>
      <c r="V931" s="17"/>
      <c r="W931" s="17"/>
      <c r="X931" s="17"/>
      <c r="Y931" s="19"/>
      <c r="Z931" s="19"/>
      <c r="AA931" s="19"/>
    </row>
    <row r="932" spans="1:27" ht="15.75" customHeight="1">
      <c r="A932" s="17"/>
      <c r="B932" s="17"/>
      <c r="C932" s="17"/>
      <c r="D932" s="18"/>
      <c r="E932" s="17"/>
      <c r="F932" s="17"/>
      <c r="G932" s="219"/>
      <c r="H932" s="17"/>
      <c r="I932" s="17"/>
      <c r="J932" s="17"/>
      <c r="K932" s="17"/>
      <c r="L932" s="17"/>
      <c r="M932" s="17"/>
      <c r="N932" s="17"/>
      <c r="O932" s="17"/>
      <c r="P932" s="17"/>
      <c r="Q932" s="17"/>
      <c r="R932" s="17"/>
      <c r="S932" s="17"/>
      <c r="T932" s="17"/>
      <c r="U932" s="17"/>
      <c r="V932" s="17"/>
      <c r="W932" s="17"/>
      <c r="X932" s="17"/>
      <c r="Y932" s="19"/>
      <c r="Z932" s="19"/>
      <c r="AA932" s="19"/>
    </row>
    <row r="933" spans="1:27" ht="15.75" customHeight="1">
      <c r="A933" s="17"/>
      <c r="B933" s="17"/>
      <c r="C933" s="17"/>
      <c r="D933" s="18"/>
      <c r="E933" s="17"/>
      <c r="F933" s="17"/>
      <c r="G933" s="219"/>
      <c r="H933" s="17"/>
      <c r="I933" s="17"/>
      <c r="J933" s="17"/>
      <c r="K933" s="17"/>
      <c r="L933" s="17"/>
      <c r="M933" s="17"/>
      <c r="N933" s="17"/>
      <c r="O933" s="17"/>
      <c r="P933" s="17"/>
      <c r="Q933" s="17"/>
      <c r="R933" s="17"/>
      <c r="S933" s="17"/>
      <c r="T933" s="17"/>
      <c r="U933" s="17"/>
      <c r="V933" s="17"/>
      <c r="W933" s="17"/>
      <c r="X933" s="17"/>
      <c r="Y933" s="19"/>
      <c r="Z933" s="19"/>
      <c r="AA933" s="19"/>
    </row>
    <row r="934" spans="1:27" ht="15.75" customHeight="1">
      <c r="A934" s="17"/>
      <c r="B934" s="17"/>
      <c r="C934" s="17"/>
      <c r="D934" s="18"/>
      <c r="E934" s="17"/>
      <c r="F934" s="17"/>
      <c r="G934" s="219"/>
      <c r="H934" s="17"/>
      <c r="I934" s="17"/>
      <c r="J934" s="17"/>
      <c r="K934" s="17"/>
      <c r="L934" s="17"/>
      <c r="M934" s="17"/>
      <c r="N934" s="17"/>
      <c r="O934" s="17"/>
      <c r="P934" s="17"/>
      <c r="Q934" s="17"/>
      <c r="R934" s="17"/>
      <c r="S934" s="17"/>
      <c r="T934" s="17"/>
      <c r="U934" s="17"/>
      <c r="V934" s="17"/>
      <c r="W934" s="17"/>
      <c r="X934" s="17"/>
      <c r="Y934" s="19"/>
      <c r="Z934" s="19"/>
      <c r="AA934" s="19"/>
    </row>
    <row r="935" spans="1:27" ht="15.75" customHeight="1">
      <c r="A935" s="17"/>
      <c r="B935" s="17"/>
      <c r="C935" s="17"/>
      <c r="D935" s="18"/>
      <c r="E935" s="17"/>
      <c r="F935" s="17"/>
      <c r="G935" s="219"/>
      <c r="H935" s="17"/>
      <c r="I935" s="17"/>
      <c r="J935" s="17"/>
      <c r="K935" s="17"/>
      <c r="L935" s="17"/>
      <c r="M935" s="17"/>
      <c r="N935" s="17"/>
      <c r="O935" s="17"/>
      <c r="P935" s="17"/>
      <c r="Q935" s="17"/>
      <c r="R935" s="17"/>
      <c r="S935" s="17"/>
      <c r="T935" s="17"/>
      <c r="U935" s="17"/>
      <c r="V935" s="17"/>
      <c r="W935" s="17"/>
      <c r="X935" s="17"/>
      <c r="Y935" s="19"/>
      <c r="Z935" s="19"/>
      <c r="AA935" s="19"/>
    </row>
    <row r="936" spans="1:27" ht="15.75" customHeight="1">
      <c r="A936" s="17"/>
      <c r="B936" s="17"/>
      <c r="C936" s="17"/>
      <c r="D936" s="18"/>
      <c r="E936" s="17"/>
      <c r="F936" s="17"/>
      <c r="G936" s="219"/>
      <c r="H936" s="17"/>
      <c r="I936" s="17"/>
      <c r="J936" s="17"/>
      <c r="K936" s="17"/>
      <c r="L936" s="17"/>
      <c r="M936" s="17"/>
      <c r="N936" s="17"/>
      <c r="O936" s="17"/>
      <c r="P936" s="17"/>
      <c r="Q936" s="17"/>
      <c r="R936" s="17"/>
      <c r="S936" s="17"/>
      <c r="T936" s="17"/>
      <c r="U936" s="17"/>
      <c r="V936" s="17"/>
      <c r="W936" s="17"/>
      <c r="X936" s="17"/>
      <c r="Y936" s="19"/>
      <c r="Z936" s="19"/>
      <c r="AA936" s="19"/>
    </row>
    <row r="937" spans="1:27" ht="15.75" customHeight="1">
      <c r="A937" s="17"/>
      <c r="B937" s="17"/>
      <c r="C937" s="17"/>
      <c r="D937" s="18"/>
      <c r="E937" s="17"/>
      <c r="F937" s="17"/>
      <c r="G937" s="219"/>
      <c r="H937" s="17"/>
      <c r="I937" s="17"/>
      <c r="J937" s="17"/>
      <c r="K937" s="17"/>
      <c r="L937" s="17"/>
      <c r="M937" s="17"/>
      <c r="N937" s="17"/>
      <c r="O937" s="17"/>
      <c r="P937" s="17"/>
      <c r="Q937" s="17"/>
      <c r="R937" s="17"/>
      <c r="S937" s="17"/>
      <c r="T937" s="17"/>
      <c r="U937" s="17"/>
      <c r="V937" s="17"/>
      <c r="W937" s="17"/>
      <c r="X937" s="17"/>
      <c r="Y937" s="19"/>
      <c r="Z937" s="19"/>
      <c r="AA937" s="19"/>
    </row>
    <row r="938" spans="1:27" ht="15.75" customHeight="1">
      <c r="A938" s="17"/>
      <c r="B938" s="17"/>
      <c r="C938" s="17"/>
      <c r="D938" s="18"/>
      <c r="E938" s="17"/>
      <c r="F938" s="17"/>
      <c r="G938" s="219"/>
      <c r="H938" s="17"/>
      <c r="I938" s="17"/>
      <c r="J938" s="17"/>
      <c r="K938" s="17"/>
      <c r="L938" s="17"/>
      <c r="M938" s="17"/>
      <c r="N938" s="17"/>
      <c r="O938" s="17"/>
      <c r="P938" s="17"/>
      <c r="Q938" s="17"/>
      <c r="R938" s="17"/>
      <c r="S938" s="17"/>
      <c r="T938" s="17"/>
      <c r="U938" s="17"/>
      <c r="V938" s="17"/>
      <c r="W938" s="17"/>
      <c r="X938" s="17"/>
      <c r="Y938" s="19"/>
      <c r="Z938" s="19"/>
      <c r="AA938" s="19"/>
    </row>
    <row r="939" spans="1:27" ht="15.75" customHeight="1">
      <c r="A939" s="17"/>
      <c r="B939" s="17"/>
      <c r="C939" s="17"/>
      <c r="D939" s="18"/>
      <c r="E939" s="17"/>
      <c r="F939" s="17"/>
      <c r="G939" s="219"/>
      <c r="H939" s="17"/>
      <c r="I939" s="17"/>
      <c r="J939" s="17"/>
      <c r="K939" s="17"/>
      <c r="L939" s="17"/>
      <c r="M939" s="17"/>
      <c r="N939" s="17"/>
      <c r="O939" s="17"/>
      <c r="P939" s="17"/>
      <c r="Q939" s="17"/>
      <c r="R939" s="17"/>
      <c r="S939" s="17"/>
      <c r="T939" s="17"/>
      <c r="U939" s="17"/>
      <c r="V939" s="17"/>
      <c r="W939" s="17"/>
      <c r="X939" s="17"/>
      <c r="Y939" s="19"/>
      <c r="Z939" s="19"/>
      <c r="AA939" s="19"/>
    </row>
    <row r="940" spans="1:27" ht="15.75" customHeight="1">
      <c r="A940" s="17"/>
      <c r="B940" s="17"/>
      <c r="C940" s="17"/>
      <c r="D940" s="18"/>
      <c r="E940" s="17"/>
      <c r="F940" s="17"/>
      <c r="G940" s="219"/>
      <c r="H940" s="17"/>
      <c r="I940" s="17"/>
      <c r="J940" s="17"/>
      <c r="K940" s="17"/>
      <c r="L940" s="17"/>
      <c r="M940" s="17"/>
      <c r="N940" s="17"/>
      <c r="O940" s="17"/>
      <c r="P940" s="17"/>
      <c r="Q940" s="17"/>
      <c r="R940" s="17"/>
      <c r="S940" s="17"/>
      <c r="T940" s="17"/>
      <c r="U940" s="17"/>
      <c r="V940" s="17"/>
      <c r="W940" s="17"/>
      <c r="X940" s="17"/>
      <c r="Y940" s="19"/>
      <c r="Z940" s="19"/>
      <c r="AA940" s="19"/>
    </row>
    <row r="941" spans="1:27" ht="15.75" customHeight="1">
      <c r="A941" s="17"/>
      <c r="B941" s="17"/>
      <c r="C941" s="17"/>
      <c r="D941" s="18"/>
      <c r="E941" s="17"/>
      <c r="F941" s="17"/>
      <c r="G941" s="219"/>
      <c r="H941" s="17"/>
      <c r="I941" s="17"/>
      <c r="J941" s="17"/>
      <c r="K941" s="17"/>
      <c r="L941" s="17"/>
      <c r="M941" s="17"/>
      <c r="N941" s="17"/>
      <c r="O941" s="17"/>
      <c r="P941" s="17"/>
      <c r="Q941" s="17"/>
      <c r="R941" s="17"/>
      <c r="S941" s="17"/>
      <c r="T941" s="17"/>
      <c r="U941" s="17"/>
      <c r="V941" s="17"/>
      <c r="W941" s="17"/>
      <c r="X941" s="17"/>
      <c r="Y941" s="19"/>
      <c r="Z941" s="19"/>
      <c r="AA941" s="19"/>
    </row>
    <row r="942" spans="1:27" ht="15.75" customHeight="1">
      <c r="A942" s="17"/>
      <c r="B942" s="17"/>
      <c r="C942" s="17"/>
      <c r="D942" s="18"/>
      <c r="E942" s="17"/>
      <c r="F942" s="17"/>
      <c r="G942" s="219"/>
      <c r="H942" s="17"/>
      <c r="I942" s="17"/>
      <c r="J942" s="17"/>
      <c r="K942" s="17"/>
      <c r="L942" s="17"/>
      <c r="M942" s="17"/>
      <c r="N942" s="17"/>
      <c r="O942" s="17"/>
      <c r="P942" s="17"/>
      <c r="Q942" s="17"/>
      <c r="R942" s="17"/>
      <c r="S942" s="17"/>
      <c r="T942" s="17"/>
      <c r="U942" s="17"/>
      <c r="V942" s="17"/>
      <c r="W942" s="17"/>
      <c r="X942" s="17"/>
      <c r="Y942" s="19"/>
      <c r="Z942" s="19"/>
      <c r="AA942" s="19"/>
    </row>
    <row r="943" spans="1:27" ht="15.75" customHeight="1">
      <c r="A943" s="17"/>
      <c r="B943" s="17"/>
      <c r="C943" s="17"/>
      <c r="D943" s="18"/>
      <c r="E943" s="17"/>
      <c r="F943" s="17"/>
      <c r="G943" s="219"/>
      <c r="H943" s="17"/>
      <c r="I943" s="17"/>
      <c r="J943" s="17"/>
      <c r="K943" s="17"/>
      <c r="L943" s="17"/>
      <c r="M943" s="17"/>
      <c r="N943" s="17"/>
      <c r="O943" s="17"/>
      <c r="P943" s="17"/>
      <c r="Q943" s="17"/>
      <c r="R943" s="17"/>
      <c r="S943" s="17"/>
      <c r="T943" s="17"/>
      <c r="U943" s="17"/>
      <c r="V943" s="17"/>
      <c r="W943" s="17"/>
      <c r="X943" s="17"/>
      <c r="Y943" s="19"/>
      <c r="Z943" s="19"/>
      <c r="AA943" s="19"/>
    </row>
    <row r="944" spans="1:27" ht="15.75" customHeight="1">
      <c r="A944" s="17"/>
      <c r="B944" s="17"/>
      <c r="C944" s="17"/>
      <c r="D944" s="18"/>
      <c r="E944" s="17"/>
      <c r="F944" s="17"/>
      <c r="G944" s="219"/>
      <c r="H944" s="17"/>
      <c r="I944" s="17"/>
      <c r="J944" s="17"/>
      <c r="K944" s="17"/>
      <c r="L944" s="17"/>
      <c r="M944" s="17"/>
      <c r="N944" s="17"/>
      <c r="O944" s="17"/>
      <c r="P944" s="17"/>
      <c r="Q944" s="17"/>
      <c r="R944" s="17"/>
      <c r="S944" s="17"/>
      <c r="T944" s="17"/>
      <c r="U944" s="17"/>
      <c r="V944" s="17"/>
      <c r="W944" s="17"/>
      <c r="X944" s="17"/>
      <c r="Y944" s="19"/>
      <c r="Z944" s="19"/>
      <c r="AA944" s="19"/>
    </row>
    <row r="945" spans="1:27" ht="15.75" customHeight="1">
      <c r="A945" s="17"/>
      <c r="B945" s="17"/>
      <c r="C945" s="17"/>
      <c r="D945" s="18"/>
      <c r="E945" s="17"/>
      <c r="F945" s="17"/>
      <c r="G945" s="219"/>
      <c r="H945" s="17"/>
      <c r="I945" s="17"/>
      <c r="J945" s="17"/>
      <c r="K945" s="17"/>
      <c r="L945" s="17"/>
      <c r="M945" s="17"/>
      <c r="N945" s="17"/>
      <c r="O945" s="17"/>
      <c r="P945" s="17"/>
      <c r="Q945" s="17"/>
      <c r="R945" s="17"/>
      <c r="S945" s="17"/>
      <c r="T945" s="17"/>
      <c r="U945" s="17"/>
      <c r="V945" s="17"/>
      <c r="W945" s="17"/>
      <c r="X945" s="17"/>
      <c r="Y945" s="19"/>
      <c r="Z945" s="19"/>
      <c r="AA945" s="19"/>
    </row>
    <row r="946" spans="1:27" ht="15.75" customHeight="1">
      <c r="A946" s="17"/>
      <c r="B946" s="17"/>
      <c r="C946" s="17"/>
      <c r="D946" s="18"/>
      <c r="E946" s="17"/>
      <c r="F946" s="17"/>
      <c r="G946" s="219"/>
      <c r="H946" s="17"/>
      <c r="I946" s="17"/>
      <c r="J946" s="17"/>
      <c r="K946" s="17"/>
      <c r="L946" s="17"/>
      <c r="M946" s="17"/>
      <c r="N946" s="17"/>
      <c r="O946" s="17"/>
      <c r="P946" s="17"/>
      <c r="Q946" s="17"/>
      <c r="R946" s="17"/>
      <c r="S946" s="17"/>
      <c r="T946" s="17"/>
      <c r="U946" s="17"/>
      <c r="V946" s="17"/>
      <c r="W946" s="17"/>
      <c r="X946" s="17"/>
      <c r="Y946" s="19"/>
      <c r="Z946" s="19"/>
      <c r="AA946" s="19"/>
    </row>
    <row r="947" spans="1:27" ht="15.75" customHeight="1">
      <c r="A947" s="17"/>
      <c r="B947" s="17"/>
      <c r="C947" s="17"/>
      <c r="D947" s="18"/>
      <c r="E947" s="17"/>
      <c r="F947" s="17"/>
      <c r="G947" s="219"/>
      <c r="H947" s="17"/>
      <c r="I947" s="17"/>
      <c r="J947" s="17"/>
      <c r="K947" s="17"/>
      <c r="L947" s="17"/>
      <c r="M947" s="17"/>
      <c r="N947" s="17"/>
      <c r="O947" s="17"/>
      <c r="P947" s="17"/>
      <c r="Q947" s="17"/>
      <c r="R947" s="17"/>
      <c r="S947" s="17"/>
      <c r="T947" s="17"/>
      <c r="U947" s="17"/>
      <c r="V947" s="17"/>
      <c r="W947" s="17"/>
      <c r="X947" s="17"/>
      <c r="Y947" s="19"/>
      <c r="Z947" s="19"/>
      <c r="AA947" s="19"/>
    </row>
    <row r="948" spans="1:27" ht="15.75" customHeight="1">
      <c r="A948" s="17"/>
      <c r="B948" s="17"/>
      <c r="C948" s="17"/>
      <c r="D948" s="18"/>
      <c r="E948" s="17"/>
      <c r="F948" s="17"/>
      <c r="G948" s="219"/>
      <c r="H948" s="17"/>
      <c r="I948" s="17"/>
      <c r="J948" s="17"/>
      <c r="K948" s="17"/>
      <c r="L948" s="17"/>
      <c r="M948" s="17"/>
      <c r="N948" s="17"/>
      <c r="O948" s="17"/>
      <c r="P948" s="17"/>
      <c r="Q948" s="17"/>
      <c r="R948" s="17"/>
      <c r="S948" s="17"/>
      <c r="T948" s="17"/>
      <c r="U948" s="17"/>
      <c r="V948" s="17"/>
      <c r="W948" s="17"/>
      <c r="X948" s="17"/>
      <c r="Y948" s="19"/>
      <c r="Z948" s="19"/>
      <c r="AA948" s="19"/>
    </row>
    <row r="949" spans="1:27" ht="15.75" customHeight="1">
      <c r="A949" s="17"/>
      <c r="B949" s="17"/>
      <c r="C949" s="17"/>
      <c r="D949" s="18"/>
      <c r="E949" s="17"/>
      <c r="F949" s="17"/>
      <c r="G949" s="219"/>
      <c r="H949" s="17"/>
      <c r="I949" s="17"/>
      <c r="J949" s="17"/>
      <c r="K949" s="17"/>
      <c r="L949" s="17"/>
      <c r="M949" s="17"/>
      <c r="N949" s="17"/>
      <c r="O949" s="17"/>
      <c r="P949" s="17"/>
      <c r="Q949" s="17"/>
      <c r="R949" s="17"/>
      <c r="S949" s="17"/>
      <c r="T949" s="17"/>
      <c r="U949" s="17"/>
      <c r="V949" s="17"/>
      <c r="W949" s="17"/>
      <c r="X949" s="17"/>
      <c r="Y949" s="19"/>
      <c r="Z949" s="19"/>
      <c r="AA949" s="19"/>
    </row>
    <row r="950" spans="1:27" ht="15.75" customHeight="1">
      <c r="A950" s="17"/>
      <c r="B950" s="17"/>
      <c r="C950" s="17"/>
      <c r="D950" s="18"/>
      <c r="E950" s="17"/>
      <c r="F950" s="17"/>
      <c r="G950" s="219"/>
      <c r="H950" s="17"/>
      <c r="I950" s="17"/>
      <c r="J950" s="17"/>
      <c r="K950" s="17"/>
      <c r="L950" s="17"/>
      <c r="M950" s="17"/>
      <c r="N950" s="17"/>
      <c r="O950" s="17"/>
      <c r="P950" s="17"/>
      <c r="Q950" s="17"/>
      <c r="R950" s="17"/>
      <c r="S950" s="17"/>
      <c r="T950" s="17"/>
      <c r="U950" s="17"/>
      <c r="V950" s="17"/>
      <c r="W950" s="17"/>
      <c r="X950" s="17"/>
      <c r="Y950" s="19"/>
      <c r="Z950" s="19"/>
      <c r="AA950" s="19"/>
    </row>
    <row r="951" spans="1:27" ht="15.75" customHeight="1">
      <c r="A951" s="17"/>
      <c r="B951" s="17"/>
      <c r="C951" s="17"/>
      <c r="D951" s="18"/>
      <c r="E951" s="17"/>
      <c r="F951" s="17"/>
      <c r="G951" s="219"/>
      <c r="H951" s="17"/>
      <c r="I951" s="17"/>
      <c r="J951" s="17"/>
      <c r="K951" s="17"/>
      <c r="L951" s="17"/>
      <c r="M951" s="17"/>
      <c r="N951" s="17"/>
      <c r="O951" s="17"/>
      <c r="P951" s="17"/>
      <c r="Q951" s="17"/>
      <c r="R951" s="17"/>
      <c r="S951" s="17"/>
      <c r="T951" s="17"/>
      <c r="U951" s="17"/>
      <c r="V951" s="17"/>
      <c r="W951" s="17"/>
      <c r="X951" s="17"/>
      <c r="Y951" s="19"/>
      <c r="Z951" s="19"/>
      <c r="AA951" s="19"/>
    </row>
    <row r="952" spans="1:27" ht="15.75" customHeight="1">
      <c r="A952" s="17"/>
      <c r="B952" s="17"/>
      <c r="C952" s="17"/>
      <c r="D952" s="18"/>
      <c r="E952" s="17"/>
      <c r="F952" s="17"/>
      <c r="G952" s="219"/>
      <c r="H952" s="17"/>
      <c r="I952" s="17"/>
      <c r="J952" s="17"/>
      <c r="K952" s="17"/>
      <c r="L952" s="17"/>
      <c r="M952" s="17"/>
      <c r="N952" s="17"/>
      <c r="O952" s="17"/>
      <c r="P952" s="17"/>
      <c r="Q952" s="17"/>
      <c r="R952" s="17"/>
      <c r="S952" s="17"/>
      <c r="T952" s="17"/>
      <c r="U952" s="17"/>
      <c r="V952" s="17"/>
      <c r="W952" s="17"/>
      <c r="X952" s="17"/>
      <c r="Y952" s="19"/>
      <c r="Z952" s="19"/>
      <c r="AA952" s="19"/>
    </row>
    <row r="953" spans="1:27" ht="15.75" customHeight="1">
      <c r="A953" s="17"/>
      <c r="B953" s="17"/>
      <c r="C953" s="17"/>
      <c r="D953" s="18"/>
      <c r="E953" s="17"/>
      <c r="F953" s="17"/>
      <c r="G953" s="219"/>
      <c r="H953" s="17"/>
      <c r="I953" s="17"/>
      <c r="J953" s="17"/>
      <c r="K953" s="17"/>
      <c r="L953" s="17"/>
      <c r="M953" s="17"/>
      <c r="N953" s="17"/>
      <c r="O953" s="17"/>
      <c r="P953" s="17"/>
      <c r="Q953" s="17"/>
      <c r="R953" s="17"/>
      <c r="S953" s="17"/>
      <c r="T953" s="17"/>
      <c r="U953" s="17"/>
      <c r="V953" s="17"/>
      <c r="W953" s="17"/>
      <c r="X953" s="17"/>
      <c r="Y953" s="19"/>
      <c r="Z953" s="19"/>
      <c r="AA953" s="19"/>
    </row>
    <row r="954" spans="1:27" ht="15.75" customHeight="1">
      <c r="A954" s="17"/>
      <c r="B954" s="17"/>
      <c r="C954" s="17"/>
      <c r="D954" s="18"/>
      <c r="E954" s="17"/>
      <c r="F954" s="17"/>
      <c r="G954" s="219"/>
      <c r="H954" s="17"/>
      <c r="I954" s="17"/>
      <c r="J954" s="17"/>
      <c r="K954" s="17"/>
      <c r="L954" s="17"/>
      <c r="M954" s="17"/>
      <c r="N954" s="17"/>
      <c r="O954" s="17"/>
      <c r="P954" s="17"/>
      <c r="Q954" s="17"/>
      <c r="R954" s="17"/>
      <c r="S954" s="17"/>
      <c r="T954" s="17"/>
      <c r="U954" s="17"/>
      <c r="V954" s="17"/>
      <c r="W954" s="17"/>
      <c r="X954" s="17"/>
      <c r="Y954" s="19"/>
      <c r="Z954" s="19"/>
      <c r="AA954" s="19"/>
    </row>
    <row r="955" spans="1:27" ht="15.75" customHeight="1">
      <c r="A955" s="17"/>
      <c r="B955" s="17"/>
      <c r="C955" s="17"/>
      <c r="D955" s="18"/>
      <c r="E955" s="17"/>
      <c r="F955" s="17"/>
      <c r="G955" s="219"/>
      <c r="H955" s="17"/>
      <c r="I955" s="17"/>
      <c r="J955" s="17"/>
      <c r="K955" s="17"/>
      <c r="L955" s="17"/>
      <c r="M955" s="17"/>
      <c r="N955" s="17"/>
      <c r="O955" s="17"/>
      <c r="P955" s="17"/>
      <c r="Q955" s="17"/>
      <c r="R955" s="17"/>
      <c r="S955" s="17"/>
      <c r="T955" s="17"/>
      <c r="U955" s="17"/>
      <c r="V955" s="17"/>
      <c r="W955" s="17"/>
      <c r="X955" s="17"/>
      <c r="Y955" s="19"/>
      <c r="Z955" s="19"/>
      <c r="AA955" s="19"/>
    </row>
    <row r="956" spans="1:27" ht="15.75" customHeight="1">
      <c r="A956" s="17"/>
      <c r="B956" s="17"/>
      <c r="C956" s="17"/>
      <c r="D956" s="18"/>
      <c r="E956" s="17"/>
      <c r="F956" s="17"/>
      <c r="G956" s="219"/>
      <c r="H956" s="17"/>
      <c r="I956" s="17"/>
      <c r="J956" s="17"/>
      <c r="K956" s="17"/>
      <c r="L956" s="17"/>
      <c r="M956" s="17"/>
      <c r="N956" s="17"/>
      <c r="O956" s="17"/>
      <c r="P956" s="17"/>
      <c r="Q956" s="17"/>
      <c r="R956" s="17"/>
      <c r="S956" s="17"/>
      <c r="T956" s="17"/>
      <c r="U956" s="17"/>
      <c r="V956" s="17"/>
      <c r="W956" s="17"/>
      <c r="X956" s="17"/>
      <c r="Y956" s="19"/>
      <c r="Z956" s="19"/>
      <c r="AA956" s="19"/>
    </row>
    <row r="957" spans="1:27" ht="15.75" customHeight="1">
      <c r="A957" s="17"/>
      <c r="B957" s="17"/>
      <c r="C957" s="17"/>
      <c r="D957" s="18"/>
      <c r="E957" s="17"/>
      <c r="F957" s="17"/>
      <c r="G957" s="219"/>
      <c r="H957" s="17"/>
      <c r="I957" s="17"/>
      <c r="J957" s="17"/>
      <c r="K957" s="17"/>
      <c r="L957" s="17"/>
      <c r="M957" s="17"/>
      <c r="N957" s="17"/>
      <c r="O957" s="17"/>
      <c r="P957" s="17"/>
      <c r="Q957" s="17"/>
      <c r="R957" s="17"/>
      <c r="S957" s="17"/>
      <c r="T957" s="17"/>
      <c r="U957" s="17"/>
      <c r="V957" s="17"/>
      <c r="W957" s="17"/>
      <c r="X957" s="17"/>
      <c r="Y957" s="19"/>
      <c r="Z957" s="19"/>
      <c r="AA957" s="19"/>
    </row>
    <row r="958" spans="1:27" ht="15.75" customHeight="1">
      <c r="A958" s="17"/>
      <c r="B958" s="17"/>
      <c r="C958" s="17"/>
      <c r="D958" s="18"/>
      <c r="E958" s="17"/>
      <c r="F958" s="17"/>
      <c r="G958" s="219"/>
      <c r="H958" s="17"/>
      <c r="I958" s="17"/>
      <c r="J958" s="17"/>
      <c r="K958" s="17"/>
      <c r="L958" s="17"/>
      <c r="M958" s="17"/>
      <c r="N958" s="17"/>
      <c r="O958" s="17"/>
      <c r="P958" s="17"/>
      <c r="Q958" s="17"/>
      <c r="R958" s="17"/>
      <c r="S958" s="17"/>
      <c r="T958" s="17"/>
      <c r="U958" s="17"/>
      <c r="V958" s="17"/>
      <c r="W958" s="17"/>
      <c r="X958" s="17"/>
      <c r="Y958" s="19"/>
      <c r="Z958" s="19"/>
      <c r="AA958" s="19"/>
    </row>
    <row r="959" spans="1:27" ht="15.75" customHeight="1">
      <c r="A959" s="17"/>
      <c r="B959" s="17"/>
      <c r="C959" s="17"/>
      <c r="D959" s="18"/>
      <c r="E959" s="17"/>
      <c r="F959" s="17"/>
      <c r="G959" s="219"/>
      <c r="H959" s="17"/>
      <c r="I959" s="17"/>
      <c r="J959" s="17"/>
      <c r="K959" s="17"/>
      <c r="L959" s="17"/>
      <c r="M959" s="17"/>
      <c r="N959" s="17"/>
      <c r="O959" s="17"/>
      <c r="P959" s="17"/>
      <c r="Q959" s="17"/>
      <c r="R959" s="17"/>
      <c r="S959" s="17"/>
      <c r="T959" s="17"/>
      <c r="U959" s="17"/>
      <c r="V959" s="17"/>
      <c r="W959" s="17"/>
      <c r="X959" s="17"/>
      <c r="Y959" s="19"/>
      <c r="Z959" s="19"/>
      <c r="AA959" s="19"/>
    </row>
    <row r="960" spans="1:27" ht="15.75" customHeight="1">
      <c r="A960" s="17"/>
      <c r="B960" s="17"/>
      <c r="C960" s="17"/>
      <c r="D960" s="18"/>
      <c r="E960" s="17"/>
      <c r="F960" s="17"/>
      <c r="G960" s="219"/>
      <c r="H960" s="17"/>
      <c r="I960" s="17"/>
      <c r="J960" s="17"/>
      <c r="K960" s="17"/>
      <c r="L960" s="17"/>
      <c r="M960" s="17"/>
      <c r="N960" s="17"/>
      <c r="O960" s="17"/>
      <c r="P960" s="17"/>
      <c r="Q960" s="17"/>
      <c r="R960" s="17"/>
      <c r="S960" s="17"/>
      <c r="T960" s="17"/>
      <c r="U960" s="17"/>
      <c r="V960" s="17"/>
      <c r="W960" s="17"/>
      <c r="X960" s="17"/>
      <c r="Y960" s="19"/>
      <c r="Z960" s="19"/>
      <c r="AA960" s="19"/>
    </row>
    <row r="961" spans="1:27" ht="15.75" customHeight="1">
      <c r="A961" s="17"/>
      <c r="B961" s="17"/>
      <c r="C961" s="17"/>
      <c r="D961" s="18"/>
      <c r="E961" s="17"/>
      <c r="F961" s="17"/>
      <c r="G961" s="219"/>
      <c r="H961" s="17"/>
      <c r="I961" s="17"/>
      <c r="J961" s="17"/>
      <c r="K961" s="17"/>
      <c r="L961" s="17"/>
      <c r="M961" s="17"/>
      <c r="N961" s="17"/>
      <c r="O961" s="17"/>
      <c r="P961" s="17"/>
      <c r="Q961" s="17"/>
      <c r="R961" s="17"/>
      <c r="S961" s="17"/>
      <c r="T961" s="17"/>
      <c r="U961" s="17"/>
      <c r="V961" s="17"/>
      <c r="W961" s="17"/>
      <c r="X961" s="17"/>
      <c r="Y961" s="19"/>
      <c r="Z961" s="19"/>
      <c r="AA961" s="19"/>
    </row>
    <row r="962" spans="1:27" ht="15.75" customHeight="1">
      <c r="A962" s="17"/>
      <c r="B962" s="17"/>
      <c r="C962" s="17"/>
      <c r="D962" s="18"/>
      <c r="E962" s="17"/>
      <c r="F962" s="17"/>
      <c r="G962" s="219"/>
      <c r="H962" s="17"/>
      <c r="I962" s="17"/>
      <c r="J962" s="17"/>
      <c r="K962" s="17"/>
      <c r="L962" s="17"/>
      <c r="M962" s="17"/>
      <c r="N962" s="17"/>
      <c r="O962" s="17"/>
      <c r="P962" s="17"/>
      <c r="Q962" s="17"/>
      <c r="R962" s="17"/>
      <c r="S962" s="17"/>
      <c r="T962" s="17"/>
      <c r="U962" s="17"/>
      <c r="V962" s="17"/>
      <c r="W962" s="17"/>
      <c r="X962" s="17"/>
      <c r="Y962" s="19"/>
      <c r="Z962" s="19"/>
      <c r="AA962" s="19"/>
    </row>
    <row r="963" spans="1:27" ht="15.75" customHeight="1">
      <c r="A963" s="17"/>
      <c r="B963" s="17"/>
      <c r="C963" s="17"/>
      <c r="D963" s="18"/>
      <c r="E963" s="17"/>
      <c r="F963" s="17"/>
      <c r="G963" s="219"/>
      <c r="H963" s="17"/>
      <c r="I963" s="17"/>
      <c r="J963" s="17"/>
      <c r="K963" s="17"/>
      <c r="L963" s="17"/>
      <c r="M963" s="17"/>
      <c r="N963" s="17"/>
      <c r="O963" s="17"/>
      <c r="P963" s="17"/>
      <c r="Q963" s="17"/>
      <c r="R963" s="17"/>
      <c r="S963" s="17"/>
      <c r="T963" s="17"/>
      <c r="U963" s="17"/>
      <c r="V963" s="17"/>
      <c r="W963" s="17"/>
      <c r="X963" s="17"/>
      <c r="Y963" s="19"/>
      <c r="Z963" s="19"/>
      <c r="AA963" s="19"/>
    </row>
    <row r="964" spans="1:27" ht="15.75" customHeight="1">
      <c r="A964" s="17"/>
      <c r="B964" s="17"/>
      <c r="C964" s="17"/>
      <c r="D964" s="18"/>
      <c r="E964" s="17"/>
      <c r="F964" s="17"/>
      <c r="G964" s="219"/>
      <c r="H964" s="17"/>
      <c r="I964" s="17"/>
      <c r="J964" s="17"/>
      <c r="K964" s="17"/>
      <c r="L964" s="17"/>
      <c r="M964" s="17"/>
      <c r="N964" s="17"/>
      <c r="O964" s="17"/>
      <c r="P964" s="17"/>
      <c r="Q964" s="17"/>
      <c r="R964" s="17"/>
      <c r="S964" s="17"/>
      <c r="T964" s="17"/>
      <c r="U964" s="17"/>
      <c r="V964" s="17"/>
      <c r="W964" s="17"/>
      <c r="X964" s="17"/>
      <c r="Y964" s="19"/>
      <c r="Z964" s="19"/>
      <c r="AA964" s="19"/>
    </row>
    <row r="965" spans="1:27" ht="15.75" customHeight="1">
      <c r="A965" s="17"/>
      <c r="B965" s="17"/>
      <c r="C965" s="17"/>
      <c r="D965" s="18"/>
      <c r="E965" s="17"/>
      <c r="F965" s="17"/>
      <c r="G965" s="219"/>
      <c r="H965" s="17"/>
      <c r="I965" s="17"/>
      <c r="J965" s="17"/>
      <c r="K965" s="17"/>
      <c r="L965" s="17"/>
      <c r="M965" s="17"/>
      <c r="N965" s="17"/>
      <c r="O965" s="17"/>
      <c r="P965" s="17"/>
      <c r="Q965" s="17"/>
      <c r="R965" s="17"/>
      <c r="S965" s="17"/>
      <c r="T965" s="17"/>
      <c r="U965" s="17"/>
      <c r="V965" s="17"/>
      <c r="W965" s="17"/>
      <c r="X965" s="17"/>
      <c r="Y965" s="19"/>
      <c r="Z965" s="19"/>
      <c r="AA965" s="19"/>
    </row>
    <row r="966" spans="1:27" ht="15.75" customHeight="1">
      <c r="A966" s="17"/>
      <c r="B966" s="17"/>
      <c r="C966" s="17"/>
      <c r="D966" s="18"/>
      <c r="E966" s="17"/>
      <c r="F966" s="17"/>
      <c r="G966" s="219"/>
      <c r="H966" s="17"/>
      <c r="I966" s="17"/>
      <c r="J966" s="17"/>
      <c r="K966" s="17"/>
      <c r="L966" s="17"/>
      <c r="M966" s="17"/>
      <c r="N966" s="17"/>
      <c r="O966" s="17"/>
      <c r="P966" s="17"/>
      <c r="Q966" s="17"/>
      <c r="R966" s="17"/>
      <c r="S966" s="17"/>
      <c r="T966" s="17"/>
      <c r="U966" s="17"/>
      <c r="V966" s="17"/>
      <c r="W966" s="17"/>
      <c r="X966" s="17"/>
      <c r="Y966" s="19"/>
      <c r="Z966" s="19"/>
      <c r="AA966" s="19"/>
    </row>
    <row r="967" spans="1:27" ht="15.75" customHeight="1">
      <c r="A967" s="17"/>
      <c r="B967" s="17"/>
      <c r="C967" s="17"/>
      <c r="D967" s="18"/>
      <c r="E967" s="17"/>
      <c r="F967" s="17"/>
      <c r="G967" s="219"/>
      <c r="H967" s="17"/>
      <c r="I967" s="17"/>
      <c r="J967" s="17"/>
      <c r="K967" s="17"/>
      <c r="L967" s="17"/>
      <c r="M967" s="17"/>
      <c r="N967" s="17"/>
      <c r="O967" s="17"/>
      <c r="P967" s="17"/>
      <c r="Q967" s="17"/>
      <c r="R967" s="17"/>
      <c r="S967" s="17"/>
      <c r="T967" s="17"/>
      <c r="U967" s="17"/>
      <c r="V967" s="17"/>
      <c r="W967" s="17"/>
      <c r="X967" s="17"/>
      <c r="Y967" s="19"/>
      <c r="Z967" s="19"/>
      <c r="AA967" s="19"/>
    </row>
    <row r="968" spans="1:27" ht="15.75" customHeight="1">
      <c r="A968" s="17"/>
      <c r="B968" s="17"/>
      <c r="C968" s="17"/>
      <c r="D968" s="18"/>
      <c r="E968" s="17"/>
      <c r="F968" s="17"/>
      <c r="G968" s="219"/>
      <c r="H968" s="17"/>
      <c r="I968" s="17"/>
      <c r="J968" s="17"/>
      <c r="K968" s="17"/>
      <c r="L968" s="17"/>
      <c r="M968" s="17"/>
      <c r="N968" s="17"/>
      <c r="O968" s="17"/>
      <c r="P968" s="17"/>
      <c r="Q968" s="17"/>
      <c r="R968" s="17"/>
      <c r="S968" s="17"/>
      <c r="T968" s="17"/>
      <c r="U968" s="17"/>
      <c r="V968" s="17"/>
      <c r="W968" s="17"/>
      <c r="X968" s="17"/>
      <c r="Y968" s="19"/>
      <c r="Z968" s="19"/>
      <c r="AA968" s="19"/>
    </row>
    <row r="969" spans="1:27" ht="15.75" customHeight="1">
      <c r="A969" s="17"/>
      <c r="B969" s="17"/>
      <c r="C969" s="17"/>
      <c r="D969" s="18"/>
      <c r="E969" s="17"/>
      <c r="F969" s="17"/>
      <c r="G969" s="219"/>
      <c r="H969" s="17"/>
      <c r="I969" s="17"/>
      <c r="J969" s="17"/>
      <c r="K969" s="17"/>
      <c r="L969" s="17"/>
      <c r="M969" s="17"/>
      <c r="N969" s="17"/>
      <c r="O969" s="17"/>
      <c r="P969" s="17"/>
      <c r="Q969" s="17"/>
      <c r="R969" s="17"/>
      <c r="S969" s="17"/>
      <c r="T969" s="17"/>
      <c r="U969" s="17"/>
      <c r="V969" s="17"/>
      <c r="W969" s="17"/>
      <c r="X969" s="17"/>
      <c r="Y969" s="19"/>
      <c r="Z969" s="19"/>
      <c r="AA969" s="19"/>
    </row>
    <row r="970" spans="1:27" ht="15.75" customHeight="1">
      <c r="A970" s="17"/>
      <c r="B970" s="17"/>
      <c r="C970" s="17"/>
      <c r="D970" s="18"/>
      <c r="E970" s="17"/>
      <c r="F970" s="17"/>
      <c r="G970" s="219"/>
      <c r="H970" s="17"/>
      <c r="I970" s="17"/>
      <c r="J970" s="17"/>
      <c r="K970" s="17"/>
      <c r="L970" s="17"/>
      <c r="M970" s="17"/>
      <c r="N970" s="17"/>
      <c r="O970" s="17"/>
      <c r="P970" s="17"/>
      <c r="Q970" s="17"/>
      <c r="R970" s="17"/>
      <c r="S970" s="17"/>
      <c r="T970" s="17"/>
      <c r="U970" s="17"/>
      <c r="V970" s="17"/>
      <c r="W970" s="17"/>
      <c r="X970" s="17"/>
      <c r="Y970" s="19"/>
      <c r="Z970" s="19"/>
      <c r="AA970" s="19"/>
    </row>
    <row r="971" spans="1:27" ht="15.75" customHeight="1">
      <c r="A971" s="17"/>
      <c r="B971" s="17"/>
      <c r="C971" s="17"/>
      <c r="D971" s="18"/>
      <c r="E971" s="17"/>
      <c r="F971" s="17"/>
      <c r="G971" s="219"/>
      <c r="H971" s="17"/>
      <c r="I971" s="17"/>
      <c r="J971" s="17"/>
      <c r="K971" s="17"/>
      <c r="L971" s="17"/>
      <c r="M971" s="17"/>
      <c r="N971" s="17"/>
      <c r="O971" s="17"/>
      <c r="P971" s="17"/>
      <c r="Q971" s="17"/>
      <c r="R971" s="17"/>
      <c r="S971" s="17"/>
      <c r="T971" s="17"/>
      <c r="U971" s="17"/>
      <c r="V971" s="17"/>
      <c r="W971" s="17"/>
      <c r="X971" s="17"/>
      <c r="Y971" s="19"/>
      <c r="Z971" s="19"/>
      <c r="AA971" s="19"/>
    </row>
    <row r="972" spans="1:27" ht="15.75" customHeight="1">
      <c r="A972" s="17"/>
      <c r="B972" s="17"/>
      <c r="C972" s="17"/>
      <c r="D972" s="18"/>
      <c r="E972" s="17"/>
      <c r="F972" s="17"/>
      <c r="G972" s="219"/>
      <c r="H972" s="17"/>
      <c r="I972" s="17"/>
      <c r="J972" s="17"/>
      <c r="K972" s="17"/>
      <c r="L972" s="17"/>
      <c r="M972" s="17"/>
      <c r="N972" s="17"/>
      <c r="O972" s="17"/>
      <c r="P972" s="17"/>
      <c r="Q972" s="17"/>
      <c r="R972" s="17"/>
      <c r="S972" s="17"/>
      <c r="T972" s="17"/>
      <c r="U972" s="17"/>
      <c r="V972" s="17"/>
      <c r="W972" s="17"/>
      <c r="X972" s="17"/>
      <c r="Y972" s="19"/>
      <c r="Z972" s="19"/>
      <c r="AA972" s="19"/>
    </row>
    <row r="973" spans="1:27" ht="15.75" customHeight="1">
      <c r="A973" s="17"/>
      <c r="B973" s="17"/>
      <c r="C973" s="17"/>
      <c r="D973" s="18"/>
      <c r="E973" s="17"/>
      <c r="F973" s="17"/>
      <c r="G973" s="219"/>
      <c r="H973" s="17"/>
      <c r="I973" s="17"/>
      <c r="J973" s="17"/>
      <c r="K973" s="17"/>
      <c r="L973" s="17"/>
      <c r="M973" s="17"/>
      <c r="N973" s="17"/>
      <c r="O973" s="17"/>
      <c r="P973" s="17"/>
      <c r="Q973" s="17"/>
      <c r="R973" s="17"/>
      <c r="S973" s="17"/>
      <c r="T973" s="17"/>
      <c r="U973" s="17"/>
      <c r="V973" s="17"/>
      <c r="W973" s="17"/>
      <c r="X973" s="17"/>
      <c r="Y973" s="19"/>
      <c r="Z973" s="19"/>
      <c r="AA973" s="19"/>
    </row>
    <row r="974" spans="1:27" ht="15.75" customHeight="1">
      <c r="A974" s="17"/>
      <c r="B974" s="17"/>
      <c r="C974" s="17"/>
      <c r="D974" s="18"/>
      <c r="E974" s="17"/>
      <c r="F974" s="17"/>
      <c r="G974" s="219"/>
      <c r="H974" s="17"/>
      <c r="I974" s="17"/>
      <c r="J974" s="17"/>
      <c r="K974" s="17"/>
      <c r="L974" s="17"/>
      <c r="M974" s="17"/>
      <c r="N974" s="17"/>
      <c r="O974" s="17"/>
      <c r="P974" s="17"/>
      <c r="Q974" s="17"/>
      <c r="R974" s="17"/>
      <c r="S974" s="17"/>
      <c r="T974" s="17"/>
      <c r="U974" s="17"/>
      <c r="V974" s="17"/>
      <c r="W974" s="17"/>
      <c r="X974" s="17"/>
      <c r="Y974" s="19"/>
      <c r="Z974" s="19"/>
      <c r="AA974" s="19"/>
    </row>
    <row r="975" spans="1:27" ht="15.75" customHeight="1">
      <c r="A975" s="17"/>
      <c r="B975" s="17"/>
      <c r="C975" s="17"/>
      <c r="D975" s="18"/>
      <c r="E975" s="17"/>
      <c r="F975" s="17"/>
      <c r="G975" s="219"/>
      <c r="H975" s="17"/>
      <c r="I975" s="17"/>
      <c r="J975" s="17"/>
      <c r="K975" s="17"/>
      <c r="L975" s="17"/>
      <c r="M975" s="17"/>
      <c r="N975" s="17"/>
      <c r="O975" s="17"/>
      <c r="P975" s="17"/>
      <c r="Q975" s="17"/>
      <c r="R975" s="17"/>
      <c r="S975" s="17"/>
      <c r="T975" s="17"/>
      <c r="U975" s="17"/>
      <c r="V975" s="17"/>
      <c r="W975" s="17"/>
      <c r="X975" s="17"/>
      <c r="Y975" s="19"/>
      <c r="Z975" s="19"/>
      <c r="AA975" s="19"/>
    </row>
    <row r="976" spans="1:27" ht="15.75" customHeight="1">
      <c r="A976" s="17"/>
      <c r="B976" s="17"/>
      <c r="C976" s="17"/>
      <c r="D976" s="18"/>
      <c r="E976" s="17"/>
      <c r="F976" s="17"/>
      <c r="G976" s="219"/>
      <c r="H976" s="17"/>
      <c r="I976" s="17"/>
      <c r="J976" s="17"/>
      <c r="K976" s="17"/>
      <c r="L976" s="17"/>
      <c r="M976" s="17"/>
      <c r="N976" s="17"/>
      <c r="O976" s="17"/>
      <c r="P976" s="17"/>
      <c r="Q976" s="17"/>
      <c r="R976" s="17"/>
      <c r="S976" s="17"/>
      <c r="T976" s="17"/>
      <c r="U976" s="17"/>
      <c r="V976" s="17"/>
      <c r="W976" s="17"/>
      <c r="X976" s="17"/>
      <c r="Y976" s="19"/>
      <c r="Z976" s="19"/>
      <c r="AA976" s="19"/>
    </row>
    <row r="977" spans="1:27" ht="15.75" customHeight="1">
      <c r="A977" s="17"/>
      <c r="B977" s="17"/>
      <c r="C977" s="17"/>
      <c r="D977" s="18"/>
      <c r="E977" s="17"/>
      <c r="F977" s="17"/>
      <c r="G977" s="219"/>
      <c r="H977" s="17"/>
      <c r="I977" s="17"/>
      <c r="J977" s="17"/>
      <c r="K977" s="17"/>
      <c r="L977" s="17"/>
      <c r="M977" s="17"/>
      <c r="N977" s="17"/>
      <c r="O977" s="17"/>
      <c r="P977" s="17"/>
      <c r="Q977" s="17"/>
      <c r="R977" s="17"/>
      <c r="S977" s="17"/>
      <c r="T977" s="17"/>
      <c r="U977" s="17"/>
      <c r="V977" s="17"/>
      <c r="W977" s="17"/>
      <c r="X977" s="17"/>
      <c r="Y977" s="19"/>
      <c r="Z977" s="19"/>
      <c r="AA977" s="19"/>
    </row>
    <row r="978" spans="1:27" ht="15.75" customHeight="1">
      <c r="A978" s="17"/>
      <c r="B978" s="17"/>
      <c r="C978" s="17"/>
      <c r="D978" s="18"/>
      <c r="E978" s="17"/>
      <c r="F978" s="17"/>
      <c r="G978" s="219"/>
      <c r="H978" s="17"/>
      <c r="I978" s="17"/>
      <c r="J978" s="17"/>
      <c r="K978" s="17"/>
      <c r="L978" s="17"/>
      <c r="M978" s="17"/>
      <c r="N978" s="17"/>
      <c r="O978" s="17"/>
      <c r="P978" s="17"/>
      <c r="Q978" s="17"/>
      <c r="R978" s="17"/>
      <c r="S978" s="17"/>
      <c r="T978" s="17"/>
      <c r="U978" s="17"/>
      <c r="V978" s="17"/>
      <c r="W978" s="17"/>
      <c r="X978" s="17"/>
      <c r="Y978" s="19"/>
      <c r="Z978" s="19"/>
      <c r="AA978" s="19"/>
    </row>
    <row r="979" spans="1:27" ht="15.75" customHeight="1">
      <c r="A979" s="17"/>
      <c r="B979" s="17"/>
      <c r="C979" s="17"/>
      <c r="D979" s="18"/>
      <c r="E979" s="17"/>
      <c r="F979" s="17"/>
      <c r="G979" s="219"/>
      <c r="H979" s="17"/>
      <c r="I979" s="17"/>
      <c r="J979" s="17"/>
      <c r="K979" s="17"/>
      <c r="L979" s="17"/>
      <c r="M979" s="17"/>
      <c r="N979" s="17"/>
      <c r="O979" s="17"/>
      <c r="P979" s="17"/>
      <c r="Q979" s="17"/>
      <c r="R979" s="17"/>
      <c r="S979" s="17"/>
      <c r="T979" s="17"/>
      <c r="U979" s="17"/>
      <c r="V979" s="17"/>
      <c r="W979" s="17"/>
      <c r="X979" s="17"/>
      <c r="Y979" s="19"/>
      <c r="Z979" s="19"/>
      <c r="AA979" s="19"/>
    </row>
    <row r="980" spans="1:27" ht="15.75" customHeight="1">
      <c r="A980" s="17"/>
      <c r="B980" s="17"/>
      <c r="C980" s="17"/>
      <c r="D980" s="18"/>
      <c r="E980" s="17"/>
      <c r="F980" s="17"/>
      <c r="G980" s="219"/>
      <c r="H980" s="17"/>
      <c r="I980" s="17"/>
      <c r="J980" s="17"/>
      <c r="K980" s="17"/>
      <c r="L980" s="17"/>
      <c r="M980" s="17"/>
      <c r="N980" s="17"/>
      <c r="O980" s="17"/>
      <c r="P980" s="17"/>
      <c r="Q980" s="17"/>
      <c r="R980" s="17"/>
      <c r="S980" s="17"/>
      <c r="T980" s="17"/>
      <c r="U980" s="17"/>
      <c r="V980" s="17"/>
      <c r="W980" s="17"/>
      <c r="X980" s="17"/>
      <c r="Y980" s="19"/>
      <c r="Z980" s="19"/>
      <c r="AA980" s="19"/>
    </row>
    <row r="981" spans="1:27" ht="15.75" customHeight="1">
      <c r="A981" s="17"/>
      <c r="B981" s="17"/>
      <c r="C981" s="17"/>
      <c r="D981" s="18"/>
      <c r="E981" s="17"/>
      <c r="F981" s="17"/>
      <c r="G981" s="219"/>
      <c r="H981" s="17"/>
      <c r="I981" s="17"/>
      <c r="J981" s="17"/>
      <c r="K981" s="17"/>
      <c r="L981" s="17"/>
      <c r="M981" s="17"/>
      <c r="N981" s="17"/>
      <c r="O981" s="17"/>
      <c r="P981" s="17"/>
      <c r="Q981" s="17"/>
      <c r="R981" s="17"/>
      <c r="S981" s="17"/>
      <c r="T981" s="17"/>
      <c r="U981" s="17"/>
      <c r="V981" s="17"/>
      <c r="W981" s="17"/>
      <c r="X981" s="17"/>
      <c r="Y981" s="19"/>
      <c r="Z981" s="19"/>
      <c r="AA981" s="19"/>
    </row>
    <row r="982" spans="1:27" ht="15.75" customHeight="1">
      <c r="A982" s="17"/>
      <c r="B982" s="17"/>
      <c r="C982" s="17"/>
      <c r="D982" s="18"/>
      <c r="E982" s="17"/>
      <c r="F982" s="17"/>
      <c r="G982" s="219"/>
      <c r="H982" s="17"/>
      <c r="I982" s="17"/>
      <c r="J982" s="17"/>
      <c r="K982" s="17"/>
      <c r="L982" s="17"/>
      <c r="M982" s="17"/>
      <c r="N982" s="17"/>
      <c r="O982" s="17"/>
      <c r="P982" s="17"/>
      <c r="Q982" s="17"/>
      <c r="R982" s="17"/>
      <c r="S982" s="17"/>
      <c r="T982" s="17"/>
      <c r="U982" s="17"/>
      <c r="V982" s="17"/>
      <c r="W982" s="17"/>
      <c r="X982" s="17"/>
      <c r="Y982" s="19"/>
      <c r="Z982" s="19"/>
      <c r="AA982" s="19"/>
    </row>
    <row r="983" spans="1:27" ht="15.75" customHeight="1">
      <c r="A983" s="17"/>
      <c r="B983" s="17"/>
      <c r="C983" s="17"/>
      <c r="D983" s="18"/>
      <c r="E983" s="17"/>
      <c r="F983" s="17"/>
      <c r="G983" s="219"/>
      <c r="H983" s="17"/>
      <c r="I983" s="17"/>
      <c r="J983" s="17"/>
      <c r="K983" s="17"/>
      <c r="L983" s="17"/>
      <c r="M983" s="17"/>
      <c r="N983" s="17"/>
      <c r="O983" s="17"/>
      <c r="P983" s="17"/>
      <c r="Q983" s="17"/>
      <c r="R983" s="17"/>
      <c r="S983" s="17"/>
      <c r="T983" s="17"/>
      <c r="U983" s="17"/>
      <c r="V983" s="17"/>
      <c r="W983" s="17"/>
      <c r="X983" s="17"/>
      <c r="Y983" s="19"/>
      <c r="Z983" s="19"/>
      <c r="AA983" s="19"/>
    </row>
    <row r="984" spans="1:27" ht="15.75" customHeight="1">
      <c r="A984" s="17"/>
      <c r="B984" s="17"/>
      <c r="C984" s="17"/>
      <c r="D984" s="18"/>
      <c r="E984" s="17"/>
      <c r="F984" s="17"/>
      <c r="G984" s="219"/>
      <c r="H984" s="17"/>
      <c r="I984" s="17"/>
      <c r="J984" s="17"/>
      <c r="K984" s="17"/>
      <c r="L984" s="17"/>
      <c r="M984" s="17"/>
      <c r="N984" s="17"/>
      <c r="O984" s="17"/>
      <c r="P984" s="17"/>
      <c r="Q984" s="17"/>
      <c r="R984" s="17"/>
      <c r="S984" s="17"/>
      <c r="T984" s="17"/>
      <c r="U984" s="17"/>
      <c r="V984" s="17"/>
      <c r="W984" s="17"/>
      <c r="X984" s="17"/>
      <c r="Y984" s="19"/>
      <c r="Z984" s="19"/>
      <c r="AA984" s="19"/>
    </row>
    <row r="985" spans="1:27" ht="15.75" customHeight="1">
      <c r="A985" s="17"/>
      <c r="B985" s="17"/>
      <c r="C985" s="17"/>
      <c r="D985" s="18"/>
      <c r="E985" s="17"/>
      <c r="F985" s="17"/>
      <c r="G985" s="219"/>
      <c r="H985" s="17"/>
      <c r="I985" s="17"/>
      <c r="J985" s="17"/>
      <c r="K985" s="17"/>
      <c r="L985" s="17"/>
      <c r="M985" s="17"/>
      <c r="N985" s="17"/>
      <c r="O985" s="17"/>
      <c r="P985" s="17"/>
      <c r="Q985" s="17"/>
      <c r="R985" s="17"/>
      <c r="S985" s="17"/>
      <c r="T985" s="17"/>
      <c r="U985" s="17"/>
      <c r="V985" s="17"/>
      <c r="W985" s="17"/>
      <c r="X985" s="17"/>
      <c r="Y985" s="19"/>
      <c r="Z985" s="19"/>
      <c r="AA985" s="19"/>
    </row>
    <row r="986" spans="1:27" ht="15.75" customHeight="1">
      <c r="A986" s="17"/>
      <c r="B986" s="17"/>
      <c r="C986" s="17"/>
      <c r="D986" s="18"/>
      <c r="E986" s="17"/>
      <c r="F986" s="17"/>
      <c r="G986" s="219"/>
      <c r="H986" s="17"/>
      <c r="I986" s="17"/>
      <c r="J986" s="17"/>
      <c r="K986" s="17"/>
      <c r="L986" s="17"/>
      <c r="M986" s="17"/>
      <c r="N986" s="17"/>
      <c r="O986" s="17"/>
      <c r="P986" s="17"/>
      <c r="Q986" s="17"/>
      <c r="R986" s="17"/>
      <c r="S986" s="17"/>
      <c r="T986" s="17"/>
      <c r="U986" s="17"/>
      <c r="V986" s="17"/>
      <c r="W986" s="17"/>
      <c r="X986" s="17"/>
      <c r="Y986" s="19"/>
      <c r="Z986" s="19"/>
      <c r="AA986" s="19"/>
    </row>
    <row r="987" spans="1:27" ht="15.75" customHeight="1">
      <c r="A987" s="17"/>
      <c r="B987" s="17"/>
      <c r="C987" s="17"/>
      <c r="D987" s="18"/>
      <c r="E987" s="17"/>
      <c r="F987" s="17"/>
      <c r="G987" s="219"/>
      <c r="H987" s="17"/>
      <c r="I987" s="17"/>
      <c r="J987" s="17"/>
      <c r="K987" s="17"/>
      <c r="L987" s="17"/>
      <c r="M987" s="17"/>
      <c r="N987" s="17"/>
      <c r="O987" s="17"/>
      <c r="P987" s="17"/>
      <c r="Q987" s="17"/>
      <c r="R987" s="17"/>
      <c r="S987" s="17"/>
      <c r="T987" s="17"/>
      <c r="U987" s="17"/>
      <c r="V987" s="17"/>
      <c r="W987" s="17"/>
      <c r="X987" s="17"/>
      <c r="Y987" s="19"/>
      <c r="Z987" s="19"/>
      <c r="AA987" s="19"/>
    </row>
    <row r="988" spans="1:27" ht="15.75" customHeight="1">
      <c r="A988" s="17"/>
      <c r="B988" s="17"/>
      <c r="C988" s="17"/>
      <c r="D988" s="18"/>
      <c r="E988" s="17"/>
      <c r="F988" s="17"/>
      <c r="G988" s="219"/>
      <c r="H988" s="17"/>
      <c r="I988" s="17"/>
      <c r="J988" s="17"/>
      <c r="K988" s="17"/>
      <c r="L988" s="17"/>
      <c r="M988" s="17"/>
      <c r="N988" s="17"/>
      <c r="O988" s="17"/>
      <c r="P988" s="17"/>
      <c r="Q988" s="17"/>
      <c r="R988" s="17"/>
      <c r="S988" s="17"/>
      <c r="T988" s="17"/>
      <c r="U988" s="17"/>
      <c r="V988" s="17"/>
      <c r="W988" s="17"/>
      <c r="X988" s="17"/>
      <c r="Y988" s="19"/>
      <c r="Z988" s="19"/>
      <c r="AA988" s="19"/>
    </row>
    <row r="989" spans="1:27" ht="15.75" customHeight="1">
      <c r="A989" s="17"/>
      <c r="B989" s="17"/>
      <c r="C989" s="17"/>
      <c r="D989" s="18"/>
      <c r="E989" s="17"/>
      <c r="F989" s="17"/>
      <c r="G989" s="219"/>
      <c r="H989" s="17"/>
      <c r="I989" s="17"/>
      <c r="J989" s="17"/>
      <c r="K989" s="17"/>
      <c r="L989" s="17"/>
      <c r="M989" s="17"/>
      <c r="N989" s="17"/>
      <c r="O989" s="17"/>
      <c r="P989" s="17"/>
      <c r="Q989" s="17"/>
      <c r="R989" s="17"/>
      <c r="S989" s="17"/>
      <c r="T989" s="17"/>
      <c r="U989" s="17"/>
      <c r="V989" s="17"/>
      <c r="W989" s="17"/>
      <c r="X989" s="17"/>
      <c r="Y989" s="19"/>
      <c r="Z989" s="19"/>
      <c r="AA989" s="19"/>
    </row>
    <row r="990" spans="1:27" ht="15.75" customHeight="1">
      <c r="A990" s="17"/>
      <c r="B990" s="17"/>
      <c r="C990" s="17"/>
      <c r="D990" s="18"/>
      <c r="E990" s="17"/>
      <c r="F990" s="17"/>
      <c r="G990" s="219"/>
      <c r="H990" s="17"/>
      <c r="I990" s="17"/>
      <c r="J990" s="17"/>
      <c r="K990" s="17"/>
      <c r="L990" s="17"/>
      <c r="M990" s="17"/>
      <c r="N990" s="17"/>
      <c r="O990" s="17"/>
      <c r="P990" s="17"/>
      <c r="Q990" s="17"/>
      <c r="R990" s="17"/>
      <c r="S990" s="17"/>
      <c r="T990" s="17"/>
      <c r="U990" s="17"/>
      <c r="V990" s="17"/>
      <c r="W990" s="17"/>
      <c r="X990" s="17"/>
      <c r="Y990" s="19"/>
      <c r="Z990" s="19"/>
      <c r="AA990" s="19"/>
    </row>
    <row r="991" spans="1:27" ht="15.75" customHeight="1">
      <c r="A991" s="17"/>
      <c r="B991" s="17"/>
      <c r="C991" s="17"/>
      <c r="D991" s="18"/>
      <c r="E991" s="17"/>
      <c r="F991" s="17"/>
      <c r="G991" s="219"/>
      <c r="H991" s="17"/>
      <c r="I991" s="17"/>
      <c r="J991" s="17"/>
      <c r="K991" s="17"/>
      <c r="L991" s="17"/>
      <c r="M991" s="17"/>
      <c r="N991" s="17"/>
      <c r="O991" s="17"/>
      <c r="P991" s="17"/>
      <c r="Q991" s="17"/>
      <c r="R991" s="17"/>
      <c r="S991" s="17"/>
      <c r="T991" s="17"/>
      <c r="U991" s="17"/>
      <c r="V991" s="17"/>
      <c r="W991" s="17"/>
      <c r="X991" s="17"/>
      <c r="Y991" s="19"/>
      <c r="Z991" s="19"/>
      <c r="AA991" s="19"/>
    </row>
    <row r="992" spans="1:27" ht="15.75" customHeight="1">
      <c r="A992" s="17"/>
      <c r="B992" s="17"/>
      <c r="C992" s="17"/>
      <c r="D992" s="18"/>
      <c r="E992" s="17"/>
      <c r="F992" s="17"/>
      <c r="G992" s="219"/>
      <c r="H992" s="17"/>
      <c r="I992" s="17"/>
      <c r="J992" s="17"/>
      <c r="K992" s="17"/>
      <c r="L992" s="17"/>
      <c r="M992" s="17"/>
      <c r="N992" s="17"/>
      <c r="O992" s="17"/>
      <c r="P992" s="17"/>
      <c r="Q992" s="17"/>
      <c r="R992" s="17"/>
      <c r="S992" s="17"/>
      <c r="T992" s="17"/>
      <c r="U992" s="17"/>
      <c r="V992" s="17"/>
      <c r="W992" s="17"/>
      <c r="X992" s="17"/>
      <c r="Y992" s="19"/>
      <c r="Z992" s="19"/>
      <c r="AA992" s="19"/>
    </row>
    <row r="993" spans="1:27" ht="15.75" customHeight="1">
      <c r="A993" s="17"/>
      <c r="B993" s="17"/>
      <c r="C993" s="17"/>
      <c r="D993" s="18"/>
      <c r="E993" s="17"/>
      <c r="F993" s="17"/>
      <c r="G993" s="219"/>
      <c r="H993" s="17"/>
      <c r="I993" s="17"/>
      <c r="J993" s="17"/>
      <c r="K993" s="17"/>
      <c r="L993" s="17"/>
      <c r="M993" s="17"/>
      <c r="N993" s="17"/>
      <c r="O993" s="17"/>
      <c r="P993" s="17"/>
      <c r="Q993" s="17"/>
      <c r="R993" s="17"/>
      <c r="S993" s="17"/>
      <c r="T993" s="17"/>
      <c r="U993" s="17"/>
      <c r="V993" s="17"/>
      <c r="W993" s="17"/>
      <c r="X993" s="17"/>
      <c r="Y993" s="19"/>
      <c r="Z993" s="19"/>
      <c r="AA993" s="19"/>
    </row>
    <row r="994" spans="1:27" ht="15.75" customHeight="1">
      <c r="A994" s="17"/>
      <c r="B994" s="17"/>
      <c r="C994" s="17"/>
      <c r="D994" s="18"/>
      <c r="E994" s="17"/>
      <c r="F994" s="17"/>
      <c r="G994" s="219"/>
      <c r="H994" s="17"/>
      <c r="I994" s="17"/>
      <c r="J994" s="17"/>
      <c r="K994" s="17"/>
      <c r="L994" s="17"/>
      <c r="M994" s="17"/>
      <c r="N994" s="17"/>
      <c r="O994" s="17"/>
      <c r="P994" s="17"/>
      <c r="Q994" s="17"/>
      <c r="R994" s="17"/>
      <c r="S994" s="17"/>
      <c r="T994" s="17"/>
      <c r="U994" s="17"/>
      <c r="V994" s="17"/>
      <c r="W994" s="17"/>
      <c r="X994" s="17"/>
      <c r="Y994" s="19"/>
      <c r="Z994" s="19"/>
      <c r="AA994" s="19"/>
    </row>
    <row r="995" spans="1:27" ht="15.75" customHeight="1">
      <c r="A995" s="17"/>
      <c r="B995" s="17"/>
      <c r="C995" s="17"/>
      <c r="D995" s="18"/>
      <c r="E995" s="17"/>
      <c r="F995" s="17"/>
      <c r="G995" s="219"/>
      <c r="H995" s="17"/>
      <c r="I995" s="17"/>
      <c r="J995" s="17"/>
      <c r="K995" s="17"/>
      <c r="L995" s="17"/>
      <c r="M995" s="17"/>
      <c r="N995" s="17"/>
      <c r="O995" s="17"/>
      <c r="P995" s="17"/>
      <c r="Q995" s="17"/>
      <c r="R995" s="17"/>
      <c r="S995" s="17"/>
      <c r="T995" s="17"/>
      <c r="U995" s="17"/>
      <c r="V995" s="17"/>
      <c r="W995" s="17"/>
      <c r="X995" s="17"/>
      <c r="Y995" s="19"/>
      <c r="Z995" s="19"/>
      <c r="AA995" s="19"/>
    </row>
    <row r="996" spans="1:27" ht="15.75" customHeight="1">
      <c r="A996" s="17"/>
      <c r="B996" s="17"/>
      <c r="C996" s="17"/>
      <c r="D996" s="18"/>
      <c r="E996" s="17"/>
      <c r="F996" s="17"/>
      <c r="G996" s="219"/>
      <c r="H996" s="17"/>
      <c r="I996" s="17"/>
      <c r="J996" s="17"/>
      <c r="K996" s="17"/>
      <c r="L996" s="17"/>
      <c r="M996" s="17"/>
      <c r="N996" s="17"/>
      <c r="O996" s="17"/>
      <c r="P996" s="17"/>
      <c r="Q996" s="17"/>
      <c r="R996" s="17"/>
      <c r="S996" s="17"/>
      <c r="T996" s="17"/>
      <c r="U996" s="17"/>
      <c r="V996" s="17"/>
      <c r="W996" s="17"/>
      <c r="X996" s="17"/>
      <c r="Y996" s="19"/>
      <c r="Z996" s="19"/>
      <c r="AA996" s="19"/>
    </row>
    <row r="997" spans="1:27" ht="15.75" customHeight="1">
      <c r="A997" s="17"/>
      <c r="B997" s="17"/>
      <c r="C997" s="17"/>
      <c r="D997" s="18"/>
      <c r="E997" s="17"/>
      <c r="F997" s="17"/>
      <c r="G997" s="219"/>
      <c r="H997" s="17"/>
      <c r="I997" s="17"/>
      <c r="J997" s="17"/>
      <c r="K997" s="17"/>
      <c r="L997" s="17"/>
      <c r="M997" s="17"/>
      <c r="N997" s="17"/>
      <c r="O997" s="17"/>
      <c r="P997" s="17"/>
      <c r="Q997" s="17"/>
      <c r="R997" s="17"/>
      <c r="S997" s="17"/>
      <c r="T997" s="17"/>
      <c r="U997" s="17"/>
      <c r="V997" s="17"/>
      <c r="W997" s="17"/>
      <c r="X997" s="17"/>
      <c r="Y997" s="19"/>
      <c r="Z997" s="19"/>
      <c r="AA997" s="19"/>
    </row>
    <row r="998" spans="1:27" ht="15.75" customHeight="1">
      <c r="A998" s="17"/>
      <c r="B998" s="17"/>
      <c r="C998" s="17"/>
      <c r="D998" s="18"/>
      <c r="E998" s="17"/>
      <c r="F998" s="17"/>
      <c r="G998" s="219"/>
      <c r="H998" s="17"/>
      <c r="I998" s="17"/>
      <c r="J998" s="17"/>
      <c r="K998" s="17"/>
      <c r="L998" s="17"/>
      <c r="M998" s="17"/>
      <c r="N998" s="17"/>
      <c r="O998" s="17"/>
      <c r="P998" s="17"/>
      <c r="Q998" s="17"/>
      <c r="R998" s="17"/>
      <c r="S998" s="17"/>
      <c r="T998" s="17"/>
      <c r="U998" s="17"/>
      <c r="V998" s="17"/>
      <c r="W998" s="17"/>
      <c r="X998" s="17"/>
      <c r="Y998" s="19"/>
      <c r="Z998" s="19"/>
      <c r="AA998" s="19"/>
    </row>
    <row r="999" spans="1:27" ht="15.75" customHeight="1">
      <c r="A999" s="17"/>
      <c r="B999" s="17"/>
      <c r="C999" s="17"/>
      <c r="D999" s="18"/>
      <c r="E999" s="17"/>
      <c r="F999" s="17"/>
      <c r="G999" s="219"/>
      <c r="H999" s="17"/>
      <c r="I999" s="17"/>
      <c r="J999" s="17"/>
      <c r="K999" s="17"/>
      <c r="L999" s="17"/>
      <c r="M999" s="17"/>
      <c r="N999" s="17"/>
      <c r="O999" s="17"/>
      <c r="P999" s="17"/>
      <c r="Q999" s="17"/>
      <c r="R999" s="17"/>
      <c r="S999" s="17"/>
      <c r="T999" s="17"/>
      <c r="U999" s="17"/>
      <c r="V999" s="17"/>
      <c r="W999" s="17"/>
      <c r="X999" s="17"/>
      <c r="Y999" s="19"/>
      <c r="Z999" s="19"/>
      <c r="AA999" s="19"/>
    </row>
    <row r="1000" spans="1:27" ht="15.75" customHeight="1">
      <c r="A1000" s="17"/>
      <c r="B1000" s="17"/>
      <c r="C1000" s="17"/>
      <c r="D1000" s="18"/>
      <c r="E1000" s="17"/>
      <c r="F1000" s="17"/>
      <c r="G1000" s="219"/>
      <c r="H1000" s="17"/>
      <c r="I1000" s="17"/>
      <c r="J1000" s="17"/>
      <c r="K1000" s="17"/>
      <c r="L1000" s="17"/>
      <c r="M1000" s="17"/>
      <c r="N1000" s="17"/>
      <c r="O1000" s="17"/>
      <c r="P1000" s="17"/>
      <c r="Q1000" s="17"/>
      <c r="R1000" s="17"/>
      <c r="S1000" s="17"/>
      <c r="T1000" s="17"/>
      <c r="U1000" s="17"/>
      <c r="V1000" s="17"/>
      <c r="W1000" s="17"/>
      <c r="X1000" s="17"/>
      <c r="Y1000" s="19"/>
      <c r="Z1000" s="19"/>
      <c r="AA1000" s="19"/>
    </row>
    <row r="1001" spans="1:27" ht="15.75" customHeight="1">
      <c r="A1001" s="17"/>
      <c r="B1001" s="17"/>
      <c r="C1001" s="17"/>
      <c r="D1001" s="18"/>
      <c r="E1001" s="17"/>
      <c r="F1001" s="17"/>
      <c r="G1001" s="219"/>
      <c r="H1001" s="17"/>
      <c r="I1001" s="17"/>
      <c r="J1001" s="17"/>
      <c r="K1001" s="17"/>
      <c r="L1001" s="17"/>
      <c r="M1001" s="17"/>
      <c r="N1001" s="17"/>
      <c r="O1001" s="17"/>
      <c r="P1001" s="17"/>
      <c r="Q1001" s="17"/>
      <c r="R1001" s="17"/>
      <c r="S1001" s="17"/>
      <c r="T1001" s="17"/>
      <c r="U1001" s="17"/>
      <c r="V1001" s="17"/>
      <c r="W1001" s="17"/>
      <c r="X1001" s="17"/>
      <c r="Y1001" s="19"/>
      <c r="Z1001" s="19"/>
      <c r="AA1001" s="19"/>
    </row>
    <row r="1002" spans="1:27" ht="15.75" customHeight="1">
      <c r="A1002" s="17"/>
      <c r="B1002" s="17"/>
      <c r="C1002" s="17"/>
      <c r="D1002" s="18"/>
      <c r="E1002" s="17"/>
      <c r="F1002" s="17"/>
      <c r="G1002" s="219"/>
      <c r="H1002" s="17"/>
      <c r="I1002" s="17"/>
      <c r="J1002" s="17"/>
      <c r="K1002" s="17"/>
      <c r="L1002" s="17"/>
      <c r="M1002" s="17"/>
      <c r="N1002" s="17"/>
      <c r="O1002" s="17"/>
      <c r="P1002" s="17"/>
      <c r="Q1002" s="17"/>
      <c r="R1002" s="17"/>
      <c r="S1002" s="17"/>
      <c r="T1002" s="17"/>
      <c r="U1002" s="17"/>
      <c r="V1002" s="17"/>
      <c r="W1002" s="17"/>
      <c r="X1002" s="17"/>
      <c r="Y1002" s="19"/>
      <c r="Z1002" s="19"/>
      <c r="AA1002" s="19"/>
    </row>
    <row r="1003" spans="1:27" ht="15.75" customHeight="1">
      <c r="A1003" s="17"/>
      <c r="B1003" s="17"/>
      <c r="C1003" s="17"/>
      <c r="D1003" s="18"/>
      <c r="E1003" s="17"/>
      <c r="F1003" s="17"/>
      <c r="G1003" s="219"/>
      <c r="H1003" s="17"/>
      <c r="I1003" s="17"/>
      <c r="J1003" s="17"/>
      <c r="K1003" s="17"/>
      <c r="L1003" s="17"/>
      <c r="M1003" s="17"/>
      <c r="N1003" s="17"/>
      <c r="O1003" s="17"/>
      <c r="P1003" s="17"/>
      <c r="Q1003" s="17"/>
      <c r="R1003" s="17"/>
      <c r="S1003" s="17"/>
      <c r="T1003" s="17"/>
      <c r="U1003" s="17"/>
      <c r="V1003" s="17"/>
      <c r="W1003" s="17"/>
      <c r="X1003" s="17"/>
      <c r="Y1003" s="19"/>
      <c r="Z1003" s="19"/>
      <c r="AA1003" s="19"/>
    </row>
    <row r="1004" spans="1:27" ht="15.75" customHeight="1">
      <c r="A1004" s="17"/>
      <c r="B1004" s="17"/>
      <c r="C1004" s="17"/>
      <c r="D1004" s="18"/>
      <c r="E1004" s="17"/>
      <c r="F1004" s="17"/>
      <c r="G1004" s="219"/>
      <c r="H1004" s="17"/>
      <c r="I1004" s="17"/>
      <c r="J1004" s="17"/>
      <c r="K1004" s="17"/>
      <c r="L1004" s="17"/>
      <c r="M1004" s="17"/>
      <c r="N1004" s="17"/>
      <c r="O1004" s="17"/>
      <c r="P1004" s="17"/>
      <c r="Q1004" s="17"/>
      <c r="R1004" s="17"/>
      <c r="S1004" s="17"/>
      <c r="T1004" s="17"/>
      <c r="U1004" s="17"/>
      <c r="V1004" s="17"/>
      <c r="W1004" s="17"/>
      <c r="X1004" s="17"/>
      <c r="Y1004" s="19"/>
      <c r="Z1004" s="19"/>
      <c r="AA1004" s="19"/>
    </row>
    <row r="1005" spans="1:27" ht="15.75" customHeight="1">
      <c r="A1005" s="17"/>
      <c r="B1005" s="17"/>
      <c r="C1005" s="17"/>
      <c r="D1005" s="18"/>
      <c r="E1005" s="17"/>
      <c r="F1005" s="17"/>
      <c r="G1005" s="219"/>
      <c r="H1005" s="17"/>
      <c r="I1005" s="17"/>
      <c r="J1005" s="17"/>
      <c r="K1005" s="17"/>
      <c r="L1005" s="17"/>
      <c r="M1005" s="17"/>
      <c r="N1005" s="17"/>
      <c r="O1005" s="17"/>
      <c r="P1005" s="17"/>
      <c r="Q1005" s="17"/>
      <c r="R1005" s="17"/>
      <c r="S1005" s="17"/>
      <c r="T1005" s="17"/>
      <c r="U1005" s="17"/>
      <c r="V1005" s="17"/>
      <c r="W1005" s="17"/>
      <c r="X1005" s="17"/>
      <c r="Y1005" s="19"/>
      <c r="Z1005" s="19"/>
      <c r="AA1005" s="19"/>
    </row>
    <row r="1006" spans="1:27" ht="15.75" customHeight="1">
      <c r="A1006" s="17"/>
      <c r="B1006" s="17"/>
      <c r="C1006" s="17"/>
      <c r="D1006" s="18"/>
      <c r="E1006" s="17"/>
      <c r="F1006" s="17"/>
      <c r="G1006" s="219"/>
      <c r="H1006" s="17"/>
      <c r="I1006" s="17"/>
      <c r="J1006" s="17"/>
      <c r="K1006" s="17"/>
      <c r="L1006" s="17"/>
      <c r="M1006" s="17"/>
      <c r="N1006" s="17"/>
      <c r="O1006" s="17"/>
      <c r="P1006" s="17"/>
      <c r="Q1006" s="17"/>
      <c r="R1006" s="17"/>
      <c r="S1006" s="17"/>
      <c r="T1006" s="17"/>
      <c r="U1006" s="17"/>
      <c r="V1006" s="17"/>
      <c r="W1006" s="17"/>
      <c r="X1006" s="17"/>
      <c r="Y1006" s="19"/>
      <c r="Z1006" s="19"/>
      <c r="AA1006" s="19"/>
    </row>
    <row r="1007" spans="1:27" ht="15.75" customHeight="1">
      <c r="A1007" s="17"/>
      <c r="B1007" s="17"/>
      <c r="C1007" s="17"/>
      <c r="D1007" s="18"/>
      <c r="E1007" s="17"/>
      <c r="F1007" s="17"/>
      <c r="G1007" s="219"/>
      <c r="H1007" s="17"/>
      <c r="I1007" s="17"/>
      <c r="J1007" s="17"/>
      <c r="K1007" s="17"/>
      <c r="L1007" s="17"/>
      <c r="M1007" s="17"/>
      <c r="N1007" s="17"/>
      <c r="O1007" s="17"/>
      <c r="P1007" s="17"/>
      <c r="Q1007" s="17"/>
      <c r="R1007" s="17"/>
      <c r="S1007" s="17"/>
      <c r="T1007" s="17"/>
      <c r="U1007" s="17"/>
      <c r="V1007" s="17"/>
      <c r="W1007" s="17"/>
      <c r="X1007" s="17"/>
      <c r="Y1007" s="19"/>
      <c r="Z1007" s="19"/>
      <c r="AA1007" s="19"/>
    </row>
    <row r="1008" spans="1:27" ht="15.75" customHeight="1">
      <c r="A1008" s="17"/>
      <c r="B1008" s="17"/>
      <c r="C1008" s="17"/>
      <c r="D1008" s="18"/>
      <c r="E1008" s="17"/>
      <c r="F1008" s="17"/>
      <c r="G1008" s="219"/>
      <c r="H1008" s="17"/>
      <c r="I1008" s="17"/>
      <c r="J1008" s="17"/>
      <c r="K1008" s="17"/>
      <c r="L1008" s="17"/>
      <c r="M1008" s="17"/>
      <c r="N1008" s="17"/>
      <c r="O1008" s="17"/>
      <c r="P1008" s="17"/>
      <c r="Q1008" s="17"/>
      <c r="R1008" s="17"/>
      <c r="S1008" s="17"/>
      <c r="T1008" s="17"/>
      <c r="U1008" s="17"/>
      <c r="V1008" s="17"/>
      <c r="W1008" s="17"/>
      <c r="X1008" s="17"/>
      <c r="Y1008" s="19"/>
      <c r="Z1008" s="19"/>
      <c r="AA1008" s="19"/>
    </row>
    <row r="1009" spans="1:27" ht="15.75" customHeight="1">
      <c r="A1009" s="17"/>
      <c r="B1009" s="17"/>
      <c r="C1009" s="17"/>
      <c r="D1009" s="18"/>
      <c r="E1009" s="17"/>
      <c r="F1009" s="17"/>
      <c r="G1009" s="219"/>
      <c r="H1009" s="17"/>
      <c r="I1009" s="17"/>
      <c r="J1009" s="17"/>
      <c r="K1009" s="17"/>
      <c r="L1009" s="17"/>
      <c r="M1009" s="17"/>
      <c r="N1009" s="17"/>
      <c r="O1009" s="17"/>
      <c r="P1009" s="17"/>
      <c r="Q1009" s="17"/>
      <c r="R1009" s="17"/>
      <c r="S1009" s="17"/>
      <c r="T1009" s="17"/>
      <c r="U1009" s="17"/>
      <c r="V1009" s="17"/>
      <c r="W1009" s="17"/>
      <c r="X1009" s="17"/>
      <c r="Y1009" s="19"/>
      <c r="Z1009" s="19"/>
      <c r="AA1009" s="19"/>
    </row>
    <row r="1010" spans="1:27" ht="15.75" customHeight="1">
      <c r="A1010" s="17"/>
      <c r="B1010" s="17"/>
      <c r="C1010" s="17"/>
      <c r="D1010" s="18"/>
      <c r="E1010" s="17"/>
      <c r="F1010" s="17"/>
      <c r="G1010" s="219"/>
      <c r="H1010" s="17"/>
      <c r="I1010" s="17"/>
      <c r="J1010" s="17"/>
      <c r="K1010" s="17"/>
      <c r="L1010" s="17"/>
      <c r="M1010" s="17"/>
      <c r="N1010" s="17"/>
      <c r="O1010" s="17"/>
      <c r="P1010" s="17"/>
      <c r="Q1010" s="17"/>
      <c r="R1010" s="17"/>
      <c r="S1010" s="17"/>
      <c r="T1010" s="17"/>
      <c r="U1010" s="17"/>
      <c r="V1010" s="17"/>
      <c r="W1010" s="17"/>
      <c r="X1010" s="17"/>
      <c r="Y1010" s="19"/>
      <c r="Z1010" s="19"/>
      <c r="AA1010" s="19"/>
    </row>
    <row r="1011" spans="1:27" ht="15.75" customHeight="1">
      <c r="A1011" s="17"/>
      <c r="B1011" s="17"/>
      <c r="C1011" s="17"/>
      <c r="D1011" s="18"/>
      <c r="E1011" s="17"/>
      <c r="F1011" s="17"/>
      <c r="G1011" s="219"/>
      <c r="H1011" s="17"/>
      <c r="I1011" s="17"/>
      <c r="J1011" s="17"/>
      <c r="K1011" s="17"/>
      <c r="L1011" s="17"/>
      <c r="M1011" s="17"/>
      <c r="N1011" s="17"/>
      <c r="O1011" s="17"/>
      <c r="P1011" s="17"/>
      <c r="Q1011" s="17"/>
      <c r="R1011" s="17"/>
      <c r="S1011" s="17"/>
      <c r="T1011" s="17"/>
      <c r="U1011" s="17"/>
      <c r="V1011" s="17"/>
      <c r="W1011" s="17"/>
      <c r="X1011" s="17"/>
      <c r="Y1011" s="19"/>
      <c r="Z1011" s="19"/>
      <c r="AA1011" s="19"/>
    </row>
    <row r="1012" spans="1:27" ht="15.75" customHeight="1">
      <c r="A1012" s="17"/>
      <c r="B1012" s="17"/>
      <c r="C1012" s="17"/>
      <c r="D1012" s="18"/>
      <c r="E1012" s="17"/>
      <c r="F1012" s="17"/>
      <c r="G1012" s="219"/>
      <c r="H1012" s="17"/>
      <c r="I1012" s="17"/>
      <c r="J1012" s="17"/>
      <c r="K1012" s="17"/>
      <c r="L1012" s="17"/>
      <c r="M1012" s="17"/>
      <c r="N1012" s="17"/>
      <c r="O1012" s="17"/>
      <c r="P1012" s="17"/>
      <c r="Q1012" s="17"/>
      <c r="R1012" s="17"/>
      <c r="S1012" s="17"/>
      <c r="T1012" s="17"/>
      <c r="U1012" s="17"/>
      <c r="V1012" s="17"/>
      <c r="W1012" s="17"/>
      <c r="X1012" s="17"/>
      <c r="Y1012" s="19"/>
      <c r="Z1012" s="19"/>
      <c r="AA1012" s="19"/>
    </row>
    <row r="1013" spans="1:27" ht="15.75" customHeight="1">
      <c r="A1013" s="17"/>
      <c r="B1013" s="17"/>
      <c r="C1013" s="17"/>
      <c r="D1013" s="18"/>
      <c r="E1013" s="17"/>
      <c r="F1013" s="17"/>
      <c r="G1013" s="219"/>
      <c r="H1013" s="17"/>
      <c r="I1013" s="17"/>
      <c r="J1013" s="17"/>
      <c r="K1013" s="17"/>
      <c r="L1013" s="17"/>
      <c r="M1013" s="17"/>
      <c r="N1013" s="17"/>
      <c r="O1013" s="17"/>
      <c r="P1013" s="17"/>
      <c r="Q1013" s="17"/>
      <c r="R1013" s="17"/>
      <c r="S1013" s="17"/>
      <c r="T1013" s="17"/>
      <c r="U1013" s="17"/>
      <c r="V1013" s="17"/>
      <c r="W1013" s="17"/>
      <c r="X1013" s="17"/>
      <c r="Y1013" s="19"/>
      <c r="Z1013" s="19"/>
      <c r="AA1013" s="19"/>
    </row>
    <row r="1014" spans="1:27" ht="15.75" customHeight="1">
      <c r="A1014" s="17"/>
      <c r="B1014" s="17"/>
      <c r="C1014" s="17"/>
      <c r="D1014" s="18"/>
      <c r="E1014" s="17"/>
      <c r="F1014" s="17"/>
      <c r="G1014" s="219"/>
      <c r="H1014" s="17"/>
      <c r="I1014" s="17"/>
      <c r="J1014" s="17"/>
      <c r="K1014" s="17"/>
      <c r="L1014" s="17"/>
      <c r="M1014" s="17"/>
      <c r="N1014" s="17"/>
      <c r="O1014" s="17"/>
      <c r="P1014" s="17"/>
      <c r="Q1014" s="17"/>
      <c r="R1014" s="17"/>
      <c r="S1014" s="17"/>
      <c r="T1014" s="17"/>
      <c r="U1014" s="17"/>
      <c r="V1014" s="17"/>
      <c r="W1014" s="17"/>
      <c r="X1014" s="17"/>
      <c r="Y1014" s="19"/>
      <c r="Z1014" s="19"/>
      <c r="AA1014" s="19"/>
    </row>
    <row r="1015" spans="1:27" ht="15.75" customHeight="1">
      <c r="A1015" s="17"/>
      <c r="B1015" s="17"/>
      <c r="C1015" s="17"/>
      <c r="D1015" s="18"/>
      <c r="E1015" s="17"/>
      <c r="F1015" s="17"/>
      <c r="G1015" s="219"/>
      <c r="H1015" s="17"/>
      <c r="I1015" s="17"/>
      <c r="J1015" s="17"/>
      <c r="K1015" s="17"/>
      <c r="L1015" s="17"/>
      <c r="M1015" s="17"/>
      <c r="N1015" s="17"/>
      <c r="O1015" s="17"/>
      <c r="P1015" s="17"/>
      <c r="Q1015" s="17"/>
      <c r="R1015" s="17"/>
      <c r="S1015" s="17"/>
      <c r="T1015" s="17"/>
      <c r="U1015" s="17"/>
      <c r="V1015" s="17"/>
      <c r="W1015" s="17"/>
      <c r="X1015" s="17"/>
      <c r="Y1015" s="19"/>
      <c r="Z1015" s="19"/>
      <c r="AA1015" s="19"/>
    </row>
    <row r="1016" spans="1:27" ht="15.75" customHeight="1">
      <c r="A1016" s="17"/>
      <c r="B1016" s="17"/>
      <c r="C1016" s="17"/>
      <c r="D1016" s="18"/>
      <c r="E1016" s="17"/>
      <c r="F1016" s="17"/>
      <c r="G1016" s="219"/>
      <c r="H1016" s="17"/>
      <c r="I1016" s="17"/>
      <c r="J1016" s="17"/>
      <c r="K1016" s="17"/>
      <c r="L1016" s="17"/>
      <c r="M1016" s="17"/>
      <c r="N1016" s="17"/>
      <c r="O1016" s="17"/>
      <c r="P1016" s="17"/>
      <c r="Q1016" s="17"/>
      <c r="R1016" s="17"/>
      <c r="S1016" s="17"/>
      <c r="T1016" s="17"/>
      <c r="U1016" s="17"/>
      <c r="V1016" s="17"/>
      <c r="W1016" s="17"/>
      <c r="X1016" s="17"/>
      <c r="Y1016" s="19"/>
      <c r="Z1016" s="19"/>
      <c r="AA1016" s="19"/>
    </row>
    <row r="1017" spans="1:27" ht="15.75" customHeight="1">
      <c r="A1017" s="17"/>
      <c r="B1017" s="17"/>
      <c r="C1017" s="17"/>
      <c r="D1017" s="18"/>
      <c r="E1017" s="17"/>
      <c r="F1017" s="17"/>
      <c r="G1017" s="219"/>
      <c r="H1017" s="17"/>
      <c r="I1017" s="17"/>
      <c r="J1017" s="17"/>
      <c r="K1017" s="17"/>
      <c r="L1017" s="17"/>
      <c r="M1017" s="17"/>
      <c r="N1017" s="17"/>
      <c r="O1017" s="17"/>
      <c r="P1017" s="17"/>
      <c r="Q1017" s="17"/>
      <c r="R1017" s="17"/>
      <c r="S1017" s="17"/>
      <c r="T1017" s="17"/>
      <c r="U1017" s="17"/>
      <c r="V1017" s="17"/>
      <c r="W1017" s="17"/>
      <c r="X1017" s="17"/>
      <c r="Y1017" s="19"/>
      <c r="Z1017" s="19"/>
      <c r="AA1017" s="19"/>
    </row>
    <row r="1018" spans="1:27" ht="15.75" customHeight="1">
      <c r="A1018" s="17"/>
      <c r="B1018" s="17"/>
      <c r="C1018" s="17"/>
      <c r="D1018" s="18"/>
      <c r="E1018" s="17"/>
      <c r="F1018" s="17"/>
      <c r="G1018" s="219"/>
      <c r="H1018" s="17"/>
      <c r="I1018" s="17"/>
      <c r="J1018" s="17"/>
      <c r="K1018" s="17"/>
      <c r="L1018" s="17"/>
      <c r="M1018" s="17"/>
      <c r="N1018" s="17"/>
      <c r="O1018" s="17"/>
      <c r="P1018" s="17"/>
      <c r="Q1018" s="17"/>
      <c r="R1018" s="17"/>
      <c r="S1018" s="17"/>
      <c r="T1018" s="17"/>
      <c r="U1018" s="17"/>
      <c r="V1018" s="17"/>
      <c r="W1018" s="17"/>
      <c r="X1018" s="17"/>
      <c r="Y1018" s="19"/>
      <c r="Z1018" s="19"/>
      <c r="AA1018" s="19"/>
    </row>
    <row r="1019" spans="1:27" ht="15.75" customHeight="1">
      <c r="A1019" s="17"/>
      <c r="B1019" s="17"/>
      <c r="C1019" s="17"/>
      <c r="D1019" s="18"/>
      <c r="E1019" s="17"/>
      <c r="F1019" s="17"/>
      <c r="G1019" s="219"/>
      <c r="H1019" s="17"/>
      <c r="I1019" s="17"/>
      <c r="J1019" s="17"/>
      <c r="K1019" s="17"/>
      <c r="L1019" s="17"/>
      <c r="M1019" s="17"/>
      <c r="N1019" s="17"/>
      <c r="O1019" s="17"/>
      <c r="P1019" s="17"/>
      <c r="Q1019" s="17"/>
      <c r="R1019" s="17"/>
      <c r="S1019" s="17"/>
      <c r="T1019" s="17"/>
      <c r="U1019" s="17"/>
      <c r="V1019" s="17"/>
      <c r="W1019" s="17"/>
      <c r="X1019" s="17"/>
      <c r="Y1019" s="19"/>
      <c r="Z1019" s="19"/>
      <c r="AA1019" s="19"/>
    </row>
  </sheetData>
  <autoFilter ref="F8:G47" xr:uid="{80EC7620-01F3-42D0-BAB0-A45FAC97D5AB}"/>
  <mergeCells count="24">
    <mergeCell ref="A5:C6"/>
    <mergeCell ref="D5:Y6"/>
    <mergeCell ref="Z5:AA6"/>
    <mergeCell ref="A1:B4"/>
    <mergeCell ref="C1:W4"/>
    <mergeCell ref="X1:AA1"/>
    <mergeCell ref="X2:AA2"/>
    <mergeCell ref="X3:AA3"/>
    <mergeCell ref="X4:AA4"/>
    <mergeCell ref="C9:C47"/>
    <mergeCell ref="D9:D47"/>
    <mergeCell ref="A9:A47"/>
    <mergeCell ref="B9:B47"/>
    <mergeCell ref="W7:AA7"/>
    <mergeCell ref="A7:A8"/>
    <mergeCell ref="B7:B8"/>
    <mergeCell ref="C7:C8"/>
    <mergeCell ref="D7:D8"/>
    <mergeCell ref="E7:E8"/>
    <mergeCell ref="F7:G7"/>
    <mergeCell ref="H7:H8"/>
    <mergeCell ref="I7:K7"/>
    <mergeCell ref="L7:R7"/>
    <mergeCell ref="T7:V7"/>
  </mergeCells>
  <conditionalFormatting sqref="O9:O47">
    <cfRule type="containsText" dxfId="124" priority="4" stopIfTrue="1" operator="containsText" text="ALTO">
      <formula>NOT(ISERROR(SEARCH(("ALTO"),(O9))))</formula>
    </cfRule>
    <cfRule type="containsText" dxfId="123" priority="5" stopIfTrue="1" operator="containsText" text="MEDIO">
      <formula>NOT(ISERROR(SEARCH(("MEDIO"),(O9))))</formula>
    </cfRule>
    <cfRule type="containsText" dxfId="122" priority="6" stopIfTrue="1" operator="containsText" text="BAJO">
      <formula>NOT(ISERROR(SEARCH(("BAJO"),(O9))))</formula>
    </cfRule>
  </conditionalFormatting>
  <conditionalFormatting sqref="S9:S47">
    <cfRule type="containsText" dxfId="121" priority="1" stopIfTrue="1" operator="containsText" text="NO ACEPTABLE">
      <formula>NOT(ISERROR(SEARCH(("NO ACEPTABLE"),(S9))))</formula>
    </cfRule>
    <cfRule type="containsText" dxfId="120" priority="2" stopIfTrue="1" operator="containsText" text="CONTROL">
      <formula>NOT(ISERROR(SEARCH(("CONTROL"),(S9))))</formula>
    </cfRule>
    <cfRule type="notContainsText" dxfId="119"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ED6F-2FC9-4D06-AF21-C793020FDE2F}">
  <sheetPr>
    <tabColor rgb="FFFFD966"/>
  </sheetPr>
  <dimension ref="A1:AB1008"/>
  <sheetViews>
    <sheetView zoomScale="64" zoomScaleNormal="64" workbookViewId="0">
      <selection activeCell="F9" sqref="F9"/>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style="220"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8.7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7.25" customHeight="1" thickBo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thickBot="1">
      <c r="A8" s="500"/>
      <c r="B8" s="501"/>
      <c r="C8" s="501"/>
      <c r="D8" s="501"/>
      <c r="E8" s="501"/>
      <c r="F8" s="6" t="s">
        <v>19</v>
      </c>
      <c r="G8" s="204"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601" t="s">
        <v>1219</v>
      </c>
      <c r="B9" s="309"/>
      <c r="C9" s="602" t="s">
        <v>1463</v>
      </c>
      <c r="D9" s="605" t="s">
        <v>1221</v>
      </c>
      <c r="E9" s="104" t="s">
        <v>44</v>
      </c>
      <c r="F9" s="71" t="s">
        <v>45</v>
      </c>
      <c r="G9" s="205" t="s">
        <v>1222</v>
      </c>
      <c r="H9" s="58" t="s">
        <v>47</v>
      </c>
      <c r="I9" s="58" t="s">
        <v>48</v>
      </c>
      <c r="J9" s="58" t="s">
        <v>49</v>
      </c>
      <c r="K9" s="58" t="s">
        <v>50</v>
      </c>
      <c r="L9" s="9">
        <v>2</v>
      </c>
      <c r="M9" s="9">
        <v>3</v>
      </c>
      <c r="N9" s="9">
        <f>M9*L9</f>
        <v>6</v>
      </c>
      <c r="O9" s="33" t="str">
        <f t="shared" ref="O9:O35" si="0">IF(AND(N9&gt;=2,N9&lt;=4),"BAJO",IF(AND(N9&gt;=6,N9&lt;=8),"MEDIO",IF(AND(N9&gt;=10,N9&lt;=20),"ALTO",IF(AND(N9&gt;=24,N9&lt;=40),"MUY ALTO",""))))</f>
        <v>MEDIO</v>
      </c>
      <c r="P9" s="9">
        <v>25</v>
      </c>
      <c r="Q9" s="9">
        <f t="shared" ref="Q9:Q35" si="1">+N9*P9</f>
        <v>150</v>
      </c>
      <c r="R9" s="9" t="str">
        <f t="shared" ref="R9:R35" si="2">IF(AND(Q9&gt;=10,Q9&lt;=20),"IV",IF(AND(Q9&gt;=40,Q9&lt;=120),"III",IF(AND(Q9&gt;=150,Q9&lt;=500),"II",IF(AND(Q9&gt;=600,Q9&lt;=4000),"I",""))))</f>
        <v>II</v>
      </c>
      <c r="S9" s="10" t="str">
        <f t="shared" ref="S9:S35" si="3">IF(AND(R9&gt;="IV",R9&lt;="IV"),"ACEPTABLE",IF(AND(R9&gt;="III",R9&lt;="III"),"ACEPTABLE",IF(AND(R9&gt;="II",R9&lt;="II"),"ACEPTABLE CON CONTROL ESPECIFICO",IF(AND(R9&gt;="I",R9&lt;="I"),"NO ACEPTABLE",""))))</f>
        <v>ACEPTABLE CON CONTROL ESPECIFICO</v>
      </c>
      <c r="T9" s="58">
        <v>2</v>
      </c>
      <c r="U9" s="58" t="s">
        <v>51</v>
      </c>
      <c r="V9" s="58" t="s">
        <v>639</v>
      </c>
      <c r="W9" s="58" t="s">
        <v>52</v>
      </c>
      <c r="X9" s="58" t="s">
        <v>53</v>
      </c>
      <c r="Y9" s="58" t="s">
        <v>54</v>
      </c>
      <c r="Z9" s="11" t="s">
        <v>55</v>
      </c>
      <c r="AA9" s="21" t="s">
        <v>56</v>
      </c>
      <c r="AB9" s="66"/>
    </row>
    <row r="10" spans="1:28" ht="138" customHeight="1">
      <c r="A10" s="601"/>
      <c r="B10" s="309"/>
      <c r="C10" s="602"/>
      <c r="D10" s="605"/>
      <c r="E10" s="104" t="s">
        <v>44</v>
      </c>
      <c r="F10" s="474" t="s">
        <v>646</v>
      </c>
      <c r="G10" s="221" t="s">
        <v>1223</v>
      </c>
      <c r="H10" s="124" t="s">
        <v>647</v>
      </c>
      <c r="I10" s="124" t="s">
        <v>75</v>
      </c>
      <c r="J10" s="124" t="s">
        <v>648</v>
      </c>
      <c r="K10" s="124" t="s">
        <v>649</v>
      </c>
      <c r="L10" s="70">
        <v>2</v>
      </c>
      <c r="M10" s="9">
        <v>3</v>
      </c>
      <c r="N10" s="9">
        <f t="shared" ref="N10:N35" si="4">M10*L10</f>
        <v>6</v>
      </c>
      <c r="O10" s="33" t="str">
        <f t="shared" si="0"/>
        <v>MEDIO</v>
      </c>
      <c r="P10" s="9">
        <v>10</v>
      </c>
      <c r="Q10" s="9">
        <f t="shared" si="1"/>
        <v>60</v>
      </c>
      <c r="R10" s="9" t="str">
        <f t="shared" si="2"/>
        <v>III</v>
      </c>
      <c r="S10" s="10" t="str">
        <f t="shared" si="3"/>
        <v>ACEPTABLE</v>
      </c>
      <c r="T10" s="58">
        <v>2</v>
      </c>
      <c r="U10" s="58" t="s">
        <v>650</v>
      </c>
      <c r="V10" s="58" t="s">
        <v>44</v>
      </c>
      <c r="W10" s="58" t="s">
        <v>75</v>
      </c>
      <c r="X10" s="58" t="s">
        <v>75</v>
      </c>
      <c r="Y10" s="58" t="s">
        <v>75</v>
      </c>
      <c r="Z10" s="11" t="s">
        <v>295</v>
      </c>
      <c r="AA10" s="62" t="s">
        <v>94</v>
      </c>
      <c r="AB10" s="66"/>
    </row>
    <row r="11" spans="1:28" ht="138" customHeight="1">
      <c r="A11" s="601"/>
      <c r="B11" s="89"/>
      <c r="C11" s="603"/>
      <c r="D11" s="605"/>
      <c r="E11" s="104" t="s">
        <v>67</v>
      </c>
      <c r="F11" s="112" t="s">
        <v>1464</v>
      </c>
      <c r="G11" s="308" t="s">
        <v>286</v>
      </c>
      <c r="H11" s="68" t="s">
        <v>359</v>
      </c>
      <c r="I11" s="68" t="s">
        <v>1464</v>
      </c>
      <c r="J11" s="68" t="s">
        <v>1465</v>
      </c>
      <c r="K11" s="68" t="s">
        <v>1466</v>
      </c>
      <c r="L11" s="9">
        <v>2</v>
      </c>
      <c r="M11" s="9">
        <v>1</v>
      </c>
      <c r="N11" s="9">
        <f t="shared" si="4"/>
        <v>2</v>
      </c>
      <c r="O11" s="33" t="str">
        <f t="shared" si="0"/>
        <v>BAJO</v>
      </c>
      <c r="P11" s="9">
        <v>25</v>
      </c>
      <c r="Q11" s="9">
        <f t="shared" si="1"/>
        <v>50</v>
      </c>
      <c r="R11" s="9" t="str">
        <f t="shared" si="2"/>
        <v>III</v>
      </c>
      <c r="S11" s="10" t="str">
        <f t="shared" si="3"/>
        <v>ACEPTABLE</v>
      </c>
      <c r="T11" s="58">
        <v>22</v>
      </c>
      <c r="U11" s="58" t="s">
        <v>1467</v>
      </c>
      <c r="V11" s="58" t="s">
        <v>44</v>
      </c>
      <c r="W11" s="58" t="s">
        <v>75</v>
      </c>
      <c r="X11" s="58" t="s">
        <v>75</v>
      </c>
      <c r="Y11" s="58" t="s">
        <v>1468</v>
      </c>
      <c r="Z11" s="11"/>
      <c r="AA11" s="62" t="s">
        <v>1469</v>
      </c>
      <c r="AB11" s="66"/>
    </row>
    <row r="12" spans="1:28" ht="146.25" customHeight="1">
      <c r="A12" s="601"/>
      <c r="B12" s="89"/>
      <c r="C12" s="604"/>
      <c r="D12" s="605"/>
      <c r="E12" s="104" t="s">
        <v>44</v>
      </c>
      <c r="F12" s="71" t="s">
        <v>1470</v>
      </c>
      <c r="G12" s="301" t="s">
        <v>1471</v>
      </c>
      <c r="H12" s="58" t="s">
        <v>1472</v>
      </c>
      <c r="I12" s="58" t="s">
        <v>75</v>
      </c>
      <c r="J12" s="58" t="s">
        <v>1473</v>
      </c>
      <c r="K12" s="58" t="s">
        <v>1474</v>
      </c>
      <c r="L12" s="9">
        <v>2</v>
      </c>
      <c r="M12" s="9">
        <v>4</v>
      </c>
      <c r="N12" s="9">
        <f t="shared" si="4"/>
        <v>8</v>
      </c>
      <c r="O12" s="33" t="str">
        <f>IF(AND(N12&gt;=2,N12&lt;=4),"BAJO",IF(AND(N12&gt;=6,N12&lt;=8),"MEDIO",IF(AND(N12&gt;=10,N12&lt;=20),"ALTO",IF(AND(N12&gt;=24,N12&lt;=40),"MUY ALTO",""))))</f>
        <v>MEDIO</v>
      </c>
      <c r="P12" s="9">
        <v>60</v>
      </c>
      <c r="Q12" s="9">
        <f t="shared" si="1"/>
        <v>480</v>
      </c>
      <c r="R12" s="9" t="str">
        <f t="shared" si="2"/>
        <v>II</v>
      </c>
      <c r="S12" s="10" t="str">
        <f t="shared" si="3"/>
        <v>ACEPTABLE CON CONTROL ESPECIFICO</v>
      </c>
      <c r="T12" s="58">
        <v>2</v>
      </c>
      <c r="U12" s="58" t="s">
        <v>1475</v>
      </c>
      <c r="V12" s="58" t="s">
        <v>44</v>
      </c>
      <c r="W12" s="58" t="s">
        <v>75</v>
      </c>
      <c r="X12" s="58" t="s">
        <v>75</v>
      </c>
      <c r="Y12" s="58" t="s">
        <v>1476</v>
      </c>
      <c r="Z12" s="11" t="s">
        <v>1477</v>
      </c>
      <c r="AA12" s="62" t="s">
        <v>1478</v>
      </c>
      <c r="AB12" s="66"/>
    </row>
    <row r="13" spans="1:28" ht="146.25" customHeight="1">
      <c r="A13" s="601"/>
      <c r="B13" s="89"/>
      <c r="C13" s="604"/>
      <c r="D13" s="605"/>
      <c r="E13" s="104" t="s">
        <v>44</v>
      </c>
      <c r="F13" s="126" t="s">
        <v>1479</v>
      </c>
      <c r="G13" s="223" t="s">
        <v>1480</v>
      </c>
      <c r="H13" s="124" t="s">
        <v>1481</v>
      </c>
      <c r="I13" s="71" t="s">
        <v>1482</v>
      </c>
      <c r="J13" s="58" t="s">
        <v>1483</v>
      </c>
      <c r="K13" s="58" t="s">
        <v>1484</v>
      </c>
      <c r="L13" s="9">
        <v>2</v>
      </c>
      <c r="M13" s="9">
        <v>4</v>
      </c>
      <c r="N13" s="9">
        <f t="shared" si="4"/>
        <v>8</v>
      </c>
      <c r="O13" s="33" t="str">
        <f t="shared" si="0"/>
        <v>MEDIO</v>
      </c>
      <c r="P13" s="9">
        <v>60</v>
      </c>
      <c r="Q13" s="9">
        <f t="shared" si="1"/>
        <v>480</v>
      </c>
      <c r="R13" s="9" t="str">
        <f t="shared" si="2"/>
        <v>II</v>
      </c>
      <c r="S13" s="10" t="str">
        <f t="shared" si="3"/>
        <v>ACEPTABLE CON CONTROL ESPECIFICO</v>
      </c>
      <c r="T13" s="58">
        <v>2</v>
      </c>
      <c r="U13" s="58" t="s">
        <v>1485</v>
      </c>
      <c r="V13" s="58" t="s">
        <v>44</v>
      </c>
      <c r="W13" s="58" t="s">
        <v>75</v>
      </c>
      <c r="X13" s="58" t="s">
        <v>75</v>
      </c>
      <c r="Y13" s="58" t="s">
        <v>1244</v>
      </c>
      <c r="Z13" s="11" t="s">
        <v>1486</v>
      </c>
      <c r="AA13" s="62" t="s">
        <v>384</v>
      </c>
      <c r="AB13" s="66"/>
    </row>
    <row r="14" spans="1:28" ht="207.75" customHeight="1">
      <c r="A14" s="667"/>
      <c r="B14" s="606"/>
      <c r="C14" s="668"/>
      <c r="D14" s="669"/>
      <c r="E14" s="104" t="s">
        <v>44</v>
      </c>
      <c r="F14" s="71" t="s">
        <v>1487</v>
      </c>
      <c r="G14" s="335" t="s">
        <v>150</v>
      </c>
      <c r="H14" s="68" t="s">
        <v>1488</v>
      </c>
      <c r="I14" s="58" t="s">
        <v>75</v>
      </c>
      <c r="J14" s="58" t="s">
        <v>1489</v>
      </c>
      <c r="K14" s="58" t="s">
        <v>1490</v>
      </c>
      <c r="L14" s="9">
        <v>2</v>
      </c>
      <c r="M14" s="9">
        <v>3</v>
      </c>
      <c r="N14" s="9">
        <f t="shared" si="4"/>
        <v>6</v>
      </c>
      <c r="O14" s="33" t="str">
        <f t="shared" si="0"/>
        <v>MEDIO</v>
      </c>
      <c r="P14" s="9">
        <v>10</v>
      </c>
      <c r="Q14" s="9">
        <f t="shared" si="1"/>
        <v>60</v>
      </c>
      <c r="R14" s="9" t="str">
        <f t="shared" si="2"/>
        <v>III</v>
      </c>
      <c r="S14" s="10" t="str">
        <f t="shared" si="3"/>
        <v>ACEPTABLE</v>
      </c>
      <c r="T14" s="58">
        <v>2</v>
      </c>
      <c r="U14" s="9" t="s">
        <v>1491</v>
      </c>
      <c r="V14" s="9" t="s">
        <v>44</v>
      </c>
      <c r="W14" s="9" t="s">
        <v>75</v>
      </c>
      <c r="X14" s="9" t="s">
        <v>75</v>
      </c>
      <c r="Y14" s="9" t="s">
        <v>75</v>
      </c>
      <c r="Z14" s="12" t="s">
        <v>1492</v>
      </c>
      <c r="AA14" s="46" t="s">
        <v>1493</v>
      </c>
    </row>
    <row r="15" spans="1:28" ht="207.75" customHeight="1">
      <c r="A15" s="667"/>
      <c r="B15" s="606"/>
      <c r="C15" s="668"/>
      <c r="D15" s="669"/>
      <c r="E15" s="104" t="s">
        <v>44</v>
      </c>
      <c r="F15" s="71" t="s">
        <v>1494</v>
      </c>
      <c r="G15" s="302" t="s">
        <v>142</v>
      </c>
      <c r="H15" s="58" t="s">
        <v>143</v>
      </c>
      <c r="I15" s="58" t="s">
        <v>75</v>
      </c>
      <c r="J15" s="58" t="s">
        <v>1495</v>
      </c>
      <c r="K15" s="58" t="s">
        <v>1496</v>
      </c>
      <c r="L15" s="9">
        <v>2</v>
      </c>
      <c r="M15" s="9">
        <v>2</v>
      </c>
      <c r="N15" s="9">
        <f t="shared" si="4"/>
        <v>4</v>
      </c>
      <c r="O15" s="33" t="str">
        <f t="shared" si="0"/>
        <v>BAJO</v>
      </c>
      <c r="P15" s="9">
        <v>10</v>
      </c>
      <c r="Q15" s="9">
        <f t="shared" si="1"/>
        <v>40</v>
      </c>
      <c r="R15" s="9" t="str">
        <f t="shared" si="2"/>
        <v>III</v>
      </c>
      <c r="S15" s="10" t="str">
        <f t="shared" si="3"/>
        <v>ACEPTABLE</v>
      </c>
      <c r="T15" s="58">
        <v>2</v>
      </c>
      <c r="U15" s="9" t="s">
        <v>1497</v>
      </c>
      <c r="V15" s="9" t="s">
        <v>44</v>
      </c>
      <c r="W15" s="9" t="s">
        <v>75</v>
      </c>
      <c r="X15" s="9" t="s">
        <v>75</v>
      </c>
      <c r="Y15" s="9" t="s">
        <v>75</v>
      </c>
      <c r="Z15" s="12" t="s">
        <v>1498</v>
      </c>
      <c r="AA15" s="46" t="s">
        <v>1499</v>
      </c>
    </row>
    <row r="16" spans="1:28" ht="207.75" customHeight="1">
      <c r="A16" s="667"/>
      <c r="B16" s="606"/>
      <c r="C16" s="668"/>
      <c r="D16" s="669"/>
      <c r="E16" s="104" t="s">
        <v>44</v>
      </c>
      <c r="F16" s="71" t="s">
        <v>1288</v>
      </c>
      <c r="G16" s="374" t="s">
        <v>1289</v>
      </c>
      <c r="H16" s="58" t="s">
        <v>1290</v>
      </c>
      <c r="I16" s="58" t="s">
        <v>1291</v>
      </c>
      <c r="J16" s="58" t="s">
        <v>1292</v>
      </c>
      <c r="K16" s="58" t="s">
        <v>152</v>
      </c>
      <c r="L16" s="9">
        <v>2</v>
      </c>
      <c r="M16" s="9">
        <v>3</v>
      </c>
      <c r="N16" s="9">
        <f t="shared" si="4"/>
        <v>6</v>
      </c>
      <c r="O16" s="33" t="str">
        <f t="shared" si="0"/>
        <v>MEDIO</v>
      </c>
      <c r="P16" s="9">
        <v>10</v>
      </c>
      <c r="Q16" s="9">
        <f t="shared" si="1"/>
        <v>60</v>
      </c>
      <c r="R16" s="9" t="str">
        <f t="shared" si="2"/>
        <v>III</v>
      </c>
      <c r="S16" s="10" t="str">
        <f t="shared" si="3"/>
        <v>ACEPTABLE</v>
      </c>
      <c r="T16" s="58">
        <v>7</v>
      </c>
      <c r="U16" s="58" t="s">
        <v>1293</v>
      </c>
      <c r="V16" s="58" t="s">
        <v>44</v>
      </c>
      <c r="W16" s="58" t="s">
        <v>75</v>
      </c>
      <c r="X16" s="58" t="s">
        <v>1294</v>
      </c>
      <c r="Y16" s="58" t="s">
        <v>1295</v>
      </c>
      <c r="Z16" s="11" t="s">
        <v>1296</v>
      </c>
      <c r="AA16" s="62" t="s">
        <v>52</v>
      </c>
    </row>
    <row r="17" spans="1:27" ht="207.75" customHeight="1">
      <c r="A17" s="667"/>
      <c r="B17" s="606"/>
      <c r="C17" s="668"/>
      <c r="D17" s="669"/>
      <c r="E17" s="104" t="s">
        <v>44</v>
      </c>
      <c r="F17" s="475" t="s">
        <v>1500</v>
      </c>
      <c r="G17" s="374" t="s">
        <v>150</v>
      </c>
      <c r="H17" s="373" t="s">
        <v>1501</v>
      </c>
      <c r="I17" s="373" t="s">
        <v>75</v>
      </c>
      <c r="J17" s="373" t="s">
        <v>652</v>
      </c>
      <c r="K17" s="373" t="s">
        <v>1502</v>
      </c>
      <c r="L17" s="9">
        <v>2</v>
      </c>
      <c r="M17" s="9">
        <v>3</v>
      </c>
      <c r="N17" s="9">
        <f t="shared" si="4"/>
        <v>6</v>
      </c>
      <c r="O17" s="33" t="str">
        <f t="shared" si="0"/>
        <v>MEDIO</v>
      </c>
      <c r="P17" s="9">
        <v>10</v>
      </c>
      <c r="Q17" s="9">
        <f t="shared" si="1"/>
        <v>60</v>
      </c>
      <c r="R17" s="9" t="str">
        <f t="shared" si="2"/>
        <v>III</v>
      </c>
      <c r="S17" s="10" t="str">
        <f t="shared" si="3"/>
        <v>ACEPTABLE</v>
      </c>
      <c r="T17" s="58">
        <v>2</v>
      </c>
      <c r="U17" s="9" t="s">
        <v>1503</v>
      </c>
      <c r="V17" s="9" t="s">
        <v>44</v>
      </c>
      <c r="W17" s="9" t="s">
        <v>75</v>
      </c>
      <c r="X17" s="9" t="s">
        <v>75</v>
      </c>
      <c r="Y17" s="9" t="s">
        <v>75</v>
      </c>
      <c r="Z17" s="12" t="s">
        <v>1504</v>
      </c>
      <c r="AA17" s="46" t="s">
        <v>1505</v>
      </c>
    </row>
    <row r="18" spans="1:27" ht="207.75" customHeight="1">
      <c r="A18" s="667"/>
      <c r="B18" s="606"/>
      <c r="C18" s="668"/>
      <c r="D18" s="669"/>
      <c r="E18" s="104" t="s">
        <v>67</v>
      </c>
      <c r="F18" s="476" t="s">
        <v>1506</v>
      </c>
      <c r="G18" s="404" t="s">
        <v>286</v>
      </c>
      <c r="H18" s="68" t="s">
        <v>1507</v>
      </c>
      <c r="I18" s="68" t="s">
        <v>75</v>
      </c>
      <c r="J18" s="68" t="s">
        <v>1508</v>
      </c>
      <c r="K18" s="68" t="s">
        <v>1509</v>
      </c>
      <c r="L18" s="42">
        <v>2</v>
      </c>
      <c r="M18" s="42">
        <v>2</v>
      </c>
      <c r="N18" s="42">
        <f t="shared" si="4"/>
        <v>4</v>
      </c>
      <c r="O18" s="94" t="str">
        <f t="shared" si="0"/>
        <v>BAJO</v>
      </c>
      <c r="P18" s="42">
        <v>25</v>
      </c>
      <c r="Q18" s="42">
        <f t="shared" si="1"/>
        <v>100</v>
      </c>
      <c r="R18" s="42" t="str">
        <f t="shared" si="2"/>
        <v>III</v>
      </c>
      <c r="S18" s="43" t="str">
        <f t="shared" si="3"/>
        <v>ACEPTABLE</v>
      </c>
      <c r="T18" s="58">
        <v>2</v>
      </c>
      <c r="U18" s="42" t="s">
        <v>1510</v>
      </c>
      <c r="V18" s="42" t="s">
        <v>44</v>
      </c>
      <c r="W18" s="42" t="s">
        <v>75</v>
      </c>
      <c r="X18" s="42" t="s">
        <v>75</v>
      </c>
      <c r="Y18" s="42" t="s">
        <v>1511</v>
      </c>
      <c r="Z18" s="44" t="s">
        <v>1512</v>
      </c>
      <c r="AA18" s="46" t="s">
        <v>1513</v>
      </c>
    </row>
    <row r="19" spans="1:27" ht="207.75" customHeight="1">
      <c r="A19" s="667"/>
      <c r="B19" s="606"/>
      <c r="C19" s="668"/>
      <c r="D19" s="669"/>
      <c r="E19" s="104"/>
      <c r="F19" s="474" t="s">
        <v>1514</v>
      </c>
      <c r="G19" s="224" t="s">
        <v>142</v>
      </c>
      <c r="H19" s="124" t="s">
        <v>1515</v>
      </c>
      <c r="I19" s="124" t="s">
        <v>1516</v>
      </c>
      <c r="J19" s="124" t="s">
        <v>1517</v>
      </c>
      <c r="K19" s="124" t="s">
        <v>1518</v>
      </c>
      <c r="L19" s="104">
        <v>2</v>
      </c>
      <c r="M19" s="104">
        <v>3</v>
      </c>
      <c r="N19" s="42">
        <f t="shared" si="4"/>
        <v>6</v>
      </c>
      <c r="O19" s="94" t="str">
        <f t="shared" si="0"/>
        <v>MEDIO</v>
      </c>
      <c r="P19" s="104">
        <v>25</v>
      </c>
      <c r="Q19" s="42">
        <f t="shared" si="1"/>
        <v>150</v>
      </c>
      <c r="R19" s="42" t="str">
        <f t="shared" si="2"/>
        <v>II</v>
      </c>
      <c r="S19" s="43" t="str">
        <f t="shared" si="3"/>
        <v>ACEPTABLE CON CONTROL ESPECIFICO</v>
      </c>
      <c r="T19" s="124">
        <v>2</v>
      </c>
      <c r="U19" s="104" t="s">
        <v>1519</v>
      </c>
      <c r="V19" s="104" t="s">
        <v>44</v>
      </c>
      <c r="W19" s="104" t="s">
        <v>75</v>
      </c>
      <c r="X19" s="104" t="s">
        <v>75</v>
      </c>
      <c r="Y19" s="104" t="s">
        <v>1520</v>
      </c>
      <c r="Z19" s="104" t="s">
        <v>1521</v>
      </c>
      <c r="AA19" s="64" t="s">
        <v>1522</v>
      </c>
    </row>
    <row r="20" spans="1:27" ht="207.75" customHeight="1">
      <c r="A20" s="667"/>
      <c r="B20" s="606"/>
      <c r="C20" s="668"/>
      <c r="D20" s="669"/>
      <c r="E20" s="104" t="s">
        <v>67</v>
      </c>
      <c r="F20" s="474" t="s">
        <v>1523</v>
      </c>
      <c r="G20" s="223" t="s">
        <v>505</v>
      </c>
      <c r="H20" s="124" t="s">
        <v>1524</v>
      </c>
      <c r="I20" s="124" t="s">
        <v>75</v>
      </c>
      <c r="J20" s="124" t="s">
        <v>1525</v>
      </c>
      <c r="K20" s="124" t="s">
        <v>1509</v>
      </c>
      <c r="L20" s="104">
        <v>2</v>
      </c>
      <c r="M20" s="104">
        <v>1</v>
      </c>
      <c r="N20" s="104">
        <f t="shared" si="4"/>
        <v>2</v>
      </c>
      <c r="O20" s="128" t="str">
        <f t="shared" si="0"/>
        <v>BAJO</v>
      </c>
      <c r="P20" s="104">
        <v>25</v>
      </c>
      <c r="Q20" s="104">
        <f t="shared" si="1"/>
        <v>50</v>
      </c>
      <c r="R20" s="104" t="str">
        <f t="shared" si="2"/>
        <v>III</v>
      </c>
      <c r="S20" s="125" t="str">
        <f t="shared" si="3"/>
        <v>ACEPTABLE</v>
      </c>
      <c r="T20" s="124">
        <v>2</v>
      </c>
      <c r="U20" s="104" t="s">
        <v>1526</v>
      </c>
      <c r="V20" s="104" t="s">
        <v>44</v>
      </c>
      <c r="W20" s="104" t="s">
        <v>75</v>
      </c>
      <c r="X20" s="104" t="s">
        <v>75</v>
      </c>
      <c r="Y20" s="104" t="s">
        <v>1527</v>
      </c>
      <c r="Z20" s="473" t="s">
        <v>1528</v>
      </c>
      <c r="AA20" s="64" t="s">
        <v>1529</v>
      </c>
    </row>
    <row r="21" spans="1:27" ht="207.75" customHeight="1">
      <c r="A21" s="667"/>
      <c r="B21" s="606"/>
      <c r="C21" s="668"/>
      <c r="D21" s="669"/>
      <c r="E21" s="104" t="s">
        <v>67</v>
      </c>
      <c r="F21" s="477" t="s">
        <v>1530</v>
      </c>
      <c r="G21" s="406" t="s">
        <v>1531</v>
      </c>
      <c r="H21" s="341" t="s">
        <v>1532</v>
      </c>
      <c r="I21" s="339" t="s">
        <v>75</v>
      </c>
      <c r="J21" s="339" t="s">
        <v>75</v>
      </c>
      <c r="K21" s="339" t="s">
        <v>1533</v>
      </c>
      <c r="L21" s="135">
        <v>2</v>
      </c>
      <c r="M21" s="135">
        <v>2</v>
      </c>
      <c r="N21" s="135">
        <f t="shared" si="4"/>
        <v>4</v>
      </c>
      <c r="O21" s="471" t="str">
        <f t="shared" si="0"/>
        <v>BAJO</v>
      </c>
      <c r="P21" s="135">
        <v>25</v>
      </c>
      <c r="Q21" s="135">
        <f t="shared" si="1"/>
        <v>100</v>
      </c>
      <c r="R21" s="135" t="str">
        <f t="shared" si="2"/>
        <v>III</v>
      </c>
      <c r="S21" s="137" t="str">
        <f t="shared" si="3"/>
        <v>ACEPTABLE</v>
      </c>
      <c r="T21" s="339">
        <v>2</v>
      </c>
      <c r="U21" s="135" t="s">
        <v>1534</v>
      </c>
      <c r="V21" s="122" t="s">
        <v>44</v>
      </c>
      <c r="W21" s="168" t="s">
        <v>75</v>
      </c>
      <c r="X21" s="46" t="s">
        <v>75</v>
      </c>
      <c r="Y21" s="46" t="s">
        <v>1535</v>
      </c>
      <c r="Z21" s="48" t="s">
        <v>1536</v>
      </c>
      <c r="AA21" s="46" t="s">
        <v>1537</v>
      </c>
    </row>
    <row r="22" spans="1:27" ht="207.75" customHeight="1">
      <c r="A22" s="667"/>
      <c r="B22" s="606"/>
      <c r="C22" s="668"/>
      <c r="D22" s="669"/>
      <c r="E22" s="104" t="s">
        <v>44</v>
      </c>
      <c r="F22" s="477" t="s">
        <v>1538</v>
      </c>
      <c r="G22" s="406" t="s">
        <v>1539</v>
      </c>
      <c r="H22" s="341" t="s">
        <v>1540</v>
      </c>
      <c r="I22" s="124" t="s">
        <v>75</v>
      </c>
      <c r="J22" s="124" t="s">
        <v>1541</v>
      </c>
      <c r="K22" s="124" t="s">
        <v>1542</v>
      </c>
      <c r="L22" s="104">
        <v>2</v>
      </c>
      <c r="M22" s="104">
        <v>3</v>
      </c>
      <c r="N22" s="104">
        <f t="shared" si="4"/>
        <v>6</v>
      </c>
      <c r="O22" s="128" t="str">
        <f t="shared" si="0"/>
        <v>MEDIO</v>
      </c>
      <c r="P22" s="104">
        <v>25</v>
      </c>
      <c r="Q22" s="104">
        <f t="shared" si="1"/>
        <v>150</v>
      </c>
      <c r="R22" s="104" t="str">
        <f t="shared" si="2"/>
        <v>II</v>
      </c>
      <c r="S22" s="125" t="str">
        <f t="shared" si="3"/>
        <v>ACEPTABLE CON CONTROL ESPECIFICO</v>
      </c>
      <c r="T22" s="124">
        <v>2</v>
      </c>
      <c r="U22" s="104" t="s">
        <v>1540</v>
      </c>
      <c r="V22" s="104" t="s">
        <v>44</v>
      </c>
      <c r="W22" s="104" t="s">
        <v>75</v>
      </c>
      <c r="X22" s="70" t="s">
        <v>75</v>
      </c>
      <c r="Y22" s="9" t="s">
        <v>1543</v>
      </c>
      <c r="Z22" s="12" t="s">
        <v>1544</v>
      </c>
      <c r="AA22" s="46" t="s">
        <v>1545</v>
      </c>
    </row>
    <row r="23" spans="1:27" ht="207.75" customHeight="1">
      <c r="A23" s="667"/>
      <c r="B23" s="606"/>
      <c r="C23" s="668"/>
      <c r="D23" s="669"/>
      <c r="E23" s="104" t="s">
        <v>44</v>
      </c>
      <c r="F23" s="112" t="s">
        <v>1546</v>
      </c>
      <c r="G23" s="405" t="s">
        <v>1547</v>
      </c>
      <c r="H23" s="68" t="s">
        <v>1524</v>
      </c>
      <c r="I23" s="68" t="s">
        <v>1548</v>
      </c>
      <c r="J23" s="68" t="s">
        <v>1549</v>
      </c>
      <c r="K23" s="68" t="s">
        <v>1550</v>
      </c>
      <c r="L23" s="46">
        <v>2</v>
      </c>
      <c r="M23" s="46">
        <v>3</v>
      </c>
      <c r="N23" s="46">
        <f t="shared" si="4"/>
        <v>6</v>
      </c>
      <c r="O23" s="100" t="str">
        <f t="shared" si="0"/>
        <v>MEDIO</v>
      </c>
      <c r="P23" s="46">
        <v>25</v>
      </c>
      <c r="Q23" s="46">
        <f t="shared" si="1"/>
        <v>150</v>
      </c>
      <c r="R23" s="46" t="str">
        <f t="shared" si="2"/>
        <v>II</v>
      </c>
      <c r="S23" s="47" t="str">
        <f t="shared" si="3"/>
        <v>ACEPTABLE CON CONTROL ESPECIFICO</v>
      </c>
      <c r="T23" s="68">
        <v>2</v>
      </c>
      <c r="U23" s="46" t="s">
        <v>506</v>
      </c>
      <c r="V23" s="46" t="s">
        <v>44</v>
      </c>
      <c r="W23" s="46" t="s">
        <v>75</v>
      </c>
      <c r="X23" s="9" t="s">
        <v>75</v>
      </c>
      <c r="Y23" s="9" t="s">
        <v>1551</v>
      </c>
      <c r="Z23" s="12" t="s">
        <v>1552</v>
      </c>
      <c r="AA23" s="46" t="s">
        <v>1553</v>
      </c>
    </row>
    <row r="24" spans="1:27" ht="144.75" customHeight="1">
      <c r="A24" s="667"/>
      <c r="B24" s="670"/>
      <c r="C24" s="668"/>
      <c r="D24" s="669"/>
      <c r="E24" s="104" t="s">
        <v>44</v>
      </c>
      <c r="F24" s="70" t="s">
        <v>1554</v>
      </c>
      <c r="G24" s="314" t="s">
        <v>1417</v>
      </c>
      <c r="H24" s="9" t="s">
        <v>1555</v>
      </c>
      <c r="I24" s="9" t="s">
        <v>75</v>
      </c>
      <c r="J24" s="9" t="s">
        <v>1556</v>
      </c>
      <c r="K24" s="9" t="s">
        <v>1439</v>
      </c>
      <c r="L24" s="9">
        <v>2</v>
      </c>
      <c r="M24" s="9">
        <v>3</v>
      </c>
      <c r="N24" s="9">
        <f t="shared" si="4"/>
        <v>6</v>
      </c>
      <c r="O24" s="33" t="str">
        <f t="shared" si="0"/>
        <v>MEDIO</v>
      </c>
      <c r="P24" s="9">
        <v>10</v>
      </c>
      <c r="Q24" s="42">
        <f t="shared" si="1"/>
        <v>60</v>
      </c>
      <c r="R24" s="42" t="str">
        <f t="shared" si="2"/>
        <v>III</v>
      </c>
      <c r="S24" s="43" t="str">
        <f t="shared" si="3"/>
        <v>ACEPTABLE</v>
      </c>
      <c r="T24" s="58">
        <v>2</v>
      </c>
      <c r="U24" s="42" t="s">
        <v>1557</v>
      </c>
      <c r="V24" s="42" t="s">
        <v>44</v>
      </c>
      <c r="W24" s="42" t="s">
        <v>52</v>
      </c>
      <c r="X24" s="42" t="s">
        <v>52</v>
      </c>
      <c r="Y24" s="42" t="s">
        <v>52</v>
      </c>
      <c r="Z24" s="83" t="s">
        <v>1558</v>
      </c>
      <c r="AA24" s="9" t="s">
        <v>441</v>
      </c>
    </row>
    <row r="25" spans="1:27" ht="144.75" customHeight="1">
      <c r="A25" s="667"/>
      <c r="B25" s="670"/>
      <c r="C25" s="668"/>
      <c r="D25" s="669"/>
      <c r="E25" s="104" t="s">
        <v>44</v>
      </c>
      <c r="F25" s="70" t="s">
        <v>1559</v>
      </c>
      <c r="G25" s="211" t="s">
        <v>286</v>
      </c>
      <c r="H25" s="9" t="s">
        <v>1560</v>
      </c>
      <c r="I25" s="9" t="s">
        <v>75</v>
      </c>
      <c r="J25" s="9" t="s">
        <v>1561</v>
      </c>
      <c r="K25" s="9" t="s">
        <v>1562</v>
      </c>
      <c r="L25" s="9">
        <v>2</v>
      </c>
      <c r="M25" s="9">
        <v>3</v>
      </c>
      <c r="N25" s="9">
        <f t="shared" si="4"/>
        <v>6</v>
      </c>
      <c r="O25" s="33" t="str">
        <f t="shared" si="0"/>
        <v>MEDIO</v>
      </c>
      <c r="P25" s="67">
        <v>10</v>
      </c>
      <c r="Q25" s="104">
        <f t="shared" si="1"/>
        <v>60</v>
      </c>
      <c r="R25" s="104" t="str">
        <f t="shared" si="2"/>
        <v>III</v>
      </c>
      <c r="S25" s="125" t="str">
        <f t="shared" si="3"/>
        <v>ACEPTABLE</v>
      </c>
      <c r="T25" s="124">
        <v>2</v>
      </c>
      <c r="U25" s="104" t="s">
        <v>1563</v>
      </c>
      <c r="V25" s="104" t="s">
        <v>44</v>
      </c>
      <c r="W25" s="104" t="s">
        <v>75</v>
      </c>
      <c r="X25" s="104" t="s">
        <v>75</v>
      </c>
      <c r="Y25" s="104" t="s">
        <v>1564</v>
      </c>
      <c r="Z25" s="77" t="s">
        <v>1565</v>
      </c>
      <c r="AA25" s="9" t="s">
        <v>1566</v>
      </c>
    </row>
    <row r="26" spans="1:27" ht="144.75" customHeight="1">
      <c r="A26" s="667"/>
      <c r="B26" s="670"/>
      <c r="C26" s="668"/>
      <c r="D26" s="669"/>
      <c r="E26" s="104" t="s">
        <v>44</v>
      </c>
      <c r="F26" s="70" t="s">
        <v>1567</v>
      </c>
      <c r="G26" s="479" t="s">
        <v>1133</v>
      </c>
      <c r="H26" s="9" t="s">
        <v>1568</v>
      </c>
      <c r="I26" s="9" t="s">
        <v>75</v>
      </c>
      <c r="J26" s="9" t="s">
        <v>1569</v>
      </c>
      <c r="K26" s="9" t="s">
        <v>1570</v>
      </c>
      <c r="L26" s="9">
        <v>2</v>
      </c>
      <c r="M26" s="9">
        <v>3</v>
      </c>
      <c r="N26" s="9">
        <f t="shared" si="4"/>
        <v>6</v>
      </c>
      <c r="O26" s="33" t="str">
        <f t="shared" si="0"/>
        <v>MEDIO</v>
      </c>
      <c r="P26" s="67">
        <v>25</v>
      </c>
      <c r="Q26" s="104">
        <f t="shared" si="1"/>
        <v>150</v>
      </c>
      <c r="R26" s="104" t="str">
        <f t="shared" si="2"/>
        <v>II</v>
      </c>
      <c r="S26" s="125" t="str">
        <f t="shared" si="3"/>
        <v>ACEPTABLE CON CONTROL ESPECIFICO</v>
      </c>
      <c r="T26" s="124">
        <v>2</v>
      </c>
      <c r="U26" s="104" t="s">
        <v>1571</v>
      </c>
      <c r="V26" s="104" t="s">
        <v>44</v>
      </c>
      <c r="W26" s="104" t="s">
        <v>75</v>
      </c>
      <c r="X26" s="104" t="s">
        <v>75</v>
      </c>
      <c r="Y26" s="104" t="s">
        <v>1572</v>
      </c>
      <c r="Z26" s="77" t="s">
        <v>1573</v>
      </c>
      <c r="AA26" s="9" t="s">
        <v>1566</v>
      </c>
    </row>
    <row r="27" spans="1:27" ht="144.75" customHeight="1">
      <c r="A27" s="667"/>
      <c r="B27" s="670"/>
      <c r="C27" s="668"/>
      <c r="D27" s="669"/>
      <c r="E27" s="104" t="s">
        <v>67</v>
      </c>
      <c r="F27" s="96" t="s">
        <v>267</v>
      </c>
      <c r="G27" s="303" t="s">
        <v>424</v>
      </c>
      <c r="H27" s="28" t="s">
        <v>641</v>
      </c>
      <c r="I27" s="28" t="s">
        <v>75</v>
      </c>
      <c r="J27" s="9" t="s">
        <v>642</v>
      </c>
      <c r="K27" s="9" t="s">
        <v>643</v>
      </c>
      <c r="L27" s="28">
        <v>2</v>
      </c>
      <c r="M27" s="28">
        <v>2</v>
      </c>
      <c r="N27" s="42">
        <f>M27*L27</f>
        <v>4</v>
      </c>
      <c r="O27" s="94" t="str">
        <f>IF(AND(N27&gt;=2,N27&lt;=4),"BAJO",IF(AND(N27&gt;=6,N27&lt;=8),"MEDIO",IF(AND(N27&gt;=10,N27&lt;=20),"ALTO",IF(AND(N27&gt;=24,N27&lt;=40),"MUY ALTO",""))))</f>
        <v>BAJO</v>
      </c>
      <c r="P27" s="28">
        <v>10</v>
      </c>
      <c r="Q27" s="168">
        <f>+N27*P27</f>
        <v>40</v>
      </c>
      <c r="R27" s="168" t="str">
        <f>IF(AND(Q27&gt;=10,Q27&lt;=20),"IV",IF(AND(Q27&gt;=40,Q27&lt;=120),"III",IF(AND(Q27&gt;=150,Q27&lt;=500),"II",IF(AND(Q27&gt;=600,Q27&lt;=4000),"I",""))))</f>
        <v>III</v>
      </c>
      <c r="S27" s="167" t="str">
        <f>IF(AND(R27&gt;="IV",R27&lt;="IV"),"ACEPTABLE",IF(AND(R27&gt;="III",R27&lt;="III"),"ACEPTABLE",IF(AND(R27&gt;="II",R27&lt;="II"),"ACEPTABLE CON CONTROL ESPECIFICO",IF(AND(R27&gt;="I",R27&lt;="I"),"NO ACEPTABLE",""))))</f>
        <v>ACEPTABLE</v>
      </c>
      <c r="T27" s="162">
        <v>3</v>
      </c>
      <c r="U27" s="162" t="s">
        <v>644</v>
      </c>
      <c r="V27" s="162" t="s">
        <v>44</v>
      </c>
      <c r="W27" s="162" t="s">
        <v>52</v>
      </c>
      <c r="X27" s="162" t="s">
        <v>52</v>
      </c>
      <c r="Y27" s="162" t="s">
        <v>75</v>
      </c>
      <c r="Z27" s="9" t="s">
        <v>645</v>
      </c>
      <c r="AA27" s="28" t="s">
        <v>52</v>
      </c>
    </row>
    <row r="28" spans="1:27" ht="144.75" customHeight="1">
      <c r="A28" s="667"/>
      <c r="B28" s="670"/>
      <c r="C28" s="668"/>
      <c r="D28" s="669"/>
      <c r="E28" s="104" t="s">
        <v>44</v>
      </c>
      <c r="F28" s="99" t="s">
        <v>1574</v>
      </c>
      <c r="G28" s="208" t="s">
        <v>1575</v>
      </c>
      <c r="H28" s="9" t="s">
        <v>1576</v>
      </c>
      <c r="I28" s="58" t="s">
        <v>75</v>
      </c>
      <c r="J28" s="58" t="s">
        <v>1577</v>
      </c>
      <c r="K28" s="58" t="s">
        <v>1578</v>
      </c>
      <c r="L28" s="9">
        <v>2</v>
      </c>
      <c r="M28" s="9">
        <v>3</v>
      </c>
      <c r="N28" s="9">
        <f t="shared" si="4"/>
        <v>6</v>
      </c>
      <c r="O28" s="33" t="str">
        <f t="shared" si="0"/>
        <v>MEDIO</v>
      </c>
      <c r="P28" s="9">
        <v>25</v>
      </c>
      <c r="Q28" s="9">
        <f t="shared" si="1"/>
        <v>150</v>
      </c>
      <c r="R28" s="9" t="str">
        <f t="shared" si="2"/>
        <v>II</v>
      </c>
      <c r="S28" s="10" t="str">
        <f>IF(AND(R28&gt;="IV",R28&lt;="IV"),"ACEPTABLE",IF(AND(R28&gt;="III",R28&lt;="III"),"ACEPTABLE",IF(AND(R28&gt;="II",R28&lt;="II"),"ACEPTABLE CON CONTROL ESPECIFICO",IF(AND(R28&gt;="I",R28&lt;="I"),"NO ACEPTABLE",""))))</f>
        <v>ACEPTABLE CON CONTROL ESPECIFICO</v>
      </c>
      <c r="T28" s="58">
        <v>2</v>
      </c>
      <c r="U28" s="9" t="s">
        <v>1377</v>
      </c>
      <c r="V28" s="9" t="s">
        <v>52</v>
      </c>
      <c r="W28" s="9" t="s">
        <v>52</v>
      </c>
      <c r="X28" s="9" t="s">
        <v>52</v>
      </c>
      <c r="Y28" s="9" t="s">
        <v>75</v>
      </c>
      <c r="Z28" s="83" t="s">
        <v>1378</v>
      </c>
      <c r="AA28" s="9" t="s">
        <v>1579</v>
      </c>
    </row>
    <row r="29" spans="1:27" ht="144.75" customHeight="1">
      <c r="A29" s="667"/>
      <c r="B29" s="670"/>
      <c r="C29" s="668"/>
      <c r="D29" s="669"/>
      <c r="E29" s="104" t="s">
        <v>44</v>
      </c>
      <c r="F29" s="478" t="s">
        <v>1580</v>
      </c>
      <c r="G29" s="314" t="s">
        <v>1417</v>
      </c>
      <c r="H29" s="9" t="s">
        <v>1581</v>
      </c>
      <c r="I29" s="58" t="s">
        <v>409</v>
      </c>
      <c r="J29" s="58" t="s">
        <v>1582</v>
      </c>
      <c r="K29" s="58" t="s">
        <v>1583</v>
      </c>
      <c r="L29" s="9">
        <v>10</v>
      </c>
      <c r="M29" s="9">
        <v>2</v>
      </c>
      <c r="N29" s="9">
        <f t="shared" si="4"/>
        <v>20</v>
      </c>
      <c r="O29" s="33" t="str">
        <f t="shared" si="0"/>
        <v>ALTO</v>
      </c>
      <c r="P29" s="9">
        <v>60</v>
      </c>
      <c r="Q29" s="9">
        <f t="shared" si="1"/>
        <v>1200</v>
      </c>
      <c r="R29" s="9" t="str">
        <f t="shared" si="2"/>
        <v>I</v>
      </c>
      <c r="S29" s="10" t="str">
        <f>IF(AND(R29&gt;="IV",R29&lt;="IV"),"ACEPTABLE",IF(AND(R29&gt;="III",R29&lt;="III"),"ACEPTABLE",IF(AND(R29&gt;="II",R29&lt;="II"),"ACEPTABLE CON CONTROL ESPECIFICO",IF(AND(R29&gt;="I",R29&lt;="I"),"NO ACEPTABLE",""))))</f>
        <v>NO ACEPTABLE</v>
      </c>
      <c r="T29" s="58">
        <v>2</v>
      </c>
      <c r="U29" s="9" t="s">
        <v>1385</v>
      </c>
      <c r="V29" s="9" t="s">
        <v>44</v>
      </c>
      <c r="W29" s="9" t="s">
        <v>52</v>
      </c>
      <c r="X29" s="9" t="s">
        <v>52</v>
      </c>
      <c r="Y29" s="9" t="s">
        <v>75</v>
      </c>
      <c r="Z29" s="83" t="s">
        <v>1386</v>
      </c>
      <c r="AA29" s="9" t="s">
        <v>1387</v>
      </c>
    </row>
    <row r="30" spans="1:27" ht="117" customHeight="1">
      <c r="A30" s="667"/>
      <c r="B30" s="670"/>
      <c r="C30" s="668"/>
      <c r="D30" s="669"/>
      <c r="E30" s="104" t="s">
        <v>44</v>
      </c>
      <c r="F30" s="70" t="s">
        <v>1450</v>
      </c>
      <c r="G30" s="304" t="s">
        <v>1584</v>
      </c>
      <c r="H30" s="9" t="s">
        <v>1452</v>
      </c>
      <c r="I30" s="67" t="s">
        <v>75</v>
      </c>
      <c r="J30" s="65" t="s">
        <v>1453</v>
      </c>
      <c r="K30" s="77" t="s">
        <v>1454</v>
      </c>
      <c r="L30" s="70">
        <v>6</v>
      </c>
      <c r="M30" s="9">
        <v>2</v>
      </c>
      <c r="N30" s="9">
        <f t="shared" si="4"/>
        <v>12</v>
      </c>
      <c r="O30" s="33" t="str">
        <f t="shared" si="0"/>
        <v>ALTO</v>
      </c>
      <c r="P30" s="9">
        <v>25</v>
      </c>
      <c r="Q30" s="9">
        <f t="shared" si="1"/>
        <v>300</v>
      </c>
      <c r="R30" s="9" t="str">
        <f t="shared" si="2"/>
        <v>II</v>
      </c>
      <c r="S30" s="10" t="str">
        <f t="shared" ref="S30" si="5">IF(AND(R30&gt;="IV",R30&lt;="IV"),"ACEPTABLE",IF(AND(R30&gt;="III",R30&lt;="III"),"ACEPTABLE",IF(AND(R30&gt;="II",R30&lt;="II"),"ACEPTABLE CON CONTROL ESPECIFICO",IF(AND(R30&gt;="I",R30&lt;="I"),"NO ACEPTABLE",""))))</f>
        <v>ACEPTABLE CON CONTROL ESPECIFICO</v>
      </c>
      <c r="T30" s="58">
        <v>5</v>
      </c>
      <c r="U30" s="9" t="s">
        <v>406</v>
      </c>
      <c r="V30" s="9" t="s">
        <v>44</v>
      </c>
      <c r="W30" s="65" t="s">
        <v>53</v>
      </c>
      <c r="X30" s="65" t="s">
        <v>53</v>
      </c>
      <c r="Y30" s="65" t="s">
        <v>53</v>
      </c>
      <c r="Z30" s="12" t="s">
        <v>1455</v>
      </c>
      <c r="AA30" s="9" t="s">
        <v>53</v>
      </c>
    </row>
    <row r="31" spans="1:27" ht="129" customHeight="1">
      <c r="A31" s="667"/>
      <c r="B31" s="670"/>
      <c r="C31" s="668"/>
      <c r="D31" s="669"/>
      <c r="E31" s="104" t="s">
        <v>67</v>
      </c>
      <c r="F31" s="70" t="s">
        <v>407</v>
      </c>
      <c r="G31" s="268" t="s">
        <v>394</v>
      </c>
      <c r="H31" s="9" t="s">
        <v>408</v>
      </c>
      <c r="I31" s="9" t="s">
        <v>409</v>
      </c>
      <c r="J31" s="46" t="s">
        <v>404</v>
      </c>
      <c r="K31" s="46" t="s">
        <v>405</v>
      </c>
      <c r="L31" s="9">
        <v>6</v>
      </c>
      <c r="M31" s="9">
        <v>1</v>
      </c>
      <c r="N31" s="9">
        <f t="shared" si="4"/>
        <v>6</v>
      </c>
      <c r="O31" s="33" t="str">
        <f t="shared" si="0"/>
        <v>MEDIO</v>
      </c>
      <c r="P31" s="9">
        <v>100</v>
      </c>
      <c r="Q31" s="9">
        <f t="shared" si="1"/>
        <v>600</v>
      </c>
      <c r="R31" s="9" t="str">
        <f t="shared" si="2"/>
        <v>I</v>
      </c>
      <c r="S31" s="10" t="str">
        <f t="shared" si="3"/>
        <v>NO ACEPTABLE</v>
      </c>
      <c r="T31" s="58">
        <v>2</v>
      </c>
      <c r="U31" s="9" t="s">
        <v>410</v>
      </c>
      <c r="V31" s="9" t="s">
        <v>44</v>
      </c>
      <c r="W31" s="65" t="s">
        <v>53</v>
      </c>
      <c r="X31" s="65" t="s">
        <v>53</v>
      </c>
      <c r="Y31" s="9" t="s">
        <v>411</v>
      </c>
      <c r="Z31" s="12" t="s">
        <v>412</v>
      </c>
      <c r="AA31" s="9" t="s">
        <v>384</v>
      </c>
    </row>
    <row r="32" spans="1:27" ht="135.75" customHeight="1">
      <c r="A32" s="667"/>
      <c r="B32" s="670"/>
      <c r="C32" s="668"/>
      <c r="D32" s="669"/>
      <c r="E32" s="104" t="s">
        <v>67</v>
      </c>
      <c r="F32" s="70" t="s">
        <v>413</v>
      </c>
      <c r="G32" s="268" t="s">
        <v>394</v>
      </c>
      <c r="H32" s="9" t="s">
        <v>414</v>
      </c>
      <c r="I32" s="9" t="s">
        <v>403</v>
      </c>
      <c r="J32" s="9" t="s">
        <v>404</v>
      </c>
      <c r="K32" s="9" t="s">
        <v>405</v>
      </c>
      <c r="L32" s="9">
        <v>6</v>
      </c>
      <c r="M32" s="9">
        <v>1</v>
      </c>
      <c r="N32" s="9">
        <f t="shared" si="4"/>
        <v>6</v>
      </c>
      <c r="O32" s="33" t="str">
        <f t="shared" si="0"/>
        <v>MEDIO</v>
      </c>
      <c r="P32" s="9">
        <v>10</v>
      </c>
      <c r="Q32" s="9">
        <f t="shared" si="1"/>
        <v>60</v>
      </c>
      <c r="R32" s="9" t="str">
        <f t="shared" si="2"/>
        <v>III</v>
      </c>
      <c r="S32" s="10" t="str">
        <f t="shared" si="3"/>
        <v>ACEPTABLE</v>
      </c>
      <c r="T32" s="58">
        <v>2</v>
      </c>
      <c r="U32" s="9" t="s">
        <v>415</v>
      </c>
      <c r="V32" s="9" t="s">
        <v>44</v>
      </c>
      <c r="W32" s="65" t="s">
        <v>53</v>
      </c>
      <c r="X32" s="65" t="s">
        <v>53</v>
      </c>
      <c r="Y32" s="9" t="s">
        <v>53</v>
      </c>
      <c r="Z32" s="12" t="s">
        <v>416</v>
      </c>
      <c r="AA32" s="9" t="s">
        <v>53</v>
      </c>
    </row>
    <row r="33" spans="1:27" ht="135.75" customHeight="1">
      <c r="A33" s="667"/>
      <c r="B33" s="670"/>
      <c r="C33" s="668"/>
      <c r="D33" s="669"/>
      <c r="E33" s="104" t="s">
        <v>67</v>
      </c>
      <c r="F33" s="70" t="s">
        <v>1110</v>
      </c>
      <c r="G33" s="268" t="s">
        <v>394</v>
      </c>
      <c r="H33" s="9" t="s">
        <v>395</v>
      </c>
      <c r="I33" s="9" t="s">
        <v>75</v>
      </c>
      <c r="J33" s="9" t="s">
        <v>396</v>
      </c>
      <c r="K33" s="9" t="s">
        <v>75</v>
      </c>
      <c r="L33" s="9">
        <v>6</v>
      </c>
      <c r="M33" s="9">
        <v>1</v>
      </c>
      <c r="N33" s="9">
        <f t="shared" si="4"/>
        <v>6</v>
      </c>
      <c r="O33" s="33" t="str">
        <f t="shared" si="0"/>
        <v>MEDIO</v>
      </c>
      <c r="P33" s="9">
        <v>100</v>
      </c>
      <c r="Q33" s="9">
        <f t="shared" si="1"/>
        <v>600</v>
      </c>
      <c r="R33" s="9" t="str">
        <f t="shared" si="2"/>
        <v>I</v>
      </c>
      <c r="S33" s="87" t="str">
        <f t="shared" si="3"/>
        <v>NO ACEPTABLE</v>
      </c>
      <c r="T33" s="21">
        <v>2</v>
      </c>
      <c r="U33" s="70" t="s">
        <v>397</v>
      </c>
      <c r="V33" s="9" t="s">
        <v>44</v>
      </c>
      <c r="W33" s="65" t="s">
        <v>53</v>
      </c>
      <c r="X33" s="65" t="s">
        <v>53</v>
      </c>
      <c r="Y33" s="9" t="s">
        <v>398</v>
      </c>
      <c r="Z33" s="12" t="s">
        <v>399</v>
      </c>
      <c r="AA33" s="9" t="s">
        <v>53</v>
      </c>
    </row>
    <row r="34" spans="1:27" ht="77.25" customHeight="1">
      <c r="A34" s="667"/>
      <c r="B34" s="670"/>
      <c r="C34" s="668"/>
      <c r="D34" s="669"/>
      <c r="E34" s="104" t="s">
        <v>67</v>
      </c>
      <c r="F34" s="70" t="s">
        <v>400</v>
      </c>
      <c r="G34" s="269" t="s">
        <v>401</v>
      </c>
      <c r="H34" s="42" t="s">
        <v>402</v>
      </c>
      <c r="I34" s="9" t="s">
        <v>403</v>
      </c>
      <c r="J34" s="9" t="s">
        <v>404</v>
      </c>
      <c r="K34" s="9" t="s">
        <v>405</v>
      </c>
      <c r="L34" s="9">
        <v>6</v>
      </c>
      <c r="M34" s="9">
        <v>1</v>
      </c>
      <c r="N34" s="9">
        <f t="shared" si="4"/>
        <v>6</v>
      </c>
      <c r="O34" s="33" t="str">
        <f t="shared" si="0"/>
        <v>MEDIO</v>
      </c>
      <c r="P34" s="9">
        <v>100</v>
      </c>
      <c r="Q34" s="9">
        <f t="shared" si="1"/>
        <v>600</v>
      </c>
      <c r="R34" s="9" t="str">
        <f t="shared" si="2"/>
        <v>I</v>
      </c>
      <c r="S34" s="10" t="str">
        <f t="shared" si="3"/>
        <v>NO ACEPTABLE</v>
      </c>
      <c r="T34" s="68">
        <v>2</v>
      </c>
      <c r="U34" s="9" t="s">
        <v>406</v>
      </c>
      <c r="V34" s="9" t="s">
        <v>44</v>
      </c>
      <c r="W34" s="65" t="s">
        <v>53</v>
      </c>
      <c r="X34" s="65" t="s">
        <v>53</v>
      </c>
      <c r="Y34" s="9" t="s">
        <v>53</v>
      </c>
      <c r="Z34" s="9" t="s">
        <v>399</v>
      </c>
      <c r="AA34" s="9" t="s">
        <v>53</v>
      </c>
    </row>
    <row r="35" spans="1:27" ht="161.25" customHeight="1">
      <c r="A35" s="667"/>
      <c r="B35" s="670"/>
      <c r="C35" s="668"/>
      <c r="D35" s="669"/>
      <c r="E35" s="104" t="s">
        <v>67</v>
      </c>
      <c r="F35" s="70" t="s">
        <v>417</v>
      </c>
      <c r="G35" s="305" t="s">
        <v>394</v>
      </c>
      <c r="H35" s="65" t="s">
        <v>418</v>
      </c>
      <c r="I35" s="70" t="s">
        <v>403</v>
      </c>
      <c r="J35" s="9" t="s">
        <v>404</v>
      </c>
      <c r="K35" s="9" t="s">
        <v>1585</v>
      </c>
      <c r="L35" s="9">
        <v>6</v>
      </c>
      <c r="M35" s="9">
        <v>1</v>
      </c>
      <c r="N35" s="9">
        <f t="shared" si="4"/>
        <v>6</v>
      </c>
      <c r="O35" s="33" t="str">
        <f t="shared" si="0"/>
        <v>MEDIO</v>
      </c>
      <c r="P35" s="9">
        <v>60</v>
      </c>
      <c r="Q35" s="9">
        <f t="shared" si="1"/>
        <v>360</v>
      </c>
      <c r="R35" s="9" t="str">
        <f t="shared" si="2"/>
        <v>II</v>
      </c>
      <c r="S35" s="87" t="str">
        <f t="shared" si="3"/>
        <v>ACEPTABLE CON CONTROL ESPECIFICO</v>
      </c>
      <c r="T35" s="21">
        <v>2</v>
      </c>
      <c r="U35" s="70" t="s">
        <v>1457</v>
      </c>
      <c r="V35" s="9" t="s">
        <v>44</v>
      </c>
      <c r="W35" s="65" t="s">
        <v>53</v>
      </c>
      <c r="X35" s="65" t="s">
        <v>53</v>
      </c>
      <c r="Y35" s="9" t="s">
        <v>53</v>
      </c>
      <c r="Z35" s="12" t="s">
        <v>416</v>
      </c>
      <c r="AA35" s="9" t="s">
        <v>53</v>
      </c>
    </row>
    <row r="36" spans="1:27" ht="15.75" customHeight="1">
      <c r="A36" s="16"/>
      <c r="B36" s="607"/>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2"/>
    </row>
    <row r="37" spans="1:27" ht="15.75" customHeight="1">
      <c r="A37" s="17"/>
      <c r="B37" s="17"/>
      <c r="C37" s="17"/>
      <c r="D37" s="18"/>
      <c r="E37" s="17"/>
      <c r="F37" s="17"/>
      <c r="G37" s="219"/>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219"/>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219"/>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219"/>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219"/>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219"/>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219"/>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219"/>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219"/>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219"/>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219"/>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219"/>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219"/>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219"/>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219"/>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219"/>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219"/>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219"/>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219"/>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219"/>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219"/>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219"/>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219"/>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219"/>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219"/>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219"/>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219"/>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219"/>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219"/>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219"/>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219"/>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219"/>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219"/>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219"/>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219"/>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219"/>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219"/>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219"/>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219"/>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219"/>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219"/>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219"/>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219"/>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219"/>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219"/>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219"/>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219"/>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219"/>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219"/>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219"/>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219"/>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219"/>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219"/>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219"/>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219"/>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219"/>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219"/>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219"/>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219"/>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219"/>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219"/>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219"/>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219"/>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219"/>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219"/>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219"/>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219"/>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219"/>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219"/>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219"/>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219"/>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219"/>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219"/>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219"/>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219"/>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219"/>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219"/>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219"/>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219"/>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219"/>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219"/>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219"/>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219"/>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219"/>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219"/>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219"/>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219"/>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219"/>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219"/>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219"/>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219"/>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219"/>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219"/>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219"/>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219"/>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219"/>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219"/>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219"/>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219"/>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219"/>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219"/>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219"/>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219"/>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219"/>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219"/>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219"/>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219"/>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219"/>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219"/>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219"/>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219"/>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219"/>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219"/>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219"/>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219"/>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219"/>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219"/>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219"/>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219"/>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219"/>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219"/>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219"/>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219"/>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219"/>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219"/>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219"/>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219"/>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219"/>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219"/>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219"/>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219"/>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219"/>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219"/>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219"/>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219"/>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219"/>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219"/>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219"/>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219"/>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219"/>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219"/>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219"/>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219"/>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219"/>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219"/>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219"/>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219"/>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219"/>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219"/>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219"/>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219"/>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219"/>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219"/>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219"/>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219"/>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219"/>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219"/>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219"/>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219"/>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219"/>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219"/>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219"/>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219"/>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219"/>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219"/>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219"/>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219"/>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219"/>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219"/>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219"/>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219"/>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219"/>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219"/>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219"/>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219"/>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219"/>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219"/>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219"/>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219"/>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219"/>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219"/>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219"/>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219"/>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219"/>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219"/>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219"/>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219"/>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219"/>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219"/>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219"/>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219"/>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219"/>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219"/>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219"/>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219"/>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219"/>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219"/>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219"/>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219"/>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219"/>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219"/>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219"/>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219"/>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219"/>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219"/>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219"/>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219"/>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219"/>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219"/>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219"/>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219"/>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219"/>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219"/>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219"/>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219"/>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219"/>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219"/>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219"/>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219"/>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219"/>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219"/>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219"/>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219"/>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219"/>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219"/>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219"/>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219"/>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219"/>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219"/>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219"/>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219"/>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219"/>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219"/>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219"/>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219"/>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219"/>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219"/>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219"/>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219"/>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219"/>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219"/>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219"/>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219"/>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219"/>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219"/>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219"/>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219"/>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219"/>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219"/>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219"/>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219"/>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219"/>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219"/>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219"/>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219"/>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219"/>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219"/>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219"/>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219"/>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219"/>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219"/>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219"/>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219"/>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219"/>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219"/>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219"/>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219"/>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219"/>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219"/>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219"/>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219"/>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219"/>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219"/>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219"/>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219"/>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219"/>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219"/>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219"/>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219"/>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219"/>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219"/>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219"/>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219"/>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219"/>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219"/>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219"/>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219"/>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219"/>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219"/>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219"/>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219"/>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219"/>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219"/>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219"/>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219"/>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219"/>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219"/>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219"/>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219"/>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219"/>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219"/>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219"/>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219"/>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219"/>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219"/>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219"/>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219"/>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219"/>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219"/>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219"/>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219"/>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219"/>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219"/>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219"/>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219"/>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219"/>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219"/>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219"/>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219"/>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219"/>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219"/>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219"/>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219"/>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219"/>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219"/>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219"/>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219"/>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219"/>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219"/>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219"/>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219"/>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219"/>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219"/>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219"/>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219"/>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219"/>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219"/>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219"/>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219"/>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219"/>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219"/>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219"/>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219"/>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219"/>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219"/>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219"/>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219"/>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219"/>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219"/>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219"/>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219"/>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219"/>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219"/>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219"/>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219"/>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219"/>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219"/>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219"/>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219"/>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219"/>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219"/>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219"/>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219"/>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219"/>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219"/>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219"/>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219"/>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219"/>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219"/>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219"/>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219"/>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219"/>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219"/>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219"/>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219"/>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219"/>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219"/>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219"/>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219"/>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219"/>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219"/>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219"/>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219"/>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219"/>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219"/>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219"/>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219"/>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219"/>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219"/>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219"/>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219"/>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219"/>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219"/>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219"/>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219"/>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219"/>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219"/>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219"/>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219"/>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219"/>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219"/>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219"/>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219"/>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219"/>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219"/>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219"/>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219"/>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219"/>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219"/>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219"/>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219"/>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219"/>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219"/>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219"/>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219"/>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219"/>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219"/>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219"/>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219"/>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219"/>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219"/>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219"/>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219"/>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219"/>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219"/>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219"/>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219"/>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219"/>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219"/>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219"/>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219"/>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219"/>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219"/>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219"/>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219"/>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219"/>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219"/>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219"/>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219"/>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219"/>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219"/>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219"/>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219"/>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219"/>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219"/>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219"/>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219"/>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219"/>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219"/>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219"/>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219"/>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219"/>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219"/>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219"/>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219"/>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219"/>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219"/>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219"/>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219"/>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219"/>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219"/>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219"/>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219"/>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219"/>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219"/>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219"/>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219"/>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219"/>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219"/>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219"/>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219"/>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219"/>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219"/>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219"/>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219"/>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219"/>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219"/>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219"/>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219"/>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219"/>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219"/>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219"/>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219"/>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219"/>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219"/>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219"/>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219"/>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219"/>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219"/>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219"/>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219"/>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219"/>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219"/>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219"/>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219"/>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219"/>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219"/>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219"/>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219"/>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219"/>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219"/>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219"/>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219"/>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219"/>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219"/>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219"/>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219"/>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219"/>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219"/>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219"/>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219"/>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219"/>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219"/>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219"/>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219"/>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219"/>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219"/>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219"/>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219"/>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219"/>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219"/>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219"/>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219"/>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219"/>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219"/>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219"/>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219"/>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219"/>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219"/>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219"/>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219"/>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219"/>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219"/>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219"/>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219"/>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219"/>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219"/>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219"/>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219"/>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219"/>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219"/>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219"/>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219"/>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219"/>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219"/>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219"/>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219"/>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219"/>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219"/>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219"/>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219"/>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219"/>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219"/>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219"/>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219"/>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219"/>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219"/>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219"/>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219"/>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219"/>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219"/>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219"/>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219"/>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219"/>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219"/>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219"/>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219"/>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219"/>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219"/>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219"/>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219"/>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219"/>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219"/>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219"/>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219"/>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219"/>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219"/>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219"/>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219"/>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219"/>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219"/>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219"/>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219"/>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219"/>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219"/>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219"/>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219"/>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219"/>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219"/>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219"/>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219"/>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219"/>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219"/>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219"/>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219"/>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219"/>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219"/>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219"/>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219"/>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219"/>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219"/>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219"/>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219"/>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219"/>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219"/>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219"/>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219"/>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219"/>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219"/>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219"/>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219"/>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219"/>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219"/>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219"/>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219"/>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219"/>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219"/>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219"/>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219"/>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219"/>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219"/>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219"/>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219"/>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219"/>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219"/>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219"/>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219"/>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219"/>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219"/>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219"/>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219"/>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219"/>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219"/>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219"/>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219"/>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219"/>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219"/>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219"/>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219"/>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219"/>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219"/>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219"/>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219"/>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219"/>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219"/>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219"/>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219"/>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219"/>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219"/>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219"/>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219"/>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219"/>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219"/>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219"/>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219"/>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219"/>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219"/>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219"/>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219"/>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219"/>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219"/>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219"/>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219"/>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219"/>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219"/>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219"/>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219"/>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219"/>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219"/>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219"/>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219"/>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219"/>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219"/>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219"/>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219"/>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219"/>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219"/>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219"/>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219"/>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219"/>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219"/>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219"/>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219"/>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219"/>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219"/>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219"/>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219"/>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219"/>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219"/>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219"/>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219"/>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219"/>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219"/>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219"/>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219"/>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219"/>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219"/>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219"/>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219"/>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219"/>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219"/>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219"/>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219"/>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219"/>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219"/>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219"/>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219"/>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219"/>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219"/>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219"/>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219"/>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219"/>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219"/>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219"/>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219"/>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219"/>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219"/>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219"/>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219"/>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219"/>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219"/>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219"/>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219"/>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219"/>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219"/>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219"/>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219"/>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219"/>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219"/>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219"/>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219"/>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219"/>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219"/>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219"/>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219"/>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219"/>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219"/>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219"/>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219"/>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219"/>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219"/>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219"/>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219"/>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219"/>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219"/>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219"/>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219"/>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219"/>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219"/>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219"/>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219"/>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219"/>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219"/>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219"/>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219"/>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219"/>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219"/>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219"/>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219"/>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219"/>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219"/>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219"/>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219"/>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219"/>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219"/>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219"/>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219"/>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219"/>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219"/>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219"/>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219"/>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219"/>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219"/>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219"/>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219"/>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219"/>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219"/>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219"/>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219"/>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219"/>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219"/>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219"/>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219"/>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219"/>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219"/>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219"/>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219"/>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219"/>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219"/>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219"/>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219"/>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219"/>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219"/>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219"/>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219"/>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219"/>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219"/>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219"/>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219"/>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219"/>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219"/>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219"/>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219"/>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219"/>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219"/>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219"/>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219"/>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219"/>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219"/>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219"/>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219"/>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219"/>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219"/>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219"/>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219"/>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219"/>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219"/>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219"/>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219"/>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219"/>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219"/>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219"/>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219"/>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219"/>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219"/>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219"/>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219"/>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219"/>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219"/>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219"/>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219"/>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219"/>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219"/>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219"/>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219"/>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219"/>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219"/>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219"/>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219"/>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219"/>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219"/>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219"/>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219"/>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219"/>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219"/>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219"/>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219"/>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219"/>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219"/>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219"/>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219"/>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219"/>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219"/>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219"/>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219"/>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219"/>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219"/>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219"/>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219"/>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219"/>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219"/>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219"/>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219"/>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219"/>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219"/>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219"/>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219"/>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219"/>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219"/>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219"/>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219"/>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219"/>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219"/>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219"/>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219"/>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219"/>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219"/>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219"/>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219"/>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219"/>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219"/>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219"/>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219"/>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219"/>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219"/>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219"/>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219"/>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219"/>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219"/>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219"/>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219"/>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219"/>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219"/>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219"/>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219"/>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219"/>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219"/>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219"/>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219"/>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219"/>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219"/>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219"/>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219"/>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219"/>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219"/>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219"/>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219"/>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219"/>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219"/>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219"/>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219"/>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219"/>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219"/>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219"/>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219"/>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219"/>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219"/>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219"/>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219"/>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219"/>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219"/>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219"/>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219"/>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219"/>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219"/>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219"/>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219"/>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219"/>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219"/>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219"/>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219"/>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219"/>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219"/>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219"/>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219"/>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219"/>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219"/>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219"/>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219"/>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219"/>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219"/>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219"/>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219"/>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219"/>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219"/>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219"/>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219"/>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219"/>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219"/>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219"/>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219"/>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219"/>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219"/>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219"/>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219"/>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219"/>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219"/>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219"/>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219"/>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219"/>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219"/>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219"/>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219"/>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219"/>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219"/>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219"/>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219"/>
      <c r="H1003" s="17"/>
      <c r="I1003" s="17"/>
      <c r="J1003" s="17"/>
      <c r="K1003" s="17"/>
      <c r="L1003" s="17"/>
      <c r="M1003" s="17"/>
      <c r="N1003" s="17"/>
      <c r="O1003" s="17"/>
      <c r="P1003" s="17"/>
      <c r="Q1003" s="17"/>
      <c r="R1003" s="17"/>
      <c r="S1003" s="17"/>
      <c r="T1003" s="17"/>
      <c r="U1003" s="17"/>
      <c r="V1003" s="17"/>
      <c r="W1003" s="17"/>
      <c r="X1003" s="17"/>
      <c r="Y1003" s="19"/>
      <c r="Z1003" s="17"/>
      <c r="AA1003" s="17"/>
    </row>
    <row r="1004" spans="1:27" ht="15.75" customHeight="1">
      <c r="A1004" s="17"/>
      <c r="B1004" s="17"/>
      <c r="C1004" s="17"/>
      <c r="D1004" s="18"/>
      <c r="E1004" s="17"/>
      <c r="F1004" s="17"/>
      <c r="G1004" s="219"/>
      <c r="H1004" s="17"/>
      <c r="I1004" s="17"/>
      <c r="J1004" s="17"/>
      <c r="K1004" s="17"/>
      <c r="L1004" s="17"/>
      <c r="M1004" s="17"/>
      <c r="N1004" s="17"/>
      <c r="O1004" s="17"/>
      <c r="P1004" s="17"/>
      <c r="Q1004" s="17"/>
      <c r="R1004" s="17"/>
      <c r="S1004" s="17"/>
      <c r="T1004" s="17"/>
      <c r="U1004" s="17"/>
      <c r="V1004" s="17"/>
      <c r="W1004" s="17"/>
      <c r="X1004" s="17"/>
      <c r="Y1004" s="19"/>
      <c r="Z1004" s="17"/>
      <c r="AA1004" s="17"/>
    </row>
    <row r="1005" spans="1:27" ht="15.75" customHeight="1">
      <c r="A1005" s="17"/>
      <c r="B1005" s="17"/>
      <c r="C1005" s="17"/>
      <c r="D1005" s="18"/>
      <c r="E1005" s="17"/>
      <c r="F1005" s="17"/>
      <c r="G1005" s="219"/>
      <c r="H1005" s="17"/>
      <c r="I1005" s="17"/>
      <c r="J1005" s="17"/>
      <c r="K1005" s="17"/>
      <c r="L1005" s="17"/>
      <c r="M1005" s="17"/>
      <c r="N1005" s="17"/>
      <c r="O1005" s="17"/>
      <c r="P1005" s="17"/>
      <c r="Q1005" s="17"/>
      <c r="R1005" s="17"/>
      <c r="S1005" s="17"/>
      <c r="T1005" s="17"/>
      <c r="U1005" s="17"/>
      <c r="V1005" s="17"/>
      <c r="W1005" s="17"/>
      <c r="X1005" s="17"/>
      <c r="Y1005" s="19"/>
      <c r="Z1005" s="17"/>
      <c r="AA1005" s="17"/>
    </row>
    <row r="1006" spans="1:27" ht="15.75" customHeight="1">
      <c r="A1006" s="17"/>
      <c r="B1006" s="17"/>
      <c r="C1006" s="17"/>
      <c r="D1006" s="18"/>
      <c r="E1006" s="17"/>
      <c r="F1006" s="17"/>
      <c r="G1006" s="219"/>
      <c r="H1006" s="17"/>
      <c r="I1006" s="17"/>
      <c r="J1006" s="17"/>
      <c r="K1006" s="17"/>
      <c r="L1006" s="17"/>
      <c r="M1006" s="17"/>
      <c r="N1006" s="17"/>
      <c r="O1006" s="17"/>
      <c r="P1006" s="17"/>
      <c r="Q1006" s="17"/>
      <c r="R1006" s="17"/>
      <c r="S1006" s="17"/>
      <c r="T1006" s="17"/>
      <c r="U1006" s="17"/>
      <c r="V1006" s="17"/>
      <c r="W1006" s="17"/>
      <c r="X1006" s="17"/>
      <c r="Y1006" s="19"/>
      <c r="Z1006" s="17"/>
      <c r="AA1006" s="17"/>
    </row>
    <row r="1007" spans="1:27" ht="15.75" customHeight="1">
      <c r="A1007" s="17"/>
      <c r="B1007" s="17"/>
      <c r="C1007" s="17"/>
      <c r="D1007" s="18"/>
      <c r="E1007" s="17"/>
      <c r="F1007" s="17"/>
      <c r="G1007" s="219"/>
      <c r="H1007" s="17"/>
      <c r="I1007" s="17"/>
      <c r="J1007" s="17"/>
      <c r="K1007" s="17"/>
      <c r="L1007" s="17"/>
      <c r="M1007" s="17"/>
      <c r="N1007" s="17"/>
      <c r="O1007" s="17"/>
      <c r="P1007" s="17"/>
      <c r="Q1007" s="17"/>
      <c r="R1007" s="17"/>
      <c r="S1007" s="17"/>
      <c r="T1007" s="17"/>
      <c r="U1007" s="17"/>
      <c r="V1007" s="17"/>
      <c r="W1007" s="17"/>
      <c r="X1007" s="17"/>
      <c r="Y1007" s="19"/>
      <c r="Z1007" s="17"/>
      <c r="AA1007" s="17"/>
    </row>
    <row r="1008" spans="1:27" ht="15.75" customHeight="1">
      <c r="A1008" s="17"/>
      <c r="B1008" s="17"/>
      <c r="C1008" s="17"/>
      <c r="D1008" s="18"/>
      <c r="E1008" s="17"/>
      <c r="F1008" s="17"/>
      <c r="G1008" s="219"/>
      <c r="H1008" s="17"/>
      <c r="I1008" s="17"/>
      <c r="J1008" s="17"/>
      <c r="K1008" s="17"/>
      <c r="L1008" s="17"/>
      <c r="M1008" s="17"/>
      <c r="N1008" s="17"/>
      <c r="O1008" s="17"/>
      <c r="P1008" s="17"/>
      <c r="Q1008" s="17"/>
      <c r="R1008" s="17"/>
      <c r="S1008" s="17"/>
      <c r="T1008" s="17"/>
      <c r="U1008" s="17"/>
      <c r="V1008" s="17"/>
      <c r="W1008" s="17"/>
      <c r="X1008" s="17"/>
      <c r="Y1008" s="19"/>
      <c r="Z1008" s="17"/>
      <c r="AA1008" s="17"/>
    </row>
  </sheetData>
  <autoFilter ref="F8:G35" xr:uid="{293AED6F-2FC9-4D06-AF21-C793020FDE2F}"/>
  <mergeCells count="25">
    <mergeCell ref="B36:AA36"/>
    <mergeCell ref="I7:K7"/>
    <mergeCell ref="L7:R7"/>
    <mergeCell ref="T7:V7"/>
    <mergeCell ref="W7:AA7"/>
    <mergeCell ref="A9:A35"/>
    <mergeCell ref="C9:C35"/>
    <mergeCell ref="D9:D35"/>
    <mergeCell ref="B14:B35"/>
    <mergeCell ref="A5:C6"/>
    <mergeCell ref="D5:Y6"/>
    <mergeCell ref="Z5:AA6"/>
    <mergeCell ref="A7:A8"/>
    <mergeCell ref="B7:B8"/>
    <mergeCell ref="C7:C8"/>
    <mergeCell ref="D7:D8"/>
    <mergeCell ref="E7:E8"/>
    <mergeCell ref="F7:G7"/>
    <mergeCell ref="H7:H8"/>
    <mergeCell ref="A1:B4"/>
    <mergeCell ref="C1:W4"/>
    <mergeCell ref="X1:AA1"/>
    <mergeCell ref="X2:AA2"/>
    <mergeCell ref="X3:AA3"/>
    <mergeCell ref="X4:AA4"/>
  </mergeCells>
  <conditionalFormatting sqref="O9:O27">
    <cfRule type="containsText" dxfId="118" priority="4" stopIfTrue="1" operator="containsText" text="ALTO">
      <formula>NOT(ISERROR(SEARCH(("ALTO"),(O9))))</formula>
    </cfRule>
    <cfRule type="containsText" dxfId="117" priority="5" stopIfTrue="1" operator="containsText" text="MEDIO">
      <formula>NOT(ISERROR(SEARCH(("MEDIO"),(O9))))</formula>
    </cfRule>
    <cfRule type="containsText" dxfId="116" priority="6" stopIfTrue="1" operator="containsText" text="BAJO">
      <formula>NOT(ISERROR(SEARCH(("BAJO"),(O9))))</formula>
    </cfRule>
  </conditionalFormatting>
  <conditionalFormatting sqref="O27:O35">
    <cfRule type="containsText" dxfId="115" priority="16" stopIfTrue="1" operator="containsText" text="ALTO">
      <formula>NOT(ISERROR(SEARCH(("ALTO"),(O27))))</formula>
    </cfRule>
    <cfRule type="containsText" dxfId="114" priority="17" stopIfTrue="1" operator="containsText" text="MEDIO">
      <formula>NOT(ISERROR(SEARCH(("MEDIO"),(O27))))</formula>
    </cfRule>
    <cfRule type="containsText" dxfId="113" priority="18" stopIfTrue="1" operator="containsText" text="BAJO">
      <formula>NOT(ISERROR(SEARCH(("BAJO"),(O27))))</formula>
    </cfRule>
  </conditionalFormatting>
  <conditionalFormatting sqref="S9:S27">
    <cfRule type="containsText" dxfId="112" priority="1" stopIfTrue="1" operator="containsText" text="NO ACEPTABLE">
      <formula>NOT(ISERROR(SEARCH(("NO ACEPTABLE"),(S9))))</formula>
    </cfRule>
    <cfRule type="containsText" dxfId="111" priority="2" stopIfTrue="1" operator="containsText" text="CONTROL">
      <formula>NOT(ISERROR(SEARCH(("CONTROL"),(S9))))</formula>
    </cfRule>
    <cfRule type="notContainsText" dxfId="110" priority="3" stopIfTrue="1" operator="notContains" text="CONTROL">
      <formula>ISERROR(SEARCH(("CONTROL"),(S9)))</formula>
    </cfRule>
  </conditionalFormatting>
  <conditionalFormatting sqref="S27:S35">
    <cfRule type="containsText" dxfId="109" priority="13" stopIfTrue="1" operator="containsText" text="NO ACEPTABLE">
      <formula>NOT(ISERROR(SEARCH(("NO ACEPTABLE"),(S27))))</formula>
    </cfRule>
    <cfRule type="containsText" dxfId="108" priority="14" stopIfTrue="1" operator="containsText" text="CONTROL">
      <formula>NOT(ISERROR(SEARCH(("CONTROL"),(S27))))</formula>
    </cfRule>
    <cfRule type="notContainsText" dxfId="107" priority="15" stopIfTrue="1" operator="notContains" text="CONTROL">
      <formula>ISERROR(SEARCH(("CONTROL"),(S27)))</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36090-1927-4CC0-BFB9-34B59F2A61D0}">
  <dimension ref="A1:AD24"/>
  <sheetViews>
    <sheetView tabSelected="1" topLeftCell="E5" zoomScale="57" zoomScaleNormal="57" workbookViewId="0">
      <selection activeCell="G8" sqref="G8"/>
    </sheetView>
  </sheetViews>
  <sheetFormatPr defaultColWidth="9.140625" defaultRowHeight="23.25"/>
  <cols>
    <col min="1" max="1" width="28.28515625" customWidth="1"/>
    <col min="2" max="2" width="36.7109375" customWidth="1"/>
    <col min="3" max="3" width="22.28515625" customWidth="1"/>
    <col min="4" max="4" width="20" customWidth="1"/>
    <col min="5" max="5" width="22.7109375" customWidth="1"/>
    <col min="6" max="6" width="53.85546875" customWidth="1"/>
    <col min="7" max="7" width="28.140625" style="330" customWidth="1"/>
    <col min="8" max="8" width="26.5703125" customWidth="1"/>
    <col min="9" max="9" width="26.7109375" customWidth="1"/>
    <col min="10" max="10" width="33.140625" customWidth="1"/>
    <col min="11" max="11" width="34.7109375" customWidth="1"/>
    <col min="15" max="15" width="16.7109375" customWidth="1"/>
    <col min="19" max="19" width="31.85546875" customWidth="1"/>
    <col min="21" max="21" width="30.28515625" customWidth="1"/>
    <col min="22" max="22" width="12.140625" customWidth="1"/>
    <col min="23" max="23" width="15.5703125" customWidth="1"/>
    <col min="24" max="24" width="15.28515625" customWidth="1"/>
    <col min="25" max="25" width="37.140625" customWidth="1"/>
    <col min="26" max="26" width="34.85546875" customWidth="1"/>
    <col min="27" max="27" width="30.7109375" customWidth="1"/>
  </cols>
  <sheetData>
    <row r="1" spans="1:30" ht="27.75" customHeight="1">
      <c r="A1" s="643"/>
      <c r="B1" s="643"/>
      <c r="C1" s="613" t="s">
        <v>0</v>
      </c>
      <c r="D1" s="613"/>
      <c r="E1" s="613"/>
      <c r="F1" s="613"/>
      <c r="G1" s="613"/>
      <c r="H1" s="613"/>
      <c r="I1" s="613"/>
      <c r="J1" s="613"/>
      <c r="K1" s="613"/>
      <c r="L1" s="613"/>
      <c r="M1" s="613"/>
      <c r="N1" s="613"/>
      <c r="O1" s="613"/>
      <c r="P1" s="613"/>
      <c r="Q1" s="613"/>
      <c r="R1" s="613"/>
      <c r="S1" s="613"/>
      <c r="T1" s="613"/>
      <c r="U1" s="613"/>
      <c r="V1" s="613"/>
      <c r="W1" s="613"/>
      <c r="X1" s="644" t="s">
        <v>1</v>
      </c>
      <c r="Y1" s="644"/>
      <c r="Z1" s="644"/>
      <c r="AA1" s="644"/>
      <c r="AB1" s="608"/>
      <c r="AC1" s="608"/>
      <c r="AD1" s="609"/>
    </row>
    <row r="2" spans="1:30" ht="26.25" customHeight="1">
      <c r="A2" s="643"/>
      <c r="B2" s="643"/>
      <c r="C2" s="613"/>
      <c r="D2" s="613"/>
      <c r="E2" s="613"/>
      <c r="F2" s="613"/>
      <c r="G2" s="613"/>
      <c r="H2" s="613"/>
      <c r="I2" s="613"/>
      <c r="J2" s="613"/>
      <c r="K2" s="613"/>
      <c r="L2" s="613"/>
      <c r="M2" s="613"/>
      <c r="N2" s="613"/>
      <c r="O2" s="613"/>
      <c r="P2" s="613"/>
      <c r="Q2" s="613"/>
      <c r="R2" s="613"/>
      <c r="S2" s="613"/>
      <c r="T2" s="613"/>
      <c r="U2" s="613"/>
      <c r="V2" s="613"/>
      <c r="W2" s="613"/>
      <c r="X2" s="534" t="s">
        <v>1586</v>
      </c>
      <c r="Y2" s="534"/>
      <c r="Z2" s="534"/>
      <c r="AA2" s="534"/>
      <c r="AB2" s="66"/>
    </row>
    <row r="3" spans="1:30" ht="22.5" customHeight="1">
      <c r="A3" s="643"/>
      <c r="B3" s="643"/>
      <c r="C3" s="613"/>
      <c r="D3" s="613"/>
      <c r="E3" s="613"/>
      <c r="F3" s="613"/>
      <c r="G3" s="613"/>
      <c r="H3" s="613"/>
      <c r="I3" s="613"/>
      <c r="J3" s="613"/>
      <c r="K3" s="613"/>
      <c r="L3" s="613"/>
      <c r="M3" s="613"/>
      <c r="N3" s="613"/>
      <c r="O3" s="613"/>
      <c r="P3" s="613"/>
      <c r="Q3" s="613"/>
      <c r="R3" s="613"/>
      <c r="S3" s="613"/>
      <c r="T3" s="613"/>
      <c r="U3" s="613"/>
      <c r="V3" s="613"/>
      <c r="W3" s="613"/>
      <c r="X3" s="534" t="s">
        <v>3</v>
      </c>
      <c r="Y3" s="534"/>
      <c r="Z3" s="534"/>
      <c r="AA3" s="534"/>
      <c r="AB3" s="66"/>
    </row>
    <row r="4" spans="1:30" ht="30" customHeight="1">
      <c r="A4" s="643"/>
      <c r="B4" s="643"/>
      <c r="C4" s="613"/>
      <c r="D4" s="613"/>
      <c r="E4" s="613"/>
      <c r="F4" s="613"/>
      <c r="G4" s="613"/>
      <c r="H4" s="613"/>
      <c r="I4" s="613"/>
      <c r="J4" s="613"/>
      <c r="K4" s="613"/>
      <c r="L4" s="613"/>
      <c r="M4" s="613"/>
      <c r="N4" s="613"/>
      <c r="O4" s="613"/>
      <c r="P4" s="613"/>
      <c r="Q4" s="613"/>
      <c r="R4" s="613"/>
      <c r="S4" s="613"/>
      <c r="T4" s="613"/>
      <c r="U4" s="613"/>
      <c r="V4" s="613"/>
      <c r="W4" s="613"/>
      <c r="X4" s="534" t="s">
        <v>1587</v>
      </c>
      <c r="Y4" s="534"/>
      <c r="Z4" s="534"/>
      <c r="AA4" s="534"/>
      <c r="AB4" s="66"/>
    </row>
    <row r="5" spans="1:30" ht="86.25" customHeight="1">
      <c r="A5" s="534"/>
      <c r="B5" s="534"/>
      <c r="C5" s="534"/>
      <c r="D5" s="645" t="s">
        <v>5</v>
      </c>
      <c r="E5" s="670"/>
      <c r="F5" s="673"/>
      <c r="G5" s="673"/>
      <c r="H5" s="673"/>
      <c r="I5" s="673"/>
      <c r="J5" s="673"/>
      <c r="K5" s="673"/>
      <c r="L5" s="670"/>
      <c r="M5" s="670"/>
      <c r="N5" s="670"/>
      <c r="O5" s="670"/>
      <c r="P5" s="670"/>
      <c r="Q5" s="670"/>
      <c r="R5" s="670"/>
      <c r="S5" s="670"/>
      <c r="T5" s="670"/>
      <c r="U5" s="670"/>
      <c r="V5" s="670"/>
      <c r="W5" s="670"/>
      <c r="X5" s="670"/>
      <c r="Y5" s="670"/>
      <c r="Z5" s="646" t="s">
        <v>6</v>
      </c>
      <c r="AA5" s="670"/>
      <c r="AB5" s="66"/>
    </row>
    <row r="6" spans="1:30" ht="15">
      <c r="A6" s="501" t="s">
        <v>7</v>
      </c>
      <c r="B6" s="501" t="s">
        <v>8</v>
      </c>
      <c r="C6" s="501" t="s">
        <v>1588</v>
      </c>
      <c r="D6" s="501" t="s">
        <v>10</v>
      </c>
      <c r="E6" s="650" t="s">
        <v>11</v>
      </c>
      <c r="F6" s="647" t="s">
        <v>12</v>
      </c>
      <c r="G6" s="670"/>
      <c r="H6" s="647" t="s">
        <v>13</v>
      </c>
      <c r="I6" s="647" t="s">
        <v>14</v>
      </c>
      <c r="J6" s="670"/>
      <c r="K6" s="670"/>
      <c r="L6" s="652" t="s">
        <v>15</v>
      </c>
      <c r="M6" s="656"/>
      <c r="N6" s="656"/>
      <c r="O6" s="656"/>
      <c r="P6" s="656"/>
      <c r="Q6" s="656"/>
      <c r="R6" s="655"/>
      <c r="S6" s="139" t="s">
        <v>16</v>
      </c>
      <c r="T6" s="503" t="s">
        <v>17</v>
      </c>
      <c r="U6" s="656"/>
      <c r="V6" s="655"/>
      <c r="W6" s="503" t="s">
        <v>18</v>
      </c>
      <c r="X6" s="656"/>
      <c r="Y6" s="656"/>
      <c r="Z6" s="656"/>
      <c r="AA6" s="657"/>
    </row>
    <row r="7" spans="1:30" ht="185.25" customHeight="1">
      <c r="A7" s="548"/>
      <c r="B7" s="548"/>
      <c r="C7" s="548"/>
      <c r="D7" s="548"/>
      <c r="E7" s="651"/>
      <c r="F7" s="648" t="s">
        <v>19</v>
      </c>
      <c r="G7" s="649" t="s">
        <v>20</v>
      </c>
      <c r="H7" s="647"/>
      <c r="I7" s="30" t="s">
        <v>21</v>
      </c>
      <c r="J7" s="30" t="s">
        <v>22</v>
      </c>
      <c r="K7" s="30" t="s">
        <v>23</v>
      </c>
      <c r="L7" s="653" t="s">
        <v>24</v>
      </c>
      <c r="M7" s="7" t="s">
        <v>25</v>
      </c>
      <c r="N7" s="7" t="s">
        <v>26</v>
      </c>
      <c r="O7" s="7" t="s">
        <v>27</v>
      </c>
      <c r="P7" s="7" t="s">
        <v>28</v>
      </c>
      <c r="Q7" s="7" t="s">
        <v>29</v>
      </c>
      <c r="R7" s="7" t="s">
        <v>30</v>
      </c>
      <c r="S7" s="7" t="s">
        <v>31</v>
      </c>
      <c r="T7" s="7" t="s">
        <v>32</v>
      </c>
      <c r="U7" s="7" t="s">
        <v>33</v>
      </c>
      <c r="V7" s="7" t="s">
        <v>34</v>
      </c>
      <c r="W7" s="7" t="s">
        <v>35</v>
      </c>
      <c r="X7" s="7" t="s">
        <v>36</v>
      </c>
      <c r="Y7" s="7" t="s">
        <v>37</v>
      </c>
      <c r="Z7" s="7" t="s">
        <v>38</v>
      </c>
      <c r="AA7" s="72" t="s">
        <v>39</v>
      </c>
    </row>
    <row r="8" spans="1:30" ht="97.5" customHeight="1">
      <c r="A8" s="601"/>
      <c r="B8" s="610"/>
      <c r="C8" s="601" t="s">
        <v>1589</v>
      </c>
      <c r="D8" s="601" t="s">
        <v>1590</v>
      </c>
      <c r="E8" s="79" t="s">
        <v>44</v>
      </c>
      <c r="F8" s="68" t="s">
        <v>1591</v>
      </c>
      <c r="G8" s="654" t="s">
        <v>1592</v>
      </c>
      <c r="H8" s="68" t="s">
        <v>1593</v>
      </c>
      <c r="I8" s="68" t="s">
        <v>75</v>
      </c>
      <c r="J8" s="68" t="s">
        <v>1594</v>
      </c>
      <c r="K8" s="68" t="s">
        <v>1595</v>
      </c>
      <c r="L8" s="42">
        <v>2</v>
      </c>
      <c r="M8" s="42">
        <v>3</v>
      </c>
      <c r="N8" s="42">
        <f>M8*L8</f>
        <v>6</v>
      </c>
      <c r="O8" s="94" t="str">
        <f t="shared" ref="O8:O23" si="0">IF(AND(N8&gt;=2,N8&lt;=4),"BAJO",IF(AND(N8&gt;=6,N8&lt;=8),"MEDIO",IF(AND(N8&gt;=10,N8&lt;=20),"ALTO",IF(AND(N8&gt;=24,N8&lt;=40),"MUY ALTO",""))))</f>
        <v>MEDIO</v>
      </c>
      <c r="P8" s="42">
        <v>25</v>
      </c>
      <c r="Q8" s="42">
        <f t="shared" ref="Q8:Q23" si="1">+N8*P8</f>
        <v>150</v>
      </c>
      <c r="R8" s="42" t="str">
        <f t="shared" ref="R8:S23" si="2">IF(AND(Q8&gt;=10,Q8&lt;=20),"IV",IF(AND(Q8&gt;=40,Q8&lt;=120),"III",IF(AND(Q8&gt;=150,Q8&lt;=500),"II",IF(AND(Q8&gt;=600,Q8&lt;=4000),"I",""))))</f>
        <v>II</v>
      </c>
      <c r="S8" s="43" t="str">
        <f t="shared" ref="S8:S23" si="3">IF(AND(R8&gt;="IV",R8&lt;="IV"),"ACEPTABLE",IF(AND(R8&gt;="III",R8&lt;="III"),"ACEPTABLE",IF(AND(R8&gt;="II",R8&lt;="II"),"ACEPTABLE CON CONTROL ESPECIFICO",IF(AND(R8&gt;="I",R8&lt;="I"),"NO ACEPTABLE",""))))</f>
        <v>ACEPTABLE CON CONTROL ESPECIFICO</v>
      </c>
      <c r="T8" s="58">
        <v>21</v>
      </c>
      <c r="U8" s="58" t="s">
        <v>1596</v>
      </c>
      <c r="V8" s="58" t="s">
        <v>44</v>
      </c>
      <c r="W8" s="58" t="s">
        <v>52</v>
      </c>
      <c r="X8" s="58" t="s">
        <v>53</v>
      </c>
      <c r="Y8" s="58" t="s">
        <v>1597</v>
      </c>
      <c r="Z8" s="11" t="s">
        <v>1598</v>
      </c>
      <c r="AA8" s="58" t="s">
        <v>52</v>
      </c>
    </row>
    <row r="9" spans="1:30" ht="97.5" customHeight="1">
      <c r="A9" s="601"/>
      <c r="B9" s="611"/>
      <c r="C9" s="601"/>
      <c r="D9" s="601"/>
      <c r="E9" s="117" t="s">
        <v>44</v>
      </c>
      <c r="F9" s="58" t="s">
        <v>1599</v>
      </c>
      <c r="G9" s="319" t="s">
        <v>1592</v>
      </c>
      <c r="H9" s="58" t="s">
        <v>1600</v>
      </c>
      <c r="I9" s="58" t="s">
        <v>75</v>
      </c>
      <c r="J9" s="58" t="s">
        <v>1601</v>
      </c>
      <c r="K9" s="58" t="s">
        <v>1602</v>
      </c>
      <c r="L9" s="42">
        <v>2</v>
      </c>
      <c r="M9" s="42">
        <v>2</v>
      </c>
      <c r="N9" s="42">
        <f>M9*L9</f>
        <v>4</v>
      </c>
      <c r="O9" s="94" t="str">
        <f t="shared" si="0"/>
        <v>BAJO</v>
      </c>
      <c r="P9" s="42">
        <v>25</v>
      </c>
      <c r="Q9" s="42">
        <f t="shared" si="1"/>
        <v>100</v>
      </c>
      <c r="R9" s="42" t="str">
        <f t="shared" si="2"/>
        <v>III</v>
      </c>
      <c r="S9" s="43" t="str">
        <f t="shared" si="3"/>
        <v>ACEPTABLE</v>
      </c>
      <c r="T9" s="58">
        <v>21</v>
      </c>
      <c r="U9" s="58" t="s">
        <v>1603</v>
      </c>
      <c r="V9" s="58" t="s">
        <v>44</v>
      </c>
      <c r="W9" s="58" t="s">
        <v>52</v>
      </c>
      <c r="X9" s="58" t="s">
        <v>52</v>
      </c>
      <c r="Y9" s="58" t="s">
        <v>75</v>
      </c>
      <c r="Z9" s="11" t="s">
        <v>1604</v>
      </c>
      <c r="AA9" s="58" t="s">
        <v>52</v>
      </c>
    </row>
    <row r="10" spans="1:30" ht="117" customHeight="1">
      <c r="A10" s="601"/>
      <c r="B10" s="611"/>
      <c r="C10" s="601"/>
      <c r="D10" s="601"/>
      <c r="E10" s="78" t="s">
        <v>44</v>
      </c>
      <c r="F10" s="65" t="s">
        <v>1605</v>
      </c>
      <c r="G10" s="320" t="s">
        <v>1592</v>
      </c>
      <c r="H10" s="91" t="s">
        <v>1606</v>
      </c>
      <c r="I10" s="21" t="s">
        <v>75</v>
      </c>
      <c r="J10" s="21" t="s">
        <v>1607</v>
      </c>
      <c r="K10" s="21" t="s">
        <v>1608</v>
      </c>
      <c r="L10" s="9">
        <v>2</v>
      </c>
      <c r="M10" s="9">
        <v>4</v>
      </c>
      <c r="N10" s="9">
        <f>L10*M10</f>
        <v>8</v>
      </c>
      <c r="O10" s="33" t="str">
        <f t="shared" si="0"/>
        <v>MEDIO</v>
      </c>
      <c r="P10" s="9">
        <v>25</v>
      </c>
      <c r="Q10" s="9">
        <f t="shared" si="1"/>
        <v>200</v>
      </c>
      <c r="R10" s="9" t="str">
        <f t="shared" si="2"/>
        <v>II</v>
      </c>
      <c r="S10" s="10" t="str">
        <f t="shared" si="3"/>
        <v>ACEPTABLE CON CONTROL ESPECIFICO</v>
      </c>
      <c r="T10" s="58">
        <v>21</v>
      </c>
      <c r="U10" s="21" t="s">
        <v>1491</v>
      </c>
      <c r="V10" s="9" t="s">
        <v>44</v>
      </c>
      <c r="W10" s="9" t="s">
        <v>52</v>
      </c>
      <c r="X10" s="9" t="s">
        <v>52</v>
      </c>
      <c r="Y10" s="21" t="s">
        <v>75</v>
      </c>
      <c r="Z10" s="21" t="s">
        <v>1609</v>
      </c>
      <c r="AA10" s="21" t="s">
        <v>52</v>
      </c>
      <c r="AB10" s="66"/>
    </row>
    <row r="11" spans="1:30" ht="71.25" customHeight="1">
      <c r="A11" s="601"/>
      <c r="B11" s="611"/>
      <c r="C11" s="601"/>
      <c r="D11" s="601"/>
      <c r="E11" s="130" t="s">
        <v>44</v>
      </c>
      <c r="F11" s="21" t="s">
        <v>1610</v>
      </c>
      <c r="G11" s="321" t="s">
        <v>1611</v>
      </c>
      <c r="H11" s="21" t="s">
        <v>1612</v>
      </c>
      <c r="I11" s="21" t="s">
        <v>75</v>
      </c>
      <c r="J11" s="21" t="s">
        <v>1613</v>
      </c>
      <c r="K11" s="21" t="s">
        <v>1614</v>
      </c>
      <c r="L11" s="9">
        <v>2</v>
      </c>
      <c r="M11" s="9">
        <v>2</v>
      </c>
      <c r="N11" s="9">
        <f>M11*L11</f>
        <v>4</v>
      </c>
      <c r="O11" s="33" t="str">
        <f t="shared" si="0"/>
        <v>BAJO</v>
      </c>
      <c r="P11" s="9">
        <v>10</v>
      </c>
      <c r="Q11" s="9">
        <f t="shared" si="1"/>
        <v>40</v>
      </c>
      <c r="R11" s="9" t="str">
        <f t="shared" si="2"/>
        <v>III</v>
      </c>
      <c r="S11" s="10" t="str">
        <f t="shared" si="3"/>
        <v>ACEPTABLE</v>
      </c>
      <c r="T11" s="58">
        <v>21</v>
      </c>
      <c r="U11" s="9" t="s">
        <v>1615</v>
      </c>
      <c r="V11" s="9" t="s">
        <v>44</v>
      </c>
      <c r="W11" s="9" t="s">
        <v>75</v>
      </c>
      <c r="X11" s="9" t="s">
        <v>75</v>
      </c>
      <c r="Y11" s="9" t="s">
        <v>75</v>
      </c>
      <c r="Z11" s="9" t="s">
        <v>1616</v>
      </c>
      <c r="AA11" s="9" t="s">
        <v>52</v>
      </c>
      <c r="AB11" s="66"/>
    </row>
    <row r="12" spans="1:30" ht="73.5" customHeight="1">
      <c r="A12" s="601"/>
      <c r="B12" s="611"/>
      <c r="C12" s="601"/>
      <c r="D12" s="601"/>
      <c r="E12" s="70" t="s">
        <v>44</v>
      </c>
      <c r="F12" s="80" t="s">
        <v>1617</v>
      </c>
      <c r="G12" s="322" t="s">
        <v>1618</v>
      </c>
      <c r="H12" s="144" t="s">
        <v>1619</v>
      </c>
      <c r="I12" s="112" t="s">
        <v>75</v>
      </c>
      <c r="J12" s="68" t="s">
        <v>1620</v>
      </c>
      <c r="K12" s="68" t="s">
        <v>1621</v>
      </c>
      <c r="L12" s="46">
        <v>2</v>
      </c>
      <c r="M12" s="46">
        <v>2</v>
      </c>
      <c r="N12" s="46">
        <f t="shared" ref="N12:N23" si="4">M12*L12</f>
        <v>4</v>
      </c>
      <c r="O12" s="100" t="str">
        <f t="shared" si="0"/>
        <v>BAJO</v>
      </c>
      <c r="P12" s="46">
        <v>25</v>
      </c>
      <c r="Q12" s="46">
        <f t="shared" si="1"/>
        <v>100</v>
      </c>
      <c r="R12" s="46" t="str">
        <f t="shared" si="2"/>
        <v>III</v>
      </c>
      <c r="S12" s="47" t="str">
        <f t="shared" si="3"/>
        <v>ACEPTABLE</v>
      </c>
      <c r="T12" s="58">
        <v>21</v>
      </c>
      <c r="U12" s="68" t="s">
        <v>1622</v>
      </c>
      <c r="V12" s="68" t="s">
        <v>44</v>
      </c>
      <c r="W12" s="68" t="s">
        <v>75</v>
      </c>
      <c r="X12" s="68" t="s">
        <v>75</v>
      </c>
      <c r="Y12" s="68" t="s">
        <v>75</v>
      </c>
      <c r="Z12" s="111" t="s">
        <v>1623</v>
      </c>
      <c r="AA12" s="62" t="s">
        <v>474</v>
      </c>
    </row>
    <row r="13" spans="1:30" ht="60" customHeight="1">
      <c r="A13" s="601"/>
      <c r="B13" s="611"/>
      <c r="C13" s="601"/>
      <c r="D13" s="601"/>
      <c r="E13" s="79" t="s">
        <v>44</v>
      </c>
      <c r="F13" s="65" t="s">
        <v>1624</v>
      </c>
      <c r="G13" s="323" t="s">
        <v>1625</v>
      </c>
      <c r="H13" s="91" t="s">
        <v>1626</v>
      </c>
      <c r="I13" s="71" t="s">
        <v>75</v>
      </c>
      <c r="J13" s="58" t="s">
        <v>75</v>
      </c>
      <c r="K13" s="58" t="s">
        <v>1627</v>
      </c>
      <c r="L13" s="42">
        <v>2</v>
      </c>
      <c r="M13" s="42">
        <v>2</v>
      </c>
      <c r="N13" s="42">
        <f t="shared" si="4"/>
        <v>4</v>
      </c>
      <c r="O13" s="94" t="str">
        <f t="shared" si="0"/>
        <v>BAJO</v>
      </c>
      <c r="P13" s="42">
        <v>25</v>
      </c>
      <c r="Q13" s="42">
        <f t="shared" si="1"/>
        <v>100</v>
      </c>
      <c r="R13" s="42" t="str">
        <f t="shared" si="2"/>
        <v>III</v>
      </c>
      <c r="S13" s="43" t="str">
        <f t="shared" si="3"/>
        <v>ACEPTABLE</v>
      </c>
      <c r="T13" s="58">
        <v>21</v>
      </c>
      <c r="U13" s="58" t="s">
        <v>1626</v>
      </c>
      <c r="V13" s="58" t="s">
        <v>44</v>
      </c>
      <c r="W13" s="58" t="s">
        <v>75</v>
      </c>
      <c r="X13" s="58" t="s">
        <v>75</v>
      </c>
      <c r="Y13" s="58" t="s">
        <v>75</v>
      </c>
      <c r="Z13" s="11" t="s">
        <v>1628</v>
      </c>
      <c r="AA13" s="21" t="s">
        <v>52</v>
      </c>
    </row>
    <row r="14" spans="1:30" ht="53.25" customHeight="1">
      <c r="A14" s="601"/>
      <c r="B14" s="611"/>
      <c r="C14" s="601"/>
      <c r="D14" s="601"/>
      <c r="E14" s="153" t="s">
        <v>44</v>
      </c>
      <c r="F14" s="77" t="s">
        <v>1629</v>
      </c>
      <c r="G14" s="324" t="s">
        <v>1618</v>
      </c>
      <c r="H14" s="91" t="s">
        <v>1630</v>
      </c>
      <c r="I14" s="126" t="s">
        <v>75</v>
      </c>
      <c r="J14" s="124" t="s">
        <v>1631</v>
      </c>
      <c r="K14" s="127" t="s">
        <v>1632</v>
      </c>
      <c r="L14" s="104">
        <v>2</v>
      </c>
      <c r="M14" s="104">
        <v>2</v>
      </c>
      <c r="N14" s="104">
        <f t="shared" si="4"/>
        <v>4</v>
      </c>
      <c r="O14" s="128" t="str">
        <f t="shared" si="0"/>
        <v>BAJO</v>
      </c>
      <c r="P14" s="104">
        <v>10</v>
      </c>
      <c r="Q14" s="104">
        <f t="shared" si="1"/>
        <v>40</v>
      </c>
      <c r="R14" s="104" t="str">
        <f t="shared" si="2"/>
        <v>III</v>
      </c>
      <c r="S14" s="125" t="str">
        <f t="shared" si="3"/>
        <v>ACEPTABLE</v>
      </c>
      <c r="T14" s="58">
        <v>21</v>
      </c>
      <c r="U14" s="124" t="s">
        <v>1633</v>
      </c>
      <c r="V14" s="104" t="s">
        <v>44</v>
      </c>
      <c r="W14" s="104" t="s">
        <v>75</v>
      </c>
      <c r="X14" s="104" t="s">
        <v>75</v>
      </c>
      <c r="Y14" s="124" t="s">
        <v>75</v>
      </c>
      <c r="Z14" s="124" t="s">
        <v>1634</v>
      </c>
      <c r="AA14" s="129" t="s">
        <v>52</v>
      </c>
    </row>
    <row r="15" spans="1:30" ht="90" customHeight="1">
      <c r="A15" s="601"/>
      <c r="B15" s="611"/>
      <c r="C15" s="601"/>
      <c r="D15" s="601"/>
      <c r="E15" s="153" t="s">
        <v>44</v>
      </c>
      <c r="F15" s="77" t="s">
        <v>1635</v>
      </c>
      <c r="G15" s="325" t="s">
        <v>1636</v>
      </c>
      <c r="H15" s="91" t="s">
        <v>1637</v>
      </c>
      <c r="I15" s="126" t="s">
        <v>75</v>
      </c>
      <c r="J15" s="124" t="s">
        <v>1638</v>
      </c>
      <c r="K15" s="127" t="s">
        <v>1639</v>
      </c>
      <c r="L15" s="105">
        <v>2</v>
      </c>
      <c r="M15" s="105">
        <v>2</v>
      </c>
      <c r="N15" s="104">
        <f t="shared" si="4"/>
        <v>4</v>
      </c>
      <c r="O15" s="128" t="str">
        <f t="shared" si="0"/>
        <v>BAJO</v>
      </c>
      <c r="P15" s="105">
        <v>10</v>
      </c>
      <c r="Q15" s="104">
        <f t="shared" si="1"/>
        <v>40</v>
      </c>
      <c r="R15" s="104" t="str">
        <f t="shared" si="2"/>
        <v>III</v>
      </c>
      <c r="S15" s="125" t="str">
        <f t="shared" si="3"/>
        <v>ACEPTABLE</v>
      </c>
      <c r="T15" s="58">
        <v>21</v>
      </c>
      <c r="U15" s="124" t="s">
        <v>1615</v>
      </c>
      <c r="V15" s="105" t="s">
        <v>44</v>
      </c>
      <c r="W15" s="105" t="s">
        <v>75</v>
      </c>
      <c r="X15" s="105" t="s">
        <v>75</v>
      </c>
      <c r="Y15" s="124" t="s">
        <v>75</v>
      </c>
      <c r="Z15" s="124" t="s">
        <v>1640</v>
      </c>
      <c r="AA15" s="129" t="s">
        <v>52</v>
      </c>
    </row>
    <row r="16" spans="1:30" ht="183.75" customHeight="1">
      <c r="A16" s="601"/>
      <c r="B16" s="611"/>
      <c r="C16" s="601"/>
      <c r="D16" s="601"/>
      <c r="E16" s="130" t="s">
        <v>44</v>
      </c>
      <c r="F16" s="65" t="s">
        <v>1641</v>
      </c>
      <c r="G16" s="326" t="s">
        <v>1642</v>
      </c>
      <c r="H16" s="91" t="s">
        <v>1643</v>
      </c>
      <c r="I16" s="71" t="s">
        <v>75</v>
      </c>
      <c r="J16" s="68" t="s">
        <v>1644</v>
      </c>
      <c r="K16" s="111" t="s">
        <v>1645</v>
      </c>
      <c r="L16" s="123">
        <v>2</v>
      </c>
      <c r="M16" s="123">
        <v>2</v>
      </c>
      <c r="N16" s="121">
        <f t="shared" si="4"/>
        <v>4</v>
      </c>
      <c r="O16" s="131" t="str">
        <f t="shared" si="0"/>
        <v>BAJO</v>
      </c>
      <c r="P16" s="123">
        <v>10</v>
      </c>
      <c r="Q16" s="121">
        <f t="shared" si="1"/>
        <v>40</v>
      </c>
      <c r="R16" s="121" t="str">
        <f t="shared" si="2"/>
        <v>III</v>
      </c>
      <c r="S16" s="132" t="str">
        <f t="shared" si="3"/>
        <v>ACEPTABLE</v>
      </c>
      <c r="T16" s="58">
        <v>21</v>
      </c>
      <c r="U16" s="124" t="s">
        <v>1646</v>
      </c>
      <c r="V16" s="105" t="s">
        <v>44</v>
      </c>
      <c r="W16" s="105" t="s">
        <v>75</v>
      </c>
      <c r="X16" s="105" t="s">
        <v>839</v>
      </c>
      <c r="Y16" s="124" t="s">
        <v>75</v>
      </c>
      <c r="Z16" s="124" t="s">
        <v>1647</v>
      </c>
      <c r="AA16" s="129" t="s">
        <v>52</v>
      </c>
    </row>
    <row r="17" spans="1:27" ht="183.75" customHeight="1">
      <c r="A17" s="601"/>
      <c r="B17" s="611"/>
      <c r="C17" s="601"/>
      <c r="D17" s="601"/>
      <c r="E17" s="130" t="s">
        <v>44</v>
      </c>
      <c r="F17" s="107" t="s">
        <v>1648</v>
      </c>
      <c r="G17" s="641" t="s">
        <v>1649</v>
      </c>
      <c r="H17" s="642" t="s">
        <v>1650</v>
      </c>
      <c r="I17" s="21" t="s">
        <v>75</v>
      </c>
      <c r="J17" s="21" t="s">
        <v>1651</v>
      </c>
      <c r="K17" s="113" t="s">
        <v>1652</v>
      </c>
      <c r="L17" s="65">
        <v>2</v>
      </c>
      <c r="M17" s="65">
        <v>2</v>
      </c>
      <c r="N17" s="9">
        <f t="shared" si="4"/>
        <v>4</v>
      </c>
      <c r="O17" s="85" t="str">
        <f t="shared" si="0"/>
        <v>BAJO</v>
      </c>
      <c r="P17" s="65">
        <v>25</v>
      </c>
      <c r="Q17" s="9">
        <f t="shared" si="1"/>
        <v>100</v>
      </c>
      <c r="R17" s="9" t="str">
        <f t="shared" si="2"/>
        <v>III</v>
      </c>
      <c r="S17" s="132" t="str">
        <f t="shared" si="3"/>
        <v>ACEPTABLE</v>
      </c>
      <c r="T17" s="71">
        <v>21</v>
      </c>
      <c r="U17" s="133" t="s">
        <v>1653</v>
      </c>
      <c r="V17" s="123" t="s">
        <v>44</v>
      </c>
      <c r="W17" s="123" t="s">
        <v>75</v>
      </c>
      <c r="X17" s="123" t="s">
        <v>75</v>
      </c>
      <c r="Y17" s="133" t="s">
        <v>75</v>
      </c>
      <c r="Z17" s="133" t="s">
        <v>1654</v>
      </c>
      <c r="AA17" s="71" t="s">
        <v>52</v>
      </c>
    </row>
    <row r="18" spans="1:27" ht="87.75" customHeight="1">
      <c r="A18" s="601"/>
      <c r="B18" s="611"/>
      <c r="C18" s="601"/>
      <c r="D18" s="601"/>
      <c r="E18" s="70" t="s">
        <v>67</v>
      </c>
      <c r="F18" s="107" t="s">
        <v>1655</v>
      </c>
      <c r="G18" s="327" t="s">
        <v>1656</v>
      </c>
      <c r="H18" s="145" t="s">
        <v>1657</v>
      </c>
      <c r="I18" s="112" t="s">
        <v>75</v>
      </c>
      <c r="J18" s="68" t="s">
        <v>1658</v>
      </c>
      <c r="K18" s="111" t="s">
        <v>1659</v>
      </c>
      <c r="L18" s="149">
        <v>2</v>
      </c>
      <c r="M18" s="149">
        <v>3</v>
      </c>
      <c r="N18" s="135">
        <f t="shared" si="4"/>
        <v>6</v>
      </c>
      <c r="O18" s="136" t="str">
        <f t="shared" si="0"/>
        <v>MEDIO</v>
      </c>
      <c r="P18" s="149">
        <v>10</v>
      </c>
      <c r="Q18" s="135">
        <f t="shared" si="1"/>
        <v>60</v>
      </c>
      <c r="R18" s="135" t="str">
        <f t="shared" si="2"/>
        <v>III</v>
      </c>
      <c r="S18" s="137" t="str">
        <f t="shared" si="3"/>
        <v>ACEPTABLE</v>
      </c>
      <c r="T18" s="58">
        <v>21</v>
      </c>
      <c r="U18" s="133" t="s">
        <v>1660</v>
      </c>
      <c r="V18" s="123" t="s">
        <v>44</v>
      </c>
      <c r="W18" s="123" t="s">
        <v>75</v>
      </c>
      <c r="X18" s="123" t="s">
        <v>75</v>
      </c>
      <c r="Y18" s="133" t="s">
        <v>75</v>
      </c>
      <c r="Z18" s="133" t="s">
        <v>1661</v>
      </c>
      <c r="AA18" s="71" t="s">
        <v>52</v>
      </c>
    </row>
    <row r="19" spans="1:27" ht="70.5" customHeight="1">
      <c r="A19" s="601"/>
      <c r="B19" s="611"/>
      <c r="C19" s="601"/>
      <c r="D19" s="601"/>
      <c r="E19" s="78" t="s">
        <v>67</v>
      </c>
      <c r="F19" s="105" t="s">
        <v>407</v>
      </c>
      <c r="G19" s="328" t="s">
        <v>1662</v>
      </c>
      <c r="H19" s="146" t="s">
        <v>1663</v>
      </c>
      <c r="I19" s="124" t="s">
        <v>403</v>
      </c>
      <c r="J19" s="124" t="s">
        <v>1664</v>
      </c>
      <c r="K19" s="124" t="s">
        <v>1665</v>
      </c>
      <c r="L19" s="104">
        <v>2</v>
      </c>
      <c r="M19" s="104">
        <v>2</v>
      </c>
      <c r="N19" s="104">
        <f t="shared" si="4"/>
        <v>4</v>
      </c>
      <c r="O19" s="128" t="str">
        <f t="shared" si="0"/>
        <v>BAJO</v>
      </c>
      <c r="P19" s="104">
        <v>25</v>
      </c>
      <c r="Q19" s="104">
        <f t="shared" si="1"/>
        <v>100</v>
      </c>
      <c r="R19" s="104" t="str">
        <f t="shared" si="2"/>
        <v>III</v>
      </c>
      <c r="S19" s="125" t="str">
        <f t="shared" si="3"/>
        <v>ACEPTABLE</v>
      </c>
      <c r="T19" s="58">
        <v>21</v>
      </c>
      <c r="U19" s="124" t="s">
        <v>303</v>
      </c>
      <c r="V19" s="104" t="s">
        <v>52</v>
      </c>
      <c r="W19" s="105" t="s">
        <v>52</v>
      </c>
      <c r="X19" s="105" t="s">
        <v>52</v>
      </c>
      <c r="Y19" s="124" t="s">
        <v>75</v>
      </c>
      <c r="Z19" s="124" t="s">
        <v>1666</v>
      </c>
      <c r="AA19" s="124" t="s">
        <v>1667</v>
      </c>
    </row>
    <row r="20" spans="1:27" ht="73.5" customHeight="1">
      <c r="A20" s="601"/>
      <c r="B20" s="611"/>
      <c r="C20" s="601"/>
      <c r="D20" s="601"/>
      <c r="E20" s="154" t="s">
        <v>67</v>
      </c>
      <c r="F20" s="134" t="s">
        <v>1668</v>
      </c>
      <c r="G20" s="328" t="s">
        <v>1662</v>
      </c>
      <c r="H20" s="146" t="s">
        <v>1669</v>
      </c>
      <c r="I20" s="124" t="s">
        <v>403</v>
      </c>
      <c r="J20" s="124" t="s">
        <v>1670</v>
      </c>
      <c r="K20" s="124" t="s">
        <v>1671</v>
      </c>
      <c r="L20" s="104">
        <v>2</v>
      </c>
      <c r="M20" s="104">
        <v>1</v>
      </c>
      <c r="N20" s="104">
        <f t="shared" si="4"/>
        <v>2</v>
      </c>
      <c r="O20" s="128" t="str">
        <f t="shared" si="0"/>
        <v>BAJO</v>
      </c>
      <c r="P20" s="104">
        <v>25</v>
      </c>
      <c r="Q20" s="104">
        <f t="shared" si="1"/>
        <v>50</v>
      </c>
      <c r="R20" s="104" t="str">
        <f t="shared" si="2"/>
        <v>III</v>
      </c>
      <c r="S20" s="125" t="str">
        <f t="shared" si="3"/>
        <v>ACEPTABLE</v>
      </c>
      <c r="T20" s="58">
        <v>21</v>
      </c>
      <c r="U20" s="124" t="s">
        <v>1672</v>
      </c>
      <c r="V20" s="104" t="s">
        <v>52</v>
      </c>
      <c r="W20" s="105" t="s">
        <v>52</v>
      </c>
      <c r="X20" s="105" t="s">
        <v>52</v>
      </c>
      <c r="Y20" s="124" t="s">
        <v>75</v>
      </c>
      <c r="Z20" s="124" t="s">
        <v>1666</v>
      </c>
      <c r="AA20" s="124" t="s">
        <v>52</v>
      </c>
    </row>
    <row r="21" spans="1:27" ht="75" customHeight="1">
      <c r="A21" s="601"/>
      <c r="B21" s="611"/>
      <c r="C21" s="601"/>
      <c r="D21" s="601"/>
      <c r="E21" s="78" t="s">
        <v>44</v>
      </c>
      <c r="F21" s="105" t="s">
        <v>413</v>
      </c>
      <c r="G21" s="328" t="s">
        <v>1662</v>
      </c>
      <c r="H21" s="146" t="s">
        <v>1673</v>
      </c>
      <c r="I21" s="124" t="s">
        <v>403</v>
      </c>
      <c r="J21" s="124" t="s">
        <v>1674</v>
      </c>
      <c r="K21" s="124" t="s">
        <v>1675</v>
      </c>
      <c r="L21" s="105">
        <v>2</v>
      </c>
      <c r="M21" s="105">
        <v>1</v>
      </c>
      <c r="N21" s="104">
        <f t="shared" si="4"/>
        <v>2</v>
      </c>
      <c r="O21" s="128" t="str">
        <f t="shared" si="0"/>
        <v>BAJO</v>
      </c>
      <c r="P21" s="105">
        <v>10</v>
      </c>
      <c r="Q21" s="104">
        <f t="shared" si="1"/>
        <v>20</v>
      </c>
      <c r="R21" s="104" t="str">
        <f t="shared" si="2"/>
        <v>IV</v>
      </c>
      <c r="S21" s="125" t="str">
        <f t="shared" si="3"/>
        <v>ACEPTABLE</v>
      </c>
      <c r="T21" s="58">
        <v>21</v>
      </c>
      <c r="U21" s="124" t="s">
        <v>1676</v>
      </c>
      <c r="V21" s="105" t="s">
        <v>44</v>
      </c>
      <c r="W21" s="105" t="s">
        <v>53</v>
      </c>
      <c r="X21" s="105" t="s">
        <v>53</v>
      </c>
      <c r="Y21" s="124" t="s">
        <v>75</v>
      </c>
      <c r="Z21" s="124" t="s">
        <v>1677</v>
      </c>
      <c r="AA21" s="124" t="s">
        <v>1678</v>
      </c>
    </row>
    <row r="22" spans="1:27" ht="71.25" customHeight="1">
      <c r="A22" s="601"/>
      <c r="B22" s="611"/>
      <c r="C22" s="601"/>
      <c r="D22" s="601"/>
      <c r="E22" s="78" t="s">
        <v>67</v>
      </c>
      <c r="F22" s="105" t="s">
        <v>393</v>
      </c>
      <c r="G22" s="328" t="s">
        <v>1662</v>
      </c>
      <c r="H22" s="146" t="s">
        <v>1679</v>
      </c>
      <c r="I22" s="124" t="s">
        <v>403</v>
      </c>
      <c r="J22" s="124" t="s">
        <v>1680</v>
      </c>
      <c r="K22" s="124" t="s">
        <v>1681</v>
      </c>
      <c r="L22" s="105">
        <v>2</v>
      </c>
      <c r="M22" s="105">
        <v>1</v>
      </c>
      <c r="N22" s="104">
        <f t="shared" si="4"/>
        <v>2</v>
      </c>
      <c r="O22" s="128" t="str">
        <f t="shared" si="0"/>
        <v>BAJO</v>
      </c>
      <c r="P22" s="105">
        <v>25</v>
      </c>
      <c r="Q22" s="104">
        <f t="shared" si="1"/>
        <v>50</v>
      </c>
      <c r="R22" s="104" t="str">
        <f t="shared" si="2"/>
        <v>III</v>
      </c>
      <c r="S22" s="125" t="str">
        <f t="shared" si="3"/>
        <v>ACEPTABLE</v>
      </c>
      <c r="T22" s="58">
        <v>21</v>
      </c>
      <c r="U22" s="124" t="s">
        <v>1682</v>
      </c>
      <c r="V22" s="105" t="s">
        <v>44</v>
      </c>
      <c r="W22" s="105" t="s">
        <v>53</v>
      </c>
      <c r="X22" s="105" t="s">
        <v>53</v>
      </c>
      <c r="Y22" s="124" t="s">
        <v>1683</v>
      </c>
      <c r="Z22" s="124" t="s">
        <v>1666</v>
      </c>
      <c r="AA22" s="124" t="s">
        <v>52</v>
      </c>
    </row>
    <row r="23" spans="1:27" ht="58.5" customHeight="1">
      <c r="A23" s="601"/>
      <c r="B23" s="612"/>
      <c r="C23" s="601"/>
      <c r="D23" s="601"/>
      <c r="E23" s="117" t="s">
        <v>44</v>
      </c>
      <c r="F23" s="147" t="s">
        <v>1684</v>
      </c>
      <c r="G23" s="328" t="s">
        <v>1662</v>
      </c>
      <c r="H23" s="148" t="s">
        <v>1685</v>
      </c>
      <c r="I23" s="124" t="s">
        <v>403</v>
      </c>
      <c r="J23" s="68" t="s">
        <v>1686</v>
      </c>
      <c r="K23" s="68" t="s">
        <v>1681</v>
      </c>
      <c r="L23" s="149">
        <v>2</v>
      </c>
      <c r="M23" s="149">
        <v>1</v>
      </c>
      <c r="N23" s="135">
        <f t="shared" si="4"/>
        <v>2</v>
      </c>
      <c r="O23" s="136" t="str">
        <f t="shared" si="0"/>
        <v>BAJO</v>
      </c>
      <c r="P23" s="149">
        <v>25</v>
      </c>
      <c r="Q23" s="135">
        <f t="shared" si="1"/>
        <v>50</v>
      </c>
      <c r="R23" s="135" t="str">
        <f t="shared" si="2"/>
        <v>III</v>
      </c>
      <c r="S23" s="137" t="str">
        <f t="shared" si="3"/>
        <v>ACEPTABLE</v>
      </c>
      <c r="T23" s="58">
        <v>21</v>
      </c>
      <c r="U23" s="68" t="s">
        <v>1687</v>
      </c>
      <c r="V23" s="149" t="s">
        <v>44</v>
      </c>
      <c r="W23" s="149" t="s">
        <v>53</v>
      </c>
      <c r="X23" s="149" t="s">
        <v>53</v>
      </c>
      <c r="Y23" s="68" t="s">
        <v>75</v>
      </c>
      <c r="Z23" s="124" t="s">
        <v>1666</v>
      </c>
      <c r="AA23" s="68" t="s">
        <v>1688</v>
      </c>
    </row>
    <row r="24" spans="1:27" ht="27" customHeight="1">
      <c r="A24" s="66"/>
      <c r="B24" s="66"/>
      <c r="C24" s="66"/>
      <c r="D24" s="155"/>
      <c r="E24" s="104"/>
      <c r="F24" s="105"/>
      <c r="G24" s="329"/>
      <c r="H24" s="146"/>
      <c r="I24" s="124"/>
      <c r="J24" s="105"/>
      <c r="K24" s="124"/>
      <c r="L24" s="124"/>
      <c r="M24" s="124"/>
      <c r="N24" s="124"/>
      <c r="O24" s="124"/>
      <c r="P24" s="124"/>
      <c r="Q24" s="124"/>
      <c r="R24" s="124"/>
      <c r="S24" s="124"/>
      <c r="T24" s="58"/>
      <c r="U24" s="124"/>
      <c r="V24" s="104"/>
      <c r="W24" s="105"/>
      <c r="X24" s="105"/>
      <c r="Y24" s="124"/>
      <c r="Z24" s="124"/>
      <c r="AA24" s="124"/>
    </row>
  </sheetData>
  <autoFilter ref="F7:G23" xr:uid="{03536090-1927-4CC0-BFB9-34B59F2A61D0}"/>
  <mergeCells count="25">
    <mergeCell ref="D8:D23"/>
    <mergeCell ref="C8:C23"/>
    <mergeCell ref="B8:B23"/>
    <mergeCell ref="A8:A23"/>
    <mergeCell ref="C1:W4"/>
    <mergeCell ref="A1:B4"/>
    <mergeCell ref="X1:AA1"/>
    <mergeCell ref="X2:AA2"/>
    <mergeCell ref="X3:AA3"/>
    <mergeCell ref="X4:AA4"/>
    <mergeCell ref="AB1:AD1"/>
    <mergeCell ref="Z5:AA5"/>
    <mergeCell ref="A6:A7"/>
    <mergeCell ref="B6:B7"/>
    <mergeCell ref="C6:C7"/>
    <mergeCell ref="A5:C5"/>
    <mergeCell ref="D5:Y5"/>
    <mergeCell ref="T6:V6"/>
    <mergeCell ref="W6:AA6"/>
    <mergeCell ref="D6:D7"/>
    <mergeCell ref="E6:E7"/>
    <mergeCell ref="F6:G6"/>
    <mergeCell ref="H6:H7"/>
    <mergeCell ref="I6:K6"/>
    <mergeCell ref="L6:R6"/>
  </mergeCells>
  <conditionalFormatting sqref="O8:O23">
    <cfRule type="containsText" dxfId="106" priority="4" stopIfTrue="1" operator="containsText" text="ALTO">
      <formula>NOT(ISERROR(SEARCH(("ALTO"),(O8))))</formula>
    </cfRule>
    <cfRule type="containsText" dxfId="105" priority="5" stopIfTrue="1" operator="containsText" text="MEDIO">
      <formula>NOT(ISERROR(SEARCH(("MEDIO"),(O8))))</formula>
    </cfRule>
    <cfRule type="containsText" dxfId="104" priority="6" stopIfTrue="1" operator="containsText" text="BAJO">
      <formula>NOT(ISERROR(SEARCH(("BAJO"),(O8))))</formula>
    </cfRule>
  </conditionalFormatting>
  <conditionalFormatting sqref="S8:S23">
    <cfRule type="containsText" dxfId="103" priority="1" stopIfTrue="1" operator="containsText" text="NO ACEPTABLE">
      <formula>NOT(ISERROR(SEARCH(("NO ACEPTABLE"),(S8))))</formula>
    </cfRule>
    <cfRule type="containsText" dxfId="102" priority="2" stopIfTrue="1" operator="containsText" text="CONTROL">
      <formula>NOT(ISERROR(SEARCH(("CONTROL"),(S8))))</formula>
    </cfRule>
    <cfRule type="notContainsText" dxfId="101" priority="3" stopIfTrue="1" operator="notContains" text="CONTROL">
      <formula>ISERROR(SEARCH(("CONTROL"),(S8)))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6B33-8FDC-465D-AC48-8737D59BD35A}">
  <sheetPr>
    <tabColor theme="7" tint="0.59999389629810485"/>
  </sheetPr>
  <dimension ref="A1:AB1003"/>
  <sheetViews>
    <sheetView topLeftCell="A24" zoomScale="69" zoomScaleNormal="69" workbookViewId="0">
      <selection activeCell="G25" sqref="G25"/>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style="332"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8.7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7.2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1"/>
      <c r="F8" s="315" t="s">
        <v>19</v>
      </c>
      <c r="G8" s="333"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601" t="s">
        <v>1219</v>
      </c>
      <c r="B9" s="309"/>
      <c r="C9" s="605" t="s">
        <v>1463</v>
      </c>
      <c r="D9" s="605" t="s">
        <v>1221</v>
      </c>
      <c r="E9" s="104" t="s">
        <v>44</v>
      </c>
      <c r="F9" s="124" t="s">
        <v>45</v>
      </c>
      <c r="G9" s="222" t="s">
        <v>1689</v>
      </c>
      <c r="H9" s="71" t="s">
        <v>47</v>
      </c>
      <c r="I9" s="58" t="s">
        <v>48</v>
      </c>
      <c r="J9" s="58" t="s">
        <v>49</v>
      </c>
      <c r="K9" s="58" t="s">
        <v>50</v>
      </c>
      <c r="L9" s="9">
        <v>2</v>
      </c>
      <c r="M9" s="9">
        <v>3</v>
      </c>
      <c r="N9" s="9">
        <f>M9*L9</f>
        <v>6</v>
      </c>
      <c r="O9" s="33" t="str">
        <f t="shared" ref="O9:O30" si="0">IF(AND(N9&gt;=2,N9&lt;=4),"BAJO",IF(AND(N9&gt;=6,N9&lt;=8),"MEDIO",IF(AND(N9&gt;=10,N9&lt;=20),"ALTO",IF(AND(N9&gt;=24,N9&lt;=40),"MUY ALTO",""))))</f>
        <v>MEDIO</v>
      </c>
      <c r="P9" s="42">
        <v>25</v>
      </c>
      <c r="Q9" s="42">
        <f t="shared" ref="Q9:Q30" si="1">+N9*P9</f>
        <v>150</v>
      </c>
      <c r="R9" s="42" t="str">
        <f t="shared" ref="R9:R30" si="2">IF(AND(Q9&gt;=10,Q9&lt;=20),"IV",IF(AND(Q9&gt;=40,Q9&lt;=120),"III",IF(AND(Q9&gt;=150,Q9&lt;=500),"II",IF(AND(Q9&gt;=600,Q9&lt;=4000),"I",""))))</f>
        <v>II</v>
      </c>
      <c r="S9" s="43" t="str">
        <f t="shared" ref="S9:S30" si="3">IF(AND(R9&gt;="IV",R9&lt;="IV"),"ACEPTABLE",IF(AND(R9&gt;="III",R9&lt;="III"),"ACEPTABLE",IF(AND(R9&gt;="II",R9&lt;="II"),"ACEPTABLE CON CONTROL ESPECIFICO",IF(AND(R9&gt;="I",R9&lt;="I"),"NO ACEPTABLE",""))))</f>
        <v>ACEPTABLE CON CONTROL ESPECIFICO</v>
      </c>
      <c r="T9" s="58">
        <v>2</v>
      </c>
      <c r="U9" s="58" t="s">
        <v>51</v>
      </c>
      <c r="V9" s="58" t="s">
        <v>639</v>
      </c>
      <c r="W9" s="58" t="s">
        <v>52</v>
      </c>
      <c r="X9" s="58" t="s">
        <v>53</v>
      </c>
      <c r="Y9" s="58" t="s">
        <v>54</v>
      </c>
      <c r="Z9" s="11" t="s">
        <v>55</v>
      </c>
      <c r="AA9" s="21" t="s">
        <v>56</v>
      </c>
      <c r="AB9" s="66"/>
    </row>
    <row r="10" spans="1:28" ht="138" customHeight="1">
      <c r="A10" s="601"/>
      <c r="B10" s="309"/>
      <c r="C10" s="605"/>
      <c r="D10" s="605"/>
      <c r="E10" s="104" t="s">
        <v>44</v>
      </c>
      <c r="F10" s="124" t="s">
        <v>646</v>
      </c>
      <c r="G10" s="222" t="s">
        <v>1690</v>
      </c>
      <c r="H10" s="124" t="s">
        <v>647</v>
      </c>
      <c r="I10" s="124" t="s">
        <v>75</v>
      </c>
      <c r="J10" s="124" t="s">
        <v>648</v>
      </c>
      <c r="K10" s="124" t="s">
        <v>649</v>
      </c>
      <c r="L10" s="70">
        <v>2</v>
      </c>
      <c r="M10" s="9">
        <v>3</v>
      </c>
      <c r="N10" s="9">
        <f t="shared" ref="N10:N30" si="4">M10*L10</f>
        <v>6</v>
      </c>
      <c r="O10" s="85" t="str">
        <f t="shared" si="0"/>
        <v>MEDIO</v>
      </c>
      <c r="P10" s="104">
        <v>10</v>
      </c>
      <c r="Q10" s="104">
        <f t="shared" si="1"/>
        <v>60</v>
      </c>
      <c r="R10" s="104" t="str">
        <f t="shared" si="2"/>
        <v>III</v>
      </c>
      <c r="S10" s="125" t="str">
        <f t="shared" si="3"/>
        <v>ACEPTABLE</v>
      </c>
      <c r="T10" s="124">
        <v>2</v>
      </c>
      <c r="U10" s="124" t="s">
        <v>650</v>
      </c>
      <c r="V10" s="124" t="s">
        <v>44</v>
      </c>
      <c r="W10" s="124" t="s">
        <v>75</v>
      </c>
      <c r="X10" s="124" t="s">
        <v>75</v>
      </c>
      <c r="Y10" s="124" t="s">
        <v>75</v>
      </c>
      <c r="Z10" s="124" t="s">
        <v>295</v>
      </c>
      <c r="AA10" s="27" t="s">
        <v>94</v>
      </c>
      <c r="AB10" s="66"/>
    </row>
    <row r="11" spans="1:28" ht="138" customHeight="1">
      <c r="A11" s="601"/>
      <c r="B11" s="89"/>
      <c r="C11" s="614"/>
      <c r="D11" s="614"/>
      <c r="E11" s="64"/>
      <c r="F11" s="111" t="s">
        <v>1691</v>
      </c>
      <c r="G11" s="223" t="s">
        <v>286</v>
      </c>
      <c r="H11" s="112" t="s">
        <v>359</v>
      </c>
      <c r="I11" s="68" t="s">
        <v>1692</v>
      </c>
      <c r="J11" s="68" t="s">
        <v>1465</v>
      </c>
      <c r="K11" s="68" t="s">
        <v>1466</v>
      </c>
      <c r="L11" s="9">
        <v>2</v>
      </c>
      <c r="M11" s="9">
        <v>1</v>
      </c>
      <c r="N11" s="9">
        <f t="shared" si="4"/>
        <v>2</v>
      </c>
      <c r="O11" s="33" t="str">
        <f t="shared" si="0"/>
        <v>BAJO</v>
      </c>
      <c r="P11" s="46">
        <v>25</v>
      </c>
      <c r="Q11" s="46">
        <f t="shared" si="1"/>
        <v>50</v>
      </c>
      <c r="R11" s="46" t="str">
        <f t="shared" si="2"/>
        <v>III</v>
      </c>
      <c r="S11" s="47" t="str">
        <f t="shared" si="3"/>
        <v>ACEPTABLE</v>
      </c>
      <c r="T11" s="68">
        <v>22</v>
      </c>
      <c r="U11" s="68" t="s">
        <v>1467</v>
      </c>
      <c r="V11" s="68" t="s">
        <v>44</v>
      </c>
      <c r="W11" s="68" t="s">
        <v>75</v>
      </c>
      <c r="X11" s="68" t="s">
        <v>75</v>
      </c>
      <c r="Y11" s="68" t="s">
        <v>1468</v>
      </c>
      <c r="Z11" s="111"/>
      <c r="AA11" s="62" t="s">
        <v>1469</v>
      </c>
      <c r="AB11" s="66"/>
    </row>
    <row r="12" spans="1:28" ht="146.25" customHeight="1">
      <c r="A12" s="601"/>
      <c r="B12" s="89"/>
      <c r="C12" s="601"/>
      <c r="D12" s="601"/>
      <c r="E12" s="70" t="s">
        <v>44</v>
      </c>
      <c r="F12" s="11" t="s">
        <v>1470</v>
      </c>
      <c r="G12" s="336" t="s">
        <v>1693</v>
      </c>
      <c r="H12" s="71" t="s">
        <v>1472</v>
      </c>
      <c r="I12" s="58" t="s">
        <v>75</v>
      </c>
      <c r="J12" s="58" t="s">
        <v>1473</v>
      </c>
      <c r="K12" s="58" t="s">
        <v>1474</v>
      </c>
      <c r="L12" s="9">
        <v>2</v>
      </c>
      <c r="M12" s="9">
        <v>4</v>
      </c>
      <c r="N12" s="9">
        <f t="shared" si="4"/>
        <v>8</v>
      </c>
      <c r="O12" s="33" t="str">
        <f>IF(AND(N12&gt;=2,N12&lt;=4),"BAJO",IF(AND(N12&gt;=6,N12&lt;=8),"MEDIO",IF(AND(N12&gt;=10,N12&lt;=20),"ALTO",IF(AND(N12&gt;=24,N12&lt;=40),"MUY ALTO",""))))</f>
        <v>MEDIO</v>
      </c>
      <c r="P12" s="9">
        <v>60</v>
      </c>
      <c r="Q12" s="9">
        <f t="shared" si="1"/>
        <v>480</v>
      </c>
      <c r="R12" s="9" t="str">
        <f t="shared" si="2"/>
        <v>II</v>
      </c>
      <c r="S12" s="10" t="str">
        <f t="shared" si="3"/>
        <v>ACEPTABLE CON CONTROL ESPECIFICO</v>
      </c>
      <c r="T12" s="58">
        <v>2</v>
      </c>
      <c r="U12" s="58" t="s">
        <v>1475</v>
      </c>
      <c r="V12" s="58" t="s">
        <v>44</v>
      </c>
      <c r="W12" s="58" t="s">
        <v>75</v>
      </c>
      <c r="X12" s="58" t="s">
        <v>75</v>
      </c>
      <c r="Y12" s="58" t="s">
        <v>1476</v>
      </c>
      <c r="Z12" s="11" t="s">
        <v>1477</v>
      </c>
      <c r="AA12" s="62" t="s">
        <v>1478</v>
      </c>
      <c r="AB12" s="66"/>
    </row>
    <row r="13" spans="1:28" ht="146.25" customHeight="1">
      <c r="A13" s="601"/>
      <c r="B13" s="89"/>
      <c r="C13" s="601"/>
      <c r="D13" s="601"/>
      <c r="E13" s="78" t="s">
        <v>44</v>
      </c>
      <c r="F13" s="124" t="s">
        <v>1694</v>
      </c>
      <c r="G13" s="223" t="s">
        <v>1695</v>
      </c>
      <c r="H13" s="124" t="s">
        <v>1481</v>
      </c>
      <c r="I13" s="124" t="s">
        <v>1482</v>
      </c>
      <c r="J13" s="124" t="s">
        <v>1483</v>
      </c>
      <c r="K13" s="71" t="s">
        <v>1129</v>
      </c>
      <c r="L13" s="9">
        <v>2</v>
      </c>
      <c r="M13" s="9">
        <v>4</v>
      </c>
      <c r="N13" s="9">
        <f t="shared" si="4"/>
        <v>8</v>
      </c>
      <c r="O13" s="33" t="str">
        <f t="shared" si="0"/>
        <v>MEDIO</v>
      </c>
      <c r="P13" s="9">
        <v>60</v>
      </c>
      <c r="Q13" s="9">
        <f t="shared" si="1"/>
        <v>480</v>
      </c>
      <c r="R13" s="9" t="str">
        <f t="shared" si="2"/>
        <v>II</v>
      </c>
      <c r="S13" s="10" t="str">
        <f t="shared" si="3"/>
        <v>ACEPTABLE CON CONTROL ESPECIFICO</v>
      </c>
      <c r="T13" s="58">
        <v>2</v>
      </c>
      <c r="U13" s="58" t="s">
        <v>1485</v>
      </c>
      <c r="V13" s="58" t="s">
        <v>44</v>
      </c>
      <c r="W13" s="58" t="s">
        <v>75</v>
      </c>
      <c r="X13" s="58" t="s">
        <v>75</v>
      </c>
      <c r="Y13" s="58" t="s">
        <v>1244</v>
      </c>
      <c r="Z13" s="11" t="s">
        <v>1486</v>
      </c>
      <c r="AA13" s="62" t="s">
        <v>384</v>
      </c>
      <c r="AB13" s="66"/>
    </row>
    <row r="14" spans="1:28" ht="207.75" customHeight="1">
      <c r="A14" s="667"/>
      <c r="B14" s="615"/>
      <c r="C14" s="674"/>
      <c r="D14" s="674"/>
      <c r="E14" s="79" t="s">
        <v>44</v>
      </c>
      <c r="F14" s="68" t="s">
        <v>1487</v>
      </c>
      <c r="G14" s="335" t="s">
        <v>150</v>
      </c>
      <c r="H14" s="68" t="s">
        <v>1488</v>
      </c>
      <c r="I14" s="68" t="s">
        <v>75</v>
      </c>
      <c r="J14" s="68" t="s">
        <v>1489</v>
      </c>
      <c r="K14" s="58" t="s">
        <v>1490</v>
      </c>
      <c r="L14" s="9">
        <v>2</v>
      </c>
      <c r="M14" s="9">
        <v>3</v>
      </c>
      <c r="N14" s="9">
        <f t="shared" si="4"/>
        <v>6</v>
      </c>
      <c r="O14" s="33" t="str">
        <f t="shared" si="0"/>
        <v>MEDIO</v>
      </c>
      <c r="P14" s="9">
        <v>10</v>
      </c>
      <c r="Q14" s="9">
        <f t="shared" si="1"/>
        <v>60</v>
      </c>
      <c r="R14" s="9" t="str">
        <f t="shared" si="2"/>
        <v>III</v>
      </c>
      <c r="S14" s="10" t="str">
        <f t="shared" si="3"/>
        <v>ACEPTABLE</v>
      </c>
      <c r="T14" s="58">
        <v>2</v>
      </c>
      <c r="U14" s="9" t="s">
        <v>1491</v>
      </c>
      <c r="V14" s="9" t="s">
        <v>44</v>
      </c>
      <c r="W14" s="9" t="s">
        <v>75</v>
      </c>
      <c r="X14" s="9" t="s">
        <v>75</v>
      </c>
      <c r="Y14" s="9" t="s">
        <v>75</v>
      </c>
      <c r="Z14" s="9" t="s">
        <v>1492</v>
      </c>
      <c r="AA14" s="46" t="s">
        <v>1493</v>
      </c>
    </row>
    <row r="15" spans="1:28" ht="207.75" customHeight="1">
      <c r="A15" s="668"/>
      <c r="B15" s="616"/>
      <c r="C15" s="669"/>
      <c r="D15" s="669"/>
      <c r="E15" s="104" t="s">
        <v>44</v>
      </c>
      <c r="F15" s="124" t="s">
        <v>1494</v>
      </c>
      <c r="G15" s="224" t="s">
        <v>142</v>
      </c>
      <c r="H15" s="124" t="s">
        <v>1696</v>
      </c>
      <c r="I15" s="124" t="s">
        <v>75</v>
      </c>
      <c r="J15" s="124" t="s">
        <v>1495</v>
      </c>
      <c r="K15" s="124" t="s">
        <v>1496</v>
      </c>
      <c r="L15" s="70">
        <v>2</v>
      </c>
      <c r="M15" s="9">
        <v>2</v>
      </c>
      <c r="N15" s="9">
        <f t="shared" si="4"/>
        <v>4</v>
      </c>
      <c r="O15" s="33" t="str">
        <f t="shared" si="0"/>
        <v>BAJO</v>
      </c>
      <c r="P15" s="9">
        <v>10</v>
      </c>
      <c r="Q15" s="9">
        <f t="shared" si="1"/>
        <v>40</v>
      </c>
      <c r="R15" s="9" t="str">
        <f t="shared" si="2"/>
        <v>III</v>
      </c>
      <c r="S15" s="10" t="str">
        <f t="shared" si="3"/>
        <v>ACEPTABLE</v>
      </c>
      <c r="T15" s="58">
        <v>2</v>
      </c>
      <c r="U15" s="9" t="s">
        <v>1497</v>
      </c>
      <c r="V15" s="9" t="s">
        <v>44</v>
      </c>
      <c r="W15" s="9" t="s">
        <v>75</v>
      </c>
      <c r="X15" s="9" t="s">
        <v>75</v>
      </c>
      <c r="Y15" s="9" t="s">
        <v>75</v>
      </c>
      <c r="Z15" s="9" t="s">
        <v>1498</v>
      </c>
      <c r="AA15" s="46" t="s">
        <v>1499</v>
      </c>
    </row>
    <row r="16" spans="1:28" ht="207.75" customHeight="1">
      <c r="A16" s="667"/>
      <c r="B16" s="617"/>
      <c r="C16" s="675"/>
      <c r="D16" s="675"/>
      <c r="E16" s="130" t="s">
        <v>44</v>
      </c>
      <c r="F16" s="339" t="s">
        <v>1500</v>
      </c>
      <c r="G16" s="340" t="s">
        <v>150</v>
      </c>
      <c r="H16" s="339" t="s">
        <v>1501</v>
      </c>
      <c r="I16" s="339" t="s">
        <v>75</v>
      </c>
      <c r="J16" s="339" t="s">
        <v>652</v>
      </c>
      <c r="K16" s="341" t="s">
        <v>1502</v>
      </c>
      <c r="L16" s="70">
        <v>2</v>
      </c>
      <c r="M16" s="9">
        <v>3</v>
      </c>
      <c r="N16" s="9">
        <f t="shared" si="4"/>
        <v>6</v>
      </c>
      <c r="O16" s="33" t="str">
        <f t="shared" si="0"/>
        <v>MEDIO</v>
      </c>
      <c r="P16" s="9">
        <v>10</v>
      </c>
      <c r="Q16" s="9">
        <f t="shared" si="1"/>
        <v>60</v>
      </c>
      <c r="R16" s="9" t="str">
        <f t="shared" si="2"/>
        <v>III</v>
      </c>
      <c r="S16" s="10" t="str">
        <f t="shared" si="3"/>
        <v>ACEPTABLE</v>
      </c>
      <c r="T16" s="58">
        <v>2</v>
      </c>
      <c r="U16" s="9" t="s">
        <v>1503</v>
      </c>
      <c r="V16" s="9" t="s">
        <v>44</v>
      </c>
      <c r="W16" s="9" t="s">
        <v>75</v>
      </c>
      <c r="X16" s="9" t="s">
        <v>75</v>
      </c>
      <c r="Y16" s="9" t="s">
        <v>75</v>
      </c>
      <c r="Z16" s="9" t="s">
        <v>1504</v>
      </c>
      <c r="AA16" s="46" t="s">
        <v>1505</v>
      </c>
    </row>
    <row r="17" spans="1:27" ht="207.75" customHeight="1">
      <c r="A17" s="667"/>
      <c r="B17" s="606"/>
      <c r="C17" s="667"/>
      <c r="D17" s="667"/>
      <c r="E17" s="78" t="s">
        <v>67</v>
      </c>
      <c r="F17" s="124" t="s">
        <v>1506</v>
      </c>
      <c r="G17" s="223" t="s">
        <v>286</v>
      </c>
      <c r="H17" s="124" t="s">
        <v>1507</v>
      </c>
      <c r="I17" s="124" t="s">
        <v>75</v>
      </c>
      <c r="J17" s="124" t="s">
        <v>1508</v>
      </c>
      <c r="K17" s="112" t="s">
        <v>1509</v>
      </c>
      <c r="L17" s="9">
        <v>2</v>
      </c>
      <c r="M17" s="9">
        <v>2</v>
      </c>
      <c r="N17" s="9">
        <f t="shared" si="4"/>
        <v>4</v>
      </c>
      <c r="O17" s="33" t="str">
        <f t="shared" si="0"/>
        <v>BAJO</v>
      </c>
      <c r="P17" s="9">
        <v>25</v>
      </c>
      <c r="Q17" s="9">
        <f t="shared" si="1"/>
        <v>100</v>
      </c>
      <c r="R17" s="9" t="str">
        <f t="shared" si="2"/>
        <v>III</v>
      </c>
      <c r="S17" s="10" t="str">
        <f t="shared" si="3"/>
        <v>ACEPTABLE</v>
      </c>
      <c r="T17" s="58">
        <v>2</v>
      </c>
      <c r="U17" s="9" t="s">
        <v>1510</v>
      </c>
      <c r="V17" s="9" t="s">
        <v>44</v>
      </c>
      <c r="W17" s="9" t="s">
        <v>75</v>
      </c>
      <c r="X17" s="9" t="s">
        <v>75</v>
      </c>
      <c r="Y17" s="9" t="s">
        <v>1511</v>
      </c>
      <c r="Z17" s="9" t="s">
        <v>1512</v>
      </c>
      <c r="AA17" s="46" t="s">
        <v>1513</v>
      </c>
    </row>
    <row r="18" spans="1:27" ht="207.75" customHeight="1">
      <c r="A18" s="667"/>
      <c r="B18" s="606"/>
      <c r="C18" s="667"/>
      <c r="D18" s="667"/>
      <c r="E18" s="78" t="s">
        <v>67</v>
      </c>
      <c r="F18" s="124" t="s">
        <v>1523</v>
      </c>
      <c r="G18" s="223" t="s">
        <v>286</v>
      </c>
      <c r="H18" s="124" t="s">
        <v>1524</v>
      </c>
      <c r="I18" s="124" t="s">
        <v>75</v>
      </c>
      <c r="J18" s="124" t="s">
        <v>1525</v>
      </c>
      <c r="K18" s="71" t="s">
        <v>1509</v>
      </c>
      <c r="L18" s="9">
        <v>2</v>
      </c>
      <c r="M18" s="9">
        <v>1</v>
      </c>
      <c r="N18" s="9">
        <f t="shared" si="4"/>
        <v>2</v>
      </c>
      <c r="O18" s="33" t="str">
        <f t="shared" si="0"/>
        <v>BAJO</v>
      </c>
      <c r="P18" s="9">
        <v>25</v>
      </c>
      <c r="Q18" s="9">
        <f t="shared" si="1"/>
        <v>50</v>
      </c>
      <c r="R18" s="9" t="str">
        <f t="shared" si="2"/>
        <v>III</v>
      </c>
      <c r="S18" s="10" t="str">
        <f t="shared" si="3"/>
        <v>ACEPTABLE</v>
      </c>
      <c r="T18" s="58">
        <v>2</v>
      </c>
      <c r="U18" s="9" t="s">
        <v>1526</v>
      </c>
      <c r="V18" s="9" t="s">
        <v>44</v>
      </c>
      <c r="W18" s="9" t="s">
        <v>75</v>
      </c>
      <c r="X18" s="9" t="s">
        <v>75</v>
      </c>
      <c r="Y18" s="9" t="s">
        <v>1527</v>
      </c>
      <c r="Z18" s="9" t="s">
        <v>1528</v>
      </c>
      <c r="AA18" s="46" t="s">
        <v>1529</v>
      </c>
    </row>
    <row r="19" spans="1:27" ht="207.75" customHeight="1">
      <c r="A19" s="674"/>
      <c r="B19" s="615"/>
      <c r="C19" s="674"/>
      <c r="D19" s="674"/>
      <c r="E19" s="117" t="s">
        <v>44</v>
      </c>
      <c r="F19" s="133" t="s">
        <v>1538</v>
      </c>
      <c r="G19" s="336" t="s">
        <v>286</v>
      </c>
      <c r="H19" s="133" t="s">
        <v>1540</v>
      </c>
      <c r="I19" s="133" t="s">
        <v>75</v>
      </c>
      <c r="J19" s="133" t="s">
        <v>1541</v>
      </c>
      <c r="K19" s="133" t="s">
        <v>1542</v>
      </c>
      <c r="L19" s="79">
        <v>2</v>
      </c>
      <c r="M19" s="42">
        <v>3</v>
      </c>
      <c r="N19" s="42">
        <f t="shared" si="4"/>
        <v>6</v>
      </c>
      <c r="O19" s="94" t="str">
        <f t="shared" si="0"/>
        <v>MEDIO</v>
      </c>
      <c r="P19" s="42">
        <v>25</v>
      </c>
      <c r="Q19" s="42">
        <f t="shared" si="1"/>
        <v>150</v>
      </c>
      <c r="R19" s="42" t="str">
        <f t="shared" si="2"/>
        <v>II</v>
      </c>
      <c r="S19" s="43" t="str">
        <f t="shared" si="3"/>
        <v>ACEPTABLE CON CONTROL ESPECIFICO</v>
      </c>
      <c r="T19" s="58">
        <v>2</v>
      </c>
      <c r="U19" s="9" t="s">
        <v>1540</v>
      </c>
      <c r="V19" s="9" t="s">
        <v>44</v>
      </c>
      <c r="W19" s="9" t="s">
        <v>75</v>
      </c>
      <c r="X19" s="9" t="s">
        <v>75</v>
      </c>
      <c r="Y19" s="9" t="s">
        <v>1543</v>
      </c>
      <c r="Z19" s="9" t="s">
        <v>1544</v>
      </c>
      <c r="AA19" s="46" t="s">
        <v>1545</v>
      </c>
    </row>
    <row r="20" spans="1:27" ht="207.75" customHeight="1">
      <c r="A20" s="669"/>
      <c r="B20" s="616"/>
      <c r="C20" s="669"/>
      <c r="D20" s="669"/>
      <c r="E20" s="104" t="s">
        <v>44</v>
      </c>
      <c r="F20" s="124" t="s">
        <v>1546</v>
      </c>
      <c r="G20" s="338" t="s">
        <v>1697</v>
      </c>
      <c r="H20" s="124" t="s">
        <v>1524</v>
      </c>
      <c r="I20" s="124" t="s">
        <v>1548</v>
      </c>
      <c r="J20" s="124" t="s">
        <v>1549</v>
      </c>
      <c r="K20" s="124" t="s">
        <v>1550</v>
      </c>
      <c r="L20" s="104">
        <v>2</v>
      </c>
      <c r="M20" s="104">
        <v>3</v>
      </c>
      <c r="N20" s="104">
        <f t="shared" si="4"/>
        <v>6</v>
      </c>
      <c r="O20" s="128" t="str">
        <f t="shared" si="0"/>
        <v>MEDIO</v>
      </c>
      <c r="P20" s="104">
        <v>25</v>
      </c>
      <c r="Q20" s="104">
        <f t="shared" si="1"/>
        <v>150</v>
      </c>
      <c r="R20" s="104" t="str">
        <f t="shared" si="2"/>
        <v>II</v>
      </c>
      <c r="S20" s="125" t="str">
        <f t="shared" si="3"/>
        <v>ACEPTABLE CON CONTROL ESPECIFICO</v>
      </c>
      <c r="T20" s="71">
        <v>2</v>
      </c>
      <c r="U20" s="9" t="s">
        <v>506</v>
      </c>
      <c r="V20" s="9" t="s">
        <v>44</v>
      </c>
      <c r="W20" s="9" t="s">
        <v>75</v>
      </c>
      <c r="X20" s="9" t="s">
        <v>75</v>
      </c>
      <c r="Y20" s="9" t="s">
        <v>1551</v>
      </c>
      <c r="Z20" s="9" t="s">
        <v>1552</v>
      </c>
      <c r="AA20" s="46" t="s">
        <v>1553</v>
      </c>
    </row>
    <row r="21" spans="1:27" ht="144.75" customHeight="1">
      <c r="A21" s="675"/>
      <c r="B21" s="676"/>
      <c r="C21" s="675"/>
      <c r="D21" s="675"/>
      <c r="E21" s="130" t="s">
        <v>44</v>
      </c>
      <c r="F21" s="46" t="s">
        <v>1436</v>
      </c>
      <c r="G21" s="337" t="s">
        <v>989</v>
      </c>
      <c r="H21" s="46" t="s">
        <v>1698</v>
      </c>
      <c r="I21" s="46" t="s">
        <v>75</v>
      </c>
      <c r="J21" s="46" t="s">
        <v>1556</v>
      </c>
      <c r="K21" s="46" t="s">
        <v>1439</v>
      </c>
      <c r="L21" s="46">
        <v>2</v>
      </c>
      <c r="M21" s="46">
        <v>3</v>
      </c>
      <c r="N21" s="46">
        <f t="shared" si="4"/>
        <v>6</v>
      </c>
      <c r="O21" s="100" t="str">
        <f t="shared" si="0"/>
        <v>MEDIO</v>
      </c>
      <c r="P21" s="46">
        <v>10</v>
      </c>
      <c r="Q21" s="46">
        <f t="shared" si="1"/>
        <v>60</v>
      </c>
      <c r="R21" s="46" t="str">
        <f t="shared" si="2"/>
        <v>III</v>
      </c>
      <c r="S21" s="47" t="str">
        <f t="shared" si="3"/>
        <v>ACEPTABLE</v>
      </c>
      <c r="T21" s="58">
        <v>2</v>
      </c>
      <c r="U21" s="9" t="s">
        <v>1557</v>
      </c>
      <c r="V21" s="9" t="s">
        <v>44</v>
      </c>
      <c r="W21" s="9" t="s">
        <v>52</v>
      </c>
      <c r="X21" s="9" t="s">
        <v>52</v>
      </c>
      <c r="Y21" s="9" t="s">
        <v>52</v>
      </c>
      <c r="Z21" s="65" t="s">
        <v>1558</v>
      </c>
      <c r="AA21" s="9" t="s">
        <v>441</v>
      </c>
    </row>
    <row r="22" spans="1:27" ht="144.75" customHeight="1">
      <c r="A22" s="667"/>
      <c r="B22" s="670"/>
      <c r="C22" s="667"/>
      <c r="D22" s="667"/>
      <c r="E22" s="78" t="s">
        <v>67</v>
      </c>
      <c r="F22" s="28" t="s">
        <v>267</v>
      </c>
      <c r="G22" s="303" t="s">
        <v>424</v>
      </c>
      <c r="H22" s="28" t="s">
        <v>641</v>
      </c>
      <c r="I22" s="28" t="s">
        <v>75</v>
      </c>
      <c r="J22" s="9" t="s">
        <v>642</v>
      </c>
      <c r="K22" s="9" t="s">
        <v>643</v>
      </c>
      <c r="L22" s="28">
        <v>2</v>
      </c>
      <c r="M22" s="28">
        <v>2</v>
      </c>
      <c r="N22" s="42">
        <f>M22*L22</f>
        <v>4</v>
      </c>
      <c r="O22" s="94" t="str">
        <f>IF(AND(N22&gt;=2,N22&lt;=4),"BAJO",IF(AND(N22&gt;=6,N22&lt;=8),"MEDIO",IF(AND(N22&gt;=10,N22&lt;=20),"ALTO",IF(AND(N22&gt;=24,N22&lt;=40),"MUY ALTO",""))))</f>
        <v>BAJO</v>
      </c>
      <c r="P22" s="28">
        <v>10</v>
      </c>
      <c r="Q22" s="42">
        <f>+N22*P22</f>
        <v>40</v>
      </c>
      <c r="R22" s="42" t="str">
        <f>IF(AND(Q22&gt;=10,Q22&lt;=20),"IV",IF(AND(Q22&gt;=40,Q22&lt;=120),"III",IF(AND(Q22&gt;=150,Q22&lt;=500),"II",IF(AND(Q22&gt;=600,Q22&lt;=4000),"I",""))))</f>
        <v>III</v>
      </c>
      <c r="S22" s="43" t="str">
        <f>IF(AND(R22&gt;="IV",R22&lt;="IV"),"ACEPTABLE",IF(AND(R22&gt;="III",R22&lt;="III"),"ACEPTABLE",IF(AND(R22&gt;="II",R22&lt;="II"),"ACEPTABLE CON CONTROL ESPECIFICO",IF(AND(R22&gt;="I",R22&lt;="I"),"NO ACEPTABLE",""))))</f>
        <v>ACEPTABLE</v>
      </c>
      <c r="T22" s="28">
        <v>3</v>
      </c>
      <c r="U22" s="28" t="s">
        <v>644</v>
      </c>
      <c r="V22" s="28" t="s">
        <v>44</v>
      </c>
      <c r="W22" s="28" t="s">
        <v>52</v>
      </c>
      <c r="X22" s="28" t="s">
        <v>52</v>
      </c>
      <c r="Y22" s="28" t="s">
        <v>75</v>
      </c>
      <c r="Z22" s="9" t="s">
        <v>645</v>
      </c>
      <c r="AA22" s="28" t="s">
        <v>52</v>
      </c>
    </row>
    <row r="23" spans="1:27" ht="144.75" customHeight="1">
      <c r="A23" s="667"/>
      <c r="B23" s="670"/>
      <c r="C23" s="667"/>
      <c r="D23" s="667"/>
      <c r="E23" s="78" t="s">
        <v>44</v>
      </c>
      <c r="F23" s="80" t="s">
        <v>1574</v>
      </c>
      <c r="G23" s="208" t="s">
        <v>681</v>
      </c>
      <c r="H23" s="9" t="s">
        <v>1576</v>
      </c>
      <c r="I23" s="58" t="s">
        <v>75</v>
      </c>
      <c r="J23" s="58" t="s">
        <v>1577</v>
      </c>
      <c r="K23" s="58" t="s">
        <v>1578</v>
      </c>
      <c r="L23" s="9">
        <v>2</v>
      </c>
      <c r="M23" s="9">
        <v>3</v>
      </c>
      <c r="N23" s="9">
        <f t="shared" si="4"/>
        <v>6</v>
      </c>
      <c r="O23" s="33" t="str">
        <f t="shared" si="0"/>
        <v>MEDIO</v>
      </c>
      <c r="P23" s="9">
        <v>25</v>
      </c>
      <c r="Q23" s="9">
        <f t="shared" si="1"/>
        <v>150</v>
      </c>
      <c r="R23" s="9" t="str">
        <f t="shared" si="2"/>
        <v>II</v>
      </c>
      <c r="S23" s="10" t="str">
        <f>IF(AND(R23&gt;="IV",R23&lt;="IV"),"ACEPTABLE",IF(AND(R23&gt;="III",R23&lt;="III"),"ACEPTABLE",IF(AND(R23&gt;="II",R23&lt;="II"),"ACEPTABLE CON CONTROL ESPECIFICO",IF(AND(R23&gt;="I",R23&lt;="I"),"NO ACEPTABLE",""))))</f>
        <v>ACEPTABLE CON CONTROL ESPECIFICO</v>
      </c>
      <c r="T23" s="58">
        <v>2</v>
      </c>
      <c r="U23" s="9" t="s">
        <v>1377</v>
      </c>
      <c r="V23" s="9" t="s">
        <v>52</v>
      </c>
      <c r="W23" s="9" t="s">
        <v>52</v>
      </c>
      <c r="X23" s="9" t="s">
        <v>52</v>
      </c>
      <c r="Y23" s="9" t="s">
        <v>75</v>
      </c>
      <c r="Z23" s="65" t="s">
        <v>1378</v>
      </c>
      <c r="AA23" s="9" t="s">
        <v>1579</v>
      </c>
    </row>
    <row r="24" spans="1:27" ht="144.75" customHeight="1">
      <c r="A24" s="667"/>
      <c r="B24" s="670"/>
      <c r="C24" s="667"/>
      <c r="D24" s="667"/>
      <c r="E24" s="78" t="s">
        <v>44</v>
      </c>
      <c r="F24" s="141" t="s">
        <v>1580</v>
      </c>
      <c r="G24" s="334" t="s">
        <v>989</v>
      </c>
      <c r="H24" s="9" t="s">
        <v>1581</v>
      </c>
      <c r="I24" s="58" t="s">
        <v>409</v>
      </c>
      <c r="J24" s="58" t="s">
        <v>1582</v>
      </c>
      <c r="K24" s="58" t="s">
        <v>1583</v>
      </c>
      <c r="L24" s="9">
        <v>10</v>
      </c>
      <c r="M24" s="9">
        <v>2</v>
      </c>
      <c r="N24" s="9">
        <f t="shared" si="4"/>
        <v>20</v>
      </c>
      <c r="O24" s="33" t="str">
        <f t="shared" si="0"/>
        <v>ALTO</v>
      </c>
      <c r="P24" s="9">
        <v>60</v>
      </c>
      <c r="Q24" s="9">
        <f t="shared" si="1"/>
        <v>1200</v>
      </c>
      <c r="R24" s="9" t="str">
        <f t="shared" si="2"/>
        <v>I</v>
      </c>
      <c r="S24" s="10" t="str">
        <f>IF(AND(R24&gt;="IV",R24&lt;="IV"),"ACEPTABLE",IF(AND(R24&gt;="III",R24&lt;="III"),"ACEPTABLE",IF(AND(R24&gt;="II",R24&lt;="II"),"ACEPTABLE CON CONTROL ESPECIFICO",IF(AND(R24&gt;="I",R24&lt;="I"),"NO ACEPTABLE",""))))</f>
        <v>NO ACEPTABLE</v>
      </c>
      <c r="T24" s="58">
        <v>2</v>
      </c>
      <c r="U24" s="9" t="s">
        <v>1385</v>
      </c>
      <c r="V24" s="9" t="s">
        <v>44</v>
      </c>
      <c r="W24" s="9" t="s">
        <v>52</v>
      </c>
      <c r="X24" s="9" t="s">
        <v>52</v>
      </c>
      <c r="Y24" s="9" t="s">
        <v>75</v>
      </c>
      <c r="Z24" s="65" t="s">
        <v>1386</v>
      </c>
      <c r="AA24" s="9" t="s">
        <v>1387</v>
      </c>
    </row>
    <row r="25" spans="1:27" ht="117" customHeight="1">
      <c r="A25" s="667"/>
      <c r="B25" s="670"/>
      <c r="C25" s="667"/>
      <c r="D25" s="667"/>
      <c r="E25" s="70" t="s">
        <v>44</v>
      </c>
      <c r="F25" s="9" t="s">
        <v>1699</v>
      </c>
      <c r="G25" s="342" t="s">
        <v>1700</v>
      </c>
      <c r="H25" s="9" t="s">
        <v>1452</v>
      </c>
      <c r="I25" s="67" t="s">
        <v>75</v>
      </c>
      <c r="J25" s="65" t="s">
        <v>1453</v>
      </c>
      <c r="K25" s="77" t="s">
        <v>1454</v>
      </c>
      <c r="L25" s="70">
        <v>6</v>
      </c>
      <c r="M25" s="9">
        <v>2</v>
      </c>
      <c r="N25" s="9">
        <f t="shared" si="4"/>
        <v>12</v>
      </c>
      <c r="O25" s="33" t="str">
        <f t="shared" si="0"/>
        <v>ALTO</v>
      </c>
      <c r="P25" s="9">
        <v>25</v>
      </c>
      <c r="Q25" s="9">
        <f t="shared" si="1"/>
        <v>300</v>
      </c>
      <c r="R25" s="9" t="str">
        <f t="shared" si="2"/>
        <v>II</v>
      </c>
      <c r="S25" s="10" t="str">
        <f t="shared" ref="S25" si="5">IF(AND(R25&gt;="IV",R25&lt;="IV"),"ACEPTABLE",IF(AND(R25&gt;="III",R25&lt;="III"),"ACEPTABLE",IF(AND(R25&gt;="II",R25&lt;="II"),"ACEPTABLE CON CONTROL ESPECIFICO",IF(AND(R25&gt;="I",R25&lt;="I"),"NO ACEPTABLE",""))))</f>
        <v>ACEPTABLE CON CONTROL ESPECIFICO</v>
      </c>
      <c r="T25" s="58">
        <v>5</v>
      </c>
      <c r="U25" s="9" t="s">
        <v>406</v>
      </c>
      <c r="V25" s="9" t="s">
        <v>44</v>
      </c>
      <c r="W25" s="65" t="s">
        <v>53</v>
      </c>
      <c r="X25" s="65" t="s">
        <v>53</v>
      </c>
      <c r="Y25" s="65" t="s">
        <v>53</v>
      </c>
      <c r="Z25" s="9" t="s">
        <v>1455</v>
      </c>
      <c r="AA25" s="9" t="s">
        <v>53</v>
      </c>
    </row>
    <row r="26" spans="1:27" ht="129" customHeight="1">
      <c r="A26" s="667"/>
      <c r="B26" s="670"/>
      <c r="C26" s="667"/>
      <c r="D26" s="667"/>
      <c r="E26" s="70" t="s">
        <v>67</v>
      </c>
      <c r="F26" s="9" t="s">
        <v>1105</v>
      </c>
      <c r="G26" s="268" t="s">
        <v>394</v>
      </c>
      <c r="H26" s="9" t="s">
        <v>408</v>
      </c>
      <c r="I26" s="9" t="s">
        <v>409</v>
      </c>
      <c r="J26" s="46" t="s">
        <v>404</v>
      </c>
      <c r="K26" s="46" t="s">
        <v>405</v>
      </c>
      <c r="L26" s="9">
        <v>6</v>
      </c>
      <c r="M26" s="9">
        <v>4</v>
      </c>
      <c r="N26" s="9">
        <f t="shared" si="4"/>
        <v>24</v>
      </c>
      <c r="O26" s="33" t="str">
        <f t="shared" si="0"/>
        <v>MUY ALTO</v>
      </c>
      <c r="P26" s="9">
        <v>100</v>
      </c>
      <c r="Q26" s="9">
        <f t="shared" si="1"/>
        <v>2400</v>
      </c>
      <c r="R26" s="9" t="str">
        <f t="shared" si="2"/>
        <v>I</v>
      </c>
      <c r="S26" s="10" t="str">
        <f t="shared" si="3"/>
        <v>NO ACEPTABLE</v>
      </c>
      <c r="T26" s="58">
        <v>2</v>
      </c>
      <c r="U26" s="9" t="s">
        <v>410</v>
      </c>
      <c r="V26" s="9" t="s">
        <v>44</v>
      </c>
      <c r="W26" s="65" t="s">
        <v>53</v>
      </c>
      <c r="X26" s="65" t="s">
        <v>53</v>
      </c>
      <c r="Y26" s="9" t="s">
        <v>411</v>
      </c>
      <c r="Z26" s="9" t="s">
        <v>412</v>
      </c>
      <c r="AA26" s="9" t="s">
        <v>384</v>
      </c>
    </row>
    <row r="27" spans="1:27" ht="135.75" customHeight="1">
      <c r="A27" s="667"/>
      <c r="B27" s="670"/>
      <c r="C27" s="667"/>
      <c r="D27" s="667"/>
      <c r="E27" s="70" t="s">
        <v>67</v>
      </c>
      <c r="F27" s="9" t="s">
        <v>413</v>
      </c>
      <c r="G27" s="268" t="s">
        <v>394</v>
      </c>
      <c r="H27" s="9" t="s">
        <v>414</v>
      </c>
      <c r="I27" s="9" t="s">
        <v>403</v>
      </c>
      <c r="J27" s="9" t="s">
        <v>404</v>
      </c>
      <c r="K27" s="9" t="s">
        <v>405</v>
      </c>
      <c r="L27" s="9">
        <v>6</v>
      </c>
      <c r="M27" s="9">
        <v>1</v>
      </c>
      <c r="N27" s="9">
        <f t="shared" si="4"/>
        <v>6</v>
      </c>
      <c r="O27" s="33" t="str">
        <f t="shared" si="0"/>
        <v>MEDIO</v>
      </c>
      <c r="P27" s="9">
        <v>10</v>
      </c>
      <c r="Q27" s="9">
        <f t="shared" si="1"/>
        <v>60</v>
      </c>
      <c r="R27" s="9" t="str">
        <f t="shared" si="2"/>
        <v>III</v>
      </c>
      <c r="S27" s="10" t="str">
        <f t="shared" si="3"/>
        <v>ACEPTABLE</v>
      </c>
      <c r="T27" s="58">
        <v>2</v>
      </c>
      <c r="U27" s="9" t="s">
        <v>415</v>
      </c>
      <c r="V27" s="9" t="s">
        <v>44</v>
      </c>
      <c r="W27" s="65" t="s">
        <v>53</v>
      </c>
      <c r="X27" s="65" t="s">
        <v>53</v>
      </c>
      <c r="Y27" s="9" t="s">
        <v>53</v>
      </c>
      <c r="Z27" s="9" t="s">
        <v>416</v>
      </c>
      <c r="AA27" s="9" t="s">
        <v>53</v>
      </c>
    </row>
    <row r="28" spans="1:27" ht="135.75" customHeight="1">
      <c r="A28" s="667"/>
      <c r="B28" s="670"/>
      <c r="C28" s="667"/>
      <c r="D28" s="667"/>
      <c r="E28" s="70" t="s">
        <v>67</v>
      </c>
      <c r="F28" s="9" t="s">
        <v>1110</v>
      </c>
      <c r="G28" s="268" t="s">
        <v>394</v>
      </c>
      <c r="H28" s="9" t="s">
        <v>395</v>
      </c>
      <c r="I28" s="9" t="s">
        <v>75</v>
      </c>
      <c r="J28" s="9" t="s">
        <v>396</v>
      </c>
      <c r="K28" s="9" t="s">
        <v>75</v>
      </c>
      <c r="L28" s="9">
        <v>6</v>
      </c>
      <c r="M28" s="9">
        <v>2</v>
      </c>
      <c r="N28" s="9">
        <f t="shared" si="4"/>
        <v>12</v>
      </c>
      <c r="O28" s="33" t="str">
        <f t="shared" si="0"/>
        <v>ALTO</v>
      </c>
      <c r="P28" s="9">
        <v>100</v>
      </c>
      <c r="Q28" s="9">
        <f t="shared" si="1"/>
        <v>1200</v>
      </c>
      <c r="R28" s="9" t="str">
        <f t="shared" si="2"/>
        <v>I</v>
      </c>
      <c r="S28" s="87" t="str">
        <f t="shared" si="3"/>
        <v>NO ACEPTABLE</v>
      </c>
      <c r="T28" s="21">
        <v>2</v>
      </c>
      <c r="U28" s="70" t="s">
        <v>397</v>
      </c>
      <c r="V28" s="9" t="s">
        <v>44</v>
      </c>
      <c r="W28" s="65" t="s">
        <v>53</v>
      </c>
      <c r="X28" s="65" t="s">
        <v>53</v>
      </c>
      <c r="Y28" s="9" t="s">
        <v>398</v>
      </c>
      <c r="Z28" s="9" t="s">
        <v>399</v>
      </c>
      <c r="AA28" s="9" t="s">
        <v>53</v>
      </c>
    </row>
    <row r="29" spans="1:27" ht="77.25" customHeight="1">
      <c r="A29" s="667"/>
      <c r="B29" s="670"/>
      <c r="C29" s="667"/>
      <c r="D29" s="667"/>
      <c r="E29" s="70" t="s">
        <v>67</v>
      </c>
      <c r="F29" s="9" t="s">
        <v>400</v>
      </c>
      <c r="G29" s="269" t="s">
        <v>401</v>
      </c>
      <c r="H29" s="42" t="s">
        <v>402</v>
      </c>
      <c r="I29" s="9" t="s">
        <v>403</v>
      </c>
      <c r="J29" s="9" t="s">
        <v>404</v>
      </c>
      <c r="K29" s="9" t="s">
        <v>405</v>
      </c>
      <c r="L29" s="9">
        <v>6</v>
      </c>
      <c r="M29" s="9">
        <v>1</v>
      </c>
      <c r="N29" s="9">
        <f t="shared" si="4"/>
        <v>6</v>
      </c>
      <c r="O29" s="33" t="str">
        <f t="shared" si="0"/>
        <v>MEDIO</v>
      </c>
      <c r="P29" s="9">
        <v>100</v>
      </c>
      <c r="Q29" s="9">
        <f t="shared" si="1"/>
        <v>600</v>
      </c>
      <c r="R29" s="9" t="str">
        <f t="shared" si="2"/>
        <v>I</v>
      </c>
      <c r="S29" s="10" t="str">
        <f t="shared" si="3"/>
        <v>NO ACEPTABLE</v>
      </c>
      <c r="T29" s="68">
        <v>2</v>
      </c>
      <c r="U29" s="9" t="s">
        <v>406</v>
      </c>
      <c r="V29" s="9" t="s">
        <v>44</v>
      </c>
      <c r="W29" s="65" t="s">
        <v>53</v>
      </c>
      <c r="X29" s="65" t="s">
        <v>53</v>
      </c>
      <c r="Y29" s="9" t="s">
        <v>53</v>
      </c>
      <c r="Z29" s="9" t="s">
        <v>399</v>
      </c>
      <c r="AA29" s="9" t="s">
        <v>53</v>
      </c>
    </row>
    <row r="30" spans="1:27" ht="161.25" customHeight="1">
      <c r="A30" s="667"/>
      <c r="B30" s="670"/>
      <c r="C30" s="667"/>
      <c r="D30" s="667"/>
      <c r="E30" s="70" t="s">
        <v>67</v>
      </c>
      <c r="F30" s="9" t="s">
        <v>417</v>
      </c>
      <c r="G30" s="305" t="s">
        <v>394</v>
      </c>
      <c r="H30" s="65" t="s">
        <v>418</v>
      </c>
      <c r="I30" s="70" t="s">
        <v>403</v>
      </c>
      <c r="J30" s="9" t="s">
        <v>404</v>
      </c>
      <c r="K30" s="9" t="s">
        <v>405</v>
      </c>
      <c r="L30" s="9">
        <v>6</v>
      </c>
      <c r="M30" s="9">
        <v>3</v>
      </c>
      <c r="N30" s="9">
        <f t="shared" si="4"/>
        <v>18</v>
      </c>
      <c r="O30" s="33" t="str">
        <f t="shared" si="0"/>
        <v>ALTO</v>
      </c>
      <c r="P30" s="9">
        <v>60</v>
      </c>
      <c r="Q30" s="9">
        <f t="shared" si="1"/>
        <v>1080</v>
      </c>
      <c r="R30" s="9" t="str">
        <f t="shared" si="2"/>
        <v>I</v>
      </c>
      <c r="S30" s="87" t="str">
        <f t="shared" si="3"/>
        <v>NO ACEPTABLE</v>
      </c>
      <c r="T30" s="21">
        <v>2</v>
      </c>
      <c r="U30" s="70" t="s">
        <v>1457</v>
      </c>
      <c r="V30" s="9" t="s">
        <v>44</v>
      </c>
      <c r="W30" s="65" t="s">
        <v>53</v>
      </c>
      <c r="X30" s="65" t="s">
        <v>53</v>
      </c>
      <c r="Y30" s="9" t="s">
        <v>53</v>
      </c>
      <c r="Z30" s="9" t="s">
        <v>416</v>
      </c>
      <c r="AA30" s="9" t="s">
        <v>53</v>
      </c>
    </row>
    <row r="31" spans="1:27" ht="15.75" customHeight="1">
      <c r="A31" s="16"/>
      <c r="B31" s="607"/>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2"/>
    </row>
    <row r="32" spans="1:27" ht="15.75" customHeight="1">
      <c r="A32" s="17"/>
      <c r="B32" s="17"/>
      <c r="C32" s="17"/>
      <c r="D32" s="18"/>
      <c r="E32" s="17"/>
      <c r="F32" s="17"/>
      <c r="G32" s="331"/>
      <c r="H32" s="17"/>
      <c r="I32" s="17"/>
      <c r="J32" s="17"/>
      <c r="K32" s="17"/>
      <c r="L32" s="17"/>
      <c r="M32" s="17"/>
      <c r="N32" s="17"/>
      <c r="O32" s="17"/>
      <c r="P32" s="17"/>
      <c r="Q32" s="17"/>
      <c r="R32" s="17"/>
      <c r="S32" s="17"/>
      <c r="T32" s="17"/>
      <c r="U32" s="17"/>
      <c r="V32" s="17"/>
      <c r="W32" s="17"/>
      <c r="X32" s="17"/>
      <c r="Y32" s="19"/>
      <c r="Z32" s="17"/>
      <c r="AA32" s="17"/>
    </row>
    <row r="33" spans="1:27" ht="15.75" customHeight="1">
      <c r="A33" s="17"/>
      <c r="B33" s="17"/>
      <c r="C33" s="17"/>
      <c r="D33" s="18"/>
      <c r="E33" s="17"/>
      <c r="F33" s="17"/>
      <c r="G33" s="331"/>
      <c r="H33" s="17"/>
      <c r="I33" s="17"/>
      <c r="J33" s="17"/>
      <c r="K33" s="17"/>
      <c r="L33" s="17"/>
      <c r="M33" s="17"/>
      <c r="N33" s="17"/>
      <c r="O33" s="17"/>
      <c r="P33" s="17"/>
      <c r="Q33" s="17"/>
      <c r="R33" s="17"/>
      <c r="S33" s="17"/>
      <c r="T33" s="17"/>
      <c r="U33" s="17"/>
      <c r="V33" s="17"/>
      <c r="W33" s="17"/>
      <c r="X33" s="17"/>
      <c r="Y33" s="19"/>
      <c r="Z33" s="17"/>
      <c r="AA33" s="17"/>
    </row>
    <row r="34" spans="1:27" ht="15.75" customHeight="1">
      <c r="A34" s="17"/>
      <c r="B34" s="17"/>
      <c r="C34" s="17"/>
      <c r="D34" s="18"/>
      <c r="E34" s="17"/>
      <c r="F34" s="17"/>
      <c r="G34" s="331"/>
      <c r="H34" s="17"/>
      <c r="I34" s="17"/>
      <c r="J34" s="17"/>
      <c r="K34" s="17"/>
      <c r="L34" s="17"/>
      <c r="M34" s="17"/>
      <c r="N34" s="17"/>
      <c r="O34" s="17"/>
      <c r="P34" s="17"/>
      <c r="Q34" s="17"/>
      <c r="R34" s="17"/>
      <c r="S34" s="17"/>
      <c r="T34" s="17"/>
      <c r="U34" s="17"/>
      <c r="V34" s="17"/>
      <c r="W34" s="17"/>
      <c r="X34" s="17"/>
      <c r="Y34" s="19"/>
      <c r="Z34" s="17"/>
      <c r="AA34" s="17"/>
    </row>
    <row r="35" spans="1:27" ht="15.75" customHeight="1">
      <c r="A35" s="17"/>
      <c r="B35" s="17"/>
      <c r="C35" s="17"/>
      <c r="D35" s="18"/>
      <c r="E35" s="17"/>
      <c r="F35" s="17"/>
      <c r="G35" s="331"/>
      <c r="H35" s="17"/>
      <c r="I35" s="17"/>
      <c r="J35" s="17"/>
      <c r="K35" s="17"/>
      <c r="L35" s="17"/>
      <c r="M35" s="17"/>
      <c r="N35" s="17"/>
      <c r="O35" s="17"/>
      <c r="P35" s="17"/>
      <c r="Q35" s="17"/>
      <c r="R35" s="17"/>
      <c r="S35" s="17"/>
      <c r="T35" s="17"/>
      <c r="U35" s="17"/>
      <c r="V35" s="17"/>
      <c r="W35" s="17"/>
      <c r="X35" s="17"/>
      <c r="Y35" s="19"/>
      <c r="Z35" s="17"/>
      <c r="AA35" s="17"/>
    </row>
    <row r="36" spans="1:27" ht="15.75" customHeight="1">
      <c r="A36" s="17"/>
      <c r="B36" s="17"/>
      <c r="C36" s="17"/>
      <c r="D36" s="18"/>
      <c r="E36" s="17"/>
      <c r="F36" s="17"/>
      <c r="G36" s="331"/>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331"/>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331"/>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331"/>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331"/>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331"/>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331"/>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331"/>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331"/>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331"/>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331"/>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331"/>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331"/>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331"/>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331"/>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331"/>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331"/>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331"/>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331"/>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331"/>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331"/>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331"/>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331"/>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331"/>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331"/>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331"/>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331"/>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331"/>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331"/>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331"/>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331"/>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331"/>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331"/>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331"/>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331"/>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331"/>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331"/>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331"/>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331"/>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331"/>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331"/>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331"/>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331"/>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331"/>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331"/>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331"/>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331"/>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331"/>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331"/>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331"/>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331"/>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331"/>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331"/>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331"/>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331"/>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331"/>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331"/>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331"/>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331"/>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331"/>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331"/>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331"/>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331"/>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331"/>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331"/>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331"/>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331"/>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331"/>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331"/>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331"/>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331"/>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331"/>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331"/>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331"/>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331"/>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331"/>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331"/>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331"/>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331"/>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331"/>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331"/>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331"/>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331"/>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331"/>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331"/>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331"/>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331"/>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331"/>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331"/>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331"/>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331"/>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331"/>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331"/>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331"/>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331"/>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331"/>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331"/>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331"/>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331"/>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331"/>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331"/>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331"/>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331"/>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331"/>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331"/>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331"/>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331"/>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331"/>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331"/>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331"/>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331"/>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331"/>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331"/>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331"/>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331"/>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331"/>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331"/>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331"/>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331"/>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331"/>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331"/>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331"/>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331"/>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331"/>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331"/>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331"/>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331"/>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331"/>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331"/>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331"/>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331"/>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331"/>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331"/>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331"/>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331"/>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331"/>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331"/>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331"/>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331"/>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331"/>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331"/>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331"/>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331"/>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331"/>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331"/>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331"/>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331"/>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331"/>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331"/>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331"/>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331"/>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331"/>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331"/>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331"/>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331"/>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331"/>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331"/>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331"/>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331"/>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331"/>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331"/>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331"/>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331"/>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331"/>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331"/>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331"/>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331"/>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331"/>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331"/>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331"/>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331"/>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331"/>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331"/>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331"/>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331"/>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331"/>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331"/>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331"/>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331"/>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331"/>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331"/>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331"/>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331"/>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331"/>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331"/>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331"/>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331"/>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331"/>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331"/>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331"/>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331"/>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331"/>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331"/>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331"/>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331"/>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331"/>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331"/>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331"/>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331"/>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331"/>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331"/>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331"/>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331"/>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331"/>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331"/>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331"/>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331"/>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331"/>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331"/>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331"/>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331"/>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331"/>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331"/>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331"/>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331"/>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331"/>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331"/>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331"/>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331"/>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331"/>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331"/>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331"/>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331"/>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331"/>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331"/>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331"/>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331"/>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331"/>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331"/>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331"/>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331"/>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331"/>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331"/>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331"/>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331"/>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331"/>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331"/>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331"/>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331"/>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331"/>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331"/>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331"/>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331"/>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331"/>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331"/>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331"/>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331"/>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331"/>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331"/>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331"/>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331"/>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331"/>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331"/>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331"/>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331"/>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331"/>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331"/>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331"/>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331"/>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331"/>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331"/>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331"/>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331"/>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331"/>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331"/>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331"/>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331"/>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331"/>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331"/>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331"/>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331"/>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331"/>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331"/>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331"/>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331"/>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331"/>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331"/>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331"/>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331"/>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331"/>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331"/>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331"/>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331"/>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331"/>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331"/>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331"/>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331"/>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331"/>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331"/>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331"/>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331"/>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331"/>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331"/>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331"/>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331"/>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331"/>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331"/>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331"/>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331"/>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331"/>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331"/>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331"/>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331"/>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331"/>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331"/>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331"/>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331"/>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331"/>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331"/>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331"/>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331"/>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331"/>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331"/>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331"/>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331"/>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331"/>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331"/>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331"/>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331"/>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331"/>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331"/>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331"/>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331"/>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331"/>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331"/>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331"/>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331"/>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331"/>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331"/>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331"/>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331"/>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331"/>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331"/>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331"/>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331"/>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331"/>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331"/>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331"/>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331"/>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331"/>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331"/>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331"/>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331"/>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331"/>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331"/>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331"/>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331"/>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331"/>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331"/>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331"/>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331"/>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331"/>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331"/>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331"/>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331"/>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331"/>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331"/>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331"/>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331"/>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331"/>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331"/>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331"/>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331"/>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331"/>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331"/>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331"/>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331"/>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331"/>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331"/>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331"/>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331"/>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331"/>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331"/>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331"/>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331"/>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331"/>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331"/>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331"/>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331"/>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331"/>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331"/>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331"/>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331"/>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331"/>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331"/>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331"/>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331"/>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331"/>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331"/>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331"/>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331"/>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331"/>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331"/>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331"/>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331"/>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331"/>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331"/>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331"/>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331"/>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331"/>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331"/>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331"/>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331"/>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331"/>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331"/>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331"/>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331"/>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331"/>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331"/>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331"/>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331"/>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331"/>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331"/>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331"/>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331"/>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331"/>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331"/>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331"/>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331"/>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331"/>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331"/>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331"/>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331"/>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331"/>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331"/>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331"/>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331"/>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331"/>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331"/>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331"/>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331"/>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331"/>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331"/>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331"/>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331"/>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331"/>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331"/>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331"/>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331"/>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331"/>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331"/>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331"/>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331"/>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331"/>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331"/>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331"/>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331"/>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331"/>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331"/>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331"/>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331"/>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331"/>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331"/>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331"/>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331"/>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331"/>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331"/>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331"/>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331"/>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331"/>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331"/>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331"/>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331"/>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331"/>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331"/>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331"/>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331"/>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331"/>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331"/>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331"/>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331"/>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331"/>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331"/>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331"/>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331"/>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331"/>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331"/>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331"/>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331"/>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331"/>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331"/>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331"/>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331"/>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331"/>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331"/>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331"/>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331"/>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331"/>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331"/>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331"/>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331"/>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331"/>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331"/>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331"/>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331"/>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331"/>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331"/>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331"/>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331"/>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331"/>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331"/>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331"/>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331"/>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331"/>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331"/>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331"/>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331"/>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331"/>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331"/>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331"/>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331"/>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331"/>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331"/>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331"/>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331"/>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331"/>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331"/>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331"/>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331"/>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331"/>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331"/>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331"/>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331"/>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331"/>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331"/>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331"/>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331"/>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331"/>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331"/>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331"/>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331"/>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331"/>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331"/>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331"/>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331"/>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331"/>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331"/>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331"/>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331"/>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331"/>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331"/>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331"/>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331"/>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331"/>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331"/>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331"/>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331"/>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331"/>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331"/>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331"/>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331"/>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331"/>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331"/>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331"/>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331"/>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331"/>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331"/>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331"/>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331"/>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331"/>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331"/>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331"/>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331"/>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331"/>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331"/>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331"/>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331"/>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331"/>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331"/>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331"/>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331"/>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331"/>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331"/>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331"/>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331"/>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331"/>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331"/>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331"/>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331"/>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331"/>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331"/>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331"/>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331"/>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331"/>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331"/>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331"/>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331"/>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331"/>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331"/>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331"/>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331"/>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331"/>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331"/>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331"/>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331"/>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331"/>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331"/>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331"/>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331"/>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331"/>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331"/>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331"/>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331"/>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331"/>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331"/>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331"/>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331"/>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331"/>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331"/>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331"/>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331"/>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331"/>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331"/>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331"/>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331"/>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331"/>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331"/>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331"/>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331"/>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331"/>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331"/>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331"/>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331"/>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331"/>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331"/>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331"/>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331"/>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331"/>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331"/>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331"/>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331"/>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331"/>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331"/>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331"/>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331"/>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331"/>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331"/>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331"/>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331"/>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331"/>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331"/>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331"/>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331"/>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331"/>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331"/>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331"/>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331"/>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331"/>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331"/>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331"/>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331"/>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331"/>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331"/>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331"/>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331"/>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331"/>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331"/>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331"/>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331"/>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331"/>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331"/>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331"/>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331"/>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331"/>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331"/>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331"/>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331"/>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331"/>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331"/>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331"/>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331"/>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331"/>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331"/>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331"/>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331"/>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331"/>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331"/>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331"/>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331"/>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331"/>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331"/>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331"/>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331"/>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331"/>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331"/>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331"/>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331"/>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331"/>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331"/>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331"/>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331"/>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331"/>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331"/>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331"/>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331"/>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331"/>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331"/>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331"/>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331"/>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331"/>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331"/>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331"/>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331"/>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331"/>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331"/>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331"/>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331"/>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331"/>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331"/>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331"/>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331"/>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331"/>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331"/>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331"/>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331"/>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331"/>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331"/>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331"/>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331"/>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331"/>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331"/>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331"/>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331"/>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331"/>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331"/>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331"/>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331"/>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331"/>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331"/>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331"/>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331"/>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331"/>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331"/>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331"/>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331"/>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331"/>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331"/>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331"/>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331"/>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331"/>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331"/>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331"/>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331"/>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331"/>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331"/>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331"/>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331"/>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331"/>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331"/>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331"/>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331"/>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331"/>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331"/>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331"/>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331"/>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331"/>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331"/>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331"/>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331"/>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331"/>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331"/>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331"/>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331"/>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331"/>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331"/>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331"/>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331"/>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331"/>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331"/>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331"/>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331"/>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331"/>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331"/>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331"/>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331"/>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331"/>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331"/>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331"/>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331"/>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331"/>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331"/>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331"/>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331"/>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331"/>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331"/>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331"/>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331"/>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331"/>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331"/>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331"/>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331"/>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331"/>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331"/>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331"/>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331"/>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331"/>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331"/>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331"/>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331"/>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331"/>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331"/>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331"/>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331"/>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331"/>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331"/>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331"/>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331"/>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331"/>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331"/>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331"/>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331"/>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331"/>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331"/>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331"/>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331"/>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331"/>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331"/>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331"/>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331"/>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331"/>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331"/>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331"/>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331"/>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331"/>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331"/>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331"/>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331"/>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331"/>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331"/>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331"/>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331"/>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331"/>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331"/>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331"/>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331"/>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331"/>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331"/>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331"/>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331"/>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331"/>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331"/>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331"/>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331"/>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331"/>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331"/>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331"/>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331"/>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331"/>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331"/>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331"/>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331"/>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331"/>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331"/>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331"/>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331"/>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331"/>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331"/>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331"/>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331"/>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331"/>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331"/>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331"/>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331"/>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331"/>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331"/>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331"/>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331"/>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331"/>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331"/>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331"/>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331"/>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331"/>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331"/>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331"/>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331"/>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331"/>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331"/>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331"/>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331"/>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331"/>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331"/>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331"/>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331"/>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331"/>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331"/>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331"/>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331"/>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331"/>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331"/>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331"/>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331"/>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331"/>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331"/>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331"/>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331"/>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331"/>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331"/>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331"/>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331"/>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331"/>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331"/>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331"/>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331"/>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331"/>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331"/>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331"/>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331"/>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331"/>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331"/>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331"/>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331"/>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331"/>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331"/>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331"/>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331"/>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331"/>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331"/>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331"/>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331"/>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331"/>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331"/>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331"/>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331"/>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331"/>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331"/>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331"/>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331"/>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331"/>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331"/>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331"/>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331"/>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331"/>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331"/>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331"/>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331"/>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331"/>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331"/>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331"/>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331"/>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331"/>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331"/>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331"/>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331"/>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331"/>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331"/>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331"/>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331"/>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331"/>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331"/>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331"/>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331"/>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331"/>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331"/>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331"/>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331"/>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331"/>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331"/>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331"/>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331"/>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331"/>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331"/>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331"/>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331"/>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331"/>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331"/>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331"/>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331"/>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331"/>
      <c r="H1003" s="17"/>
      <c r="I1003" s="17"/>
      <c r="J1003" s="17"/>
      <c r="K1003" s="17"/>
      <c r="L1003" s="17"/>
      <c r="M1003" s="17"/>
      <c r="N1003" s="17"/>
      <c r="O1003" s="17"/>
      <c r="P1003" s="17"/>
      <c r="Q1003" s="17"/>
      <c r="R1003" s="17"/>
      <c r="S1003" s="17"/>
      <c r="T1003" s="17"/>
      <c r="U1003" s="17"/>
      <c r="V1003" s="17"/>
      <c r="W1003" s="17"/>
      <c r="X1003" s="17"/>
      <c r="Y1003" s="19"/>
      <c r="Z1003" s="17"/>
      <c r="AA1003" s="17"/>
    </row>
  </sheetData>
  <autoFilter ref="F8:G30" xr:uid="{E2086B33-8FDC-465D-AC48-8737D59BD35A}"/>
  <mergeCells count="25">
    <mergeCell ref="Z5:AA6"/>
    <mergeCell ref="A7:A8"/>
    <mergeCell ref="B7:B8"/>
    <mergeCell ref="C7:C8"/>
    <mergeCell ref="D7:D8"/>
    <mergeCell ref="E7:E8"/>
    <mergeCell ref="F7:G7"/>
    <mergeCell ref="H7:H8"/>
    <mergeCell ref="A5:C6"/>
    <mergeCell ref="D5:Y6"/>
    <mergeCell ref="I7:K7"/>
    <mergeCell ref="L7:R7"/>
    <mergeCell ref="T7:V7"/>
    <mergeCell ref="W7:AA7"/>
    <mergeCell ref="A1:B4"/>
    <mergeCell ref="C1:W4"/>
    <mergeCell ref="X1:AA1"/>
    <mergeCell ref="X2:AA2"/>
    <mergeCell ref="X3:AA3"/>
    <mergeCell ref="X4:AA4"/>
    <mergeCell ref="A9:A30"/>
    <mergeCell ref="C9:C30"/>
    <mergeCell ref="D9:D30"/>
    <mergeCell ref="B14:B30"/>
    <mergeCell ref="B31:AA31"/>
  </mergeCells>
  <conditionalFormatting sqref="O9:O30">
    <cfRule type="containsText" dxfId="100" priority="10" stopIfTrue="1" operator="containsText" text="ALTO">
      <formula>NOT(ISERROR(SEARCH(("ALTO"),(O9))))</formula>
    </cfRule>
    <cfRule type="containsText" dxfId="99" priority="11" stopIfTrue="1" operator="containsText" text="MEDIO">
      <formula>NOT(ISERROR(SEARCH(("MEDIO"),(O9))))</formula>
    </cfRule>
    <cfRule type="containsText" dxfId="98" priority="12" stopIfTrue="1" operator="containsText" text="BAJO">
      <formula>NOT(ISERROR(SEARCH(("BAJO"),(O9))))</formula>
    </cfRule>
  </conditionalFormatting>
  <conditionalFormatting sqref="O22">
    <cfRule type="containsText" dxfId="97" priority="4" stopIfTrue="1" operator="containsText" text="ALTO">
      <formula>NOT(ISERROR(SEARCH(("ALTO"),(O22))))</formula>
    </cfRule>
    <cfRule type="containsText" dxfId="96" priority="5" stopIfTrue="1" operator="containsText" text="MEDIO">
      <formula>NOT(ISERROR(SEARCH(("MEDIO"),(O22))))</formula>
    </cfRule>
    <cfRule type="containsText" dxfId="95" priority="6" stopIfTrue="1" operator="containsText" text="BAJO">
      <formula>NOT(ISERROR(SEARCH(("BAJO"),(O22))))</formula>
    </cfRule>
  </conditionalFormatting>
  <conditionalFormatting sqref="S9:S30">
    <cfRule type="containsText" dxfId="94" priority="7" stopIfTrue="1" operator="containsText" text="NO ACEPTABLE">
      <formula>NOT(ISERROR(SEARCH(("NO ACEPTABLE"),(S9))))</formula>
    </cfRule>
    <cfRule type="containsText" dxfId="93" priority="8" stopIfTrue="1" operator="containsText" text="CONTROL">
      <formula>NOT(ISERROR(SEARCH(("CONTROL"),(S9))))</formula>
    </cfRule>
    <cfRule type="notContainsText" dxfId="92" priority="9" stopIfTrue="1" operator="notContains" text="CONTROL">
      <formula>ISERROR(SEARCH(("CONTROL"),(S9)))</formula>
    </cfRule>
  </conditionalFormatting>
  <conditionalFormatting sqref="S22">
    <cfRule type="containsText" dxfId="91" priority="1" stopIfTrue="1" operator="containsText" text="NO ACEPTABLE">
      <formula>NOT(ISERROR(SEARCH(("NO ACEPTABLE"),(S22))))</formula>
    </cfRule>
    <cfRule type="containsText" dxfId="90" priority="2" stopIfTrue="1" operator="containsText" text="CONTROL">
      <formula>NOT(ISERROR(SEARCH(("CONTROL"),(S22))))</formula>
    </cfRule>
    <cfRule type="notContainsText" dxfId="89" priority="3" stopIfTrue="1" operator="notContains" text="CONTROL">
      <formula>ISERROR(SEARCH(("CONTROL"),(S22)))</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8D76-E6DC-41C6-B042-9222291F62AF}">
  <sheetPr>
    <tabColor rgb="FF8EA9DB"/>
  </sheetPr>
  <dimension ref="A1:AB1018"/>
  <sheetViews>
    <sheetView topLeftCell="A9" zoomScale="73" zoomScaleNormal="73" workbookViewId="0">
      <selection activeCell="A9" sqref="A9:A45"/>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9.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7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7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5.7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4.2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2"/>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570" t="s">
        <v>1219</v>
      </c>
      <c r="B9" s="89"/>
      <c r="C9" s="570" t="s">
        <v>1701</v>
      </c>
      <c r="D9" s="570" t="s">
        <v>1221</v>
      </c>
      <c r="E9" s="70" t="s">
        <v>44</v>
      </c>
      <c r="F9" s="58" t="s">
        <v>45</v>
      </c>
      <c r="G9" s="173" t="s">
        <v>638</v>
      </c>
      <c r="H9" s="58" t="s">
        <v>47</v>
      </c>
      <c r="I9" s="58" t="s">
        <v>48</v>
      </c>
      <c r="J9" s="58" t="s">
        <v>49</v>
      </c>
      <c r="K9" s="58" t="s">
        <v>50</v>
      </c>
      <c r="L9" s="9">
        <v>2</v>
      </c>
      <c r="M9" s="9">
        <v>3</v>
      </c>
      <c r="N9" s="9">
        <f>M9*L9</f>
        <v>6</v>
      </c>
      <c r="O9" s="33" t="str">
        <f t="shared" ref="O9:O45" si="0">IF(AND(N9&gt;=2,N9&lt;=4),"BAJO",IF(AND(N9&gt;=6,N9&lt;=8),"MEDIO",IF(AND(N9&gt;=10,N9&lt;=20),"ALTO",IF(AND(N9&gt;=24,N9&lt;=40),"MUY ALTO",""))))</f>
        <v>MEDIO</v>
      </c>
      <c r="P9" s="9">
        <v>25</v>
      </c>
      <c r="Q9" s="9">
        <f t="shared" ref="Q9:Q45" si="1">+N9*P9</f>
        <v>150</v>
      </c>
      <c r="R9" s="9" t="str">
        <f t="shared" ref="R9:R45" si="2">IF(AND(Q9&gt;=10,Q9&lt;=20),"IV",IF(AND(Q9&gt;=40,Q9&lt;=120),"III",IF(AND(Q9&gt;=150,Q9&lt;=500),"II",IF(AND(Q9&gt;=600,Q9&lt;=4000),"I",""))))</f>
        <v>II</v>
      </c>
      <c r="S9" s="10" t="str">
        <f t="shared" ref="S9:S45" si="3">IF(AND(R9&gt;="IV",R9&lt;="IV"),"ACEPTABLE",IF(AND(R9&gt;="III",R9&lt;="III"),"ACEPTABLE",IF(AND(R9&gt;="II",R9&lt;="II"),"ACEPTABLE CON CONTROL ESPECIFICO",IF(AND(R9&gt;="I",R9&lt;="I"),"NO ACEPTABLE",""))))</f>
        <v>ACEPTABLE CON CONTROL ESPECIFICO</v>
      </c>
      <c r="T9" s="58">
        <v>7</v>
      </c>
      <c r="U9" s="58" t="s">
        <v>51</v>
      </c>
      <c r="V9" s="58" t="s">
        <v>639</v>
      </c>
      <c r="W9" s="58" t="s">
        <v>52</v>
      </c>
      <c r="X9" s="58" t="s">
        <v>53</v>
      </c>
      <c r="Y9" s="58" t="s">
        <v>54</v>
      </c>
      <c r="Z9" s="11" t="s">
        <v>55</v>
      </c>
      <c r="AA9" s="21" t="s">
        <v>56</v>
      </c>
      <c r="AB9" s="66"/>
    </row>
    <row r="10" spans="1:28" ht="138" customHeight="1">
      <c r="A10" s="570"/>
      <c r="B10" s="89"/>
      <c r="C10" s="570"/>
      <c r="D10" s="570"/>
      <c r="E10" s="9" t="s">
        <v>67</v>
      </c>
      <c r="F10" s="58" t="s">
        <v>1702</v>
      </c>
      <c r="G10" s="354" t="s">
        <v>449</v>
      </c>
      <c r="H10" s="58" t="s">
        <v>1703</v>
      </c>
      <c r="I10" s="58" t="s">
        <v>1704</v>
      </c>
      <c r="J10" s="58" t="s">
        <v>1705</v>
      </c>
      <c r="K10" s="58" t="s">
        <v>1706</v>
      </c>
      <c r="L10" s="9">
        <v>2</v>
      </c>
      <c r="M10" s="9">
        <v>2</v>
      </c>
      <c r="N10" s="9">
        <f>M10*L10</f>
        <v>4</v>
      </c>
      <c r="O10" s="33" t="str">
        <f t="shared" si="0"/>
        <v>BAJO</v>
      </c>
      <c r="P10" s="9">
        <v>10</v>
      </c>
      <c r="Q10" s="9">
        <f t="shared" si="1"/>
        <v>40</v>
      </c>
      <c r="R10" s="9" t="str">
        <f t="shared" si="2"/>
        <v>III</v>
      </c>
      <c r="S10" s="10" t="str">
        <f t="shared" si="3"/>
        <v>ACEPTABLE</v>
      </c>
      <c r="T10" s="58">
        <v>17</v>
      </c>
      <c r="U10" s="58" t="s">
        <v>1703</v>
      </c>
      <c r="V10" s="58" t="s">
        <v>44</v>
      </c>
      <c r="W10" s="58" t="s">
        <v>75</v>
      </c>
      <c r="X10" s="58" t="s">
        <v>75</v>
      </c>
      <c r="Y10" s="58" t="s">
        <v>75</v>
      </c>
      <c r="Z10" s="11" t="s">
        <v>1707</v>
      </c>
      <c r="AA10" s="62" t="s">
        <v>474</v>
      </c>
      <c r="AB10" s="66"/>
    </row>
    <row r="11" spans="1:28" ht="138" customHeight="1">
      <c r="A11" s="570"/>
      <c r="B11" s="89"/>
      <c r="C11" s="570"/>
      <c r="D11" s="570"/>
      <c r="E11" s="70" t="s">
        <v>44</v>
      </c>
      <c r="F11" s="58" t="s">
        <v>646</v>
      </c>
      <c r="G11" s="173" t="s">
        <v>79</v>
      </c>
      <c r="H11" s="58" t="s">
        <v>647</v>
      </c>
      <c r="I11" s="58" t="s">
        <v>75</v>
      </c>
      <c r="J11" s="58" t="s">
        <v>648</v>
      </c>
      <c r="K11" s="58" t="s">
        <v>649</v>
      </c>
      <c r="L11" s="9">
        <v>2</v>
      </c>
      <c r="M11" s="9">
        <v>3</v>
      </c>
      <c r="N11" s="9">
        <f t="shared" ref="N11:N45" si="4">M11*L11</f>
        <v>6</v>
      </c>
      <c r="O11" s="33" t="str">
        <f t="shared" si="0"/>
        <v>MEDIO</v>
      </c>
      <c r="P11" s="9">
        <v>10</v>
      </c>
      <c r="Q11" s="9">
        <f t="shared" si="1"/>
        <v>60</v>
      </c>
      <c r="R11" s="9" t="str">
        <f t="shared" si="2"/>
        <v>III</v>
      </c>
      <c r="S11" s="10" t="str">
        <f t="shared" si="3"/>
        <v>ACEPTABLE</v>
      </c>
      <c r="T11" s="58">
        <v>7</v>
      </c>
      <c r="U11" s="58" t="s">
        <v>650</v>
      </c>
      <c r="V11" s="58" t="s">
        <v>44</v>
      </c>
      <c r="W11" s="58" t="s">
        <v>75</v>
      </c>
      <c r="X11" s="58" t="s">
        <v>75</v>
      </c>
      <c r="Y11" s="58" t="s">
        <v>75</v>
      </c>
      <c r="Z11" s="11" t="s">
        <v>295</v>
      </c>
      <c r="AA11" s="62" t="s">
        <v>94</v>
      </c>
      <c r="AB11" s="66"/>
    </row>
    <row r="12" spans="1:28" ht="138" customHeight="1">
      <c r="A12" s="570"/>
      <c r="B12" s="89"/>
      <c r="C12" s="570"/>
      <c r="D12" s="570"/>
      <c r="E12" s="70" t="s">
        <v>44</v>
      </c>
      <c r="F12" s="58" t="s">
        <v>1288</v>
      </c>
      <c r="G12" s="357" t="s">
        <v>1289</v>
      </c>
      <c r="H12" s="58" t="s">
        <v>1290</v>
      </c>
      <c r="I12" s="58" t="s">
        <v>1291</v>
      </c>
      <c r="J12" s="58" t="s">
        <v>1292</v>
      </c>
      <c r="K12" s="58" t="s">
        <v>152</v>
      </c>
      <c r="L12" s="9">
        <v>2</v>
      </c>
      <c r="M12" s="9">
        <v>3</v>
      </c>
      <c r="N12" s="9">
        <f t="shared" si="4"/>
        <v>6</v>
      </c>
      <c r="O12" s="33" t="str">
        <f t="shared" si="0"/>
        <v>MEDIO</v>
      </c>
      <c r="P12" s="9">
        <v>10</v>
      </c>
      <c r="Q12" s="9">
        <f t="shared" si="1"/>
        <v>60</v>
      </c>
      <c r="R12" s="9" t="str">
        <f t="shared" si="2"/>
        <v>III</v>
      </c>
      <c r="S12" s="10" t="str">
        <f t="shared" si="3"/>
        <v>ACEPTABLE</v>
      </c>
      <c r="T12" s="58">
        <v>7</v>
      </c>
      <c r="U12" s="58" t="s">
        <v>1293</v>
      </c>
      <c r="V12" s="58" t="s">
        <v>44</v>
      </c>
      <c r="W12" s="58" t="s">
        <v>75</v>
      </c>
      <c r="X12" s="58" t="s">
        <v>1294</v>
      </c>
      <c r="Y12" s="58" t="s">
        <v>1295</v>
      </c>
      <c r="Z12" s="11" t="s">
        <v>1296</v>
      </c>
      <c r="AA12" s="62" t="s">
        <v>52</v>
      </c>
      <c r="AB12" s="66"/>
    </row>
    <row r="13" spans="1:28" ht="138" customHeight="1">
      <c r="A13" s="570"/>
      <c r="B13" s="89"/>
      <c r="C13" s="570"/>
      <c r="D13" s="570"/>
      <c r="E13" s="70" t="s">
        <v>44</v>
      </c>
      <c r="F13" s="58" t="s">
        <v>1708</v>
      </c>
      <c r="G13" s="453" t="s">
        <v>1709</v>
      </c>
      <c r="H13" s="58" t="s">
        <v>1710</v>
      </c>
      <c r="I13" s="58" t="s">
        <v>75</v>
      </c>
      <c r="J13" s="58" t="s">
        <v>1711</v>
      </c>
      <c r="K13" s="58" t="s">
        <v>1712</v>
      </c>
      <c r="L13" s="9">
        <v>2</v>
      </c>
      <c r="M13" s="9">
        <v>3</v>
      </c>
      <c r="N13" s="9">
        <f t="shared" si="4"/>
        <v>6</v>
      </c>
      <c r="O13" s="33" t="str">
        <f t="shared" si="0"/>
        <v>MEDIO</v>
      </c>
      <c r="P13" s="9">
        <v>60</v>
      </c>
      <c r="Q13" s="9">
        <f t="shared" si="1"/>
        <v>360</v>
      </c>
      <c r="R13" s="9" t="str">
        <f t="shared" si="2"/>
        <v>II</v>
      </c>
      <c r="S13" s="10" t="str">
        <f t="shared" si="3"/>
        <v>ACEPTABLE CON CONTROL ESPECIFICO</v>
      </c>
      <c r="T13" s="58">
        <v>7</v>
      </c>
      <c r="U13" s="58" t="s">
        <v>1713</v>
      </c>
      <c r="V13" s="58" t="s">
        <v>44</v>
      </c>
      <c r="W13" s="58" t="s">
        <v>52</v>
      </c>
      <c r="X13" s="58" t="s">
        <v>52</v>
      </c>
      <c r="Y13" s="58" t="s">
        <v>75</v>
      </c>
      <c r="Z13" s="11" t="s">
        <v>1714</v>
      </c>
      <c r="AA13" s="62" t="s">
        <v>1715</v>
      </c>
      <c r="AB13" s="66"/>
    </row>
    <row r="14" spans="1:28" ht="146.25" customHeight="1">
      <c r="A14" s="570"/>
      <c r="B14" s="89"/>
      <c r="C14" s="570"/>
      <c r="D14" s="570"/>
      <c r="E14" s="70" t="s">
        <v>44</v>
      </c>
      <c r="F14" s="58" t="s">
        <v>1716</v>
      </c>
      <c r="G14" s="193" t="s">
        <v>1717</v>
      </c>
      <c r="H14" s="58" t="s">
        <v>1718</v>
      </c>
      <c r="I14" s="58" t="s">
        <v>1335</v>
      </c>
      <c r="J14" s="58" t="s">
        <v>1719</v>
      </c>
      <c r="K14" s="58" t="s">
        <v>1720</v>
      </c>
      <c r="L14" s="9">
        <v>2</v>
      </c>
      <c r="M14" s="9">
        <v>3</v>
      </c>
      <c r="N14" s="9">
        <f t="shared" si="4"/>
        <v>6</v>
      </c>
      <c r="O14" s="33" t="str">
        <f>IF(AND(N14&gt;=2,N14&lt;=4),"BAJO",IF(AND(N14&gt;=6,N14&lt;=8),"MEDIO",IF(AND(N14&gt;=10,N14&lt;=20),"ALTO",IF(AND(N14&gt;=24,N14&lt;=40),"MUY ALTO",""))))</f>
        <v>MEDIO</v>
      </c>
      <c r="P14" s="9">
        <v>25</v>
      </c>
      <c r="Q14" s="9">
        <f t="shared" si="1"/>
        <v>150</v>
      </c>
      <c r="R14" s="9" t="str">
        <f t="shared" si="2"/>
        <v>II</v>
      </c>
      <c r="S14" s="10" t="str">
        <f t="shared" si="3"/>
        <v>ACEPTABLE CON CONTROL ESPECIFICO</v>
      </c>
      <c r="T14" s="58">
        <v>7</v>
      </c>
      <c r="U14" s="58" t="s">
        <v>1229</v>
      </c>
      <c r="V14" s="58" t="s">
        <v>44</v>
      </c>
      <c r="W14" s="58" t="s">
        <v>75</v>
      </c>
      <c r="X14" s="58" t="s">
        <v>75</v>
      </c>
      <c r="Y14" s="58" t="s">
        <v>1230</v>
      </c>
      <c r="Z14" s="11" t="s">
        <v>1231</v>
      </c>
      <c r="AA14" s="62" t="s">
        <v>1721</v>
      </c>
      <c r="AB14" s="66"/>
    </row>
    <row r="15" spans="1:28" ht="146.25" customHeight="1">
      <c r="A15" s="570"/>
      <c r="B15" s="89"/>
      <c r="C15" s="570"/>
      <c r="D15" s="570"/>
      <c r="E15" s="70" t="s">
        <v>44</v>
      </c>
      <c r="F15" s="58" t="s">
        <v>1722</v>
      </c>
      <c r="G15" s="193" t="s">
        <v>456</v>
      </c>
      <c r="H15" s="58" t="s">
        <v>1723</v>
      </c>
      <c r="I15" s="58" t="s">
        <v>75</v>
      </c>
      <c r="J15" s="58" t="s">
        <v>1724</v>
      </c>
      <c r="K15" s="58" t="s">
        <v>715</v>
      </c>
      <c r="L15" s="9">
        <v>2</v>
      </c>
      <c r="M15" s="9">
        <v>3</v>
      </c>
      <c r="N15" s="9">
        <f t="shared" si="4"/>
        <v>6</v>
      </c>
      <c r="O15" s="33" t="str">
        <f t="shared" si="0"/>
        <v>MEDIO</v>
      </c>
      <c r="P15" s="9">
        <v>10</v>
      </c>
      <c r="Q15" s="9">
        <f t="shared" si="1"/>
        <v>60</v>
      </c>
      <c r="R15" s="9" t="str">
        <f t="shared" si="2"/>
        <v>III</v>
      </c>
      <c r="S15" s="10" t="str">
        <f t="shared" si="3"/>
        <v>ACEPTABLE</v>
      </c>
      <c r="T15" s="58">
        <v>7</v>
      </c>
      <c r="U15" s="58" t="s">
        <v>554</v>
      </c>
      <c r="V15" s="58" t="s">
        <v>44</v>
      </c>
      <c r="W15" s="58" t="s">
        <v>75</v>
      </c>
      <c r="X15" s="58" t="s">
        <v>75</v>
      </c>
      <c r="Y15" s="58" t="s">
        <v>1246</v>
      </c>
      <c r="Z15" s="11" t="s">
        <v>147</v>
      </c>
      <c r="AA15" s="62" t="s">
        <v>1248</v>
      </c>
      <c r="AB15" s="66"/>
    </row>
    <row r="16" spans="1:28" ht="207.75" customHeight="1">
      <c r="A16" s="670"/>
      <c r="B16" s="606"/>
      <c r="C16" s="670"/>
      <c r="D16" s="670"/>
      <c r="E16" s="70" t="s">
        <v>44</v>
      </c>
      <c r="F16" s="9" t="s">
        <v>1725</v>
      </c>
      <c r="G16" s="194" t="s">
        <v>1726</v>
      </c>
      <c r="H16" s="9" t="s">
        <v>1727</v>
      </c>
      <c r="I16" s="9" t="s">
        <v>1728</v>
      </c>
      <c r="J16" s="9" t="s">
        <v>1729</v>
      </c>
      <c r="K16" s="9" t="s">
        <v>672</v>
      </c>
      <c r="L16" s="9">
        <v>2</v>
      </c>
      <c r="M16" s="9">
        <v>3</v>
      </c>
      <c r="N16" s="9">
        <f t="shared" si="4"/>
        <v>6</v>
      </c>
      <c r="O16" s="33" t="str">
        <f t="shared" si="0"/>
        <v>MEDIO</v>
      </c>
      <c r="P16" s="9">
        <v>10</v>
      </c>
      <c r="Q16" s="9">
        <f t="shared" si="1"/>
        <v>60</v>
      </c>
      <c r="R16" s="9" t="str">
        <f t="shared" si="2"/>
        <v>III</v>
      </c>
      <c r="S16" s="10" t="str">
        <f t="shared" si="3"/>
        <v>ACEPTABLE</v>
      </c>
      <c r="T16" s="58">
        <v>7</v>
      </c>
      <c r="U16" s="9" t="s">
        <v>1253</v>
      </c>
      <c r="V16" s="9" t="s">
        <v>44</v>
      </c>
      <c r="W16" s="9" t="s">
        <v>75</v>
      </c>
      <c r="X16" s="9" t="s">
        <v>75</v>
      </c>
      <c r="Y16" s="9" t="s">
        <v>75</v>
      </c>
      <c r="Z16" s="9" t="s">
        <v>1730</v>
      </c>
      <c r="AA16" s="46" t="s">
        <v>672</v>
      </c>
    </row>
    <row r="17" spans="1:27" ht="207.75" customHeight="1">
      <c r="A17" s="670"/>
      <c r="B17" s="606"/>
      <c r="C17" s="670"/>
      <c r="D17" s="670"/>
      <c r="E17" s="70" t="s">
        <v>44</v>
      </c>
      <c r="F17" s="9" t="s">
        <v>1731</v>
      </c>
      <c r="G17" s="194" t="s">
        <v>111</v>
      </c>
      <c r="H17" s="9" t="s">
        <v>1732</v>
      </c>
      <c r="I17" s="9" t="s">
        <v>75</v>
      </c>
      <c r="J17" s="9" t="s">
        <v>1733</v>
      </c>
      <c r="K17" s="9" t="s">
        <v>177</v>
      </c>
      <c r="L17" s="9">
        <v>2</v>
      </c>
      <c r="M17" s="9">
        <v>2</v>
      </c>
      <c r="N17" s="9">
        <f t="shared" si="4"/>
        <v>4</v>
      </c>
      <c r="O17" s="33" t="str">
        <f t="shared" si="0"/>
        <v>BAJO</v>
      </c>
      <c r="P17" s="9">
        <v>10</v>
      </c>
      <c r="Q17" s="9">
        <f t="shared" si="1"/>
        <v>40</v>
      </c>
      <c r="R17" s="9" t="str">
        <f t="shared" si="2"/>
        <v>III</v>
      </c>
      <c r="S17" s="10" t="str">
        <f t="shared" si="3"/>
        <v>ACEPTABLE</v>
      </c>
      <c r="T17" s="58">
        <v>7</v>
      </c>
      <c r="U17" s="9" t="s">
        <v>1503</v>
      </c>
      <c r="V17" s="9" t="s">
        <v>44</v>
      </c>
      <c r="W17" s="9" t="s">
        <v>75</v>
      </c>
      <c r="X17" s="9" t="s">
        <v>75</v>
      </c>
      <c r="Y17" s="9" t="s">
        <v>75</v>
      </c>
      <c r="Z17" s="9" t="s">
        <v>1734</v>
      </c>
      <c r="AA17" s="46" t="s">
        <v>1735</v>
      </c>
    </row>
    <row r="18" spans="1:27" ht="207.75" customHeight="1">
      <c r="A18" s="670"/>
      <c r="B18" s="606"/>
      <c r="C18" s="670"/>
      <c r="D18" s="670"/>
      <c r="E18" s="70" t="s">
        <v>44</v>
      </c>
      <c r="F18" s="9" t="s">
        <v>1736</v>
      </c>
      <c r="G18" s="194" t="s">
        <v>1737</v>
      </c>
      <c r="H18" s="9" t="s">
        <v>1738</v>
      </c>
      <c r="I18" s="9" t="s">
        <v>1739</v>
      </c>
      <c r="J18" s="9" t="s">
        <v>75</v>
      </c>
      <c r="K18" s="9" t="s">
        <v>1550</v>
      </c>
      <c r="L18" s="9">
        <v>2</v>
      </c>
      <c r="M18" s="9">
        <v>4</v>
      </c>
      <c r="N18" s="9">
        <f t="shared" si="4"/>
        <v>8</v>
      </c>
      <c r="O18" s="33" t="str">
        <f t="shared" si="0"/>
        <v>MEDIO</v>
      </c>
      <c r="P18" s="9">
        <v>25</v>
      </c>
      <c r="Q18" s="9">
        <f t="shared" si="1"/>
        <v>200</v>
      </c>
      <c r="R18" s="9" t="str">
        <f t="shared" si="2"/>
        <v>II</v>
      </c>
      <c r="S18" s="10" t="str">
        <f t="shared" si="3"/>
        <v>ACEPTABLE CON CONTROL ESPECIFICO</v>
      </c>
      <c r="T18" s="58">
        <v>7</v>
      </c>
      <c r="U18" s="9" t="s">
        <v>1740</v>
      </c>
      <c r="V18" s="9" t="s">
        <v>44</v>
      </c>
      <c r="W18" s="9" t="s">
        <v>75</v>
      </c>
      <c r="X18" s="9" t="s">
        <v>75</v>
      </c>
      <c r="Y18" s="9" t="s">
        <v>75</v>
      </c>
      <c r="Z18" s="9" t="s">
        <v>1741</v>
      </c>
      <c r="AA18" s="46" t="s">
        <v>695</v>
      </c>
    </row>
    <row r="19" spans="1:27" ht="207.75" customHeight="1">
      <c r="A19" s="670"/>
      <c r="B19" s="606"/>
      <c r="C19" s="670"/>
      <c r="D19" s="670"/>
      <c r="E19" s="70" t="s">
        <v>67</v>
      </c>
      <c r="F19" s="28" t="s">
        <v>267</v>
      </c>
      <c r="G19" s="294" t="s">
        <v>424</v>
      </c>
      <c r="H19" s="28" t="s">
        <v>641</v>
      </c>
      <c r="I19" s="28" t="s">
        <v>75</v>
      </c>
      <c r="J19" s="9" t="s">
        <v>642</v>
      </c>
      <c r="K19" s="9" t="s">
        <v>643</v>
      </c>
      <c r="L19" s="28">
        <v>2</v>
      </c>
      <c r="M19" s="28">
        <v>2</v>
      </c>
      <c r="N19" s="42">
        <f>M19*L19</f>
        <v>4</v>
      </c>
      <c r="O19" s="94" t="str">
        <f>IF(AND(N19&gt;=2,N19&lt;=4),"BAJO",IF(AND(N19&gt;=6,N19&lt;=8),"MEDIO",IF(AND(N19&gt;=10,N19&lt;=20),"ALTO",IF(AND(N19&gt;=24,N19&lt;=40),"MUY ALTO",""))))</f>
        <v>BAJO</v>
      </c>
      <c r="P19" s="28">
        <v>10</v>
      </c>
      <c r="Q19" s="42">
        <f>+N19*P19</f>
        <v>40</v>
      </c>
      <c r="R19" s="42" t="str">
        <f>IF(AND(Q19&gt;=10,Q19&lt;=20),"IV",IF(AND(Q19&gt;=40,Q19&lt;=120),"III",IF(AND(Q19&gt;=150,Q19&lt;=500),"II",IF(AND(Q19&gt;=600,Q19&lt;=4000),"I",""))))</f>
        <v>III</v>
      </c>
      <c r="S19" s="43" t="str">
        <f>IF(AND(R19&gt;="IV",R19&lt;="IV"),"ACEPTABLE",IF(AND(R19&gt;="III",R19&lt;="III"),"ACEPTABLE",IF(AND(R19&gt;="II",R19&lt;="II"),"ACEPTABLE CON CONTROL ESPECIFICO",IF(AND(R19&gt;="I",R19&lt;="I"),"NO ACEPTABLE",""))))</f>
        <v>ACEPTABLE</v>
      </c>
      <c r="T19" s="28">
        <v>3</v>
      </c>
      <c r="U19" s="28" t="s">
        <v>644</v>
      </c>
      <c r="V19" s="28" t="s">
        <v>44</v>
      </c>
      <c r="W19" s="28" t="s">
        <v>52</v>
      </c>
      <c r="X19" s="28" t="s">
        <v>52</v>
      </c>
      <c r="Y19" s="28" t="s">
        <v>75</v>
      </c>
      <c r="Z19" s="9" t="s">
        <v>645</v>
      </c>
      <c r="AA19" s="28" t="s">
        <v>52</v>
      </c>
    </row>
    <row r="20" spans="1:27" ht="207.75" customHeight="1">
      <c r="A20" s="670"/>
      <c r="B20" s="606"/>
      <c r="C20" s="670"/>
      <c r="D20" s="670"/>
      <c r="E20" s="70" t="s">
        <v>67</v>
      </c>
      <c r="F20" s="9" t="s">
        <v>1273</v>
      </c>
      <c r="G20" s="198" t="s">
        <v>1742</v>
      </c>
      <c r="H20" s="9" t="s">
        <v>1278</v>
      </c>
      <c r="I20" s="9" t="s">
        <v>75</v>
      </c>
      <c r="J20" s="9" t="s">
        <v>1276</v>
      </c>
      <c r="K20" s="9" t="s">
        <v>1277</v>
      </c>
      <c r="L20" s="9">
        <v>2</v>
      </c>
      <c r="M20" s="9">
        <v>3</v>
      </c>
      <c r="N20" s="9">
        <f t="shared" si="4"/>
        <v>6</v>
      </c>
      <c r="O20" s="33" t="str">
        <f t="shared" si="0"/>
        <v>MEDIO</v>
      </c>
      <c r="P20" s="9">
        <v>10</v>
      </c>
      <c r="Q20" s="9">
        <f t="shared" si="1"/>
        <v>60</v>
      </c>
      <c r="R20" s="9" t="str">
        <f t="shared" si="2"/>
        <v>III</v>
      </c>
      <c r="S20" s="10" t="str">
        <f t="shared" si="3"/>
        <v>ACEPTABLE</v>
      </c>
      <c r="T20" s="58">
        <v>7</v>
      </c>
      <c r="U20" s="9" t="s">
        <v>1278</v>
      </c>
      <c r="V20" s="9" t="s">
        <v>44</v>
      </c>
      <c r="W20" s="9" t="s">
        <v>75</v>
      </c>
      <c r="X20" s="9" t="s">
        <v>75</v>
      </c>
      <c r="Y20" s="9" t="s">
        <v>162</v>
      </c>
      <c r="Z20" s="9" t="s">
        <v>1280</v>
      </c>
      <c r="AA20" s="46" t="s">
        <v>1281</v>
      </c>
    </row>
    <row r="21" spans="1:27" ht="207.75" customHeight="1">
      <c r="A21" s="670"/>
      <c r="B21" s="606"/>
      <c r="C21" s="670"/>
      <c r="D21" s="670"/>
      <c r="E21" s="70" t="s">
        <v>44</v>
      </c>
      <c r="F21" s="9" t="s">
        <v>1743</v>
      </c>
      <c r="G21" s="198" t="s">
        <v>257</v>
      </c>
      <c r="H21" s="9" t="s">
        <v>1744</v>
      </c>
      <c r="I21" s="9" t="s">
        <v>75</v>
      </c>
      <c r="J21" s="84" t="s">
        <v>1745</v>
      </c>
      <c r="K21" s="9" t="s">
        <v>261</v>
      </c>
      <c r="L21" s="9">
        <v>2</v>
      </c>
      <c r="M21" s="9">
        <v>3</v>
      </c>
      <c r="N21" s="9">
        <f t="shared" si="4"/>
        <v>6</v>
      </c>
      <c r="O21" s="33" t="str">
        <f t="shared" si="0"/>
        <v>MEDIO</v>
      </c>
      <c r="P21" s="9">
        <v>10</v>
      </c>
      <c r="Q21" s="9">
        <f t="shared" si="1"/>
        <v>60</v>
      </c>
      <c r="R21" s="9" t="str">
        <f t="shared" si="2"/>
        <v>III</v>
      </c>
      <c r="S21" s="10" t="str">
        <f t="shared" si="3"/>
        <v>ACEPTABLE</v>
      </c>
      <c r="T21" s="58">
        <v>7</v>
      </c>
      <c r="U21" s="9" t="s">
        <v>1746</v>
      </c>
      <c r="V21" s="9" t="s">
        <v>44</v>
      </c>
      <c r="W21" s="9" t="s">
        <v>75</v>
      </c>
      <c r="X21" s="9" t="s">
        <v>75</v>
      </c>
      <c r="Y21" s="9" t="s">
        <v>75</v>
      </c>
      <c r="Z21" s="9" t="s">
        <v>652</v>
      </c>
      <c r="AA21" s="46" t="s">
        <v>1287</v>
      </c>
    </row>
    <row r="22" spans="1:27" ht="207.75" customHeight="1">
      <c r="A22" s="670"/>
      <c r="B22" s="606"/>
      <c r="C22" s="670"/>
      <c r="D22" s="670"/>
      <c r="E22" s="70" t="s">
        <v>44</v>
      </c>
      <c r="F22" s="9" t="s">
        <v>1297</v>
      </c>
      <c r="G22" s="198" t="s">
        <v>1747</v>
      </c>
      <c r="H22" s="9" t="s">
        <v>1748</v>
      </c>
      <c r="I22" s="9" t="s">
        <v>75</v>
      </c>
      <c r="J22" s="9" t="s">
        <v>1749</v>
      </c>
      <c r="K22" s="9" t="s">
        <v>1750</v>
      </c>
      <c r="L22" s="9">
        <v>2</v>
      </c>
      <c r="M22" s="9">
        <v>3</v>
      </c>
      <c r="N22" s="9">
        <f t="shared" si="4"/>
        <v>6</v>
      </c>
      <c r="O22" s="33" t="str">
        <f t="shared" si="0"/>
        <v>MEDIO</v>
      </c>
      <c r="P22" s="9">
        <v>10</v>
      </c>
      <c r="Q22" s="9">
        <f t="shared" si="1"/>
        <v>60</v>
      </c>
      <c r="R22" s="9" t="str">
        <f t="shared" si="2"/>
        <v>III</v>
      </c>
      <c r="S22" s="10" t="str">
        <f t="shared" si="3"/>
        <v>ACEPTABLE</v>
      </c>
      <c r="T22" s="58">
        <v>7</v>
      </c>
      <c r="U22" s="9" t="s">
        <v>158</v>
      </c>
      <c r="V22" s="9" t="s">
        <v>44</v>
      </c>
      <c r="W22" s="9" t="s">
        <v>75</v>
      </c>
      <c r="X22" s="9" t="s">
        <v>75</v>
      </c>
      <c r="Y22" s="9" t="s">
        <v>75</v>
      </c>
      <c r="Z22" s="9" t="s">
        <v>1302</v>
      </c>
      <c r="AA22" s="48"/>
    </row>
    <row r="23" spans="1:27" ht="207.75" customHeight="1">
      <c r="A23" s="670"/>
      <c r="B23" s="606"/>
      <c r="C23" s="670"/>
      <c r="D23" s="670"/>
      <c r="E23" s="70" t="s">
        <v>44</v>
      </c>
      <c r="F23" s="9" t="s">
        <v>1751</v>
      </c>
      <c r="G23" s="197" t="s">
        <v>1752</v>
      </c>
      <c r="H23" s="9" t="s">
        <v>1753</v>
      </c>
      <c r="I23" s="9" t="s">
        <v>75</v>
      </c>
      <c r="J23" s="9" t="s">
        <v>1235</v>
      </c>
      <c r="K23" s="9" t="s">
        <v>1720</v>
      </c>
      <c r="L23" s="9">
        <v>2</v>
      </c>
      <c r="M23" s="9">
        <v>2</v>
      </c>
      <c r="N23" s="9">
        <f t="shared" si="4"/>
        <v>4</v>
      </c>
      <c r="O23" s="33" t="str">
        <f t="shared" si="0"/>
        <v>BAJO</v>
      </c>
      <c r="P23" s="9">
        <v>10</v>
      </c>
      <c r="Q23" s="9">
        <f t="shared" si="1"/>
        <v>40</v>
      </c>
      <c r="R23" s="9" t="str">
        <f t="shared" si="2"/>
        <v>III</v>
      </c>
      <c r="S23" s="10" t="str">
        <f t="shared" si="3"/>
        <v>ACEPTABLE</v>
      </c>
      <c r="T23" s="58">
        <v>7</v>
      </c>
      <c r="U23" s="9" t="s">
        <v>1754</v>
      </c>
      <c r="V23" s="9" t="s">
        <v>44</v>
      </c>
      <c r="W23" s="9" t="s">
        <v>75</v>
      </c>
      <c r="X23" s="9" t="s">
        <v>75</v>
      </c>
      <c r="Y23" s="9" t="s">
        <v>75</v>
      </c>
      <c r="Z23" s="9" t="s">
        <v>1755</v>
      </c>
      <c r="AA23" s="46" t="s">
        <v>1756</v>
      </c>
    </row>
    <row r="24" spans="1:27" ht="206.25" customHeight="1">
      <c r="A24" s="670"/>
      <c r="B24" s="670"/>
      <c r="C24" s="670"/>
      <c r="D24" s="670"/>
      <c r="E24" s="70" t="s">
        <v>67</v>
      </c>
      <c r="F24" s="9" t="s">
        <v>1757</v>
      </c>
      <c r="G24" s="343" t="s">
        <v>1758</v>
      </c>
      <c r="H24" s="9" t="s">
        <v>1759</v>
      </c>
      <c r="I24" s="9" t="s">
        <v>1760</v>
      </c>
      <c r="J24" s="9" t="s">
        <v>1761</v>
      </c>
      <c r="K24" s="9" t="s">
        <v>62</v>
      </c>
      <c r="L24" s="9">
        <v>6</v>
      </c>
      <c r="M24" s="9">
        <v>1</v>
      </c>
      <c r="N24" s="9">
        <f t="shared" si="4"/>
        <v>6</v>
      </c>
      <c r="O24" s="33" t="str">
        <f t="shared" si="0"/>
        <v>MEDIO</v>
      </c>
      <c r="P24" s="9">
        <v>10</v>
      </c>
      <c r="Q24" s="9">
        <f t="shared" si="1"/>
        <v>60</v>
      </c>
      <c r="R24" s="9" t="str">
        <f t="shared" si="2"/>
        <v>III</v>
      </c>
      <c r="S24" s="10" t="str">
        <f t="shared" si="3"/>
        <v>ACEPTABLE</v>
      </c>
      <c r="T24" s="9">
        <v>7</v>
      </c>
      <c r="U24" s="9" t="s">
        <v>1762</v>
      </c>
      <c r="V24" s="9" t="s">
        <v>44</v>
      </c>
      <c r="W24" s="9" t="s">
        <v>75</v>
      </c>
      <c r="X24" s="9" t="s">
        <v>75</v>
      </c>
      <c r="Y24" s="9" t="s">
        <v>75</v>
      </c>
      <c r="Z24" s="9" t="s">
        <v>327</v>
      </c>
      <c r="AA24" s="9" t="s">
        <v>1763</v>
      </c>
    </row>
    <row r="25" spans="1:27" ht="144.75" customHeight="1">
      <c r="A25" s="670"/>
      <c r="B25" s="670"/>
      <c r="C25" s="670"/>
      <c r="D25" s="670"/>
      <c r="E25" s="70" t="s">
        <v>44</v>
      </c>
      <c r="F25" s="150" t="s">
        <v>1332</v>
      </c>
      <c r="G25" s="199" t="s">
        <v>1764</v>
      </c>
      <c r="H25" s="9" t="s">
        <v>1334</v>
      </c>
      <c r="I25" s="42" t="s">
        <v>1335</v>
      </c>
      <c r="J25" s="9" t="s">
        <v>1336</v>
      </c>
      <c r="K25" s="9" t="s">
        <v>1337</v>
      </c>
      <c r="L25" s="9">
        <v>2</v>
      </c>
      <c r="M25" s="9">
        <v>3</v>
      </c>
      <c r="N25" s="9">
        <f t="shared" si="4"/>
        <v>6</v>
      </c>
      <c r="O25" s="33" t="str">
        <f t="shared" si="0"/>
        <v>MEDIO</v>
      </c>
      <c r="P25" s="9">
        <v>10</v>
      </c>
      <c r="Q25" s="9">
        <f t="shared" si="1"/>
        <v>60</v>
      </c>
      <c r="R25" s="9" t="str">
        <f t="shared" si="2"/>
        <v>III</v>
      </c>
      <c r="S25" s="10" t="str">
        <f t="shared" ref="S25:S32" si="5">IF(AND(R25&gt;="IV",R25&lt;="IV"),"ACEPTABLE",IF(AND(R25&gt;="III",R25&lt;="III"),"ACEPTABLE",IF(AND(R25&gt;="II",R25&lt;="II"),"ACEPTABLE CON CONTROL ESPECIFICO",IF(AND(R25&gt;="I",R25&lt;="I"),"NO ACEPTABLE",""))))</f>
        <v>ACEPTABLE</v>
      </c>
      <c r="T25" s="58">
        <v>7</v>
      </c>
      <c r="U25" s="9" t="s">
        <v>325</v>
      </c>
      <c r="V25" s="9" t="s">
        <v>44</v>
      </c>
      <c r="W25" s="9" t="s">
        <v>53</v>
      </c>
      <c r="X25" s="9" t="s">
        <v>53</v>
      </c>
      <c r="Y25" s="9" t="s">
        <v>1338</v>
      </c>
      <c r="Z25" s="65" t="s">
        <v>84</v>
      </c>
      <c r="AA25" s="9" t="s">
        <v>1339</v>
      </c>
    </row>
    <row r="26" spans="1:27" ht="144.75" customHeight="1">
      <c r="A26" s="670"/>
      <c r="B26" s="670"/>
      <c r="C26" s="670"/>
      <c r="D26" s="670"/>
      <c r="E26" s="78" t="s">
        <v>44</v>
      </c>
      <c r="F26" s="140" t="s">
        <v>1765</v>
      </c>
      <c r="G26" s="200" t="s">
        <v>1766</v>
      </c>
      <c r="H26" s="93" t="s">
        <v>1351</v>
      </c>
      <c r="I26" s="9" t="s">
        <v>75</v>
      </c>
      <c r="J26" s="70" t="s">
        <v>1767</v>
      </c>
      <c r="K26" s="9" t="s">
        <v>1768</v>
      </c>
      <c r="L26" s="9">
        <v>2</v>
      </c>
      <c r="M26" s="9">
        <v>2</v>
      </c>
      <c r="N26" s="9">
        <f t="shared" si="4"/>
        <v>4</v>
      </c>
      <c r="O26" s="33" t="str">
        <f t="shared" si="0"/>
        <v>BAJO</v>
      </c>
      <c r="P26" s="9">
        <v>10</v>
      </c>
      <c r="Q26" s="9">
        <f t="shared" si="1"/>
        <v>40</v>
      </c>
      <c r="R26" s="9" t="str">
        <f t="shared" si="2"/>
        <v>III</v>
      </c>
      <c r="S26" s="10" t="str">
        <f t="shared" si="5"/>
        <v>ACEPTABLE</v>
      </c>
      <c r="T26" s="58">
        <v>7</v>
      </c>
      <c r="U26" s="9" t="s">
        <v>1352</v>
      </c>
      <c r="V26" s="9" t="s">
        <v>44</v>
      </c>
      <c r="W26" s="9" t="s">
        <v>52</v>
      </c>
      <c r="X26" s="9" t="s">
        <v>52</v>
      </c>
      <c r="Y26" s="9" t="s">
        <v>75</v>
      </c>
      <c r="Z26" s="65" t="s">
        <v>1769</v>
      </c>
      <c r="AA26" s="9" t="s">
        <v>1354</v>
      </c>
    </row>
    <row r="27" spans="1:27" ht="144.75" customHeight="1">
      <c r="A27" s="670"/>
      <c r="B27" s="670"/>
      <c r="C27" s="670"/>
      <c r="D27" s="670"/>
      <c r="E27" s="78" t="s">
        <v>44</v>
      </c>
      <c r="F27" s="80" t="s">
        <v>1770</v>
      </c>
      <c r="G27" s="201" t="s">
        <v>1771</v>
      </c>
      <c r="H27" s="93" t="s">
        <v>1772</v>
      </c>
      <c r="I27" s="46" t="s">
        <v>60</v>
      </c>
      <c r="J27" s="70" t="s">
        <v>1773</v>
      </c>
      <c r="K27" s="9" t="s">
        <v>1774</v>
      </c>
      <c r="L27" s="9">
        <v>2</v>
      </c>
      <c r="M27" s="9">
        <v>3</v>
      </c>
      <c r="N27" s="9">
        <f t="shared" si="4"/>
        <v>6</v>
      </c>
      <c r="O27" s="33" t="str">
        <f t="shared" si="0"/>
        <v>MEDIO</v>
      </c>
      <c r="P27" s="9">
        <v>25</v>
      </c>
      <c r="Q27" s="9">
        <f t="shared" si="1"/>
        <v>150</v>
      </c>
      <c r="R27" s="9" t="str">
        <f t="shared" si="2"/>
        <v>II</v>
      </c>
      <c r="S27" s="10" t="str">
        <f t="shared" si="5"/>
        <v>ACEPTABLE CON CONTROL ESPECIFICO</v>
      </c>
      <c r="T27" s="58">
        <v>7</v>
      </c>
      <c r="U27" s="9" t="s">
        <v>1775</v>
      </c>
      <c r="V27" s="9" t="s">
        <v>44</v>
      </c>
      <c r="W27" s="9" t="s">
        <v>52</v>
      </c>
      <c r="X27" s="9" t="s">
        <v>52</v>
      </c>
      <c r="Y27" s="9" t="s">
        <v>1773</v>
      </c>
      <c r="Z27" s="65" t="s">
        <v>1776</v>
      </c>
      <c r="AA27" s="9" t="s">
        <v>1777</v>
      </c>
    </row>
    <row r="28" spans="1:27" ht="144.75" customHeight="1">
      <c r="A28" s="670"/>
      <c r="B28" s="670"/>
      <c r="C28" s="670"/>
      <c r="D28" s="670"/>
      <c r="E28" s="78" t="s">
        <v>44</v>
      </c>
      <c r="F28" s="141" t="s">
        <v>1365</v>
      </c>
      <c r="G28" s="200" t="s">
        <v>1778</v>
      </c>
      <c r="H28" s="9" t="s">
        <v>1779</v>
      </c>
      <c r="I28" s="46" t="s">
        <v>75</v>
      </c>
      <c r="J28" s="9" t="s">
        <v>1780</v>
      </c>
      <c r="K28" s="9" t="s">
        <v>1781</v>
      </c>
      <c r="L28" s="9">
        <v>2</v>
      </c>
      <c r="M28" s="9">
        <v>4</v>
      </c>
      <c r="N28" s="9">
        <f t="shared" si="4"/>
        <v>8</v>
      </c>
      <c r="O28" s="33" t="str">
        <f t="shared" si="0"/>
        <v>MEDIO</v>
      </c>
      <c r="P28" s="9">
        <v>25</v>
      </c>
      <c r="Q28" s="9">
        <f t="shared" si="1"/>
        <v>200</v>
      </c>
      <c r="R28" s="9" t="str">
        <f t="shared" si="2"/>
        <v>II</v>
      </c>
      <c r="S28" s="10" t="str">
        <f t="shared" si="5"/>
        <v>ACEPTABLE CON CONTROL ESPECIFICO</v>
      </c>
      <c r="T28" s="58">
        <v>7</v>
      </c>
      <c r="U28" s="9" t="s">
        <v>1782</v>
      </c>
      <c r="V28" s="9" t="s">
        <v>44</v>
      </c>
      <c r="W28" s="9" t="s">
        <v>52</v>
      </c>
      <c r="X28" s="9" t="s">
        <v>52</v>
      </c>
      <c r="Y28" s="9" t="s">
        <v>1783</v>
      </c>
      <c r="Z28" s="65" t="s">
        <v>1784</v>
      </c>
      <c r="AA28" s="9" t="s">
        <v>1371</v>
      </c>
    </row>
    <row r="29" spans="1:27" ht="144.75" customHeight="1">
      <c r="A29" s="670"/>
      <c r="B29" s="670"/>
      <c r="C29" s="670"/>
      <c r="D29" s="670"/>
      <c r="E29" s="78" t="s">
        <v>44</v>
      </c>
      <c r="F29" s="80" t="s">
        <v>1372</v>
      </c>
      <c r="G29" s="196" t="s">
        <v>1785</v>
      </c>
      <c r="H29" s="9" t="s">
        <v>1786</v>
      </c>
      <c r="I29" s="9" t="s">
        <v>75</v>
      </c>
      <c r="J29" s="9" t="s">
        <v>1375</v>
      </c>
      <c r="K29" s="9" t="s">
        <v>1376</v>
      </c>
      <c r="L29" s="9">
        <v>2</v>
      </c>
      <c r="M29" s="9">
        <v>3</v>
      </c>
      <c r="N29" s="9">
        <f t="shared" si="4"/>
        <v>6</v>
      </c>
      <c r="O29" s="33" t="str">
        <f t="shared" si="0"/>
        <v>MEDIO</v>
      </c>
      <c r="P29" s="9">
        <v>25</v>
      </c>
      <c r="Q29" s="9">
        <f t="shared" si="1"/>
        <v>150</v>
      </c>
      <c r="R29" s="9" t="str">
        <f t="shared" si="2"/>
        <v>II</v>
      </c>
      <c r="S29" s="10" t="str">
        <f t="shared" si="5"/>
        <v>ACEPTABLE CON CONTROL ESPECIFICO</v>
      </c>
      <c r="T29" s="58">
        <v>7</v>
      </c>
      <c r="U29" s="9" t="s">
        <v>1377</v>
      </c>
      <c r="V29" s="9" t="s">
        <v>52</v>
      </c>
      <c r="W29" s="9" t="s">
        <v>52</v>
      </c>
      <c r="X29" s="9" t="s">
        <v>52</v>
      </c>
      <c r="Y29" s="9" t="s">
        <v>75</v>
      </c>
      <c r="Z29" s="65" t="s">
        <v>1378</v>
      </c>
      <c r="AA29" s="9" t="s">
        <v>1579</v>
      </c>
    </row>
    <row r="30" spans="1:27" ht="144.75" customHeight="1">
      <c r="A30" s="670"/>
      <c r="B30" s="670"/>
      <c r="C30" s="670"/>
      <c r="D30" s="670"/>
      <c r="E30" s="78" t="s">
        <v>44</v>
      </c>
      <c r="F30" s="141" t="s">
        <v>1787</v>
      </c>
      <c r="G30" s="200" t="s">
        <v>1788</v>
      </c>
      <c r="H30" s="9" t="s">
        <v>1789</v>
      </c>
      <c r="I30" s="9" t="s">
        <v>1790</v>
      </c>
      <c r="J30" s="9" t="s">
        <v>1719</v>
      </c>
      <c r="K30" s="9" t="s">
        <v>1384</v>
      </c>
      <c r="L30" s="9">
        <v>2</v>
      </c>
      <c r="M30" s="9">
        <v>3</v>
      </c>
      <c r="N30" s="9">
        <f t="shared" si="4"/>
        <v>6</v>
      </c>
      <c r="O30" s="33" t="str">
        <f t="shared" si="0"/>
        <v>MEDIO</v>
      </c>
      <c r="P30" s="9">
        <v>25</v>
      </c>
      <c r="Q30" s="9">
        <f t="shared" si="1"/>
        <v>150</v>
      </c>
      <c r="R30" s="9" t="str">
        <f t="shared" si="2"/>
        <v>II</v>
      </c>
      <c r="S30" s="10" t="str">
        <f t="shared" si="5"/>
        <v>ACEPTABLE CON CONTROL ESPECIFICO</v>
      </c>
      <c r="T30" s="58">
        <v>7</v>
      </c>
      <c r="U30" s="9" t="s">
        <v>1385</v>
      </c>
      <c r="V30" s="9" t="s">
        <v>44</v>
      </c>
      <c r="W30" s="9" t="s">
        <v>52</v>
      </c>
      <c r="X30" s="9" t="s">
        <v>52</v>
      </c>
      <c r="Y30" s="9" t="s">
        <v>75</v>
      </c>
      <c r="Z30" s="65" t="s">
        <v>1386</v>
      </c>
      <c r="AA30" s="9" t="s">
        <v>1387</v>
      </c>
    </row>
    <row r="31" spans="1:27" ht="144.75" customHeight="1">
      <c r="A31" s="670"/>
      <c r="B31" s="670"/>
      <c r="C31" s="670"/>
      <c r="D31" s="670"/>
      <c r="E31" s="78" t="s">
        <v>44</v>
      </c>
      <c r="F31" s="80" t="s">
        <v>1388</v>
      </c>
      <c r="G31" s="195" t="s">
        <v>118</v>
      </c>
      <c r="H31" s="9" t="s">
        <v>1791</v>
      </c>
      <c r="I31" s="9" t="s">
        <v>75</v>
      </c>
      <c r="J31" s="9" t="s">
        <v>1391</v>
      </c>
      <c r="K31" s="9" t="s">
        <v>1392</v>
      </c>
      <c r="L31" s="9">
        <v>2</v>
      </c>
      <c r="M31" s="9">
        <v>3</v>
      </c>
      <c r="N31" s="9">
        <f t="shared" si="4"/>
        <v>6</v>
      </c>
      <c r="O31" s="33" t="str">
        <f t="shared" si="0"/>
        <v>MEDIO</v>
      </c>
      <c r="P31" s="9">
        <v>10</v>
      </c>
      <c r="Q31" s="9">
        <f t="shared" si="1"/>
        <v>60</v>
      </c>
      <c r="R31" s="9" t="str">
        <f t="shared" si="2"/>
        <v>III</v>
      </c>
      <c r="S31" s="10" t="str">
        <f t="shared" si="5"/>
        <v>ACEPTABLE</v>
      </c>
      <c r="T31" s="58">
        <v>7</v>
      </c>
      <c r="U31" s="9" t="s">
        <v>1393</v>
      </c>
      <c r="V31" s="9" t="s">
        <v>44</v>
      </c>
      <c r="W31" s="9" t="s">
        <v>75</v>
      </c>
      <c r="X31" s="9" t="s">
        <v>75</v>
      </c>
      <c r="Y31" s="9" t="s">
        <v>1246</v>
      </c>
      <c r="Z31" s="65" t="s">
        <v>1394</v>
      </c>
      <c r="AA31" s="9" t="s">
        <v>1395</v>
      </c>
    </row>
    <row r="32" spans="1:27" ht="144.75" customHeight="1">
      <c r="A32" s="670"/>
      <c r="B32" s="670"/>
      <c r="C32" s="670"/>
      <c r="D32" s="670"/>
      <c r="E32" s="78"/>
      <c r="F32" s="80" t="s">
        <v>1792</v>
      </c>
      <c r="G32" s="201" t="s">
        <v>1793</v>
      </c>
      <c r="H32" s="9" t="s">
        <v>1794</v>
      </c>
      <c r="I32" s="9" t="s">
        <v>1795</v>
      </c>
      <c r="J32" s="9" t="s">
        <v>1796</v>
      </c>
      <c r="K32" s="9" t="s">
        <v>1797</v>
      </c>
      <c r="L32" s="9">
        <v>2</v>
      </c>
      <c r="M32" s="9">
        <v>3</v>
      </c>
      <c r="N32" s="9">
        <f t="shared" si="4"/>
        <v>6</v>
      </c>
      <c r="O32" s="33" t="str">
        <f t="shared" si="0"/>
        <v>MEDIO</v>
      </c>
      <c r="P32" s="9">
        <v>10</v>
      </c>
      <c r="Q32" s="9">
        <f t="shared" si="1"/>
        <v>60</v>
      </c>
      <c r="R32" s="9" t="str">
        <f t="shared" si="2"/>
        <v>III</v>
      </c>
      <c r="S32" s="10" t="str">
        <f t="shared" si="5"/>
        <v>ACEPTABLE</v>
      </c>
      <c r="T32" s="58">
        <v>7</v>
      </c>
      <c r="U32" s="9" t="s">
        <v>823</v>
      </c>
      <c r="V32" s="9" t="s">
        <v>44</v>
      </c>
      <c r="W32" s="9" t="s">
        <v>75</v>
      </c>
      <c r="X32" s="9" t="s">
        <v>75</v>
      </c>
      <c r="Y32" s="9" t="s">
        <v>75</v>
      </c>
      <c r="Z32" s="65" t="s">
        <v>1798</v>
      </c>
      <c r="AA32" s="9" t="s">
        <v>1799</v>
      </c>
    </row>
    <row r="33" spans="1:28" ht="117" customHeight="1">
      <c r="A33" s="670"/>
      <c r="B33" s="670"/>
      <c r="C33" s="670"/>
      <c r="D33" s="670"/>
      <c r="E33" s="70" t="s">
        <v>44</v>
      </c>
      <c r="F33" s="46" t="s">
        <v>1800</v>
      </c>
      <c r="G33" s="176" t="s">
        <v>1801</v>
      </c>
      <c r="H33" s="9" t="s">
        <v>1398</v>
      </c>
      <c r="I33" s="9" t="s">
        <v>75</v>
      </c>
      <c r="J33" s="9" t="s">
        <v>1399</v>
      </c>
      <c r="K33" s="9" t="s">
        <v>1400</v>
      </c>
      <c r="L33" s="9">
        <v>2</v>
      </c>
      <c r="M33" s="9">
        <v>3</v>
      </c>
      <c r="N33" s="9">
        <f t="shared" si="4"/>
        <v>6</v>
      </c>
      <c r="O33" s="33" t="str">
        <f t="shared" si="0"/>
        <v>MEDIO</v>
      </c>
      <c r="P33" s="9">
        <v>25</v>
      </c>
      <c r="Q33" s="9">
        <f t="shared" si="1"/>
        <v>150</v>
      </c>
      <c r="R33" s="9" t="str">
        <f t="shared" si="2"/>
        <v>II</v>
      </c>
      <c r="S33" s="10" t="str">
        <f t="shared" si="3"/>
        <v>ACEPTABLE CON CONTROL ESPECIFICO</v>
      </c>
      <c r="T33" s="58">
        <v>7</v>
      </c>
      <c r="U33" s="9" t="s">
        <v>1802</v>
      </c>
      <c r="V33" s="9" t="s">
        <v>44</v>
      </c>
      <c r="W33" s="9" t="s">
        <v>53</v>
      </c>
      <c r="X33" s="9" t="s">
        <v>53</v>
      </c>
      <c r="Y33" s="9" t="s">
        <v>53</v>
      </c>
      <c r="Z33" s="90" t="s">
        <v>1402</v>
      </c>
      <c r="AA33" s="9" t="s">
        <v>53</v>
      </c>
    </row>
    <row r="34" spans="1:28" ht="117" customHeight="1">
      <c r="A34" s="670"/>
      <c r="B34" s="670"/>
      <c r="C34" s="670"/>
      <c r="D34" s="670"/>
      <c r="E34" s="70" t="s">
        <v>44</v>
      </c>
      <c r="F34" s="46" t="s">
        <v>1803</v>
      </c>
      <c r="G34" s="176" t="s">
        <v>118</v>
      </c>
      <c r="H34" s="9" t="s">
        <v>1411</v>
      </c>
      <c r="I34" s="9" t="s">
        <v>75</v>
      </c>
      <c r="J34" s="9" t="s">
        <v>1412</v>
      </c>
      <c r="K34" s="9" t="s">
        <v>1413</v>
      </c>
      <c r="L34" s="9">
        <v>2</v>
      </c>
      <c r="M34" s="9">
        <v>2</v>
      </c>
      <c r="N34" s="9">
        <f t="shared" si="4"/>
        <v>4</v>
      </c>
      <c r="O34" s="33" t="str">
        <f t="shared" si="0"/>
        <v>BAJO</v>
      </c>
      <c r="P34" s="9">
        <v>25</v>
      </c>
      <c r="Q34" s="9">
        <f t="shared" si="1"/>
        <v>100</v>
      </c>
      <c r="R34" s="9" t="str">
        <f t="shared" si="2"/>
        <v>III</v>
      </c>
      <c r="S34" s="10" t="str">
        <f t="shared" si="3"/>
        <v>ACEPTABLE</v>
      </c>
      <c r="T34" s="58">
        <v>7</v>
      </c>
      <c r="U34" s="9" t="s">
        <v>389</v>
      </c>
      <c r="V34" s="9" t="s">
        <v>44</v>
      </c>
      <c r="W34" s="9" t="s">
        <v>52</v>
      </c>
      <c r="X34" s="9" t="s">
        <v>52</v>
      </c>
      <c r="Y34" s="9" t="s">
        <v>1414</v>
      </c>
      <c r="Z34" s="65" t="s">
        <v>1363</v>
      </c>
      <c r="AA34" s="9" t="s">
        <v>1415</v>
      </c>
    </row>
    <row r="35" spans="1:28" ht="117" customHeight="1">
      <c r="A35" s="670"/>
      <c r="B35" s="670"/>
      <c r="C35" s="670"/>
      <c r="D35" s="670"/>
      <c r="E35" s="70" t="s">
        <v>67</v>
      </c>
      <c r="F35" s="46" t="s">
        <v>1804</v>
      </c>
      <c r="G35" s="352" t="s">
        <v>1356</v>
      </c>
      <c r="H35" s="9" t="s">
        <v>1805</v>
      </c>
      <c r="I35" s="9" t="s">
        <v>75</v>
      </c>
      <c r="J35" s="9" t="s">
        <v>1806</v>
      </c>
      <c r="K35" s="9" t="s">
        <v>1807</v>
      </c>
      <c r="L35" s="9">
        <v>2</v>
      </c>
      <c r="M35" s="9">
        <v>2</v>
      </c>
      <c r="N35" s="9">
        <f t="shared" si="4"/>
        <v>4</v>
      </c>
      <c r="O35" s="33" t="str">
        <f t="shared" si="0"/>
        <v>BAJO</v>
      </c>
      <c r="P35" s="9">
        <v>10</v>
      </c>
      <c r="Q35" s="9">
        <f t="shared" si="1"/>
        <v>40</v>
      </c>
      <c r="R35" s="9" t="str">
        <f t="shared" si="2"/>
        <v>III</v>
      </c>
      <c r="S35" s="10" t="str">
        <f t="shared" si="3"/>
        <v>ACEPTABLE</v>
      </c>
      <c r="T35" s="58">
        <v>7</v>
      </c>
      <c r="U35" s="9" t="s">
        <v>1808</v>
      </c>
      <c r="V35" s="9" t="s">
        <v>44</v>
      </c>
      <c r="W35" s="9" t="s">
        <v>52</v>
      </c>
      <c r="X35" s="9" t="s">
        <v>52</v>
      </c>
      <c r="Y35" s="9" t="s">
        <v>1809</v>
      </c>
      <c r="Z35" s="65" t="s">
        <v>1810</v>
      </c>
      <c r="AA35" s="9" t="s">
        <v>52</v>
      </c>
    </row>
    <row r="36" spans="1:28" ht="117" customHeight="1">
      <c r="A36" s="670"/>
      <c r="B36" s="670"/>
      <c r="C36" s="670"/>
      <c r="D36" s="670"/>
      <c r="E36" s="70" t="s">
        <v>44</v>
      </c>
      <c r="F36" s="46" t="s">
        <v>1811</v>
      </c>
      <c r="G36" s="179" t="s">
        <v>241</v>
      </c>
      <c r="H36" s="9" t="s">
        <v>1812</v>
      </c>
      <c r="I36" s="9" t="s">
        <v>75</v>
      </c>
      <c r="J36" s="9" t="s">
        <v>1813</v>
      </c>
      <c r="K36" s="9" t="s">
        <v>1814</v>
      </c>
      <c r="L36" s="9">
        <v>3</v>
      </c>
      <c r="M36" s="9">
        <v>2</v>
      </c>
      <c r="N36" s="9">
        <f t="shared" si="4"/>
        <v>6</v>
      </c>
      <c r="O36" s="33" t="str">
        <f t="shared" si="0"/>
        <v>MEDIO</v>
      </c>
      <c r="P36" s="9">
        <v>25</v>
      </c>
      <c r="Q36" s="9">
        <f t="shared" si="1"/>
        <v>150</v>
      </c>
      <c r="R36" s="9" t="str">
        <f t="shared" si="2"/>
        <v>II</v>
      </c>
      <c r="S36" s="10" t="str">
        <f t="shared" si="3"/>
        <v>ACEPTABLE CON CONTROL ESPECIFICO</v>
      </c>
      <c r="T36" s="58">
        <v>7</v>
      </c>
      <c r="U36" s="9" t="s">
        <v>1815</v>
      </c>
      <c r="V36" s="9" t="s">
        <v>44</v>
      </c>
      <c r="W36" s="9" t="s">
        <v>52</v>
      </c>
      <c r="X36" s="9" t="s">
        <v>52</v>
      </c>
      <c r="Y36" s="9" t="s">
        <v>75</v>
      </c>
      <c r="Z36" s="65" t="s">
        <v>1816</v>
      </c>
      <c r="AA36" s="9" t="s">
        <v>52</v>
      </c>
    </row>
    <row r="37" spans="1:28" ht="117" customHeight="1">
      <c r="A37" s="670"/>
      <c r="B37" s="670"/>
      <c r="C37" s="670"/>
      <c r="D37" s="670"/>
      <c r="E37" s="70"/>
      <c r="F37" s="46" t="s">
        <v>1817</v>
      </c>
      <c r="G37" s="352" t="s">
        <v>1356</v>
      </c>
      <c r="H37" s="9" t="s">
        <v>1818</v>
      </c>
      <c r="I37" s="9" t="s">
        <v>75</v>
      </c>
      <c r="J37" s="9" t="s">
        <v>75</v>
      </c>
      <c r="K37" s="9" t="s">
        <v>75</v>
      </c>
      <c r="L37" s="9">
        <v>2</v>
      </c>
      <c r="M37" s="9">
        <v>3</v>
      </c>
      <c r="N37" s="9">
        <f t="shared" si="4"/>
        <v>6</v>
      </c>
      <c r="O37" s="33" t="str">
        <f t="shared" si="0"/>
        <v>MEDIO</v>
      </c>
      <c r="P37" s="9">
        <v>25</v>
      </c>
      <c r="Q37" s="9">
        <f t="shared" si="1"/>
        <v>150</v>
      </c>
      <c r="R37" s="9" t="str">
        <f t="shared" si="2"/>
        <v>II</v>
      </c>
      <c r="S37" s="10" t="str">
        <f t="shared" si="3"/>
        <v>ACEPTABLE CON CONTROL ESPECIFICO</v>
      </c>
      <c r="T37" s="58">
        <v>7</v>
      </c>
      <c r="U37" s="9" t="s">
        <v>1819</v>
      </c>
      <c r="V37" s="9" t="s">
        <v>44</v>
      </c>
      <c r="W37" s="9" t="s">
        <v>52</v>
      </c>
      <c r="X37" s="9" t="s">
        <v>52</v>
      </c>
      <c r="Y37" s="9" t="s">
        <v>1820</v>
      </c>
      <c r="Z37" s="65" t="s">
        <v>1821</v>
      </c>
      <c r="AA37" s="9" t="s">
        <v>1822</v>
      </c>
    </row>
    <row r="38" spans="1:28" ht="117" customHeight="1">
      <c r="A38" s="670"/>
      <c r="B38" s="670"/>
      <c r="C38" s="670"/>
      <c r="D38" s="670"/>
      <c r="E38" s="70" t="s">
        <v>44</v>
      </c>
      <c r="F38" s="46" t="s">
        <v>1436</v>
      </c>
      <c r="G38" s="179" t="s">
        <v>241</v>
      </c>
      <c r="H38" s="9" t="s">
        <v>1823</v>
      </c>
      <c r="I38" s="9" t="s">
        <v>75</v>
      </c>
      <c r="J38" s="9" t="s">
        <v>1556</v>
      </c>
      <c r="K38" s="9" t="s">
        <v>1439</v>
      </c>
      <c r="L38" s="9">
        <v>2</v>
      </c>
      <c r="M38" s="9">
        <v>2</v>
      </c>
      <c r="N38" s="9">
        <f t="shared" si="4"/>
        <v>4</v>
      </c>
      <c r="O38" s="33" t="str">
        <f t="shared" si="0"/>
        <v>BAJO</v>
      </c>
      <c r="P38" s="9">
        <v>25</v>
      </c>
      <c r="Q38" s="9">
        <f t="shared" si="1"/>
        <v>100</v>
      </c>
      <c r="R38" s="9" t="str">
        <f t="shared" si="2"/>
        <v>III</v>
      </c>
      <c r="S38" s="10" t="str">
        <f t="shared" si="3"/>
        <v>ACEPTABLE</v>
      </c>
      <c r="T38" s="58">
        <v>7</v>
      </c>
      <c r="U38" s="9" t="s">
        <v>1440</v>
      </c>
      <c r="V38" s="9" t="s">
        <v>44</v>
      </c>
      <c r="W38" s="9" t="s">
        <v>52</v>
      </c>
      <c r="X38" s="9" t="s">
        <v>52</v>
      </c>
      <c r="Y38" s="9" t="s">
        <v>52</v>
      </c>
      <c r="Z38" s="65" t="s">
        <v>1441</v>
      </c>
      <c r="AA38" s="9" t="s">
        <v>441</v>
      </c>
    </row>
    <row r="39" spans="1:28" ht="240" customHeight="1">
      <c r="A39" s="670"/>
      <c r="B39" s="670"/>
      <c r="C39" s="670"/>
      <c r="D39" s="670"/>
      <c r="E39" s="70" t="s">
        <v>44</v>
      </c>
      <c r="F39" s="9" t="s">
        <v>1824</v>
      </c>
      <c r="G39" s="9" t="s">
        <v>1825</v>
      </c>
      <c r="H39" s="9" t="s">
        <v>1179</v>
      </c>
      <c r="I39" s="9" t="s">
        <v>75</v>
      </c>
      <c r="J39" s="9" t="s">
        <v>1826</v>
      </c>
      <c r="K39" s="42" t="s">
        <v>1827</v>
      </c>
      <c r="L39" s="9">
        <v>2</v>
      </c>
      <c r="M39" s="9">
        <v>3</v>
      </c>
      <c r="N39" s="9">
        <f t="shared" si="4"/>
        <v>6</v>
      </c>
      <c r="O39" s="33" t="str">
        <f t="shared" si="0"/>
        <v>MEDIO</v>
      </c>
      <c r="P39" s="9">
        <v>60</v>
      </c>
      <c r="Q39" s="9">
        <f t="shared" si="1"/>
        <v>360</v>
      </c>
      <c r="R39" s="9" t="str">
        <f t="shared" si="2"/>
        <v>II</v>
      </c>
      <c r="S39" s="10" t="str">
        <f t="shared" si="3"/>
        <v>ACEPTABLE CON CONTROL ESPECIFICO</v>
      </c>
      <c r="T39" s="58">
        <v>7</v>
      </c>
      <c r="U39" s="9" t="s">
        <v>406</v>
      </c>
      <c r="V39" s="9" t="s">
        <v>44</v>
      </c>
      <c r="W39" s="65" t="s">
        <v>53</v>
      </c>
      <c r="X39" s="65" t="s">
        <v>53</v>
      </c>
      <c r="Y39" s="9" t="s">
        <v>53</v>
      </c>
      <c r="Z39" s="375" t="s">
        <v>1828</v>
      </c>
      <c r="AA39" s="65" t="s">
        <v>53</v>
      </c>
    </row>
    <row r="40" spans="1:28" ht="193.5" customHeight="1">
      <c r="A40" s="670"/>
      <c r="B40" s="670"/>
      <c r="C40" s="670"/>
      <c r="D40" s="670"/>
      <c r="E40" s="70" t="s">
        <v>44</v>
      </c>
      <c r="F40" s="9" t="s">
        <v>1450</v>
      </c>
      <c r="G40" s="300" t="s">
        <v>1829</v>
      </c>
      <c r="H40" s="9" t="s">
        <v>1452</v>
      </c>
      <c r="I40" s="9" t="s">
        <v>75</v>
      </c>
      <c r="J40" s="142" t="s">
        <v>1453</v>
      </c>
      <c r="K40" s="65" t="s">
        <v>1454</v>
      </c>
      <c r="L40" s="70">
        <v>6</v>
      </c>
      <c r="M40" s="9">
        <v>2</v>
      </c>
      <c r="N40" s="9">
        <f t="shared" si="4"/>
        <v>12</v>
      </c>
      <c r="O40" s="33" t="str">
        <f t="shared" si="0"/>
        <v>ALTO</v>
      </c>
      <c r="P40" s="9">
        <v>25</v>
      </c>
      <c r="Q40" s="9">
        <f t="shared" si="1"/>
        <v>300</v>
      </c>
      <c r="R40" s="9" t="str">
        <f t="shared" si="2"/>
        <v>II</v>
      </c>
      <c r="S40" s="10" t="str">
        <f t="shared" si="3"/>
        <v>ACEPTABLE CON CONTROL ESPECIFICO</v>
      </c>
      <c r="T40" s="58">
        <v>7</v>
      </c>
      <c r="U40" s="9" t="s">
        <v>406</v>
      </c>
      <c r="V40" s="9" t="s">
        <v>44</v>
      </c>
      <c r="W40" s="65" t="s">
        <v>53</v>
      </c>
      <c r="X40" s="65" t="s">
        <v>53</v>
      </c>
      <c r="Y40" s="65" t="s">
        <v>53</v>
      </c>
      <c r="Z40" s="9" t="s">
        <v>1455</v>
      </c>
      <c r="AA40" s="9" t="s">
        <v>53</v>
      </c>
    </row>
    <row r="41" spans="1:28" ht="129" customHeight="1">
      <c r="A41" s="670"/>
      <c r="B41" s="670"/>
      <c r="C41" s="670"/>
      <c r="D41" s="670"/>
      <c r="E41" s="70" t="s">
        <v>67</v>
      </c>
      <c r="F41" s="9" t="s">
        <v>407</v>
      </c>
      <c r="G41" s="275" t="s">
        <v>394</v>
      </c>
      <c r="H41" s="9" t="s">
        <v>408</v>
      </c>
      <c r="I41" s="9" t="s">
        <v>409</v>
      </c>
      <c r="J41" s="9" t="s">
        <v>404</v>
      </c>
      <c r="K41" s="46" t="s">
        <v>405</v>
      </c>
      <c r="L41" s="9">
        <v>6</v>
      </c>
      <c r="M41" s="9">
        <v>1</v>
      </c>
      <c r="N41" s="9">
        <f t="shared" si="4"/>
        <v>6</v>
      </c>
      <c r="O41" s="33" t="str">
        <f t="shared" si="0"/>
        <v>MEDIO</v>
      </c>
      <c r="P41" s="9">
        <v>100</v>
      </c>
      <c r="Q41" s="9">
        <f t="shared" si="1"/>
        <v>600</v>
      </c>
      <c r="R41" s="9" t="str">
        <f t="shared" si="2"/>
        <v>I</v>
      </c>
      <c r="S41" s="10" t="str">
        <f t="shared" si="3"/>
        <v>NO ACEPTABLE</v>
      </c>
      <c r="T41" s="58">
        <v>7</v>
      </c>
      <c r="U41" s="9" t="s">
        <v>410</v>
      </c>
      <c r="V41" s="9" t="s">
        <v>44</v>
      </c>
      <c r="W41" s="65" t="s">
        <v>53</v>
      </c>
      <c r="X41" s="65" t="s">
        <v>53</v>
      </c>
      <c r="Y41" s="9" t="s">
        <v>1830</v>
      </c>
      <c r="Z41" s="9" t="s">
        <v>412</v>
      </c>
      <c r="AA41" s="9" t="s">
        <v>384</v>
      </c>
    </row>
    <row r="42" spans="1:28" ht="135.75" customHeight="1">
      <c r="A42" s="670"/>
      <c r="B42" s="670"/>
      <c r="C42" s="670"/>
      <c r="D42" s="670"/>
      <c r="E42" s="70" t="s">
        <v>67</v>
      </c>
      <c r="F42" s="9" t="s">
        <v>413</v>
      </c>
      <c r="G42" s="275" t="s">
        <v>394</v>
      </c>
      <c r="H42" s="9" t="s">
        <v>414</v>
      </c>
      <c r="I42" s="9" t="s">
        <v>403</v>
      </c>
      <c r="J42" s="9" t="s">
        <v>404</v>
      </c>
      <c r="K42" s="9" t="s">
        <v>405</v>
      </c>
      <c r="L42" s="9">
        <v>6</v>
      </c>
      <c r="M42" s="9">
        <v>1</v>
      </c>
      <c r="N42" s="9">
        <f t="shared" si="4"/>
        <v>6</v>
      </c>
      <c r="O42" s="33" t="str">
        <f t="shared" si="0"/>
        <v>MEDIO</v>
      </c>
      <c r="P42" s="9">
        <v>100</v>
      </c>
      <c r="Q42" s="9">
        <f t="shared" si="1"/>
        <v>600</v>
      </c>
      <c r="R42" s="9" t="str">
        <f t="shared" si="2"/>
        <v>I</v>
      </c>
      <c r="S42" s="10" t="str">
        <f t="shared" si="3"/>
        <v>NO ACEPTABLE</v>
      </c>
      <c r="T42" s="58">
        <v>7</v>
      </c>
      <c r="U42" s="9" t="s">
        <v>1831</v>
      </c>
      <c r="V42" s="9" t="s">
        <v>44</v>
      </c>
      <c r="W42" s="65" t="s">
        <v>53</v>
      </c>
      <c r="X42" s="65" t="s">
        <v>53</v>
      </c>
      <c r="Y42" s="9" t="s">
        <v>53</v>
      </c>
      <c r="Z42" s="9" t="s">
        <v>416</v>
      </c>
      <c r="AA42" s="9" t="s">
        <v>53</v>
      </c>
    </row>
    <row r="43" spans="1:28" ht="135.75" customHeight="1">
      <c r="A43" s="670"/>
      <c r="B43" s="670"/>
      <c r="C43" s="670"/>
      <c r="D43" s="670"/>
      <c r="E43" s="70" t="s">
        <v>67</v>
      </c>
      <c r="F43" s="9" t="s">
        <v>1110</v>
      </c>
      <c r="G43" s="275" t="s">
        <v>394</v>
      </c>
      <c r="H43" s="9" t="s">
        <v>395</v>
      </c>
      <c r="I43" s="9" t="s">
        <v>75</v>
      </c>
      <c r="J43" s="9" t="s">
        <v>396</v>
      </c>
      <c r="K43" s="9" t="s">
        <v>75</v>
      </c>
      <c r="L43" s="9">
        <v>6</v>
      </c>
      <c r="M43" s="9">
        <v>1</v>
      </c>
      <c r="N43" s="9">
        <f t="shared" si="4"/>
        <v>6</v>
      </c>
      <c r="O43" s="33" t="str">
        <f t="shared" si="0"/>
        <v>MEDIO</v>
      </c>
      <c r="P43" s="9">
        <v>100</v>
      </c>
      <c r="Q43" s="9">
        <f t="shared" si="1"/>
        <v>600</v>
      </c>
      <c r="R43" s="9" t="str">
        <f t="shared" si="2"/>
        <v>I</v>
      </c>
      <c r="S43" s="10" t="str">
        <f t="shared" si="3"/>
        <v>NO ACEPTABLE</v>
      </c>
      <c r="T43" s="58">
        <v>7</v>
      </c>
      <c r="U43" s="9" t="s">
        <v>397</v>
      </c>
      <c r="V43" s="9" t="s">
        <v>44</v>
      </c>
      <c r="W43" s="65" t="s">
        <v>53</v>
      </c>
      <c r="X43" s="65" t="s">
        <v>53</v>
      </c>
      <c r="Y43" s="9" t="s">
        <v>398</v>
      </c>
      <c r="Z43" s="9" t="s">
        <v>399</v>
      </c>
      <c r="AA43" s="9" t="s">
        <v>53</v>
      </c>
    </row>
    <row r="44" spans="1:28" ht="77.25" customHeight="1">
      <c r="A44" s="670"/>
      <c r="B44" s="670"/>
      <c r="C44" s="670"/>
      <c r="D44" s="670"/>
      <c r="E44" s="70" t="s">
        <v>67</v>
      </c>
      <c r="F44" s="9" t="s">
        <v>400</v>
      </c>
      <c r="G44" s="293" t="s">
        <v>401</v>
      </c>
      <c r="H44" s="42" t="s">
        <v>402</v>
      </c>
      <c r="I44" s="9" t="s">
        <v>403</v>
      </c>
      <c r="J44" s="9" t="s">
        <v>404</v>
      </c>
      <c r="K44" s="9" t="s">
        <v>405</v>
      </c>
      <c r="L44" s="9">
        <v>6</v>
      </c>
      <c r="M44" s="9">
        <v>1</v>
      </c>
      <c r="N44" s="9">
        <f t="shared" si="4"/>
        <v>6</v>
      </c>
      <c r="O44" s="33" t="str">
        <f t="shared" si="0"/>
        <v>MEDIO</v>
      </c>
      <c r="P44" s="9">
        <v>100</v>
      </c>
      <c r="Q44" s="9">
        <f t="shared" si="1"/>
        <v>600</v>
      </c>
      <c r="R44" s="9" t="str">
        <f t="shared" si="2"/>
        <v>I</v>
      </c>
      <c r="S44" s="10" t="str">
        <f t="shared" si="3"/>
        <v>NO ACEPTABLE</v>
      </c>
      <c r="T44" s="58">
        <v>7</v>
      </c>
      <c r="U44" s="9" t="s">
        <v>406</v>
      </c>
      <c r="V44" s="9" t="s">
        <v>44</v>
      </c>
      <c r="W44" s="65" t="s">
        <v>53</v>
      </c>
      <c r="X44" s="65" t="s">
        <v>53</v>
      </c>
      <c r="Y44" s="9" t="s">
        <v>53</v>
      </c>
      <c r="Z44" s="9" t="s">
        <v>399</v>
      </c>
      <c r="AA44" s="9" t="s">
        <v>53</v>
      </c>
    </row>
    <row r="45" spans="1:28" ht="161.25" customHeight="1">
      <c r="A45" s="670"/>
      <c r="B45" s="670"/>
      <c r="C45" s="670"/>
      <c r="D45" s="670"/>
      <c r="E45" s="79" t="s">
        <v>67</v>
      </c>
      <c r="F45" s="42" t="s">
        <v>417</v>
      </c>
      <c r="G45" s="276" t="s">
        <v>394</v>
      </c>
      <c r="H45" s="107" t="s">
        <v>418</v>
      </c>
      <c r="I45" s="79" t="s">
        <v>403</v>
      </c>
      <c r="J45" s="42" t="s">
        <v>404</v>
      </c>
      <c r="K45" s="42" t="s">
        <v>405</v>
      </c>
      <c r="L45" s="42">
        <v>6</v>
      </c>
      <c r="M45" s="42">
        <v>1</v>
      </c>
      <c r="N45" s="42">
        <f t="shared" si="4"/>
        <v>6</v>
      </c>
      <c r="O45" s="94" t="str">
        <f t="shared" si="0"/>
        <v>MEDIO</v>
      </c>
      <c r="P45" s="42">
        <v>60</v>
      </c>
      <c r="Q45" s="42">
        <f t="shared" si="1"/>
        <v>360</v>
      </c>
      <c r="R45" s="42" t="str">
        <f t="shared" si="2"/>
        <v>II</v>
      </c>
      <c r="S45" s="43" t="str">
        <f t="shared" si="3"/>
        <v>ACEPTABLE CON CONTROL ESPECIFICO</v>
      </c>
      <c r="T45" s="58">
        <v>292</v>
      </c>
      <c r="U45" s="42" t="s">
        <v>1457</v>
      </c>
      <c r="V45" s="42" t="s">
        <v>44</v>
      </c>
      <c r="W45" s="107" t="s">
        <v>53</v>
      </c>
      <c r="X45" s="107" t="s">
        <v>53</v>
      </c>
      <c r="Y45" s="42" t="s">
        <v>53</v>
      </c>
      <c r="Z45" s="42" t="s">
        <v>416</v>
      </c>
      <c r="AA45" s="42" t="s">
        <v>53</v>
      </c>
    </row>
    <row r="46" spans="1:28" ht="15.75" customHeight="1">
      <c r="A46" s="97"/>
      <c r="B46" s="618"/>
      <c r="C46" s="677"/>
      <c r="D46" s="677"/>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6"/>
    </row>
    <row r="47" spans="1:28" ht="15.75" customHeight="1">
      <c r="A47" s="17"/>
      <c r="B47" s="73"/>
      <c r="C47" s="73"/>
      <c r="D47" s="82"/>
      <c r="E47" s="73"/>
      <c r="F47" s="73"/>
      <c r="G47" s="73"/>
      <c r="H47" s="73"/>
      <c r="I47" s="73"/>
      <c r="J47" s="73"/>
      <c r="K47" s="73"/>
      <c r="L47" s="73"/>
      <c r="M47" s="73"/>
      <c r="N47" s="73"/>
      <c r="O47" s="73"/>
      <c r="P47" s="73"/>
      <c r="Q47" s="73"/>
      <c r="R47" s="73"/>
      <c r="S47" s="73"/>
      <c r="T47" s="73"/>
      <c r="U47" s="73"/>
      <c r="V47" s="73"/>
      <c r="W47" s="73"/>
      <c r="X47" s="73"/>
      <c r="Y47" s="88"/>
      <c r="Z47" s="73"/>
      <c r="AA47" s="73"/>
    </row>
    <row r="48" spans="1:28"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17"/>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17"/>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17"/>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17"/>
      <c r="H1003" s="17"/>
      <c r="I1003" s="17"/>
      <c r="J1003" s="17"/>
      <c r="K1003" s="17"/>
      <c r="L1003" s="17"/>
      <c r="M1003" s="17"/>
      <c r="N1003" s="17"/>
      <c r="O1003" s="17"/>
      <c r="P1003" s="17"/>
      <c r="Q1003" s="17"/>
      <c r="R1003" s="17"/>
      <c r="S1003" s="17"/>
      <c r="T1003" s="17"/>
      <c r="U1003" s="17"/>
      <c r="V1003" s="17"/>
      <c r="W1003" s="17"/>
      <c r="X1003" s="17"/>
      <c r="Y1003" s="19"/>
      <c r="Z1003" s="17"/>
      <c r="AA1003" s="17"/>
    </row>
    <row r="1004" spans="1:27" ht="15.75" customHeight="1">
      <c r="A1004" s="17"/>
      <c r="B1004" s="17"/>
      <c r="C1004" s="17"/>
      <c r="D1004" s="18"/>
      <c r="E1004" s="17"/>
      <c r="F1004" s="17"/>
      <c r="G1004" s="17"/>
      <c r="H1004" s="17"/>
      <c r="I1004" s="17"/>
      <c r="J1004" s="17"/>
      <c r="K1004" s="17"/>
      <c r="L1004" s="17"/>
      <c r="M1004" s="17"/>
      <c r="N1004" s="17"/>
      <c r="O1004" s="17"/>
      <c r="P1004" s="17"/>
      <c r="Q1004" s="17"/>
      <c r="R1004" s="17"/>
      <c r="S1004" s="17"/>
      <c r="T1004" s="17"/>
      <c r="U1004" s="17"/>
      <c r="V1004" s="17"/>
      <c r="W1004" s="17"/>
      <c r="X1004" s="17"/>
      <c r="Y1004" s="19"/>
      <c r="Z1004" s="17"/>
      <c r="AA1004" s="17"/>
    </row>
    <row r="1005" spans="1:27" ht="15.75" customHeight="1">
      <c r="A1005" s="17"/>
      <c r="B1005" s="17"/>
      <c r="C1005" s="17"/>
      <c r="D1005" s="18"/>
      <c r="E1005" s="17"/>
      <c r="F1005" s="17"/>
      <c r="G1005" s="17"/>
      <c r="H1005" s="17"/>
      <c r="I1005" s="17"/>
      <c r="J1005" s="17"/>
      <c r="K1005" s="17"/>
      <c r="L1005" s="17"/>
      <c r="M1005" s="17"/>
      <c r="N1005" s="17"/>
      <c r="O1005" s="17"/>
      <c r="P1005" s="17"/>
      <c r="Q1005" s="17"/>
      <c r="R1005" s="17"/>
      <c r="S1005" s="17"/>
      <c r="T1005" s="17"/>
      <c r="U1005" s="17"/>
      <c r="V1005" s="17"/>
      <c r="W1005" s="17"/>
      <c r="X1005" s="17"/>
      <c r="Y1005" s="19"/>
      <c r="Z1005" s="17"/>
      <c r="AA1005" s="17"/>
    </row>
    <row r="1006" spans="1:27" ht="15.75" customHeight="1">
      <c r="A1006" s="17"/>
      <c r="B1006" s="17"/>
      <c r="C1006" s="17"/>
      <c r="D1006" s="18"/>
      <c r="E1006" s="17"/>
      <c r="F1006" s="17"/>
      <c r="G1006" s="17"/>
      <c r="H1006" s="17"/>
      <c r="I1006" s="17"/>
      <c r="J1006" s="17"/>
      <c r="K1006" s="17"/>
      <c r="L1006" s="17"/>
      <c r="M1006" s="17"/>
      <c r="N1006" s="17"/>
      <c r="O1006" s="17"/>
      <c r="P1006" s="17"/>
      <c r="Q1006" s="17"/>
      <c r="R1006" s="17"/>
      <c r="S1006" s="17"/>
      <c r="T1006" s="17"/>
      <c r="U1006" s="17"/>
      <c r="V1006" s="17"/>
      <c r="W1006" s="17"/>
      <c r="X1006" s="17"/>
      <c r="Y1006" s="19"/>
      <c r="Z1006" s="17"/>
      <c r="AA1006" s="17"/>
    </row>
    <row r="1007" spans="1:27" ht="15.75" customHeight="1">
      <c r="A1007" s="17"/>
      <c r="B1007" s="17"/>
      <c r="C1007" s="17"/>
      <c r="D1007" s="18"/>
      <c r="E1007" s="17"/>
      <c r="F1007" s="17"/>
      <c r="G1007" s="17"/>
      <c r="H1007" s="17"/>
      <c r="I1007" s="17"/>
      <c r="J1007" s="17"/>
      <c r="K1007" s="17"/>
      <c r="L1007" s="17"/>
      <c r="M1007" s="17"/>
      <c r="N1007" s="17"/>
      <c r="O1007" s="17"/>
      <c r="P1007" s="17"/>
      <c r="Q1007" s="17"/>
      <c r="R1007" s="17"/>
      <c r="S1007" s="17"/>
      <c r="T1007" s="17"/>
      <c r="U1007" s="17"/>
      <c r="V1007" s="17"/>
      <c r="W1007" s="17"/>
      <c r="X1007" s="17"/>
      <c r="Y1007" s="19"/>
      <c r="Z1007" s="17"/>
      <c r="AA1007" s="17"/>
    </row>
    <row r="1008" spans="1:27" ht="15.75" customHeight="1">
      <c r="A1008" s="17"/>
      <c r="B1008" s="17"/>
      <c r="C1008" s="17"/>
      <c r="D1008" s="18"/>
      <c r="E1008" s="17"/>
      <c r="F1008" s="17"/>
      <c r="G1008" s="17"/>
      <c r="H1008" s="17"/>
      <c r="I1008" s="17"/>
      <c r="J1008" s="17"/>
      <c r="K1008" s="17"/>
      <c r="L1008" s="17"/>
      <c r="M1008" s="17"/>
      <c r="N1008" s="17"/>
      <c r="O1008" s="17"/>
      <c r="P1008" s="17"/>
      <c r="Q1008" s="17"/>
      <c r="R1008" s="17"/>
      <c r="S1008" s="17"/>
      <c r="T1008" s="17"/>
      <c r="U1008" s="17"/>
      <c r="V1008" s="17"/>
      <c r="W1008" s="17"/>
      <c r="X1008" s="17"/>
      <c r="Y1008" s="19"/>
      <c r="Z1008" s="17"/>
      <c r="AA1008" s="17"/>
    </row>
    <row r="1009" spans="1:27" ht="15.75" customHeight="1">
      <c r="A1009" s="17"/>
      <c r="B1009" s="17"/>
      <c r="C1009" s="17"/>
      <c r="D1009" s="18"/>
      <c r="E1009" s="17"/>
      <c r="F1009" s="17"/>
      <c r="G1009" s="17"/>
      <c r="H1009" s="17"/>
      <c r="I1009" s="17"/>
      <c r="J1009" s="17"/>
      <c r="K1009" s="17"/>
      <c r="L1009" s="17"/>
      <c r="M1009" s="17"/>
      <c r="N1009" s="17"/>
      <c r="O1009" s="17"/>
      <c r="P1009" s="17"/>
      <c r="Q1009" s="17"/>
      <c r="R1009" s="17"/>
      <c r="S1009" s="17"/>
      <c r="T1009" s="17"/>
      <c r="U1009" s="17"/>
      <c r="V1009" s="17"/>
      <c r="W1009" s="17"/>
      <c r="X1009" s="17"/>
      <c r="Y1009" s="19"/>
      <c r="Z1009" s="17"/>
      <c r="AA1009" s="17"/>
    </row>
    <row r="1010" spans="1:27" ht="15.75" customHeight="1">
      <c r="A1010" s="17"/>
      <c r="B1010" s="17"/>
      <c r="C1010" s="17"/>
      <c r="D1010" s="18"/>
      <c r="E1010" s="17"/>
      <c r="F1010" s="17"/>
      <c r="G1010" s="17"/>
      <c r="H1010" s="17"/>
      <c r="I1010" s="17"/>
      <c r="J1010" s="17"/>
      <c r="K1010" s="17"/>
      <c r="L1010" s="17"/>
      <c r="M1010" s="17"/>
      <c r="N1010" s="17"/>
      <c r="O1010" s="17"/>
      <c r="P1010" s="17"/>
      <c r="Q1010" s="17"/>
      <c r="R1010" s="17"/>
      <c r="S1010" s="17"/>
      <c r="T1010" s="17"/>
      <c r="U1010" s="17"/>
      <c r="V1010" s="17"/>
      <c r="W1010" s="17"/>
      <c r="X1010" s="17"/>
      <c r="Y1010" s="19"/>
      <c r="Z1010" s="17"/>
      <c r="AA1010" s="17"/>
    </row>
    <row r="1011" spans="1:27" ht="15.75" customHeight="1">
      <c r="A1011" s="17"/>
      <c r="B1011" s="17"/>
      <c r="C1011" s="17"/>
      <c r="D1011" s="18"/>
      <c r="E1011" s="17"/>
      <c r="F1011" s="17"/>
      <c r="G1011" s="17"/>
      <c r="H1011" s="17"/>
      <c r="I1011" s="17"/>
      <c r="J1011" s="17"/>
      <c r="K1011" s="17"/>
      <c r="L1011" s="17"/>
      <c r="M1011" s="17"/>
      <c r="N1011" s="17"/>
      <c r="O1011" s="17"/>
      <c r="P1011" s="17"/>
      <c r="Q1011" s="17"/>
      <c r="R1011" s="17"/>
      <c r="S1011" s="17"/>
      <c r="T1011" s="17"/>
      <c r="U1011" s="17"/>
      <c r="V1011" s="17"/>
      <c r="W1011" s="17"/>
      <c r="X1011" s="17"/>
      <c r="Y1011" s="19"/>
      <c r="Z1011" s="17"/>
      <c r="AA1011" s="17"/>
    </row>
    <row r="1012" spans="1:27" ht="15.75" customHeight="1">
      <c r="A1012" s="17"/>
      <c r="B1012" s="17"/>
      <c r="C1012" s="17"/>
      <c r="D1012" s="18"/>
      <c r="E1012" s="17"/>
      <c r="F1012" s="17"/>
      <c r="G1012" s="17"/>
      <c r="H1012" s="17"/>
      <c r="I1012" s="17"/>
      <c r="J1012" s="17"/>
      <c r="K1012" s="17"/>
      <c r="L1012" s="17"/>
      <c r="M1012" s="17"/>
      <c r="N1012" s="17"/>
      <c r="O1012" s="17"/>
      <c r="P1012" s="17"/>
      <c r="Q1012" s="17"/>
      <c r="R1012" s="17"/>
      <c r="S1012" s="17"/>
      <c r="T1012" s="17"/>
      <c r="U1012" s="17"/>
      <c r="V1012" s="17"/>
      <c r="W1012" s="17"/>
      <c r="X1012" s="17"/>
      <c r="Y1012" s="19"/>
      <c r="Z1012" s="17"/>
      <c r="AA1012" s="17"/>
    </row>
    <row r="1013" spans="1:27" ht="15.75" customHeight="1">
      <c r="A1013" s="17"/>
      <c r="B1013" s="17"/>
      <c r="C1013" s="17"/>
      <c r="D1013" s="18"/>
      <c r="E1013" s="17"/>
      <c r="F1013" s="17"/>
      <c r="G1013" s="17"/>
      <c r="H1013" s="17"/>
      <c r="I1013" s="17"/>
      <c r="J1013" s="17"/>
      <c r="K1013" s="17"/>
      <c r="L1013" s="17"/>
      <c r="M1013" s="17"/>
      <c r="N1013" s="17"/>
      <c r="O1013" s="17"/>
      <c r="P1013" s="17"/>
      <c r="Q1013" s="17"/>
      <c r="R1013" s="17"/>
      <c r="S1013" s="17"/>
      <c r="T1013" s="17"/>
      <c r="U1013" s="17"/>
      <c r="V1013" s="17"/>
      <c r="W1013" s="17"/>
      <c r="X1013" s="17"/>
      <c r="Y1013" s="19"/>
      <c r="Z1013" s="17"/>
      <c r="AA1013" s="17"/>
    </row>
    <row r="1014" spans="1:27" ht="15.75" customHeight="1">
      <c r="A1014" s="17"/>
      <c r="B1014" s="17"/>
      <c r="C1014" s="17"/>
      <c r="D1014" s="18"/>
      <c r="E1014" s="17"/>
      <c r="F1014" s="17"/>
      <c r="G1014" s="17"/>
      <c r="H1014" s="17"/>
      <c r="I1014" s="17"/>
      <c r="J1014" s="17"/>
      <c r="K1014" s="17"/>
      <c r="L1014" s="17"/>
      <c r="M1014" s="17"/>
      <c r="N1014" s="17"/>
      <c r="O1014" s="17"/>
      <c r="P1014" s="17"/>
      <c r="Q1014" s="17"/>
      <c r="R1014" s="17"/>
      <c r="S1014" s="17"/>
      <c r="T1014" s="17"/>
      <c r="U1014" s="17"/>
      <c r="V1014" s="17"/>
      <c r="W1014" s="17"/>
      <c r="X1014" s="17"/>
      <c r="Y1014" s="19"/>
      <c r="Z1014" s="17"/>
      <c r="AA1014" s="17"/>
    </row>
    <row r="1015" spans="1:27" ht="15.75" customHeight="1">
      <c r="A1015" s="17"/>
      <c r="B1015" s="17"/>
      <c r="C1015" s="17"/>
      <c r="D1015" s="18"/>
      <c r="E1015" s="17"/>
      <c r="F1015" s="17"/>
      <c r="G1015" s="17"/>
      <c r="H1015" s="17"/>
      <c r="I1015" s="17"/>
      <c r="J1015" s="17"/>
      <c r="K1015" s="17"/>
      <c r="L1015" s="17"/>
      <c r="M1015" s="17"/>
      <c r="N1015" s="17"/>
      <c r="O1015" s="17"/>
      <c r="P1015" s="17"/>
      <c r="Q1015" s="17"/>
      <c r="R1015" s="17"/>
      <c r="S1015" s="17"/>
      <c r="T1015" s="17"/>
      <c r="U1015" s="17"/>
      <c r="V1015" s="17"/>
      <c r="W1015" s="17"/>
      <c r="X1015" s="17"/>
      <c r="Y1015" s="19"/>
      <c r="Z1015" s="17"/>
      <c r="AA1015" s="17"/>
    </row>
    <row r="1016" spans="1:27" ht="15.75" customHeight="1">
      <c r="A1016" s="17"/>
      <c r="B1016" s="17"/>
      <c r="C1016" s="17"/>
      <c r="D1016" s="18"/>
      <c r="E1016" s="17"/>
      <c r="F1016" s="17"/>
      <c r="G1016" s="17"/>
      <c r="H1016" s="17"/>
      <c r="I1016" s="17"/>
      <c r="J1016" s="17"/>
      <c r="K1016" s="17"/>
      <c r="L1016" s="17"/>
      <c r="M1016" s="17"/>
      <c r="N1016" s="17"/>
      <c r="O1016" s="17"/>
      <c r="P1016" s="17"/>
      <c r="Q1016" s="17"/>
      <c r="R1016" s="17"/>
      <c r="S1016" s="17"/>
      <c r="T1016" s="17"/>
      <c r="U1016" s="17"/>
      <c r="V1016" s="17"/>
      <c r="W1016" s="17"/>
      <c r="X1016" s="17"/>
      <c r="Y1016" s="19"/>
      <c r="Z1016" s="17"/>
      <c r="AA1016" s="17"/>
    </row>
    <row r="1017" spans="1:27" ht="15.75" customHeight="1">
      <c r="A1017" s="17"/>
      <c r="B1017" s="17"/>
      <c r="C1017" s="17"/>
      <c r="D1017" s="18"/>
      <c r="E1017" s="17"/>
      <c r="F1017" s="17"/>
      <c r="G1017" s="17"/>
      <c r="H1017" s="17"/>
      <c r="I1017" s="17"/>
      <c r="J1017" s="17"/>
      <c r="K1017" s="17"/>
      <c r="L1017" s="17"/>
      <c r="M1017" s="17"/>
      <c r="N1017" s="17"/>
      <c r="O1017" s="17"/>
      <c r="P1017" s="17"/>
      <c r="Q1017" s="17"/>
      <c r="R1017" s="17"/>
      <c r="S1017" s="17"/>
      <c r="T1017" s="17"/>
      <c r="U1017" s="17"/>
      <c r="V1017" s="17"/>
      <c r="W1017" s="17"/>
      <c r="X1017" s="17"/>
      <c r="Y1017" s="19"/>
      <c r="Z1017" s="17"/>
      <c r="AA1017" s="17"/>
    </row>
    <row r="1018" spans="1:27" ht="15.75" customHeight="1">
      <c r="A1018" s="17"/>
      <c r="B1018" s="17"/>
      <c r="C1018" s="17"/>
      <c r="D1018" s="18"/>
      <c r="E1018" s="17"/>
      <c r="F1018" s="17"/>
      <c r="G1018" s="17"/>
      <c r="H1018" s="17"/>
      <c r="I1018" s="17"/>
      <c r="J1018" s="17"/>
      <c r="K1018" s="17"/>
      <c r="L1018" s="17"/>
      <c r="M1018" s="17"/>
      <c r="N1018" s="17"/>
      <c r="O1018" s="17"/>
      <c r="P1018" s="17"/>
      <c r="Q1018" s="17"/>
      <c r="R1018" s="17"/>
      <c r="S1018" s="17"/>
      <c r="T1018" s="17"/>
      <c r="U1018" s="17"/>
      <c r="V1018" s="17"/>
      <c r="W1018" s="17"/>
      <c r="X1018" s="17"/>
      <c r="Y1018" s="19"/>
      <c r="Z1018" s="17"/>
      <c r="AA1018" s="17"/>
    </row>
  </sheetData>
  <autoFilter ref="F8:G45" xr:uid="{78348D76-E6DC-41C6-B042-9222291F62AF}"/>
  <mergeCells count="25">
    <mergeCell ref="Z5:AA6"/>
    <mergeCell ref="A7:A8"/>
    <mergeCell ref="B7:B8"/>
    <mergeCell ref="C7:C8"/>
    <mergeCell ref="D7:D8"/>
    <mergeCell ref="E7:E8"/>
    <mergeCell ref="F7:G7"/>
    <mergeCell ref="H7:H8"/>
    <mergeCell ref="A5:C6"/>
    <mergeCell ref="D5:Y6"/>
    <mergeCell ref="I7:K7"/>
    <mergeCell ref="L7:R7"/>
    <mergeCell ref="T7:V7"/>
    <mergeCell ref="W7:AA7"/>
    <mergeCell ref="A1:B4"/>
    <mergeCell ref="C1:W4"/>
    <mergeCell ref="X1:AA1"/>
    <mergeCell ref="X2:AA2"/>
    <mergeCell ref="X3:AA3"/>
    <mergeCell ref="X4:AA4"/>
    <mergeCell ref="A9:A45"/>
    <mergeCell ref="C9:C45"/>
    <mergeCell ref="D9:D45"/>
    <mergeCell ref="B16:B45"/>
    <mergeCell ref="B46:AA46"/>
  </mergeCells>
  <conditionalFormatting sqref="O9:O45">
    <cfRule type="containsText" dxfId="88" priority="4" stopIfTrue="1" operator="containsText" text="ALTO">
      <formula>NOT(ISERROR(SEARCH(("ALTO"),(O9))))</formula>
    </cfRule>
    <cfRule type="containsText" dxfId="87" priority="5" stopIfTrue="1" operator="containsText" text="MEDIO">
      <formula>NOT(ISERROR(SEARCH(("MEDIO"),(O9))))</formula>
    </cfRule>
    <cfRule type="containsText" dxfId="86" priority="6" stopIfTrue="1" operator="containsText" text="BAJO">
      <formula>NOT(ISERROR(SEARCH(("BAJO"),(O9))))</formula>
    </cfRule>
  </conditionalFormatting>
  <conditionalFormatting sqref="S9:S45">
    <cfRule type="containsText" dxfId="85" priority="1" stopIfTrue="1" operator="containsText" text="NO ACEPTABLE">
      <formula>NOT(ISERROR(SEARCH(("NO ACEPTABLE"),(S9))))</formula>
    </cfRule>
    <cfRule type="containsText" dxfId="84" priority="2" stopIfTrue="1" operator="containsText" text="CONTROL">
      <formula>NOT(ISERROR(SEARCH(("CONTROL"),(S9))))</formula>
    </cfRule>
    <cfRule type="notContainsText" dxfId="83"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700A2-1838-4273-AB94-7A3EF5C021AF}">
  <sheetPr>
    <tabColor theme="5" tint="0.39997558519241921"/>
  </sheetPr>
  <dimension ref="A1:AB997"/>
  <sheetViews>
    <sheetView topLeftCell="D23" zoomScale="60" zoomScaleNormal="60" workbookViewId="0">
      <selection activeCell="Q22" sqref="Q22"/>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23.2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22.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21"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8.7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8"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8"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2"/>
      <c r="E8" s="502"/>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601" t="s">
        <v>1219</v>
      </c>
      <c r="B9" s="524"/>
      <c r="C9" s="601" t="s">
        <v>1832</v>
      </c>
      <c r="D9" s="601" t="s">
        <v>1833</v>
      </c>
      <c r="E9" s="9" t="s">
        <v>44</v>
      </c>
      <c r="F9" s="58" t="s">
        <v>45</v>
      </c>
      <c r="G9" s="173" t="s">
        <v>638</v>
      </c>
      <c r="H9" s="58" t="s">
        <v>47</v>
      </c>
      <c r="I9" s="58" t="s">
        <v>48</v>
      </c>
      <c r="J9" s="58" t="s">
        <v>49</v>
      </c>
      <c r="K9" s="58" t="s">
        <v>50</v>
      </c>
      <c r="L9" s="9">
        <v>2</v>
      </c>
      <c r="M9" s="9">
        <v>3</v>
      </c>
      <c r="N9" s="9">
        <f>M9*L9</f>
        <v>6</v>
      </c>
      <c r="O9" s="33" t="str">
        <f t="shared" ref="O9:O27" si="0">IF(AND(N9&gt;=2,N9&lt;=4),"BAJO",IF(AND(N9&gt;=6,N9&lt;=8),"MEDIO",IF(AND(N9&gt;=10,N9&lt;=20),"ALTO",IF(AND(N9&gt;=24,N9&lt;=40),"MUY ALTO",""))))</f>
        <v>MEDIO</v>
      </c>
      <c r="P9" s="9">
        <v>25</v>
      </c>
      <c r="Q9" s="9">
        <f t="shared" ref="Q9:Q27" si="1">+N9*P9</f>
        <v>150</v>
      </c>
      <c r="R9" s="9" t="str">
        <f t="shared" ref="R9:R27" si="2">IF(AND(Q9&gt;=10,Q9&lt;=20),"IV",IF(AND(Q9&gt;=40,Q9&lt;=120),"III",IF(AND(Q9&gt;=150,Q9&lt;=500),"II",IF(AND(Q9&gt;=600,Q9&lt;=4000),"I",""))))</f>
        <v>II</v>
      </c>
      <c r="S9" s="10" t="str">
        <f t="shared" ref="S9:S27" si="3">IF(AND(R9&gt;="IV",R9&lt;="IV"),"ACEPTABLE",IF(AND(R9&gt;="III",R9&lt;="III"),"ACEPTABLE",IF(AND(R9&gt;="II",R9&lt;="II"),"ACEPTABLE CON CONTROL ESPECIFICO",IF(AND(R9&gt;="I",R9&lt;="I"),"NO ACEPTABLE",""))))</f>
        <v>ACEPTABLE CON CONTROL ESPECIFICO</v>
      </c>
      <c r="T9" s="58">
        <v>1</v>
      </c>
      <c r="U9" s="58" t="s">
        <v>51</v>
      </c>
      <c r="V9" s="58" t="s">
        <v>639</v>
      </c>
      <c r="W9" s="58" t="s">
        <v>52</v>
      </c>
      <c r="X9" s="58" t="s">
        <v>53</v>
      </c>
      <c r="Y9" s="58" t="s">
        <v>54</v>
      </c>
      <c r="Z9" s="11" t="s">
        <v>55</v>
      </c>
      <c r="AA9" s="21" t="s">
        <v>56</v>
      </c>
      <c r="AB9" s="66"/>
    </row>
    <row r="10" spans="1:28" ht="92.25" customHeight="1">
      <c r="A10" s="601"/>
      <c r="B10" s="524"/>
      <c r="C10" s="601"/>
      <c r="D10" s="601"/>
      <c r="E10" s="9" t="s">
        <v>44</v>
      </c>
      <c r="F10" s="58" t="s">
        <v>646</v>
      </c>
      <c r="G10" s="173" t="s">
        <v>79</v>
      </c>
      <c r="H10" s="58" t="s">
        <v>647</v>
      </c>
      <c r="I10" s="58" t="s">
        <v>75</v>
      </c>
      <c r="J10" s="58" t="s">
        <v>648</v>
      </c>
      <c r="K10" s="58" t="s">
        <v>649</v>
      </c>
      <c r="L10" s="9">
        <v>2</v>
      </c>
      <c r="M10" s="9">
        <v>3</v>
      </c>
      <c r="N10" s="9">
        <f t="shared" ref="N10:N27" si="4">M10*L10</f>
        <v>6</v>
      </c>
      <c r="O10" s="33" t="str">
        <f t="shared" si="0"/>
        <v>MEDIO</v>
      </c>
      <c r="P10" s="9">
        <v>10</v>
      </c>
      <c r="Q10" s="9">
        <f t="shared" si="1"/>
        <v>60</v>
      </c>
      <c r="R10" s="9" t="str">
        <f t="shared" si="2"/>
        <v>III</v>
      </c>
      <c r="S10" s="10" t="str">
        <f t="shared" si="3"/>
        <v>ACEPTABLE</v>
      </c>
      <c r="T10" s="58">
        <v>1</v>
      </c>
      <c r="U10" s="58" t="s">
        <v>650</v>
      </c>
      <c r="V10" s="58" t="s">
        <v>44</v>
      </c>
      <c r="W10" s="58" t="s">
        <v>75</v>
      </c>
      <c r="X10" s="58" t="s">
        <v>75</v>
      </c>
      <c r="Y10" s="58" t="s">
        <v>75</v>
      </c>
      <c r="Z10" s="11" t="s">
        <v>295</v>
      </c>
      <c r="AA10" s="62" t="s">
        <v>1834</v>
      </c>
      <c r="AB10" s="66"/>
    </row>
    <row r="11" spans="1:28" ht="96" customHeight="1">
      <c r="A11" s="601"/>
      <c r="B11" s="524"/>
      <c r="C11" s="601"/>
      <c r="D11" s="601"/>
      <c r="E11" s="9" t="s">
        <v>44</v>
      </c>
      <c r="F11" s="9" t="s">
        <v>1835</v>
      </c>
      <c r="G11" s="194" t="s">
        <v>1726</v>
      </c>
      <c r="H11" s="9" t="s">
        <v>1727</v>
      </c>
      <c r="I11" s="9" t="s">
        <v>1836</v>
      </c>
      <c r="J11" s="9" t="s">
        <v>1729</v>
      </c>
      <c r="K11" s="9" t="s">
        <v>1837</v>
      </c>
      <c r="L11" s="9">
        <v>2</v>
      </c>
      <c r="M11" s="9">
        <v>3</v>
      </c>
      <c r="N11" s="9">
        <f t="shared" si="4"/>
        <v>6</v>
      </c>
      <c r="O11" s="33" t="str">
        <f t="shared" si="0"/>
        <v>MEDIO</v>
      </c>
      <c r="P11" s="9">
        <v>10</v>
      </c>
      <c r="Q11" s="9">
        <f t="shared" si="1"/>
        <v>60</v>
      </c>
      <c r="R11" s="9" t="str">
        <f t="shared" si="2"/>
        <v>III</v>
      </c>
      <c r="S11" s="10" t="str">
        <f t="shared" si="3"/>
        <v>ACEPTABLE</v>
      </c>
      <c r="T11" s="58">
        <v>1</v>
      </c>
      <c r="U11" s="9" t="s">
        <v>1253</v>
      </c>
      <c r="V11" s="9" t="s">
        <v>44</v>
      </c>
      <c r="W11" s="9" t="s">
        <v>75</v>
      </c>
      <c r="X11" s="9" t="s">
        <v>75</v>
      </c>
      <c r="Y11" s="9" t="s">
        <v>1838</v>
      </c>
      <c r="Z11" s="9" t="s">
        <v>1839</v>
      </c>
      <c r="AA11" s="48" t="s">
        <v>1840</v>
      </c>
    </row>
    <row r="12" spans="1:28" ht="76.5" customHeight="1">
      <c r="A12" s="601"/>
      <c r="B12" s="524"/>
      <c r="C12" s="601"/>
      <c r="D12" s="601"/>
      <c r="E12" s="9" t="s">
        <v>44</v>
      </c>
      <c r="F12" s="9" t="s">
        <v>1835</v>
      </c>
      <c r="G12" s="194" t="s">
        <v>111</v>
      </c>
      <c r="H12" s="9" t="s">
        <v>1732</v>
      </c>
      <c r="I12" s="9" t="s">
        <v>75</v>
      </c>
      <c r="J12" s="42" t="s">
        <v>1841</v>
      </c>
      <c r="K12" s="9" t="s">
        <v>1842</v>
      </c>
      <c r="L12" s="9">
        <v>2</v>
      </c>
      <c r="M12" s="9">
        <v>2</v>
      </c>
      <c r="N12" s="9">
        <f t="shared" si="4"/>
        <v>4</v>
      </c>
      <c r="O12" s="33" t="str">
        <f t="shared" si="0"/>
        <v>BAJO</v>
      </c>
      <c r="P12" s="9">
        <v>10</v>
      </c>
      <c r="Q12" s="9">
        <f t="shared" si="1"/>
        <v>40</v>
      </c>
      <c r="R12" s="9" t="str">
        <f t="shared" si="2"/>
        <v>III</v>
      </c>
      <c r="S12" s="10" t="str">
        <f t="shared" si="3"/>
        <v>ACEPTABLE</v>
      </c>
      <c r="T12" s="58">
        <v>1</v>
      </c>
      <c r="U12" s="9" t="s">
        <v>1503</v>
      </c>
      <c r="V12" s="9" t="s">
        <v>44</v>
      </c>
      <c r="W12" s="9" t="s">
        <v>75</v>
      </c>
      <c r="X12" s="9" t="s">
        <v>75</v>
      </c>
      <c r="Y12" s="9" t="s">
        <v>75</v>
      </c>
      <c r="Z12" s="9" t="s">
        <v>1734</v>
      </c>
      <c r="AA12" s="48" t="s">
        <v>1843</v>
      </c>
    </row>
    <row r="13" spans="1:28" ht="82.5" customHeight="1">
      <c r="A13" s="601"/>
      <c r="B13" s="524"/>
      <c r="C13" s="601"/>
      <c r="D13" s="601"/>
      <c r="E13" s="9" t="s">
        <v>67</v>
      </c>
      <c r="F13" s="9" t="s">
        <v>1743</v>
      </c>
      <c r="G13" s="198" t="s">
        <v>257</v>
      </c>
      <c r="H13" s="9" t="s">
        <v>1844</v>
      </c>
      <c r="I13" s="67" t="s">
        <v>75</v>
      </c>
      <c r="J13" s="91" t="s">
        <v>652</v>
      </c>
      <c r="K13" s="70" t="s">
        <v>261</v>
      </c>
      <c r="L13" s="9">
        <v>2</v>
      </c>
      <c r="M13" s="9">
        <v>3</v>
      </c>
      <c r="N13" s="9">
        <f t="shared" si="4"/>
        <v>6</v>
      </c>
      <c r="O13" s="33" t="str">
        <f t="shared" si="0"/>
        <v>MEDIO</v>
      </c>
      <c r="P13" s="9">
        <v>10</v>
      </c>
      <c r="Q13" s="9">
        <f t="shared" si="1"/>
        <v>60</v>
      </c>
      <c r="R13" s="9" t="str">
        <f t="shared" si="2"/>
        <v>III</v>
      </c>
      <c r="S13" s="10" t="str">
        <f t="shared" si="3"/>
        <v>ACEPTABLE</v>
      </c>
      <c r="T13" s="58">
        <v>1</v>
      </c>
      <c r="U13" s="9" t="s">
        <v>1746</v>
      </c>
      <c r="V13" s="9" t="s">
        <v>44</v>
      </c>
      <c r="W13" s="9" t="s">
        <v>75</v>
      </c>
      <c r="X13" s="9" t="s">
        <v>75</v>
      </c>
      <c r="Y13" s="9" t="s">
        <v>75</v>
      </c>
      <c r="Z13" s="9" t="s">
        <v>652</v>
      </c>
      <c r="AA13" s="48" t="s">
        <v>1845</v>
      </c>
    </row>
    <row r="14" spans="1:28" ht="66.75" customHeight="1">
      <c r="A14" s="601"/>
      <c r="B14" s="524"/>
      <c r="C14" s="601"/>
      <c r="D14" s="601"/>
      <c r="E14" s="9" t="s">
        <v>67</v>
      </c>
      <c r="F14" s="70" t="s">
        <v>1846</v>
      </c>
      <c r="G14" s="351" t="s">
        <v>1847</v>
      </c>
      <c r="H14" s="67" t="s">
        <v>1848</v>
      </c>
      <c r="I14" s="42" t="s">
        <v>75</v>
      </c>
      <c r="J14" s="92" t="s">
        <v>1849</v>
      </c>
      <c r="K14" s="9" t="s">
        <v>1850</v>
      </c>
      <c r="L14" s="9">
        <v>2</v>
      </c>
      <c r="M14" s="9">
        <v>2</v>
      </c>
      <c r="N14" s="9">
        <f t="shared" si="4"/>
        <v>4</v>
      </c>
      <c r="O14" s="33" t="str">
        <f t="shared" si="0"/>
        <v>BAJO</v>
      </c>
      <c r="P14" s="9">
        <v>10</v>
      </c>
      <c r="Q14" s="9">
        <f t="shared" si="1"/>
        <v>40</v>
      </c>
      <c r="R14" s="9" t="str">
        <f t="shared" si="2"/>
        <v>III</v>
      </c>
      <c r="S14" s="10" t="str">
        <f t="shared" si="3"/>
        <v>ACEPTABLE</v>
      </c>
      <c r="T14" s="58">
        <v>1</v>
      </c>
      <c r="U14" s="9" t="s">
        <v>1848</v>
      </c>
      <c r="V14" s="9" t="s">
        <v>44</v>
      </c>
      <c r="W14" s="9" t="s">
        <v>75</v>
      </c>
      <c r="X14" s="9" t="s">
        <v>75</v>
      </c>
      <c r="Y14" s="9" t="s">
        <v>75</v>
      </c>
      <c r="Z14" s="9" t="s">
        <v>894</v>
      </c>
      <c r="AA14" s="48" t="s">
        <v>1851</v>
      </c>
    </row>
    <row r="15" spans="1:28" ht="70.5" customHeight="1">
      <c r="A15" s="601"/>
      <c r="B15" s="524"/>
      <c r="C15" s="601"/>
      <c r="D15" s="601"/>
      <c r="E15" s="9" t="s">
        <v>44</v>
      </c>
      <c r="F15" s="151" t="s">
        <v>1852</v>
      </c>
      <c r="G15" s="348" t="s">
        <v>1853</v>
      </c>
      <c r="H15" s="152" t="s">
        <v>1854</v>
      </c>
      <c r="I15" s="42" t="s">
        <v>162</v>
      </c>
      <c r="J15" s="79" t="s">
        <v>1855</v>
      </c>
      <c r="K15" s="42" t="s">
        <v>1260</v>
      </c>
      <c r="L15" s="42">
        <v>2</v>
      </c>
      <c r="M15" s="42">
        <v>3</v>
      </c>
      <c r="N15" s="42">
        <f t="shared" si="4"/>
        <v>6</v>
      </c>
      <c r="O15" s="94" t="str">
        <f t="shared" si="0"/>
        <v>MEDIO</v>
      </c>
      <c r="P15" s="42">
        <v>25</v>
      </c>
      <c r="Q15" s="42">
        <f t="shared" si="1"/>
        <v>150</v>
      </c>
      <c r="R15" s="42" t="str">
        <f t="shared" si="2"/>
        <v>II</v>
      </c>
      <c r="S15" s="43" t="str">
        <f>IF(AND(R15&gt;="IV",R15&lt;="IV"),"ACEPTABLE",IF(AND(R15&gt;="III",R15&lt;="III"),"ACEPTABLE",IF(AND(R15&gt;="II",R15&lt;="II"),"ACEPTABLE CON CONTROL ESPECIFICO",IF(AND(R15&gt;="I",R15&lt;="I"),"NO ACEPTABLE",""))))</f>
        <v>ACEPTABLE CON CONTROL ESPECIFICO</v>
      </c>
      <c r="T15" s="58">
        <v>1</v>
      </c>
      <c r="U15" s="42" t="s">
        <v>1856</v>
      </c>
      <c r="V15" s="42" t="s">
        <v>44</v>
      </c>
      <c r="W15" s="42" t="s">
        <v>52</v>
      </c>
      <c r="X15" s="42" t="s">
        <v>52</v>
      </c>
      <c r="Y15" s="42" t="s">
        <v>1857</v>
      </c>
      <c r="Z15" s="107" t="s">
        <v>1858</v>
      </c>
      <c r="AA15" s="9" t="s">
        <v>1859</v>
      </c>
    </row>
    <row r="16" spans="1:28" ht="70.5" customHeight="1">
      <c r="A16" s="601"/>
      <c r="B16" s="524"/>
      <c r="C16" s="601"/>
      <c r="D16" s="601"/>
      <c r="E16" s="63" t="s">
        <v>67</v>
      </c>
      <c r="F16" s="65" t="s">
        <v>1860</v>
      </c>
      <c r="G16" s="349" t="s">
        <v>1861</v>
      </c>
      <c r="H16" s="65" t="s">
        <v>1862</v>
      </c>
      <c r="I16" s="9" t="s">
        <v>162</v>
      </c>
      <c r="J16" s="9" t="s">
        <v>1863</v>
      </c>
      <c r="K16" s="9" t="s">
        <v>1864</v>
      </c>
      <c r="L16" s="9">
        <v>2</v>
      </c>
      <c r="M16" s="9">
        <v>2</v>
      </c>
      <c r="N16" s="9">
        <f t="shared" si="4"/>
        <v>4</v>
      </c>
      <c r="O16" s="33" t="str">
        <f t="shared" si="0"/>
        <v>BAJO</v>
      </c>
      <c r="P16" s="9">
        <v>10</v>
      </c>
      <c r="Q16" s="9">
        <f t="shared" si="1"/>
        <v>40</v>
      </c>
      <c r="R16" s="9" t="str">
        <f t="shared" si="2"/>
        <v>III</v>
      </c>
      <c r="S16" s="10" t="str">
        <f>IF(AND(R16&gt;="IV",R16&lt;="IV"),"ACEPTABLE",IF(AND(R16&gt;="III",R16&lt;="III"),"ACEPTABLE",IF(AND(R16&gt;="II",R16&lt;="II"),"ACEPTABLE CON CONTROL ESPECIFICO",IF(AND(R16&gt;="I",R16&lt;="I"),"NO ACEPTABLE",""))))</f>
        <v>ACEPTABLE</v>
      </c>
      <c r="T16" s="21">
        <v>1</v>
      </c>
      <c r="U16" s="9" t="s">
        <v>427</v>
      </c>
      <c r="V16" s="9" t="s">
        <v>44</v>
      </c>
      <c r="W16" s="9" t="s">
        <v>52</v>
      </c>
      <c r="X16" s="9" t="s">
        <v>52</v>
      </c>
      <c r="Y16" s="9" t="s">
        <v>75</v>
      </c>
      <c r="Z16" s="65" t="s">
        <v>1865</v>
      </c>
      <c r="AA16" s="70" t="s">
        <v>52</v>
      </c>
    </row>
    <row r="17" spans="1:27" ht="78" customHeight="1">
      <c r="A17" s="601"/>
      <c r="B17" s="524"/>
      <c r="C17" s="601"/>
      <c r="D17" s="601"/>
      <c r="E17" s="63" t="s">
        <v>67</v>
      </c>
      <c r="F17" s="141" t="s">
        <v>1866</v>
      </c>
      <c r="G17" s="350" t="s">
        <v>1867</v>
      </c>
      <c r="H17" s="142" t="s">
        <v>1868</v>
      </c>
      <c r="I17" s="46" t="s">
        <v>162</v>
      </c>
      <c r="J17" s="64" t="s">
        <v>105</v>
      </c>
      <c r="K17" s="46" t="s">
        <v>1869</v>
      </c>
      <c r="L17" s="46">
        <v>2</v>
      </c>
      <c r="M17" s="46">
        <v>1</v>
      </c>
      <c r="N17" s="46">
        <f t="shared" si="4"/>
        <v>2</v>
      </c>
      <c r="O17" s="100" t="str">
        <f t="shared" si="0"/>
        <v>BAJO</v>
      </c>
      <c r="P17" s="46">
        <v>10</v>
      </c>
      <c r="Q17" s="46">
        <f t="shared" si="1"/>
        <v>20</v>
      </c>
      <c r="R17" s="46" t="str">
        <f t="shared" si="2"/>
        <v>IV</v>
      </c>
      <c r="S17" s="47" t="str">
        <f>IF(AND(R17&gt;="IV",R17&lt;="IV"),"ACEPTABLE",IF(AND(R17&gt;="III",R17&lt;="III"),"ACEPTABLE",IF(AND(R17&gt;="II",R17&lt;="II"),"ACEPTABLE CON CONTROL ESPECIFICO",IF(AND(R17&gt;="I",R17&lt;="I"),"NO ACEPTABLE",""))))</f>
        <v>ACEPTABLE</v>
      </c>
      <c r="T17" s="68">
        <v>1</v>
      </c>
      <c r="U17" s="46" t="s">
        <v>1870</v>
      </c>
      <c r="V17" s="46" t="s">
        <v>52</v>
      </c>
      <c r="W17" s="46" t="s">
        <v>52</v>
      </c>
      <c r="X17" s="46" t="s">
        <v>52</v>
      </c>
      <c r="Y17" s="46" t="s">
        <v>75</v>
      </c>
      <c r="Z17" s="80" t="s">
        <v>816</v>
      </c>
      <c r="AA17" s="9" t="s">
        <v>1871</v>
      </c>
    </row>
    <row r="18" spans="1:27" ht="70.5" customHeight="1">
      <c r="A18" s="601"/>
      <c r="B18" s="524"/>
      <c r="C18" s="601"/>
      <c r="D18" s="601"/>
      <c r="E18" s="67" t="s">
        <v>44</v>
      </c>
      <c r="F18" s="80" t="s">
        <v>1372</v>
      </c>
      <c r="G18" s="345" t="s">
        <v>1785</v>
      </c>
      <c r="H18" s="9" t="s">
        <v>1786</v>
      </c>
      <c r="I18" s="9" t="s">
        <v>75</v>
      </c>
      <c r="J18" s="9" t="s">
        <v>1375</v>
      </c>
      <c r="K18" s="9" t="s">
        <v>1376</v>
      </c>
      <c r="L18" s="9">
        <v>2</v>
      </c>
      <c r="M18" s="9">
        <v>3</v>
      </c>
      <c r="N18" s="9">
        <f t="shared" si="4"/>
        <v>6</v>
      </c>
      <c r="O18" s="33" t="str">
        <f t="shared" si="0"/>
        <v>MEDIO</v>
      </c>
      <c r="P18" s="9">
        <v>25</v>
      </c>
      <c r="Q18" s="9">
        <f t="shared" si="1"/>
        <v>150</v>
      </c>
      <c r="R18" s="9" t="str">
        <f t="shared" si="2"/>
        <v>II</v>
      </c>
      <c r="S18" s="10" t="str">
        <f>IF(AND(R18&gt;="IV",R18&lt;="IV"),"ACEPTABLE",IF(AND(R18&gt;="III",R18&lt;="III"),"ACEPTABLE",IF(AND(R18&gt;="II",R18&lt;="II"),"ACEPTABLE CON CONTROL ESPECIFICO",IF(AND(R18&gt;="I",R18&lt;="I"),"NO ACEPTABLE",""))))</f>
        <v>ACEPTABLE CON CONTROL ESPECIFICO</v>
      </c>
      <c r="T18" s="58">
        <v>1</v>
      </c>
      <c r="U18" s="9" t="s">
        <v>1377</v>
      </c>
      <c r="V18" s="9" t="s">
        <v>52</v>
      </c>
      <c r="W18" s="9" t="s">
        <v>52</v>
      </c>
      <c r="X18" s="9" t="s">
        <v>52</v>
      </c>
      <c r="Y18" s="9" t="s">
        <v>75</v>
      </c>
      <c r="Z18" s="65" t="s">
        <v>1378</v>
      </c>
      <c r="AA18" s="9" t="s">
        <v>1872</v>
      </c>
    </row>
    <row r="19" spans="1:27" ht="78" customHeight="1">
      <c r="A19" s="601"/>
      <c r="B19" s="524"/>
      <c r="C19" s="601"/>
      <c r="D19" s="601"/>
      <c r="E19" s="9" t="s">
        <v>44</v>
      </c>
      <c r="F19" s="46" t="s">
        <v>1396</v>
      </c>
      <c r="G19" s="346" t="s">
        <v>1873</v>
      </c>
      <c r="H19" s="9" t="s">
        <v>1874</v>
      </c>
      <c r="I19" s="9" t="s">
        <v>75</v>
      </c>
      <c r="J19" s="9" t="s">
        <v>1875</v>
      </c>
      <c r="K19" s="9" t="s">
        <v>1876</v>
      </c>
      <c r="L19" s="9">
        <v>2</v>
      </c>
      <c r="M19" s="9">
        <v>3</v>
      </c>
      <c r="N19" s="9">
        <f t="shared" si="4"/>
        <v>6</v>
      </c>
      <c r="O19" s="33" t="str">
        <f t="shared" si="0"/>
        <v>MEDIO</v>
      </c>
      <c r="P19" s="9">
        <v>25</v>
      </c>
      <c r="Q19" s="9">
        <f t="shared" si="1"/>
        <v>150</v>
      </c>
      <c r="R19" s="9" t="str">
        <f t="shared" si="2"/>
        <v>II</v>
      </c>
      <c r="S19" s="10" t="str">
        <f t="shared" si="3"/>
        <v>ACEPTABLE CON CONTROL ESPECIFICO</v>
      </c>
      <c r="T19" s="58">
        <v>1</v>
      </c>
      <c r="U19" s="9" t="s">
        <v>1877</v>
      </c>
      <c r="V19" s="9" t="s">
        <v>44</v>
      </c>
      <c r="W19" s="9" t="s">
        <v>53</v>
      </c>
      <c r="X19" s="9" t="s">
        <v>52</v>
      </c>
      <c r="Y19" s="9" t="s">
        <v>52</v>
      </c>
      <c r="Z19" s="90" t="s">
        <v>1402</v>
      </c>
      <c r="AA19" s="9" t="s">
        <v>53</v>
      </c>
    </row>
    <row r="20" spans="1:27" ht="88.5" customHeight="1">
      <c r="A20" s="601"/>
      <c r="B20" s="524"/>
      <c r="C20" s="601"/>
      <c r="D20" s="601"/>
      <c r="E20" s="9" t="s">
        <v>44</v>
      </c>
      <c r="F20" s="46" t="s">
        <v>1878</v>
      </c>
      <c r="G20" s="352" t="s">
        <v>1356</v>
      </c>
      <c r="H20" s="9" t="s">
        <v>1879</v>
      </c>
      <c r="I20" s="9" t="s">
        <v>75</v>
      </c>
      <c r="J20" s="42" t="s">
        <v>1880</v>
      </c>
      <c r="K20" s="9" t="s">
        <v>1439</v>
      </c>
      <c r="L20" s="9">
        <v>2</v>
      </c>
      <c r="M20" s="9">
        <v>2</v>
      </c>
      <c r="N20" s="9">
        <f t="shared" si="4"/>
        <v>4</v>
      </c>
      <c r="O20" s="33" t="str">
        <f t="shared" si="0"/>
        <v>BAJO</v>
      </c>
      <c r="P20" s="9">
        <v>25</v>
      </c>
      <c r="Q20" s="9">
        <f t="shared" si="1"/>
        <v>100</v>
      </c>
      <c r="R20" s="9" t="str">
        <f t="shared" si="2"/>
        <v>III</v>
      </c>
      <c r="S20" s="10" t="str">
        <f t="shared" si="3"/>
        <v>ACEPTABLE</v>
      </c>
      <c r="T20" s="58">
        <v>1</v>
      </c>
      <c r="U20" s="9" t="s">
        <v>1881</v>
      </c>
      <c r="V20" s="9" t="s">
        <v>44</v>
      </c>
      <c r="W20" s="9" t="s">
        <v>52</v>
      </c>
      <c r="X20" s="9" t="s">
        <v>52</v>
      </c>
      <c r="Y20" s="9" t="s">
        <v>52</v>
      </c>
      <c r="Z20" s="65" t="s">
        <v>416</v>
      </c>
      <c r="AA20" s="9"/>
    </row>
    <row r="21" spans="1:27" ht="88.5" customHeight="1">
      <c r="A21" s="601"/>
      <c r="B21" s="524"/>
      <c r="C21" s="601"/>
      <c r="D21" s="601"/>
      <c r="E21" s="9" t="s">
        <v>44</v>
      </c>
      <c r="F21" s="58" t="s">
        <v>1882</v>
      </c>
      <c r="G21" s="180" t="s">
        <v>241</v>
      </c>
      <c r="H21" s="58" t="s">
        <v>1883</v>
      </c>
      <c r="I21" s="67" t="s">
        <v>75</v>
      </c>
      <c r="J21" s="21" t="s">
        <v>1884</v>
      </c>
      <c r="K21" s="70" t="s">
        <v>1885</v>
      </c>
      <c r="L21" s="9">
        <v>6</v>
      </c>
      <c r="M21" s="9">
        <v>2</v>
      </c>
      <c r="N21" s="9">
        <f t="shared" si="4"/>
        <v>12</v>
      </c>
      <c r="O21" s="33" t="str">
        <f t="shared" si="0"/>
        <v>ALTO</v>
      </c>
      <c r="P21" s="9">
        <v>60</v>
      </c>
      <c r="Q21" s="9">
        <f t="shared" si="1"/>
        <v>720</v>
      </c>
      <c r="R21" s="9" t="str">
        <f t="shared" si="2"/>
        <v>I</v>
      </c>
      <c r="S21" s="10" t="str">
        <f t="shared" si="3"/>
        <v>NO ACEPTABLE</v>
      </c>
      <c r="T21" s="58">
        <v>1</v>
      </c>
      <c r="U21" s="9" t="s">
        <v>1886</v>
      </c>
      <c r="V21" s="9" t="s">
        <v>44</v>
      </c>
      <c r="W21" s="9" t="s">
        <v>75</v>
      </c>
      <c r="X21" s="9" t="s">
        <v>75</v>
      </c>
      <c r="Y21" s="58" t="s">
        <v>411</v>
      </c>
      <c r="Z21" s="11" t="s">
        <v>399</v>
      </c>
      <c r="AA21" s="48" t="s">
        <v>384</v>
      </c>
    </row>
    <row r="22" spans="1:27" ht="78.75" customHeight="1">
      <c r="A22" s="601"/>
      <c r="B22" s="524"/>
      <c r="C22" s="601"/>
      <c r="D22" s="601"/>
      <c r="E22" s="9" t="s">
        <v>67</v>
      </c>
      <c r="F22" s="9" t="s">
        <v>1450</v>
      </c>
      <c r="G22" s="300" t="s">
        <v>1829</v>
      </c>
      <c r="H22" s="9" t="s">
        <v>1452</v>
      </c>
      <c r="I22" s="9" t="s">
        <v>75</v>
      </c>
      <c r="J22" s="142" t="s">
        <v>1453</v>
      </c>
      <c r="K22" s="65" t="s">
        <v>1454</v>
      </c>
      <c r="L22" s="70">
        <v>2</v>
      </c>
      <c r="M22" s="9">
        <v>3</v>
      </c>
      <c r="N22" s="9">
        <f t="shared" si="4"/>
        <v>6</v>
      </c>
      <c r="O22" s="33" t="str">
        <f t="shared" si="0"/>
        <v>MEDIO</v>
      </c>
      <c r="P22" s="9">
        <v>25</v>
      </c>
      <c r="Q22" s="9">
        <f t="shared" si="1"/>
        <v>150</v>
      </c>
      <c r="R22" s="9" t="str">
        <f t="shared" si="2"/>
        <v>II</v>
      </c>
      <c r="S22" s="10" t="str">
        <f t="shared" si="3"/>
        <v>ACEPTABLE CON CONTROL ESPECIFICO</v>
      </c>
      <c r="T22" s="58">
        <v>1</v>
      </c>
      <c r="U22" s="9" t="s">
        <v>1887</v>
      </c>
      <c r="V22" s="9" t="s">
        <v>44</v>
      </c>
      <c r="W22" s="65" t="s">
        <v>53</v>
      </c>
      <c r="X22" s="65" t="s">
        <v>53</v>
      </c>
      <c r="Y22" s="65" t="s">
        <v>53</v>
      </c>
      <c r="Z22" s="9" t="s">
        <v>1455</v>
      </c>
      <c r="AA22" s="9" t="s">
        <v>53</v>
      </c>
    </row>
    <row r="23" spans="1:27" ht="111.75" customHeight="1">
      <c r="A23" s="601"/>
      <c r="B23" s="524"/>
      <c r="C23" s="601"/>
      <c r="D23" s="601"/>
      <c r="E23" s="42" t="s">
        <v>67</v>
      </c>
      <c r="F23" s="9" t="s">
        <v>407</v>
      </c>
      <c r="G23" s="275" t="s">
        <v>394</v>
      </c>
      <c r="H23" s="9" t="s">
        <v>408</v>
      </c>
      <c r="I23" s="9" t="s">
        <v>409</v>
      </c>
      <c r="J23" s="9" t="s">
        <v>404</v>
      </c>
      <c r="K23" s="46" t="s">
        <v>405</v>
      </c>
      <c r="L23" s="9">
        <v>6</v>
      </c>
      <c r="M23" s="9">
        <v>1</v>
      </c>
      <c r="N23" s="9">
        <f t="shared" si="4"/>
        <v>6</v>
      </c>
      <c r="O23" s="33" t="str">
        <f t="shared" si="0"/>
        <v>MEDIO</v>
      </c>
      <c r="P23" s="9">
        <v>100</v>
      </c>
      <c r="Q23" s="9">
        <f t="shared" si="1"/>
        <v>600</v>
      </c>
      <c r="R23" s="9" t="str">
        <f t="shared" si="2"/>
        <v>I</v>
      </c>
      <c r="S23" s="10" t="str">
        <f t="shared" si="3"/>
        <v>NO ACEPTABLE</v>
      </c>
      <c r="T23" s="58">
        <v>1</v>
      </c>
      <c r="U23" s="9" t="s">
        <v>410</v>
      </c>
      <c r="V23" s="9" t="s">
        <v>44</v>
      </c>
      <c r="W23" s="65" t="s">
        <v>53</v>
      </c>
      <c r="X23" s="65" t="s">
        <v>53</v>
      </c>
      <c r="Y23" s="9" t="s">
        <v>1888</v>
      </c>
      <c r="Z23" s="9" t="s">
        <v>412</v>
      </c>
      <c r="AA23" s="9" t="s">
        <v>384</v>
      </c>
    </row>
    <row r="24" spans="1:27" ht="63" customHeight="1">
      <c r="A24" s="601"/>
      <c r="B24" s="524"/>
      <c r="C24" s="601"/>
      <c r="D24" s="601"/>
      <c r="E24" s="42" t="s">
        <v>67</v>
      </c>
      <c r="F24" s="70" t="s">
        <v>413</v>
      </c>
      <c r="G24" s="275" t="s">
        <v>394</v>
      </c>
      <c r="H24" s="9" t="s">
        <v>414</v>
      </c>
      <c r="I24" s="9" t="s">
        <v>403</v>
      </c>
      <c r="J24" s="9" t="s">
        <v>404</v>
      </c>
      <c r="K24" s="9" t="s">
        <v>405</v>
      </c>
      <c r="L24" s="9">
        <v>6</v>
      </c>
      <c r="M24" s="9">
        <v>1</v>
      </c>
      <c r="N24" s="9">
        <f t="shared" si="4"/>
        <v>6</v>
      </c>
      <c r="O24" s="33" t="str">
        <f t="shared" si="0"/>
        <v>MEDIO</v>
      </c>
      <c r="P24" s="9">
        <v>100</v>
      </c>
      <c r="Q24" s="9">
        <f t="shared" si="1"/>
        <v>600</v>
      </c>
      <c r="R24" s="9" t="str">
        <f t="shared" si="2"/>
        <v>I</v>
      </c>
      <c r="S24" s="10" t="str">
        <f t="shared" si="3"/>
        <v>NO ACEPTABLE</v>
      </c>
      <c r="T24" s="58">
        <v>1</v>
      </c>
      <c r="U24" s="9" t="s">
        <v>1889</v>
      </c>
      <c r="V24" s="9" t="s">
        <v>44</v>
      </c>
      <c r="W24" s="65" t="s">
        <v>53</v>
      </c>
      <c r="X24" s="65" t="s">
        <v>53</v>
      </c>
      <c r="Y24" s="9" t="s">
        <v>53</v>
      </c>
      <c r="Z24" s="9" t="s">
        <v>416</v>
      </c>
      <c r="AA24" s="9" t="s">
        <v>53</v>
      </c>
    </row>
    <row r="25" spans="1:27" ht="57" customHeight="1">
      <c r="A25" s="601"/>
      <c r="B25" s="524"/>
      <c r="C25" s="601"/>
      <c r="D25" s="601"/>
      <c r="E25" s="86" t="s">
        <v>67</v>
      </c>
      <c r="F25" s="70" t="s">
        <v>1110</v>
      </c>
      <c r="G25" s="275" t="s">
        <v>394</v>
      </c>
      <c r="H25" s="42" t="s">
        <v>395</v>
      </c>
      <c r="I25" s="9" t="s">
        <v>75</v>
      </c>
      <c r="J25" s="9" t="s">
        <v>396</v>
      </c>
      <c r="K25" s="9" t="s">
        <v>75</v>
      </c>
      <c r="L25" s="9">
        <v>6</v>
      </c>
      <c r="M25" s="9">
        <v>1</v>
      </c>
      <c r="N25" s="9">
        <f t="shared" si="4"/>
        <v>6</v>
      </c>
      <c r="O25" s="33" t="str">
        <f t="shared" si="0"/>
        <v>MEDIO</v>
      </c>
      <c r="P25" s="9">
        <v>100</v>
      </c>
      <c r="Q25" s="9">
        <f t="shared" si="1"/>
        <v>600</v>
      </c>
      <c r="R25" s="9" t="str">
        <f t="shared" si="2"/>
        <v>I</v>
      </c>
      <c r="S25" s="10" t="str">
        <f t="shared" si="3"/>
        <v>NO ACEPTABLE</v>
      </c>
      <c r="T25" s="58">
        <v>1</v>
      </c>
      <c r="U25" s="9" t="s">
        <v>397</v>
      </c>
      <c r="V25" s="9" t="s">
        <v>44</v>
      </c>
      <c r="W25" s="65" t="s">
        <v>53</v>
      </c>
      <c r="X25" s="65" t="s">
        <v>53</v>
      </c>
      <c r="Y25" s="9" t="s">
        <v>398</v>
      </c>
      <c r="Z25" s="9" t="s">
        <v>399</v>
      </c>
      <c r="AA25" s="9" t="s">
        <v>53</v>
      </c>
    </row>
    <row r="26" spans="1:27" ht="47.25" customHeight="1">
      <c r="A26" s="601"/>
      <c r="B26" s="524"/>
      <c r="C26" s="601"/>
      <c r="D26" s="601"/>
      <c r="E26" s="28" t="s">
        <v>67</v>
      </c>
      <c r="F26" s="70" t="s">
        <v>400</v>
      </c>
      <c r="G26" s="344" t="s">
        <v>401</v>
      </c>
      <c r="H26" s="9" t="s">
        <v>402</v>
      </c>
      <c r="I26" s="70" t="s">
        <v>403</v>
      </c>
      <c r="J26" s="9" t="s">
        <v>404</v>
      </c>
      <c r="K26" s="9" t="s">
        <v>405</v>
      </c>
      <c r="L26" s="9">
        <v>6</v>
      </c>
      <c r="M26" s="9">
        <v>1</v>
      </c>
      <c r="N26" s="9">
        <f t="shared" si="4"/>
        <v>6</v>
      </c>
      <c r="O26" s="33" t="str">
        <f t="shared" si="0"/>
        <v>MEDIO</v>
      </c>
      <c r="P26" s="9">
        <v>100</v>
      </c>
      <c r="Q26" s="9">
        <f t="shared" si="1"/>
        <v>600</v>
      </c>
      <c r="R26" s="9" t="str">
        <f t="shared" si="2"/>
        <v>I</v>
      </c>
      <c r="S26" s="87" t="str">
        <f t="shared" si="3"/>
        <v>NO ACEPTABLE</v>
      </c>
      <c r="T26" s="58">
        <v>1</v>
      </c>
      <c r="U26" s="70" t="s">
        <v>1890</v>
      </c>
      <c r="V26" s="9" t="s">
        <v>44</v>
      </c>
      <c r="W26" s="65" t="s">
        <v>53</v>
      </c>
      <c r="X26" s="65" t="s">
        <v>53</v>
      </c>
      <c r="Y26" s="9" t="s">
        <v>53</v>
      </c>
      <c r="Z26" s="9" t="s">
        <v>399</v>
      </c>
      <c r="AA26" s="9" t="s">
        <v>53</v>
      </c>
    </row>
    <row r="27" spans="1:27" ht="68.25" customHeight="1">
      <c r="A27" s="601"/>
      <c r="B27" s="524"/>
      <c r="C27" s="601"/>
      <c r="D27" s="601"/>
      <c r="E27" s="28" t="s">
        <v>67</v>
      </c>
      <c r="F27" s="70" t="s">
        <v>417</v>
      </c>
      <c r="G27" s="347" t="s">
        <v>248</v>
      </c>
      <c r="H27" s="65" t="s">
        <v>418</v>
      </c>
      <c r="I27" s="70" t="s">
        <v>403</v>
      </c>
      <c r="J27" s="9" t="s">
        <v>404</v>
      </c>
      <c r="K27" s="9" t="s">
        <v>405</v>
      </c>
      <c r="L27" s="9">
        <v>6</v>
      </c>
      <c r="M27" s="9">
        <v>1</v>
      </c>
      <c r="N27" s="9">
        <f t="shared" si="4"/>
        <v>6</v>
      </c>
      <c r="O27" s="33" t="str">
        <f t="shared" si="0"/>
        <v>MEDIO</v>
      </c>
      <c r="P27" s="9">
        <v>60</v>
      </c>
      <c r="Q27" s="9">
        <f t="shared" si="1"/>
        <v>360</v>
      </c>
      <c r="R27" s="9" t="str">
        <f t="shared" si="2"/>
        <v>II</v>
      </c>
      <c r="S27" s="87" t="str">
        <f t="shared" si="3"/>
        <v>ACEPTABLE CON CONTROL ESPECIFICO</v>
      </c>
      <c r="T27" s="21">
        <v>1</v>
      </c>
      <c r="U27" s="70" t="s">
        <v>1457</v>
      </c>
      <c r="V27" s="9" t="s">
        <v>44</v>
      </c>
      <c r="W27" s="65" t="s">
        <v>53</v>
      </c>
      <c r="X27" s="65" t="s">
        <v>53</v>
      </c>
      <c r="Y27" s="9" t="s">
        <v>53</v>
      </c>
      <c r="Z27" s="9" t="s">
        <v>416</v>
      </c>
      <c r="AA27" s="9" t="s">
        <v>53</v>
      </c>
    </row>
    <row r="28" spans="1:27" ht="15.75" customHeight="1">
      <c r="A28" s="73"/>
      <c r="B28" s="73"/>
      <c r="C28" s="73"/>
      <c r="D28" s="82"/>
      <c r="E28" s="73"/>
      <c r="F28" s="17"/>
      <c r="G28" s="17"/>
      <c r="H28" s="17"/>
      <c r="I28" s="17"/>
      <c r="J28" s="17"/>
      <c r="K28" s="17"/>
      <c r="L28" s="17"/>
      <c r="M28" s="17"/>
      <c r="N28" s="17"/>
      <c r="O28" s="17"/>
      <c r="P28" s="17"/>
      <c r="Q28" s="17"/>
      <c r="R28" s="17"/>
      <c r="S28" s="17"/>
      <c r="T28" s="73"/>
      <c r="U28" s="17"/>
      <c r="V28" s="17"/>
      <c r="W28" s="17"/>
      <c r="X28" s="17"/>
      <c r="Y28" s="19"/>
      <c r="Z28" s="17"/>
      <c r="AA28" s="17"/>
    </row>
    <row r="29" spans="1:27" ht="15.75" customHeight="1">
      <c r="A29" s="17"/>
      <c r="B29" s="17"/>
      <c r="C29" s="17"/>
      <c r="D29" s="18"/>
      <c r="E29" s="17"/>
      <c r="F29" s="17"/>
      <c r="G29" s="17"/>
      <c r="H29" s="17"/>
      <c r="I29" s="17"/>
      <c r="J29" s="17"/>
      <c r="K29" s="17"/>
      <c r="L29" s="17"/>
      <c r="M29" s="17"/>
      <c r="N29" s="17"/>
      <c r="O29" s="17"/>
      <c r="P29" s="17"/>
      <c r="Q29" s="17"/>
      <c r="R29" s="17"/>
      <c r="S29" s="17"/>
      <c r="T29" s="17"/>
      <c r="U29" s="17"/>
      <c r="V29" s="17"/>
      <c r="W29" s="17"/>
      <c r="X29" s="17"/>
      <c r="Y29" s="19"/>
      <c r="Z29" s="17"/>
      <c r="AA29" s="17"/>
    </row>
    <row r="30" spans="1:27" ht="15.75" customHeight="1">
      <c r="A30" s="17"/>
      <c r="B30" s="17"/>
      <c r="C30" s="17"/>
      <c r="D30" s="18"/>
      <c r="E30" s="17"/>
      <c r="F30" s="17"/>
      <c r="G30" s="17"/>
      <c r="H30" s="17"/>
      <c r="I30" s="17"/>
      <c r="J30" s="17"/>
      <c r="K30" s="17"/>
      <c r="L30" s="17"/>
      <c r="M30" s="17"/>
      <c r="N30" s="17"/>
      <c r="O30" s="17"/>
      <c r="P30" s="17"/>
      <c r="Q30" s="17"/>
      <c r="R30" s="17"/>
      <c r="S30" s="17"/>
      <c r="T30" s="17"/>
      <c r="U30" s="17"/>
      <c r="V30" s="17"/>
      <c r="W30" s="17"/>
      <c r="X30" s="17"/>
      <c r="Y30" s="19"/>
      <c r="Z30" s="17"/>
      <c r="AA30" s="17"/>
    </row>
    <row r="31" spans="1:27" ht="15.75" customHeight="1">
      <c r="A31" s="17"/>
      <c r="B31" s="17"/>
      <c r="C31" s="17"/>
      <c r="D31" s="18"/>
      <c r="E31" s="17"/>
      <c r="F31" s="17"/>
      <c r="G31" s="17"/>
      <c r="H31" s="17"/>
      <c r="I31" s="17"/>
      <c r="J31" s="17"/>
      <c r="K31" s="17"/>
      <c r="L31" s="17"/>
      <c r="M31" s="17"/>
      <c r="N31" s="17"/>
      <c r="O31" s="17"/>
      <c r="P31" s="17"/>
      <c r="Q31" s="17"/>
      <c r="R31" s="17"/>
      <c r="S31" s="17"/>
      <c r="T31" s="17"/>
      <c r="U31" s="17"/>
      <c r="V31" s="17"/>
      <c r="W31" s="17"/>
      <c r="X31" s="17"/>
      <c r="Y31" s="19"/>
      <c r="Z31" s="17"/>
      <c r="AA31" s="17"/>
    </row>
    <row r="32" spans="1:27" ht="15.75" customHeight="1">
      <c r="A32" s="17"/>
      <c r="B32" s="17"/>
      <c r="C32" s="17"/>
      <c r="D32" s="18"/>
      <c r="E32" s="17"/>
      <c r="F32" s="17"/>
      <c r="G32" s="17"/>
      <c r="H32" s="17"/>
      <c r="I32" s="17"/>
      <c r="J32" s="17"/>
      <c r="K32" s="17"/>
      <c r="L32" s="17"/>
      <c r="M32" s="17"/>
      <c r="N32" s="17"/>
      <c r="O32" s="17"/>
      <c r="P32" s="17"/>
      <c r="Q32" s="17"/>
      <c r="R32" s="17"/>
      <c r="S32" s="17"/>
      <c r="T32" s="17"/>
      <c r="U32" s="17"/>
      <c r="V32" s="17"/>
      <c r="W32" s="17"/>
      <c r="X32" s="17"/>
      <c r="Y32" s="19"/>
      <c r="Z32" s="17"/>
      <c r="AA32" s="17"/>
    </row>
    <row r="33" spans="1:27" ht="15.75" customHeight="1">
      <c r="A33" s="17"/>
      <c r="B33" s="17"/>
      <c r="C33" s="17"/>
      <c r="D33" s="18"/>
      <c r="E33" s="17"/>
      <c r="F33" s="17"/>
      <c r="G33" s="17"/>
      <c r="H33" s="17"/>
      <c r="I33" s="17"/>
      <c r="J33" s="17"/>
      <c r="K33" s="17"/>
      <c r="L33" s="17"/>
      <c r="M33" s="17"/>
      <c r="N33" s="17"/>
      <c r="O33" s="17"/>
      <c r="P33" s="17"/>
      <c r="Q33" s="17"/>
      <c r="R33" s="17"/>
      <c r="S33" s="17"/>
      <c r="T33" s="17"/>
      <c r="U33" s="17"/>
      <c r="V33" s="17"/>
      <c r="W33" s="17"/>
      <c r="X33" s="17"/>
      <c r="Y33" s="19"/>
      <c r="Z33" s="17"/>
      <c r="AA33" s="17"/>
    </row>
    <row r="34" spans="1:27" ht="15.75" customHeight="1">
      <c r="A34" s="17"/>
      <c r="B34" s="17"/>
      <c r="C34" s="17"/>
      <c r="D34" s="18"/>
      <c r="E34" s="17"/>
      <c r="F34" s="17"/>
      <c r="G34" s="17"/>
      <c r="H34" s="17"/>
      <c r="I34" s="17"/>
      <c r="J34" s="17"/>
      <c r="K34" s="17"/>
      <c r="L34" s="17"/>
      <c r="M34" s="17"/>
      <c r="N34" s="17"/>
      <c r="O34" s="17"/>
      <c r="P34" s="17"/>
      <c r="Q34" s="17"/>
      <c r="R34" s="17"/>
      <c r="S34" s="17"/>
      <c r="T34" s="17"/>
      <c r="U34" s="17"/>
      <c r="V34" s="17"/>
      <c r="W34" s="17"/>
      <c r="X34" s="17"/>
      <c r="Y34" s="19"/>
      <c r="Z34" s="17"/>
      <c r="AA34" s="17"/>
    </row>
    <row r="35" spans="1:27" ht="15.75" customHeight="1">
      <c r="A35" s="17"/>
      <c r="B35" s="17"/>
      <c r="C35" s="17"/>
      <c r="D35" s="18"/>
      <c r="E35" s="17"/>
      <c r="F35" s="17"/>
      <c r="G35" s="17"/>
      <c r="H35" s="17"/>
      <c r="I35" s="17"/>
      <c r="J35" s="17"/>
      <c r="K35" s="17"/>
      <c r="L35" s="17"/>
      <c r="M35" s="17"/>
      <c r="N35" s="17"/>
      <c r="O35" s="17"/>
      <c r="P35" s="17"/>
      <c r="Q35" s="17"/>
      <c r="R35" s="17"/>
      <c r="S35" s="17"/>
      <c r="T35" s="17"/>
      <c r="U35" s="17"/>
      <c r="V35" s="17"/>
      <c r="W35" s="17"/>
      <c r="X35" s="17"/>
      <c r="Y35" s="19"/>
      <c r="Z35" s="17"/>
      <c r="AA35" s="17"/>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sheetData>
  <mergeCells count="24">
    <mergeCell ref="C9:C27"/>
    <mergeCell ref="D9:D27"/>
    <mergeCell ref="B9:B27"/>
    <mergeCell ref="A9:A27"/>
    <mergeCell ref="I7:K7"/>
    <mergeCell ref="A7:A8"/>
    <mergeCell ref="B7:B8"/>
    <mergeCell ref="C7:C8"/>
    <mergeCell ref="D7:D8"/>
    <mergeCell ref="E7:E8"/>
    <mergeCell ref="F7:G7"/>
    <mergeCell ref="H7:H8"/>
    <mergeCell ref="L7:R7"/>
    <mergeCell ref="T7:V7"/>
    <mergeCell ref="W7:AA7"/>
    <mergeCell ref="A1:B4"/>
    <mergeCell ref="C1:W4"/>
    <mergeCell ref="X1:AA1"/>
    <mergeCell ref="X2:AA2"/>
    <mergeCell ref="X3:AA3"/>
    <mergeCell ref="X4:AA4"/>
    <mergeCell ref="A5:C6"/>
    <mergeCell ref="D5:Y6"/>
    <mergeCell ref="Z5:AA6"/>
  </mergeCells>
  <conditionalFormatting sqref="O9:O27">
    <cfRule type="containsText" dxfId="82" priority="4" stopIfTrue="1" operator="containsText" text="ALTO">
      <formula>NOT(ISERROR(SEARCH(("ALTO"),(O9))))</formula>
    </cfRule>
    <cfRule type="containsText" dxfId="81" priority="5" stopIfTrue="1" operator="containsText" text="MEDIO">
      <formula>NOT(ISERROR(SEARCH(("MEDIO"),(O9))))</formula>
    </cfRule>
    <cfRule type="containsText" dxfId="80" priority="6" stopIfTrue="1" operator="containsText" text="BAJO">
      <formula>NOT(ISERROR(SEARCH(("BAJO"),(O9))))</formula>
    </cfRule>
  </conditionalFormatting>
  <conditionalFormatting sqref="S9:S27">
    <cfRule type="containsText" dxfId="79" priority="1" stopIfTrue="1" operator="containsText" text="NO ACEPTABLE">
      <formula>NOT(ISERROR(SEARCH(("NO ACEPTABLE"),(S9))))</formula>
    </cfRule>
    <cfRule type="containsText" dxfId="78" priority="2" stopIfTrue="1" operator="containsText" text="CONTROL">
      <formula>NOT(ISERROR(SEARCH(("CONTROL"),(S9))))</formula>
    </cfRule>
    <cfRule type="notContainsText" dxfId="77"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defaultColWidth="14.42578125" defaultRowHeight="15" customHeight="1"/>
  <cols>
    <col min="1" max="2" width="26.28515625" customWidth="1"/>
    <col min="3" max="3" width="16.85546875" customWidth="1"/>
    <col min="4" max="4" width="24.28515625" customWidth="1"/>
    <col min="5" max="5" width="43.85546875" customWidth="1"/>
    <col min="6" max="6" width="15.85546875" customWidth="1"/>
    <col min="7" max="7" width="50.42578125" customWidth="1"/>
    <col min="8" max="9" width="44.42578125" customWidth="1"/>
    <col min="10" max="10" width="40.5703125" customWidth="1"/>
    <col min="11" max="11" width="34.85546875" customWidth="1"/>
    <col min="12" max="12" width="25.140625" customWidth="1"/>
    <col min="13" max="13" width="27.28515625" customWidth="1"/>
    <col min="14" max="20" width="10.7109375" customWidth="1"/>
    <col min="21" max="21" width="32.7109375" customWidth="1"/>
    <col min="22" max="22" width="22.28515625" customWidth="1"/>
    <col min="23" max="23" width="36.28515625" customWidth="1"/>
    <col min="24" max="24" width="25.42578125" customWidth="1"/>
    <col min="25" max="25" width="24.140625" customWidth="1"/>
    <col min="26" max="26" width="52" customWidth="1"/>
    <col min="27" max="27" width="23.140625" customWidth="1"/>
    <col min="28" max="28" width="60.7109375" customWidth="1"/>
    <col min="29" max="29" width="28.7109375" customWidth="1"/>
    <col min="30" max="31" width="11.42578125" customWidth="1"/>
  </cols>
  <sheetData>
    <row r="1" spans="1:31" ht="30.75" customHeight="1">
      <c r="A1" s="620"/>
      <c r="B1" s="679"/>
      <c r="C1" s="679"/>
      <c r="D1" s="661"/>
      <c r="E1" s="621" t="s">
        <v>1891</v>
      </c>
      <c r="F1" s="680"/>
      <c r="G1" s="680"/>
      <c r="H1" s="680"/>
      <c r="I1" s="680"/>
      <c r="J1" s="680"/>
      <c r="K1" s="680"/>
      <c r="L1" s="680"/>
      <c r="M1" s="680"/>
      <c r="N1" s="680"/>
      <c r="O1" s="680"/>
      <c r="P1" s="680"/>
      <c r="Q1" s="680"/>
      <c r="R1" s="680"/>
      <c r="S1" s="680"/>
      <c r="T1" s="680"/>
      <c r="U1" s="680"/>
      <c r="V1" s="680"/>
      <c r="W1" s="680"/>
      <c r="X1" s="680"/>
      <c r="Y1" s="680"/>
      <c r="Z1" s="680"/>
      <c r="AA1" s="680"/>
      <c r="AB1" s="680"/>
      <c r="AC1" s="681"/>
      <c r="AD1" s="17"/>
      <c r="AE1" s="17"/>
    </row>
    <row r="2" spans="1:31" ht="29.25" customHeight="1">
      <c r="A2" s="679"/>
      <c r="B2" s="679"/>
      <c r="C2" s="679"/>
      <c r="D2" s="661"/>
      <c r="E2" s="622" t="s">
        <v>1892</v>
      </c>
      <c r="F2" s="680"/>
      <c r="G2" s="680"/>
      <c r="H2" s="680"/>
      <c r="I2" s="680"/>
      <c r="J2" s="680"/>
      <c r="K2" s="680"/>
      <c r="L2" s="680"/>
      <c r="M2" s="681"/>
      <c r="N2" s="623" t="s">
        <v>1893</v>
      </c>
      <c r="O2" s="680"/>
      <c r="P2" s="680"/>
      <c r="Q2" s="680"/>
      <c r="R2" s="680"/>
      <c r="S2" s="680"/>
      <c r="T2" s="680"/>
      <c r="U2" s="680"/>
      <c r="V2" s="680"/>
      <c r="W2" s="680"/>
      <c r="X2" s="681"/>
      <c r="Y2" s="624"/>
      <c r="Z2" s="658"/>
      <c r="AA2" s="658"/>
      <c r="AB2" s="658"/>
      <c r="AC2" s="659"/>
      <c r="AD2" s="17"/>
      <c r="AE2" s="17"/>
    </row>
    <row r="3" spans="1:31" ht="15" customHeight="1">
      <c r="A3" s="679"/>
      <c r="B3" s="679"/>
      <c r="C3" s="679"/>
      <c r="D3" s="661"/>
      <c r="E3" s="625" t="s">
        <v>1894</v>
      </c>
      <c r="F3" s="658"/>
      <c r="G3" s="658"/>
      <c r="H3" s="658"/>
      <c r="I3" s="658"/>
      <c r="J3" s="658"/>
      <c r="K3" s="658"/>
      <c r="L3" s="658"/>
      <c r="M3" s="659"/>
      <c r="N3" s="626" t="s">
        <v>1895</v>
      </c>
      <c r="O3" s="658"/>
      <c r="P3" s="658"/>
      <c r="Q3" s="658"/>
      <c r="R3" s="658"/>
      <c r="S3" s="658"/>
      <c r="T3" s="658"/>
      <c r="U3" s="658"/>
      <c r="V3" s="658"/>
      <c r="W3" s="658"/>
      <c r="X3" s="659"/>
      <c r="Y3" s="663"/>
      <c r="Z3" s="679"/>
      <c r="AA3" s="679"/>
      <c r="AB3" s="679"/>
      <c r="AC3" s="661"/>
      <c r="AD3" s="17"/>
      <c r="AE3" s="17"/>
    </row>
    <row r="4" spans="1:31" ht="19.5" customHeight="1">
      <c r="A4" s="679"/>
      <c r="B4" s="679"/>
      <c r="C4" s="679"/>
      <c r="D4" s="661"/>
      <c r="E4" s="662"/>
      <c r="F4" s="656"/>
      <c r="G4" s="656"/>
      <c r="H4" s="656"/>
      <c r="I4" s="656"/>
      <c r="J4" s="656"/>
      <c r="K4" s="656"/>
      <c r="L4" s="656"/>
      <c r="M4" s="655"/>
      <c r="N4" s="662"/>
      <c r="O4" s="656"/>
      <c r="P4" s="656"/>
      <c r="Q4" s="656"/>
      <c r="R4" s="656"/>
      <c r="S4" s="656"/>
      <c r="T4" s="656"/>
      <c r="U4" s="656"/>
      <c r="V4" s="656"/>
      <c r="W4" s="656"/>
      <c r="X4" s="655"/>
      <c r="Y4" s="663"/>
      <c r="Z4" s="679"/>
      <c r="AA4" s="679"/>
      <c r="AB4" s="679"/>
      <c r="AC4" s="661"/>
      <c r="AD4" s="17"/>
      <c r="AE4" s="17"/>
    </row>
    <row r="5" spans="1:31" ht="21" customHeight="1">
      <c r="A5" s="679"/>
      <c r="B5" s="679"/>
      <c r="C5" s="679"/>
      <c r="D5" s="661"/>
      <c r="E5" s="627" t="s">
        <v>1896</v>
      </c>
      <c r="F5" s="658"/>
      <c r="G5" s="658"/>
      <c r="H5" s="658"/>
      <c r="I5" s="658"/>
      <c r="J5" s="658"/>
      <c r="K5" s="658"/>
      <c r="L5" s="658"/>
      <c r="M5" s="659"/>
      <c r="N5" s="626" t="s">
        <v>1897</v>
      </c>
      <c r="O5" s="658"/>
      <c r="P5" s="658"/>
      <c r="Q5" s="658"/>
      <c r="R5" s="658"/>
      <c r="S5" s="658"/>
      <c r="T5" s="658"/>
      <c r="U5" s="658"/>
      <c r="V5" s="658"/>
      <c r="W5" s="658"/>
      <c r="X5" s="659"/>
      <c r="Y5" s="663"/>
      <c r="Z5" s="679"/>
      <c r="AA5" s="679"/>
      <c r="AB5" s="679"/>
      <c r="AC5" s="661"/>
      <c r="AD5" s="17"/>
      <c r="AE5" s="17"/>
    </row>
    <row r="6" spans="1:31" ht="24" customHeight="1">
      <c r="A6" s="656"/>
      <c r="B6" s="656"/>
      <c r="C6" s="656"/>
      <c r="D6" s="655"/>
      <c r="E6" s="662"/>
      <c r="F6" s="656"/>
      <c r="G6" s="656"/>
      <c r="H6" s="656"/>
      <c r="I6" s="656"/>
      <c r="J6" s="656"/>
      <c r="K6" s="656"/>
      <c r="L6" s="656"/>
      <c r="M6" s="655"/>
      <c r="N6" s="662"/>
      <c r="O6" s="656"/>
      <c r="P6" s="656"/>
      <c r="Q6" s="656"/>
      <c r="R6" s="656"/>
      <c r="S6" s="656"/>
      <c r="T6" s="656"/>
      <c r="U6" s="656"/>
      <c r="V6" s="656"/>
      <c r="W6" s="656"/>
      <c r="X6" s="655"/>
      <c r="Y6" s="662"/>
      <c r="Z6" s="656"/>
      <c r="AA6" s="656"/>
      <c r="AB6" s="656"/>
      <c r="AC6" s="655"/>
      <c r="AD6" s="17"/>
      <c r="AE6" s="17"/>
    </row>
    <row r="7" spans="1:31" ht="31.5">
      <c r="A7" s="30" t="s">
        <v>7</v>
      </c>
      <c r="B7" s="30" t="s">
        <v>8</v>
      </c>
      <c r="C7" s="30" t="s">
        <v>1898</v>
      </c>
      <c r="D7" s="30" t="s">
        <v>1899</v>
      </c>
      <c r="E7" s="30" t="s">
        <v>1900</v>
      </c>
      <c r="F7" s="30" t="s">
        <v>11</v>
      </c>
      <c r="G7" s="619" t="s">
        <v>12</v>
      </c>
      <c r="H7" s="680"/>
      <c r="I7" s="681"/>
      <c r="J7" s="30" t="s">
        <v>13</v>
      </c>
      <c r="K7" s="619" t="s">
        <v>14</v>
      </c>
      <c r="L7" s="680"/>
      <c r="M7" s="681"/>
      <c r="N7" s="619" t="s">
        <v>1901</v>
      </c>
      <c r="O7" s="680"/>
      <c r="P7" s="680"/>
      <c r="Q7" s="680"/>
      <c r="R7" s="680"/>
      <c r="S7" s="680"/>
      <c r="T7" s="681"/>
      <c r="U7" s="30" t="s">
        <v>1902</v>
      </c>
      <c r="V7" s="619" t="s">
        <v>17</v>
      </c>
      <c r="W7" s="680"/>
      <c r="X7" s="681"/>
      <c r="Y7" s="619" t="s">
        <v>18</v>
      </c>
      <c r="Z7" s="680"/>
      <c r="AA7" s="680"/>
      <c r="AB7" s="680"/>
      <c r="AC7" s="681"/>
      <c r="AD7" s="17"/>
      <c r="AE7" s="17"/>
    </row>
    <row r="8" spans="1:31" ht="138.75" customHeight="1">
      <c r="A8" s="30"/>
      <c r="B8" s="30"/>
      <c r="C8" s="30"/>
      <c r="D8" s="30"/>
      <c r="E8" s="30"/>
      <c r="F8" s="30"/>
      <c r="G8" s="30" t="s">
        <v>1903</v>
      </c>
      <c r="H8" s="30" t="s">
        <v>1904</v>
      </c>
      <c r="I8" s="30" t="s">
        <v>1905</v>
      </c>
      <c r="J8" s="30"/>
      <c r="K8" s="30" t="s">
        <v>21</v>
      </c>
      <c r="L8" s="30" t="s">
        <v>22</v>
      </c>
      <c r="M8" s="30" t="s">
        <v>23</v>
      </c>
      <c r="N8" s="31" t="s">
        <v>24</v>
      </c>
      <c r="O8" s="31" t="s">
        <v>1906</v>
      </c>
      <c r="P8" s="31" t="s">
        <v>26</v>
      </c>
      <c r="Q8" s="31" t="s">
        <v>1907</v>
      </c>
      <c r="R8" s="31" t="s">
        <v>28</v>
      </c>
      <c r="S8" s="31" t="s">
        <v>1908</v>
      </c>
      <c r="T8" s="31" t="s">
        <v>1909</v>
      </c>
      <c r="U8" s="31" t="s">
        <v>31</v>
      </c>
      <c r="V8" s="30" t="s">
        <v>32</v>
      </c>
      <c r="W8" s="30" t="s">
        <v>33</v>
      </c>
      <c r="X8" s="30" t="s">
        <v>34</v>
      </c>
      <c r="Y8" s="30" t="s">
        <v>35</v>
      </c>
      <c r="Z8" s="30" t="s">
        <v>1910</v>
      </c>
      <c r="AA8" s="30" t="s">
        <v>1911</v>
      </c>
      <c r="AB8" s="30" t="s">
        <v>38</v>
      </c>
      <c r="AC8" s="30" t="s">
        <v>39</v>
      </c>
      <c r="AD8" s="17"/>
      <c r="AE8" s="17"/>
    </row>
    <row r="9" spans="1:31" ht="138.75" customHeight="1">
      <c r="A9" s="32" t="s">
        <v>1912</v>
      </c>
      <c r="B9" s="9" t="s">
        <v>1913</v>
      </c>
      <c r="C9" s="9" t="s">
        <v>1914</v>
      </c>
      <c r="D9" s="9" t="s">
        <v>1915</v>
      </c>
      <c r="E9" s="12" t="s">
        <v>1916</v>
      </c>
      <c r="F9" s="9" t="s">
        <v>44</v>
      </c>
      <c r="G9" s="12" t="s">
        <v>1917</v>
      </c>
      <c r="H9" s="9" t="s">
        <v>1356</v>
      </c>
      <c r="I9" s="9" t="s">
        <v>1918</v>
      </c>
      <c r="J9" s="12" t="s">
        <v>1919</v>
      </c>
      <c r="K9" s="9" t="s">
        <v>75</v>
      </c>
      <c r="L9" s="9" t="s">
        <v>1920</v>
      </c>
      <c r="M9" s="9" t="s">
        <v>1921</v>
      </c>
      <c r="N9" s="9">
        <v>2</v>
      </c>
      <c r="O9" s="9">
        <v>2</v>
      </c>
      <c r="P9" s="9">
        <f t="shared" ref="P9:P59" si="0">+N9*O9</f>
        <v>4</v>
      </c>
      <c r="Q9" s="9" t="str">
        <f t="shared" ref="Q9:Q59" si="1">IF(AND(P9&gt;=2,P9&lt;=4),"BAJO",IF(AND(P9&gt;=6,P9&lt;=8),"MEDIO",IF(AND(P9&gt;=10,P9&lt;=20),"ALTO",IF(AND(P9&gt;=24,P9&lt;=40),"MUY ALTO",""))))</f>
        <v>BAJO</v>
      </c>
      <c r="R9" s="9">
        <v>60</v>
      </c>
      <c r="S9" s="9">
        <f t="shared" ref="S9:S59" si="2">+P9*R9</f>
        <v>240</v>
      </c>
      <c r="T9" s="9" t="str">
        <f t="shared" ref="T9:T59" si="3">IF(AND(S9&gt;=10,S9&lt;=20),"IV",IF(AND(S9&gt;=40,S9&lt;=120),"III",IF(AND(S9&gt;=150,S9&lt;=500),"II",IF(AND(S9&gt;=600,S9&lt;=4000),"I",""))))</f>
        <v>II</v>
      </c>
      <c r="U9" s="33" t="str">
        <f t="shared" ref="U9:U59" si="4">IF(AND(T9&gt;="IV",T9&lt;="IV"),"ACEPTABLE",IF(AND(T9&gt;="III",T9&lt;="III"),"ACEPTABLE",IF(AND(T9&gt;="II",T9&lt;="II"),"ACEPTABLE CON CONTROL ESPECIFICO",IF(AND(T9&gt;="I",T9&lt;="I"),"NO ACEPTABLE",""))))</f>
        <v>ACEPTABLE CON CONTROL ESPECIFICO</v>
      </c>
      <c r="V9" s="9">
        <v>8</v>
      </c>
      <c r="W9" s="9" t="s">
        <v>1922</v>
      </c>
      <c r="X9" s="9" t="s">
        <v>44</v>
      </c>
      <c r="Y9" s="9" t="s">
        <v>53</v>
      </c>
      <c r="Z9" s="9" t="s">
        <v>53</v>
      </c>
      <c r="AA9" s="9" t="s">
        <v>53</v>
      </c>
      <c r="AB9" s="12" t="s">
        <v>1923</v>
      </c>
      <c r="AC9" s="12" t="s">
        <v>1924</v>
      </c>
      <c r="AD9" s="17"/>
      <c r="AE9" s="17"/>
    </row>
    <row r="10" spans="1:31" ht="108" customHeight="1">
      <c r="A10" s="32"/>
      <c r="B10" s="9"/>
      <c r="C10" s="9"/>
      <c r="D10" s="9"/>
      <c r="E10" s="12" t="s">
        <v>1916</v>
      </c>
      <c r="F10" s="28" t="s">
        <v>44</v>
      </c>
      <c r="G10" s="12" t="s">
        <v>1925</v>
      </c>
      <c r="H10" s="9" t="s">
        <v>1926</v>
      </c>
      <c r="I10" s="9" t="s">
        <v>424</v>
      </c>
      <c r="J10" s="12" t="s">
        <v>1927</v>
      </c>
      <c r="K10" s="28" t="s">
        <v>75</v>
      </c>
      <c r="L10" s="28" t="s">
        <v>75</v>
      </c>
      <c r="M10" s="9" t="s">
        <v>75</v>
      </c>
      <c r="N10" s="28">
        <v>6</v>
      </c>
      <c r="O10" s="28">
        <v>2</v>
      </c>
      <c r="P10" s="9">
        <f t="shared" si="0"/>
        <v>12</v>
      </c>
      <c r="Q10" s="9" t="str">
        <f t="shared" si="1"/>
        <v>ALTO</v>
      </c>
      <c r="R10" s="28">
        <v>25</v>
      </c>
      <c r="S10" s="9">
        <f t="shared" si="2"/>
        <v>300</v>
      </c>
      <c r="T10" s="9" t="str">
        <f t="shared" si="3"/>
        <v>II</v>
      </c>
      <c r="U10" s="10" t="str">
        <f t="shared" si="4"/>
        <v>ACEPTABLE CON CONTROL ESPECIFICO</v>
      </c>
      <c r="V10" s="28">
        <v>8</v>
      </c>
      <c r="W10" s="9" t="s">
        <v>1928</v>
      </c>
      <c r="X10" s="28" t="s">
        <v>44</v>
      </c>
      <c r="Y10" s="28" t="s">
        <v>53</v>
      </c>
      <c r="Z10" s="28" t="s">
        <v>53</v>
      </c>
      <c r="AA10" s="28" t="s">
        <v>53</v>
      </c>
      <c r="AB10" s="12" t="s">
        <v>1929</v>
      </c>
      <c r="AC10" s="21" t="s">
        <v>53</v>
      </c>
      <c r="AD10" s="17"/>
      <c r="AE10" s="17"/>
    </row>
    <row r="11" spans="1:31" ht="282.75">
      <c r="A11" s="32"/>
      <c r="B11" s="9"/>
      <c r="C11" s="9"/>
      <c r="D11" s="9"/>
      <c r="E11" s="12" t="s">
        <v>1916</v>
      </c>
      <c r="F11" s="28" t="s">
        <v>44</v>
      </c>
      <c r="G11" s="9" t="s">
        <v>1930</v>
      </c>
      <c r="H11" s="14" t="s">
        <v>1931</v>
      </c>
      <c r="I11" s="9" t="s">
        <v>1932</v>
      </c>
      <c r="J11" s="12" t="s">
        <v>1933</v>
      </c>
      <c r="K11" s="28" t="s">
        <v>75</v>
      </c>
      <c r="L11" s="28" t="s">
        <v>75</v>
      </c>
      <c r="M11" s="28" t="s">
        <v>75</v>
      </c>
      <c r="N11" s="28">
        <v>2</v>
      </c>
      <c r="O11" s="28">
        <v>3</v>
      </c>
      <c r="P11" s="9">
        <f t="shared" si="0"/>
        <v>6</v>
      </c>
      <c r="Q11" s="9" t="str">
        <f t="shared" si="1"/>
        <v>MEDIO</v>
      </c>
      <c r="R11" s="28">
        <v>25</v>
      </c>
      <c r="S11" s="9">
        <f t="shared" si="2"/>
        <v>150</v>
      </c>
      <c r="T11" s="9" t="str">
        <f t="shared" si="3"/>
        <v>II</v>
      </c>
      <c r="U11" s="10" t="str">
        <f t="shared" si="4"/>
        <v>ACEPTABLE CON CONTROL ESPECIFICO</v>
      </c>
      <c r="V11" s="28">
        <v>8</v>
      </c>
      <c r="W11" s="9" t="s">
        <v>1934</v>
      </c>
      <c r="X11" s="28" t="s">
        <v>44</v>
      </c>
      <c r="Y11" s="28" t="s">
        <v>53</v>
      </c>
      <c r="Z11" s="28" t="s">
        <v>53</v>
      </c>
      <c r="AA11" s="28" t="s">
        <v>53</v>
      </c>
      <c r="AB11" s="12" t="s">
        <v>1935</v>
      </c>
      <c r="AC11" s="28" t="s">
        <v>53</v>
      </c>
      <c r="AD11" s="17"/>
      <c r="AE11" s="17"/>
    </row>
    <row r="12" spans="1:31" ht="102.75" customHeight="1">
      <c r="A12" s="32"/>
      <c r="B12" s="9"/>
      <c r="C12" s="9"/>
      <c r="D12" s="9"/>
      <c r="E12" s="12" t="s">
        <v>1916</v>
      </c>
      <c r="F12" s="28" t="s">
        <v>67</v>
      </c>
      <c r="G12" s="9" t="s">
        <v>1936</v>
      </c>
      <c r="H12" s="9" t="s">
        <v>1937</v>
      </c>
      <c r="I12" s="9" t="s">
        <v>1938</v>
      </c>
      <c r="J12" s="28" t="s">
        <v>1939</v>
      </c>
      <c r="K12" s="12" t="s">
        <v>1940</v>
      </c>
      <c r="L12" s="12" t="s">
        <v>1941</v>
      </c>
      <c r="M12" s="12" t="s">
        <v>1942</v>
      </c>
      <c r="N12" s="28">
        <v>2</v>
      </c>
      <c r="O12" s="28">
        <v>1</v>
      </c>
      <c r="P12" s="9">
        <f t="shared" si="0"/>
        <v>2</v>
      </c>
      <c r="Q12" s="9" t="str">
        <f t="shared" si="1"/>
        <v>BAJO</v>
      </c>
      <c r="R12" s="28">
        <v>25</v>
      </c>
      <c r="S12" s="9">
        <f t="shared" si="2"/>
        <v>50</v>
      </c>
      <c r="T12" s="9" t="str">
        <f t="shared" si="3"/>
        <v>III</v>
      </c>
      <c r="U12" s="10" t="str">
        <f t="shared" si="4"/>
        <v>ACEPTABLE</v>
      </c>
      <c r="V12" s="28">
        <v>8</v>
      </c>
      <c r="W12" s="15" t="s">
        <v>1943</v>
      </c>
      <c r="X12" s="28" t="s">
        <v>44</v>
      </c>
      <c r="Y12" s="28" t="s">
        <v>53</v>
      </c>
      <c r="Z12" s="28" t="s">
        <v>53</v>
      </c>
      <c r="AA12" s="28" t="s">
        <v>53</v>
      </c>
      <c r="AB12" s="12" t="s">
        <v>1944</v>
      </c>
      <c r="AC12" s="28" t="s">
        <v>53</v>
      </c>
      <c r="AD12" s="17"/>
      <c r="AE12" s="17"/>
    </row>
    <row r="13" spans="1:31" ht="119.25" customHeight="1">
      <c r="A13" s="32"/>
      <c r="B13" s="9"/>
      <c r="C13" s="9"/>
      <c r="D13" s="9"/>
      <c r="E13" s="12" t="s">
        <v>1916</v>
      </c>
      <c r="F13" s="28" t="s">
        <v>67</v>
      </c>
      <c r="G13" s="12" t="s">
        <v>1945</v>
      </c>
      <c r="H13" s="34" t="s">
        <v>142</v>
      </c>
      <c r="I13" s="34" t="s">
        <v>1918</v>
      </c>
      <c r="J13" s="9" t="s">
        <v>1946</v>
      </c>
      <c r="K13" s="9" t="s">
        <v>75</v>
      </c>
      <c r="L13" s="12" t="s">
        <v>1947</v>
      </c>
      <c r="M13" s="12" t="s">
        <v>1948</v>
      </c>
      <c r="N13" s="28">
        <v>2</v>
      </c>
      <c r="O13" s="28">
        <v>2</v>
      </c>
      <c r="P13" s="9">
        <f t="shared" si="0"/>
        <v>4</v>
      </c>
      <c r="Q13" s="9" t="str">
        <f t="shared" si="1"/>
        <v>BAJO</v>
      </c>
      <c r="R13" s="28">
        <v>25</v>
      </c>
      <c r="S13" s="9">
        <f t="shared" si="2"/>
        <v>100</v>
      </c>
      <c r="T13" s="9" t="str">
        <f t="shared" si="3"/>
        <v>III</v>
      </c>
      <c r="U13" s="10" t="str">
        <f t="shared" si="4"/>
        <v>ACEPTABLE</v>
      </c>
      <c r="V13" s="28">
        <v>8</v>
      </c>
      <c r="W13" s="9" t="s">
        <v>1949</v>
      </c>
      <c r="X13" s="28" t="s">
        <v>44</v>
      </c>
      <c r="Y13" s="28" t="s">
        <v>53</v>
      </c>
      <c r="Z13" s="28" t="s">
        <v>53</v>
      </c>
      <c r="AA13" s="28" t="s">
        <v>53</v>
      </c>
      <c r="AB13" s="12" t="s">
        <v>1950</v>
      </c>
      <c r="AC13" s="13" t="s">
        <v>1951</v>
      </c>
      <c r="AD13" s="17"/>
      <c r="AE13" s="17"/>
    </row>
    <row r="14" spans="1:31" ht="82.5" customHeight="1">
      <c r="A14" s="32"/>
      <c r="B14" s="9"/>
      <c r="C14" s="9"/>
      <c r="D14" s="9"/>
      <c r="E14" s="12" t="s">
        <v>1916</v>
      </c>
      <c r="F14" s="28" t="s">
        <v>67</v>
      </c>
      <c r="G14" s="12" t="s">
        <v>1952</v>
      </c>
      <c r="H14" s="34" t="s">
        <v>1953</v>
      </c>
      <c r="I14" s="34" t="s">
        <v>1918</v>
      </c>
      <c r="J14" s="28" t="s">
        <v>1954</v>
      </c>
      <c r="K14" s="12" t="s">
        <v>1955</v>
      </c>
      <c r="L14" s="12" t="s">
        <v>1956</v>
      </c>
      <c r="M14" s="12" t="s">
        <v>1948</v>
      </c>
      <c r="N14" s="28">
        <v>2</v>
      </c>
      <c r="O14" s="28">
        <v>2</v>
      </c>
      <c r="P14" s="9">
        <f t="shared" si="0"/>
        <v>4</v>
      </c>
      <c r="Q14" s="9" t="str">
        <f t="shared" si="1"/>
        <v>BAJO</v>
      </c>
      <c r="R14" s="28">
        <v>100</v>
      </c>
      <c r="S14" s="9">
        <f t="shared" si="2"/>
        <v>400</v>
      </c>
      <c r="T14" s="9" t="str">
        <f t="shared" si="3"/>
        <v>II</v>
      </c>
      <c r="U14" s="10" t="str">
        <f t="shared" si="4"/>
        <v>ACEPTABLE CON CONTROL ESPECIFICO</v>
      </c>
      <c r="V14" s="28">
        <v>8</v>
      </c>
      <c r="W14" s="9" t="s">
        <v>406</v>
      </c>
      <c r="X14" s="28" t="s">
        <v>44</v>
      </c>
      <c r="Y14" s="28" t="s">
        <v>53</v>
      </c>
      <c r="Z14" s="28" t="s">
        <v>53</v>
      </c>
      <c r="AA14" s="28" t="s">
        <v>53</v>
      </c>
      <c r="AB14" s="12" t="s">
        <v>1957</v>
      </c>
      <c r="AC14" s="12" t="s">
        <v>1958</v>
      </c>
      <c r="AD14" s="17"/>
      <c r="AE14" s="17"/>
    </row>
    <row r="15" spans="1:31" ht="82.5" customHeight="1">
      <c r="A15" s="32"/>
      <c r="B15" s="9"/>
      <c r="C15" s="9"/>
      <c r="D15" s="9"/>
      <c r="E15" s="12" t="s">
        <v>1916</v>
      </c>
      <c r="F15" s="28" t="s">
        <v>67</v>
      </c>
      <c r="G15" s="9" t="s">
        <v>1959</v>
      </c>
      <c r="H15" s="34" t="s">
        <v>1960</v>
      </c>
      <c r="I15" s="34" t="s">
        <v>1932</v>
      </c>
      <c r="J15" s="12" t="s">
        <v>1961</v>
      </c>
      <c r="K15" s="9" t="s">
        <v>75</v>
      </c>
      <c r="L15" s="9" t="s">
        <v>75</v>
      </c>
      <c r="M15" s="12" t="s">
        <v>1962</v>
      </c>
      <c r="N15" s="28">
        <v>2</v>
      </c>
      <c r="O15" s="28">
        <v>2</v>
      </c>
      <c r="P15" s="9">
        <f t="shared" si="0"/>
        <v>4</v>
      </c>
      <c r="Q15" s="9" t="str">
        <f t="shared" si="1"/>
        <v>BAJO</v>
      </c>
      <c r="R15" s="28">
        <v>25</v>
      </c>
      <c r="S15" s="9">
        <f t="shared" si="2"/>
        <v>100</v>
      </c>
      <c r="T15" s="9" t="str">
        <f t="shared" si="3"/>
        <v>III</v>
      </c>
      <c r="U15" s="10" t="str">
        <f t="shared" si="4"/>
        <v>ACEPTABLE</v>
      </c>
      <c r="V15" s="28">
        <v>8</v>
      </c>
      <c r="W15" s="12" t="s">
        <v>1963</v>
      </c>
      <c r="X15" s="28" t="s">
        <v>44</v>
      </c>
      <c r="Y15" s="28" t="s">
        <v>53</v>
      </c>
      <c r="Z15" s="28" t="s">
        <v>53</v>
      </c>
      <c r="AA15" s="28" t="s">
        <v>53</v>
      </c>
      <c r="AB15" s="12" t="s">
        <v>1935</v>
      </c>
      <c r="AC15" s="28" t="s">
        <v>53</v>
      </c>
      <c r="AD15" s="17"/>
      <c r="AE15" s="17"/>
    </row>
    <row r="16" spans="1:31" ht="93.75" customHeight="1">
      <c r="A16" s="32"/>
      <c r="B16" s="9"/>
      <c r="C16" s="9"/>
      <c r="D16" s="9"/>
      <c r="E16" s="12" t="s">
        <v>1916</v>
      </c>
      <c r="F16" s="28" t="s">
        <v>67</v>
      </c>
      <c r="G16" s="9" t="s">
        <v>1964</v>
      </c>
      <c r="H16" s="34" t="s">
        <v>1965</v>
      </c>
      <c r="I16" s="34" t="s">
        <v>1932</v>
      </c>
      <c r="J16" s="12" t="s">
        <v>1966</v>
      </c>
      <c r="K16" s="9" t="s">
        <v>75</v>
      </c>
      <c r="L16" s="12" t="s">
        <v>1967</v>
      </c>
      <c r="M16" s="12" t="s">
        <v>1948</v>
      </c>
      <c r="N16" s="28">
        <v>6</v>
      </c>
      <c r="O16" s="28">
        <v>2</v>
      </c>
      <c r="P16" s="9">
        <f t="shared" si="0"/>
        <v>12</v>
      </c>
      <c r="Q16" s="9" t="str">
        <f t="shared" si="1"/>
        <v>ALTO</v>
      </c>
      <c r="R16" s="28">
        <v>25</v>
      </c>
      <c r="S16" s="9">
        <f t="shared" si="2"/>
        <v>300</v>
      </c>
      <c r="T16" s="9" t="str">
        <f t="shared" si="3"/>
        <v>II</v>
      </c>
      <c r="U16" s="10" t="str">
        <f t="shared" si="4"/>
        <v>ACEPTABLE CON CONTROL ESPECIFICO</v>
      </c>
      <c r="V16" s="28">
        <v>8</v>
      </c>
      <c r="W16" s="12" t="s">
        <v>1968</v>
      </c>
      <c r="X16" s="28" t="s">
        <v>44</v>
      </c>
      <c r="Y16" s="28" t="s">
        <v>53</v>
      </c>
      <c r="Z16" s="28" t="s">
        <v>53</v>
      </c>
      <c r="AA16" s="28" t="s">
        <v>53</v>
      </c>
      <c r="AB16" s="12" t="s">
        <v>1969</v>
      </c>
      <c r="AC16" s="28" t="s">
        <v>53</v>
      </c>
      <c r="AD16" s="17"/>
      <c r="AE16" s="17"/>
    </row>
    <row r="17" spans="1:31" ht="93.75" customHeight="1">
      <c r="A17" s="32"/>
      <c r="B17" s="9"/>
      <c r="C17" s="9"/>
      <c r="D17" s="9"/>
      <c r="E17" s="12" t="s">
        <v>1916</v>
      </c>
      <c r="F17" s="28" t="s">
        <v>67</v>
      </c>
      <c r="G17" s="9" t="s">
        <v>1970</v>
      </c>
      <c r="H17" s="34" t="s">
        <v>1971</v>
      </c>
      <c r="I17" s="34" t="s">
        <v>1972</v>
      </c>
      <c r="J17" s="12" t="s">
        <v>1973</v>
      </c>
      <c r="K17" s="9" t="s">
        <v>1974</v>
      </c>
      <c r="L17" s="12" t="s">
        <v>75</v>
      </c>
      <c r="M17" s="12" t="s">
        <v>1975</v>
      </c>
      <c r="N17" s="28">
        <v>2</v>
      </c>
      <c r="O17" s="28">
        <v>2</v>
      </c>
      <c r="P17" s="9">
        <f t="shared" si="0"/>
        <v>4</v>
      </c>
      <c r="Q17" s="9" t="str">
        <f t="shared" si="1"/>
        <v>BAJO</v>
      </c>
      <c r="R17" s="28">
        <v>25</v>
      </c>
      <c r="S17" s="9">
        <f t="shared" si="2"/>
        <v>100</v>
      </c>
      <c r="T17" s="9" t="str">
        <f t="shared" si="3"/>
        <v>III</v>
      </c>
      <c r="U17" s="10" t="str">
        <f t="shared" si="4"/>
        <v>ACEPTABLE</v>
      </c>
      <c r="V17" s="28">
        <v>8</v>
      </c>
      <c r="W17" s="12" t="s">
        <v>1976</v>
      </c>
      <c r="X17" s="28" t="s">
        <v>44</v>
      </c>
      <c r="Y17" s="28" t="s">
        <v>53</v>
      </c>
      <c r="Z17" s="28" t="s">
        <v>53</v>
      </c>
      <c r="AA17" s="28" t="s">
        <v>53</v>
      </c>
      <c r="AB17" s="24" t="s">
        <v>1977</v>
      </c>
      <c r="AC17" s="28" t="s">
        <v>53</v>
      </c>
      <c r="AD17" s="17"/>
      <c r="AE17" s="17"/>
    </row>
    <row r="18" spans="1:31" ht="150.75" customHeight="1">
      <c r="A18" s="32"/>
      <c r="B18" s="9"/>
      <c r="C18" s="9"/>
      <c r="D18" s="9"/>
      <c r="E18" s="12" t="s">
        <v>1916</v>
      </c>
      <c r="F18" s="28" t="s">
        <v>67</v>
      </c>
      <c r="G18" s="9" t="s">
        <v>1978</v>
      </c>
      <c r="H18" s="34" t="s">
        <v>690</v>
      </c>
      <c r="I18" s="34" t="s">
        <v>1918</v>
      </c>
      <c r="J18" s="12" t="s">
        <v>1979</v>
      </c>
      <c r="K18" s="9" t="s">
        <v>75</v>
      </c>
      <c r="L18" s="12" t="s">
        <v>1980</v>
      </c>
      <c r="M18" s="12" t="s">
        <v>1981</v>
      </c>
      <c r="N18" s="28">
        <v>2</v>
      </c>
      <c r="O18" s="28">
        <v>2</v>
      </c>
      <c r="P18" s="9">
        <f t="shared" si="0"/>
        <v>4</v>
      </c>
      <c r="Q18" s="9" t="str">
        <f t="shared" si="1"/>
        <v>BAJO</v>
      </c>
      <c r="R18" s="28">
        <v>100</v>
      </c>
      <c r="S18" s="9">
        <f t="shared" si="2"/>
        <v>400</v>
      </c>
      <c r="T18" s="9" t="str">
        <f t="shared" si="3"/>
        <v>II</v>
      </c>
      <c r="U18" s="10" t="str">
        <f t="shared" si="4"/>
        <v>ACEPTABLE CON CONTROL ESPECIFICO</v>
      </c>
      <c r="V18" s="28">
        <v>8</v>
      </c>
      <c r="W18" s="9" t="s">
        <v>406</v>
      </c>
      <c r="X18" s="28" t="s">
        <v>44</v>
      </c>
      <c r="Y18" s="28" t="s">
        <v>53</v>
      </c>
      <c r="Z18" s="28" t="s">
        <v>53</v>
      </c>
      <c r="AA18" s="28" t="s">
        <v>53</v>
      </c>
      <c r="AB18" s="24" t="s">
        <v>1982</v>
      </c>
      <c r="AC18" s="9" t="s">
        <v>1983</v>
      </c>
      <c r="AD18" s="17"/>
      <c r="AE18" s="17"/>
    </row>
    <row r="19" spans="1:31" ht="106.5" customHeight="1">
      <c r="A19" s="32"/>
      <c r="B19" s="9"/>
      <c r="C19" s="9"/>
      <c r="D19" s="9" t="s">
        <v>1984</v>
      </c>
      <c r="E19" s="12" t="s">
        <v>1985</v>
      </c>
      <c r="F19" s="28" t="s">
        <v>44</v>
      </c>
      <c r="G19" s="12" t="s">
        <v>1925</v>
      </c>
      <c r="H19" s="9" t="s">
        <v>1926</v>
      </c>
      <c r="I19" s="9" t="s">
        <v>424</v>
      </c>
      <c r="J19" s="12" t="s">
        <v>1927</v>
      </c>
      <c r="K19" s="28" t="s">
        <v>75</v>
      </c>
      <c r="L19" s="28" t="s">
        <v>75</v>
      </c>
      <c r="M19" s="9" t="s">
        <v>75</v>
      </c>
      <c r="N19" s="28">
        <v>6</v>
      </c>
      <c r="O19" s="28">
        <v>2</v>
      </c>
      <c r="P19" s="9">
        <f t="shared" si="0"/>
        <v>12</v>
      </c>
      <c r="Q19" s="9" t="str">
        <f t="shared" si="1"/>
        <v>ALTO</v>
      </c>
      <c r="R19" s="28">
        <v>25</v>
      </c>
      <c r="S19" s="9">
        <f t="shared" si="2"/>
        <v>300</v>
      </c>
      <c r="T19" s="9" t="str">
        <f t="shared" si="3"/>
        <v>II</v>
      </c>
      <c r="U19" s="10" t="str">
        <f t="shared" si="4"/>
        <v>ACEPTABLE CON CONTROL ESPECIFICO</v>
      </c>
      <c r="V19" s="28">
        <v>8</v>
      </c>
      <c r="W19" s="9" t="s">
        <v>1928</v>
      </c>
      <c r="X19" s="28" t="s">
        <v>44</v>
      </c>
      <c r="Y19" s="28" t="s">
        <v>53</v>
      </c>
      <c r="Z19" s="28" t="s">
        <v>53</v>
      </c>
      <c r="AA19" s="28" t="s">
        <v>53</v>
      </c>
      <c r="AB19" s="12" t="s">
        <v>1929</v>
      </c>
      <c r="AC19" s="21" t="s">
        <v>53</v>
      </c>
      <c r="AD19" s="17"/>
      <c r="AE19" s="17"/>
    </row>
    <row r="20" spans="1:31" ht="67.5" customHeight="1">
      <c r="A20" s="32"/>
      <c r="B20" s="9"/>
      <c r="C20" s="9"/>
      <c r="D20" s="9"/>
      <c r="E20" s="12" t="s">
        <v>1985</v>
      </c>
      <c r="F20" s="28" t="s">
        <v>44</v>
      </c>
      <c r="G20" s="12" t="s">
        <v>1930</v>
      </c>
      <c r="H20" s="14" t="s">
        <v>1931</v>
      </c>
      <c r="I20" s="9" t="s">
        <v>1932</v>
      </c>
      <c r="J20" s="12" t="s">
        <v>1933</v>
      </c>
      <c r="K20" s="28" t="s">
        <v>75</v>
      </c>
      <c r="L20" s="28" t="s">
        <v>75</v>
      </c>
      <c r="M20" s="28" t="s">
        <v>75</v>
      </c>
      <c r="N20" s="28">
        <v>2</v>
      </c>
      <c r="O20" s="28">
        <v>3</v>
      </c>
      <c r="P20" s="9">
        <f t="shared" si="0"/>
        <v>6</v>
      </c>
      <c r="Q20" s="9" t="str">
        <f t="shared" si="1"/>
        <v>MEDIO</v>
      </c>
      <c r="R20" s="28">
        <v>25</v>
      </c>
      <c r="S20" s="9">
        <f t="shared" si="2"/>
        <v>150</v>
      </c>
      <c r="T20" s="9" t="str">
        <f t="shared" si="3"/>
        <v>II</v>
      </c>
      <c r="U20" s="10" t="str">
        <f t="shared" si="4"/>
        <v>ACEPTABLE CON CONTROL ESPECIFICO</v>
      </c>
      <c r="V20" s="28">
        <v>8</v>
      </c>
      <c r="W20" s="9" t="s">
        <v>1934</v>
      </c>
      <c r="X20" s="28" t="s">
        <v>44</v>
      </c>
      <c r="Y20" s="28" t="s">
        <v>53</v>
      </c>
      <c r="Z20" s="28" t="s">
        <v>53</v>
      </c>
      <c r="AA20" s="28" t="s">
        <v>53</v>
      </c>
      <c r="AB20" s="12" t="s">
        <v>1935</v>
      </c>
      <c r="AC20" s="28" t="s">
        <v>53</v>
      </c>
      <c r="AD20" s="17"/>
      <c r="AE20" s="17"/>
    </row>
    <row r="21" spans="1:31" ht="106.5" customHeight="1">
      <c r="A21" s="32"/>
      <c r="B21" s="9"/>
      <c r="C21" s="9"/>
      <c r="D21" s="9"/>
      <c r="E21" s="12" t="s">
        <v>1985</v>
      </c>
      <c r="F21" s="28" t="s">
        <v>44</v>
      </c>
      <c r="G21" s="9" t="s">
        <v>1959</v>
      </c>
      <c r="H21" s="34" t="s">
        <v>1960</v>
      </c>
      <c r="I21" s="34" t="s">
        <v>1932</v>
      </c>
      <c r="J21" s="12" t="s">
        <v>1961</v>
      </c>
      <c r="K21" s="9" t="s">
        <v>75</v>
      </c>
      <c r="L21" s="9" t="s">
        <v>75</v>
      </c>
      <c r="M21" s="12" t="s">
        <v>1962</v>
      </c>
      <c r="N21" s="28">
        <v>2</v>
      </c>
      <c r="O21" s="28">
        <v>2</v>
      </c>
      <c r="P21" s="9">
        <f t="shared" si="0"/>
        <v>4</v>
      </c>
      <c r="Q21" s="9" t="str">
        <f t="shared" si="1"/>
        <v>BAJO</v>
      </c>
      <c r="R21" s="28">
        <v>25</v>
      </c>
      <c r="S21" s="9">
        <f t="shared" si="2"/>
        <v>100</v>
      </c>
      <c r="T21" s="9" t="str">
        <f t="shared" si="3"/>
        <v>III</v>
      </c>
      <c r="U21" s="10" t="str">
        <f t="shared" si="4"/>
        <v>ACEPTABLE</v>
      </c>
      <c r="V21" s="28">
        <v>8</v>
      </c>
      <c r="W21" s="12" t="s">
        <v>1963</v>
      </c>
      <c r="X21" s="28" t="s">
        <v>44</v>
      </c>
      <c r="Y21" s="28" t="s">
        <v>53</v>
      </c>
      <c r="Z21" s="28" t="s">
        <v>53</v>
      </c>
      <c r="AA21" s="28" t="s">
        <v>53</v>
      </c>
      <c r="AB21" s="12" t="s">
        <v>1935</v>
      </c>
      <c r="AC21" s="28" t="s">
        <v>53</v>
      </c>
      <c r="AD21" s="17"/>
      <c r="AE21" s="17"/>
    </row>
    <row r="22" spans="1:31" ht="90.75" customHeight="1">
      <c r="A22" s="32"/>
      <c r="B22" s="9"/>
      <c r="C22" s="9"/>
      <c r="D22" s="28" t="s">
        <v>1986</v>
      </c>
      <c r="E22" s="12" t="s">
        <v>1987</v>
      </c>
      <c r="F22" s="28" t="s">
        <v>44</v>
      </c>
      <c r="G22" s="12" t="s">
        <v>1925</v>
      </c>
      <c r="H22" s="9" t="s">
        <v>1926</v>
      </c>
      <c r="I22" s="9" t="s">
        <v>424</v>
      </c>
      <c r="J22" s="12" t="s">
        <v>1927</v>
      </c>
      <c r="K22" s="28" t="s">
        <v>75</v>
      </c>
      <c r="L22" s="28" t="s">
        <v>75</v>
      </c>
      <c r="M22" s="9" t="s">
        <v>75</v>
      </c>
      <c r="N22" s="28">
        <v>2</v>
      </c>
      <c r="O22" s="28">
        <v>4</v>
      </c>
      <c r="P22" s="9">
        <f t="shared" si="0"/>
        <v>8</v>
      </c>
      <c r="Q22" s="9" t="str">
        <f t="shared" si="1"/>
        <v>MEDIO</v>
      </c>
      <c r="R22" s="28">
        <v>25</v>
      </c>
      <c r="S22" s="9">
        <f t="shared" si="2"/>
        <v>200</v>
      </c>
      <c r="T22" s="9" t="str">
        <f t="shared" si="3"/>
        <v>II</v>
      </c>
      <c r="U22" s="10" t="str">
        <f t="shared" si="4"/>
        <v>ACEPTABLE CON CONTROL ESPECIFICO</v>
      </c>
      <c r="V22" s="28">
        <v>8</v>
      </c>
      <c r="W22" s="9" t="s">
        <v>1928</v>
      </c>
      <c r="X22" s="28" t="s">
        <v>44</v>
      </c>
      <c r="Y22" s="28" t="s">
        <v>53</v>
      </c>
      <c r="Z22" s="28" t="s">
        <v>53</v>
      </c>
      <c r="AA22" s="28" t="s">
        <v>53</v>
      </c>
      <c r="AB22" s="12" t="s">
        <v>1929</v>
      </c>
      <c r="AC22" s="21" t="s">
        <v>53</v>
      </c>
      <c r="AD22" s="17"/>
      <c r="AE22" s="17"/>
    </row>
    <row r="23" spans="1:31" ht="90.75" customHeight="1">
      <c r="A23" s="32"/>
      <c r="B23" s="9"/>
      <c r="C23" s="9"/>
      <c r="D23" s="28"/>
      <c r="E23" s="12" t="s">
        <v>1987</v>
      </c>
      <c r="F23" s="28" t="s">
        <v>44</v>
      </c>
      <c r="G23" s="12" t="s">
        <v>1988</v>
      </c>
      <c r="H23" s="9" t="s">
        <v>1356</v>
      </c>
      <c r="I23" s="9" t="s">
        <v>1918</v>
      </c>
      <c r="J23" s="12" t="s">
        <v>1989</v>
      </c>
      <c r="K23" s="28" t="s">
        <v>75</v>
      </c>
      <c r="L23" s="9" t="s">
        <v>1990</v>
      </c>
      <c r="M23" s="9" t="s">
        <v>75</v>
      </c>
      <c r="N23" s="28">
        <v>2</v>
      </c>
      <c r="O23" s="28">
        <v>4</v>
      </c>
      <c r="P23" s="9">
        <f t="shared" si="0"/>
        <v>8</v>
      </c>
      <c r="Q23" s="9" t="str">
        <f t="shared" si="1"/>
        <v>MEDIO</v>
      </c>
      <c r="R23" s="28">
        <v>25</v>
      </c>
      <c r="S23" s="9">
        <f t="shared" si="2"/>
        <v>200</v>
      </c>
      <c r="T23" s="9" t="str">
        <f t="shared" si="3"/>
        <v>II</v>
      </c>
      <c r="U23" s="10" t="str">
        <f t="shared" si="4"/>
        <v>ACEPTABLE CON CONTROL ESPECIFICO</v>
      </c>
      <c r="V23" s="9">
        <v>8</v>
      </c>
      <c r="W23" s="24" t="s">
        <v>1991</v>
      </c>
      <c r="X23" s="28" t="s">
        <v>44</v>
      </c>
      <c r="Y23" s="28" t="s">
        <v>53</v>
      </c>
      <c r="Z23" s="28" t="s">
        <v>53</v>
      </c>
      <c r="AA23" s="28" t="s">
        <v>53</v>
      </c>
      <c r="AB23" s="25" t="s">
        <v>1923</v>
      </c>
      <c r="AC23" s="28" t="s">
        <v>53</v>
      </c>
      <c r="AD23" s="17"/>
      <c r="AE23" s="17"/>
    </row>
    <row r="24" spans="1:31" ht="15.75" customHeight="1">
      <c r="A24" s="32"/>
      <c r="B24" s="9"/>
      <c r="C24" s="9"/>
      <c r="D24" s="28"/>
      <c r="E24" s="12" t="s">
        <v>1987</v>
      </c>
      <c r="F24" s="28" t="s">
        <v>44</v>
      </c>
      <c r="G24" s="12" t="s">
        <v>1992</v>
      </c>
      <c r="H24" s="24" t="s">
        <v>1965</v>
      </c>
      <c r="I24" s="9" t="s">
        <v>1932</v>
      </c>
      <c r="J24" s="12" t="s">
        <v>1966</v>
      </c>
      <c r="K24" s="9" t="s">
        <v>75</v>
      </c>
      <c r="L24" s="12" t="s">
        <v>1967</v>
      </c>
      <c r="M24" s="12" t="s">
        <v>1948</v>
      </c>
      <c r="N24" s="28">
        <v>6</v>
      </c>
      <c r="O24" s="28">
        <v>2</v>
      </c>
      <c r="P24" s="9">
        <f t="shared" si="0"/>
        <v>12</v>
      </c>
      <c r="Q24" s="9" t="str">
        <f t="shared" si="1"/>
        <v>ALTO</v>
      </c>
      <c r="R24" s="28">
        <v>25</v>
      </c>
      <c r="S24" s="9">
        <f t="shared" si="2"/>
        <v>300</v>
      </c>
      <c r="T24" s="9" t="str">
        <f t="shared" si="3"/>
        <v>II</v>
      </c>
      <c r="U24" s="10" t="str">
        <f t="shared" si="4"/>
        <v>ACEPTABLE CON CONTROL ESPECIFICO</v>
      </c>
      <c r="V24" s="28">
        <v>8</v>
      </c>
      <c r="W24" s="12" t="s">
        <v>1968</v>
      </c>
      <c r="X24" s="28" t="s">
        <v>44</v>
      </c>
      <c r="Y24" s="28" t="s">
        <v>53</v>
      </c>
      <c r="Z24" s="28" t="s">
        <v>53</v>
      </c>
      <c r="AA24" s="35" t="s">
        <v>53</v>
      </c>
      <c r="AB24" s="12" t="s">
        <v>1969</v>
      </c>
      <c r="AC24" s="28" t="s">
        <v>53</v>
      </c>
      <c r="AD24" s="17"/>
      <c r="AE24" s="17"/>
    </row>
    <row r="25" spans="1:31" ht="60" customHeight="1">
      <c r="A25" s="32"/>
      <c r="B25" s="9"/>
      <c r="C25" s="9"/>
      <c r="D25" s="28"/>
      <c r="E25" s="12" t="s">
        <v>1987</v>
      </c>
      <c r="F25" s="28" t="s">
        <v>44</v>
      </c>
      <c r="G25" s="12" t="s">
        <v>1993</v>
      </c>
      <c r="H25" s="34" t="s">
        <v>1971</v>
      </c>
      <c r="I25" s="34" t="s">
        <v>1972</v>
      </c>
      <c r="J25" s="12" t="s">
        <v>1973</v>
      </c>
      <c r="K25" s="9" t="s">
        <v>1974</v>
      </c>
      <c r="L25" s="9" t="s">
        <v>75</v>
      </c>
      <c r="M25" s="9" t="s">
        <v>1975</v>
      </c>
      <c r="N25" s="28">
        <v>2</v>
      </c>
      <c r="O25" s="28">
        <v>2</v>
      </c>
      <c r="P25" s="9">
        <f t="shared" si="0"/>
        <v>4</v>
      </c>
      <c r="Q25" s="9" t="str">
        <f t="shared" si="1"/>
        <v>BAJO</v>
      </c>
      <c r="R25" s="28">
        <v>25</v>
      </c>
      <c r="S25" s="9">
        <f t="shared" si="2"/>
        <v>100</v>
      </c>
      <c r="T25" s="9" t="str">
        <f t="shared" si="3"/>
        <v>III</v>
      </c>
      <c r="U25" s="10" t="str">
        <f t="shared" si="4"/>
        <v>ACEPTABLE</v>
      </c>
      <c r="V25" s="28">
        <v>8</v>
      </c>
      <c r="W25" s="12" t="s">
        <v>1976</v>
      </c>
      <c r="X25" s="28" t="s">
        <v>44</v>
      </c>
      <c r="Y25" s="28" t="s">
        <v>53</v>
      </c>
      <c r="Z25" s="28" t="s">
        <v>53</v>
      </c>
      <c r="AA25" s="28" t="s">
        <v>53</v>
      </c>
      <c r="AB25" s="24" t="s">
        <v>1977</v>
      </c>
      <c r="AC25" s="28" t="s">
        <v>53</v>
      </c>
      <c r="AD25" s="17"/>
      <c r="AE25" s="17"/>
    </row>
    <row r="26" spans="1:31" ht="63.75" customHeight="1">
      <c r="A26" s="32"/>
      <c r="B26" s="9"/>
      <c r="C26" s="9"/>
      <c r="D26" s="28"/>
      <c r="E26" s="12" t="s">
        <v>1987</v>
      </c>
      <c r="F26" s="28" t="s">
        <v>44</v>
      </c>
      <c r="G26" s="12" t="s">
        <v>1994</v>
      </c>
      <c r="H26" s="9" t="s">
        <v>1995</v>
      </c>
      <c r="I26" s="9" t="s">
        <v>1972</v>
      </c>
      <c r="J26" s="9" t="s">
        <v>1996</v>
      </c>
      <c r="K26" s="9" t="s">
        <v>1997</v>
      </c>
      <c r="L26" s="9" t="s">
        <v>75</v>
      </c>
      <c r="M26" s="9" t="s">
        <v>75</v>
      </c>
      <c r="N26" s="28">
        <v>2</v>
      </c>
      <c r="O26" s="28">
        <v>4</v>
      </c>
      <c r="P26" s="9">
        <f t="shared" si="0"/>
        <v>8</v>
      </c>
      <c r="Q26" s="9" t="str">
        <f t="shared" si="1"/>
        <v>MEDIO</v>
      </c>
      <c r="R26" s="28">
        <v>10</v>
      </c>
      <c r="S26" s="9">
        <f t="shared" si="2"/>
        <v>80</v>
      </c>
      <c r="T26" s="9" t="str">
        <f t="shared" si="3"/>
        <v>III</v>
      </c>
      <c r="U26" s="10" t="str">
        <f t="shared" si="4"/>
        <v>ACEPTABLE</v>
      </c>
      <c r="V26" s="28">
        <v>8</v>
      </c>
      <c r="W26" s="12" t="s">
        <v>1998</v>
      </c>
      <c r="X26" s="28" t="s">
        <v>44</v>
      </c>
      <c r="Y26" s="28" t="s">
        <v>53</v>
      </c>
      <c r="Z26" s="28" t="s">
        <v>53</v>
      </c>
      <c r="AA26" s="28" t="s">
        <v>53</v>
      </c>
      <c r="AB26" s="24" t="s">
        <v>1999</v>
      </c>
      <c r="AC26" s="28" t="s">
        <v>53</v>
      </c>
      <c r="AD26" s="17"/>
      <c r="AE26" s="17"/>
    </row>
    <row r="27" spans="1:31" ht="63.75" customHeight="1">
      <c r="A27" s="32"/>
      <c r="B27" s="9"/>
      <c r="C27" s="9"/>
      <c r="D27" s="28"/>
      <c r="E27" s="12" t="s">
        <v>1987</v>
      </c>
      <c r="F27" s="28" t="s">
        <v>44</v>
      </c>
      <c r="G27" s="12" t="s">
        <v>1925</v>
      </c>
      <c r="H27" s="9" t="s">
        <v>1926</v>
      </c>
      <c r="I27" s="9" t="s">
        <v>424</v>
      </c>
      <c r="J27" s="12" t="s">
        <v>1927</v>
      </c>
      <c r="K27" s="9" t="s">
        <v>75</v>
      </c>
      <c r="L27" s="9" t="s">
        <v>75</v>
      </c>
      <c r="M27" s="9" t="s">
        <v>75</v>
      </c>
      <c r="N27" s="28">
        <v>2</v>
      </c>
      <c r="O27" s="28">
        <v>4</v>
      </c>
      <c r="P27" s="9">
        <f t="shared" si="0"/>
        <v>8</v>
      </c>
      <c r="Q27" s="9" t="str">
        <f t="shared" si="1"/>
        <v>MEDIO</v>
      </c>
      <c r="R27" s="28">
        <v>25</v>
      </c>
      <c r="S27" s="9">
        <f t="shared" si="2"/>
        <v>200</v>
      </c>
      <c r="T27" s="9" t="str">
        <f t="shared" si="3"/>
        <v>II</v>
      </c>
      <c r="U27" s="10" t="str">
        <f t="shared" si="4"/>
        <v>ACEPTABLE CON CONTROL ESPECIFICO</v>
      </c>
      <c r="V27" s="28">
        <v>8</v>
      </c>
      <c r="W27" s="24" t="s">
        <v>1928</v>
      </c>
      <c r="X27" s="28" t="s">
        <v>44</v>
      </c>
      <c r="Y27" s="28" t="s">
        <v>53</v>
      </c>
      <c r="Z27" s="28" t="s">
        <v>53</v>
      </c>
      <c r="AA27" s="28" t="s">
        <v>53</v>
      </c>
      <c r="AB27" s="12" t="s">
        <v>1929</v>
      </c>
      <c r="AC27" s="28" t="s">
        <v>53</v>
      </c>
      <c r="AD27" s="17"/>
      <c r="AE27" s="17"/>
    </row>
    <row r="28" spans="1:31" ht="91.5" customHeight="1">
      <c r="A28" s="32"/>
      <c r="B28" s="9"/>
      <c r="C28" s="9"/>
      <c r="D28" s="28"/>
      <c r="E28" s="12" t="s">
        <v>1987</v>
      </c>
      <c r="F28" s="28" t="s">
        <v>44</v>
      </c>
      <c r="G28" s="9" t="s">
        <v>2000</v>
      </c>
      <c r="H28" s="14" t="s">
        <v>1931</v>
      </c>
      <c r="I28" s="9" t="s">
        <v>1932</v>
      </c>
      <c r="J28" s="24" t="s">
        <v>1933</v>
      </c>
      <c r="K28" s="9" t="s">
        <v>75</v>
      </c>
      <c r="L28" s="9" t="s">
        <v>75</v>
      </c>
      <c r="M28" s="9" t="s">
        <v>2001</v>
      </c>
      <c r="N28" s="28">
        <v>2</v>
      </c>
      <c r="O28" s="28">
        <v>3</v>
      </c>
      <c r="P28" s="9">
        <f t="shared" si="0"/>
        <v>6</v>
      </c>
      <c r="Q28" s="9" t="str">
        <f t="shared" si="1"/>
        <v>MEDIO</v>
      </c>
      <c r="R28" s="28">
        <v>25</v>
      </c>
      <c r="S28" s="9">
        <f t="shared" si="2"/>
        <v>150</v>
      </c>
      <c r="T28" s="9" t="str">
        <f t="shared" si="3"/>
        <v>II</v>
      </c>
      <c r="U28" s="10" t="str">
        <f t="shared" si="4"/>
        <v>ACEPTABLE CON CONTROL ESPECIFICO</v>
      </c>
      <c r="V28" s="28">
        <v>8</v>
      </c>
      <c r="W28" s="12" t="s">
        <v>1934</v>
      </c>
      <c r="X28" s="28" t="s">
        <v>44</v>
      </c>
      <c r="Y28" s="28" t="s">
        <v>53</v>
      </c>
      <c r="Z28" s="28" t="s">
        <v>53</v>
      </c>
      <c r="AA28" s="28" t="s">
        <v>53</v>
      </c>
      <c r="AB28" s="12" t="s">
        <v>1935</v>
      </c>
      <c r="AC28" s="28" t="s">
        <v>53</v>
      </c>
      <c r="AD28" s="17"/>
      <c r="AE28" s="17"/>
    </row>
    <row r="29" spans="1:31" ht="91.5" customHeight="1">
      <c r="A29" s="32"/>
      <c r="B29" s="9"/>
      <c r="C29" s="9"/>
      <c r="D29" s="28"/>
      <c r="E29" s="12" t="s">
        <v>1987</v>
      </c>
      <c r="F29" s="28" t="s">
        <v>44</v>
      </c>
      <c r="G29" s="24" t="s">
        <v>1959</v>
      </c>
      <c r="H29" s="9" t="s">
        <v>1960</v>
      </c>
      <c r="I29" s="9" t="s">
        <v>1932</v>
      </c>
      <c r="J29" s="12" t="s">
        <v>1961</v>
      </c>
      <c r="K29" s="9" t="s">
        <v>75</v>
      </c>
      <c r="L29" s="9" t="s">
        <v>75</v>
      </c>
      <c r="M29" s="12" t="s">
        <v>1962</v>
      </c>
      <c r="N29" s="28">
        <v>2</v>
      </c>
      <c r="O29" s="28">
        <v>4</v>
      </c>
      <c r="P29" s="9">
        <f t="shared" si="0"/>
        <v>8</v>
      </c>
      <c r="Q29" s="9" t="str">
        <f t="shared" si="1"/>
        <v>MEDIO</v>
      </c>
      <c r="R29" s="28">
        <v>25</v>
      </c>
      <c r="S29" s="9">
        <f t="shared" si="2"/>
        <v>200</v>
      </c>
      <c r="T29" s="9" t="str">
        <f t="shared" si="3"/>
        <v>II</v>
      </c>
      <c r="U29" s="10" t="str">
        <f t="shared" si="4"/>
        <v>ACEPTABLE CON CONTROL ESPECIFICO</v>
      </c>
      <c r="V29" s="28">
        <v>8</v>
      </c>
      <c r="W29" s="12" t="s">
        <v>1963</v>
      </c>
      <c r="X29" s="28" t="s">
        <v>44</v>
      </c>
      <c r="Y29" s="28" t="s">
        <v>53</v>
      </c>
      <c r="Z29" s="28" t="s">
        <v>53</v>
      </c>
      <c r="AA29" s="28" t="s">
        <v>53</v>
      </c>
      <c r="AB29" s="12" t="s">
        <v>1935</v>
      </c>
      <c r="AC29" s="28" t="s">
        <v>53</v>
      </c>
      <c r="AD29" s="17"/>
      <c r="AE29" s="17"/>
    </row>
    <row r="30" spans="1:31" ht="90" customHeight="1">
      <c r="A30" s="32"/>
      <c r="B30" s="9"/>
      <c r="C30" s="9"/>
      <c r="D30" s="28"/>
      <c r="E30" s="12" t="s">
        <v>1987</v>
      </c>
      <c r="F30" s="28" t="s">
        <v>44</v>
      </c>
      <c r="G30" s="9" t="s">
        <v>2002</v>
      </c>
      <c r="H30" s="9" t="s">
        <v>142</v>
      </c>
      <c r="I30" s="9" t="s">
        <v>1918</v>
      </c>
      <c r="J30" s="24" t="s">
        <v>1946</v>
      </c>
      <c r="K30" s="9" t="s">
        <v>1997</v>
      </c>
      <c r="L30" s="9" t="s">
        <v>2003</v>
      </c>
      <c r="M30" s="9" t="s">
        <v>2004</v>
      </c>
      <c r="N30" s="28">
        <v>2</v>
      </c>
      <c r="O30" s="28">
        <v>4</v>
      </c>
      <c r="P30" s="9">
        <f t="shared" si="0"/>
        <v>8</v>
      </c>
      <c r="Q30" s="9" t="str">
        <f t="shared" si="1"/>
        <v>MEDIO</v>
      </c>
      <c r="R30" s="28">
        <v>25</v>
      </c>
      <c r="S30" s="9">
        <f t="shared" si="2"/>
        <v>200</v>
      </c>
      <c r="T30" s="9" t="str">
        <f t="shared" si="3"/>
        <v>II</v>
      </c>
      <c r="U30" s="10" t="str">
        <f t="shared" si="4"/>
        <v>ACEPTABLE CON CONTROL ESPECIFICO</v>
      </c>
      <c r="V30" s="28">
        <v>8</v>
      </c>
      <c r="W30" s="9" t="s">
        <v>1949</v>
      </c>
      <c r="X30" s="28" t="s">
        <v>44</v>
      </c>
      <c r="Y30" s="28" t="s">
        <v>53</v>
      </c>
      <c r="Z30" s="28" t="s">
        <v>53</v>
      </c>
      <c r="AA30" s="28" t="s">
        <v>53</v>
      </c>
      <c r="AB30" s="24" t="s">
        <v>2005</v>
      </c>
      <c r="AC30" s="13" t="s">
        <v>2006</v>
      </c>
      <c r="AD30" s="17"/>
      <c r="AE30" s="17"/>
    </row>
    <row r="31" spans="1:31" ht="79.5" customHeight="1">
      <c r="A31" s="32"/>
      <c r="B31" s="9"/>
      <c r="C31" s="9"/>
      <c r="D31" s="28"/>
      <c r="E31" s="12" t="s">
        <v>1987</v>
      </c>
      <c r="F31" s="28" t="s">
        <v>44</v>
      </c>
      <c r="G31" s="24" t="s">
        <v>2007</v>
      </c>
      <c r="H31" s="9" t="s">
        <v>1356</v>
      </c>
      <c r="I31" s="9" t="s">
        <v>1918</v>
      </c>
      <c r="J31" s="9" t="s">
        <v>2008</v>
      </c>
      <c r="K31" s="9" t="s">
        <v>75</v>
      </c>
      <c r="L31" s="9" t="s">
        <v>1990</v>
      </c>
      <c r="M31" s="9" t="s">
        <v>75</v>
      </c>
      <c r="N31" s="28">
        <v>2</v>
      </c>
      <c r="O31" s="28">
        <v>4</v>
      </c>
      <c r="P31" s="9">
        <f t="shared" si="0"/>
        <v>8</v>
      </c>
      <c r="Q31" s="9" t="str">
        <f t="shared" si="1"/>
        <v>MEDIO</v>
      </c>
      <c r="R31" s="28">
        <v>25</v>
      </c>
      <c r="S31" s="9">
        <f t="shared" si="2"/>
        <v>200</v>
      </c>
      <c r="T31" s="9" t="str">
        <f t="shared" si="3"/>
        <v>II</v>
      </c>
      <c r="U31" s="10" t="str">
        <f t="shared" si="4"/>
        <v>ACEPTABLE CON CONTROL ESPECIFICO</v>
      </c>
      <c r="V31" s="28">
        <v>8</v>
      </c>
      <c r="W31" s="28" t="s">
        <v>2009</v>
      </c>
      <c r="X31" s="28" t="s">
        <v>44</v>
      </c>
      <c r="Y31" s="28" t="s">
        <v>53</v>
      </c>
      <c r="Z31" s="28" t="s">
        <v>53</v>
      </c>
      <c r="AA31" s="28" t="s">
        <v>53</v>
      </c>
      <c r="AB31" s="25" t="s">
        <v>1923</v>
      </c>
      <c r="AC31" s="28" t="s">
        <v>53</v>
      </c>
      <c r="AD31" s="17"/>
      <c r="AE31" s="17"/>
    </row>
    <row r="32" spans="1:31" ht="101.25" customHeight="1">
      <c r="A32" s="32"/>
      <c r="B32" s="9"/>
      <c r="C32" s="9"/>
      <c r="D32" s="9" t="s">
        <v>2010</v>
      </c>
      <c r="E32" s="12" t="s">
        <v>2011</v>
      </c>
      <c r="F32" s="28" t="s">
        <v>44</v>
      </c>
      <c r="G32" s="24" t="s">
        <v>2000</v>
      </c>
      <c r="H32" s="14" t="s">
        <v>1931</v>
      </c>
      <c r="I32" s="9" t="s">
        <v>1932</v>
      </c>
      <c r="J32" s="24" t="s">
        <v>1933</v>
      </c>
      <c r="K32" s="9" t="s">
        <v>2012</v>
      </c>
      <c r="L32" s="9" t="s">
        <v>75</v>
      </c>
      <c r="M32" s="9" t="s">
        <v>1962</v>
      </c>
      <c r="N32" s="28">
        <v>2</v>
      </c>
      <c r="O32" s="28">
        <v>4</v>
      </c>
      <c r="P32" s="9">
        <f t="shared" si="0"/>
        <v>8</v>
      </c>
      <c r="Q32" s="9" t="str">
        <f t="shared" si="1"/>
        <v>MEDIO</v>
      </c>
      <c r="R32" s="28">
        <v>25</v>
      </c>
      <c r="S32" s="9">
        <f t="shared" si="2"/>
        <v>200</v>
      </c>
      <c r="T32" s="9" t="str">
        <f t="shared" si="3"/>
        <v>II</v>
      </c>
      <c r="U32" s="10" t="str">
        <f t="shared" si="4"/>
        <v>ACEPTABLE CON CONTROL ESPECIFICO</v>
      </c>
      <c r="V32" s="28">
        <v>8</v>
      </c>
      <c r="W32" s="9" t="s">
        <v>2013</v>
      </c>
      <c r="X32" s="28" t="s">
        <v>44</v>
      </c>
      <c r="Y32" s="28" t="s">
        <v>53</v>
      </c>
      <c r="Z32" s="28" t="s">
        <v>53</v>
      </c>
      <c r="AA32" s="28" t="s">
        <v>53</v>
      </c>
      <c r="AB32" s="12" t="s">
        <v>1935</v>
      </c>
      <c r="AC32" s="28" t="s">
        <v>53</v>
      </c>
      <c r="AD32" s="17"/>
      <c r="AE32" s="17"/>
    </row>
    <row r="33" spans="1:31" ht="146.25" customHeight="1">
      <c r="A33" s="32"/>
      <c r="B33" s="9"/>
      <c r="C33" s="9"/>
      <c r="D33" s="9"/>
      <c r="E33" s="12" t="s">
        <v>2011</v>
      </c>
      <c r="F33" s="28" t="s">
        <v>44</v>
      </c>
      <c r="G33" s="9" t="s">
        <v>1959</v>
      </c>
      <c r="H33" s="9" t="s">
        <v>1960</v>
      </c>
      <c r="I33" s="9" t="s">
        <v>1932</v>
      </c>
      <c r="J33" s="12" t="s">
        <v>1961</v>
      </c>
      <c r="K33" s="9" t="s">
        <v>75</v>
      </c>
      <c r="L33" s="9" t="s">
        <v>75</v>
      </c>
      <c r="M33" s="9" t="s">
        <v>1962</v>
      </c>
      <c r="N33" s="28">
        <v>2</v>
      </c>
      <c r="O33" s="28">
        <v>4</v>
      </c>
      <c r="P33" s="9">
        <f t="shared" si="0"/>
        <v>8</v>
      </c>
      <c r="Q33" s="9" t="str">
        <f t="shared" si="1"/>
        <v>MEDIO</v>
      </c>
      <c r="R33" s="28">
        <v>25</v>
      </c>
      <c r="S33" s="9">
        <f t="shared" si="2"/>
        <v>200</v>
      </c>
      <c r="T33" s="9" t="str">
        <f t="shared" si="3"/>
        <v>II</v>
      </c>
      <c r="U33" s="10" t="str">
        <f t="shared" si="4"/>
        <v>ACEPTABLE CON CONTROL ESPECIFICO</v>
      </c>
      <c r="V33" s="28">
        <v>8</v>
      </c>
      <c r="W33" s="9" t="s">
        <v>2013</v>
      </c>
      <c r="X33" s="28" t="s">
        <v>44</v>
      </c>
      <c r="Y33" s="28" t="s">
        <v>53</v>
      </c>
      <c r="Z33" s="28" t="s">
        <v>53</v>
      </c>
      <c r="AA33" s="28" t="s">
        <v>53</v>
      </c>
      <c r="AB33" s="12" t="s">
        <v>1935</v>
      </c>
      <c r="AC33" s="28" t="s">
        <v>53</v>
      </c>
      <c r="AD33" s="17"/>
      <c r="AE33" s="17"/>
    </row>
    <row r="34" spans="1:31" ht="15.75" customHeight="1">
      <c r="A34" s="32"/>
      <c r="B34" s="9"/>
      <c r="C34" s="9"/>
      <c r="D34" s="9"/>
      <c r="E34" s="12" t="s">
        <v>2014</v>
      </c>
      <c r="F34" s="28" t="s">
        <v>44</v>
      </c>
      <c r="G34" s="9" t="s">
        <v>2015</v>
      </c>
      <c r="H34" s="9" t="s">
        <v>142</v>
      </c>
      <c r="I34" s="9" t="s">
        <v>1918</v>
      </c>
      <c r="J34" s="35" t="s">
        <v>2016</v>
      </c>
      <c r="K34" s="9" t="s">
        <v>2017</v>
      </c>
      <c r="L34" s="9" t="s">
        <v>75</v>
      </c>
      <c r="M34" s="9" t="s">
        <v>2018</v>
      </c>
      <c r="N34" s="28">
        <v>2</v>
      </c>
      <c r="O34" s="28">
        <v>4</v>
      </c>
      <c r="P34" s="9">
        <f t="shared" si="0"/>
        <v>8</v>
      </c>
      <c r="Q34" s="9" t="str">
        <f t="shared" si="1"/>
        <v>MEDIO</v>
      </c>
      <c r="R34" s="28">
        <v>25</v>
      </c>
      <c r="S34" s="9">
        <f t="shared" si="2"/>
        <v>200</v>
      </c>
      <c r="T34" s="9" t="str">
        <f t="shared" si="3"/>
        <v>II</v>
      </c>
      <c r="U34" s="10" t="str">
        <f t="shared" si="4"/>
        <v>ACEPTABLE CON CONTROL ESPECIFICO</v>
      </c>
      <c r="V34" s="28">
        <v>8</v>
      </c>
      <c r="W34" s="9" t="s">
        <v>2019</v>
      </c>
      <c r="X34" s="28" t="s">
        <v>44</v>
      </c>
      <c r="Y34" s="28" t="s">
        <v>53</v>
      </c>
      <c r="Z34" s="28" t="s">
        <v>53</v>
      </c>
      <c r="AA34" s="28" t="s">
        <v>53</v>
      </c>
      <c r="AB34" s="24" t="s">
        <v>2020</v>
      </c>
      <c r="AC34" s="13" t="s">
        <v>2021</v>
      </c>
      <c r="AD34" s="17"/>
      <c r="AE34" s="17"/>
    </row>
    <row r="35" spans="1:31" ht="15.75" customHeight="1">
      <c r="A35" s="32"/>
      <c r="B35" s="9"/>
      <c r="C35" s="9"/>
      <c r="D35" s="9"/>
      <c r="E35" s="12" t="s">
        <v>2011</v>
      </c>
      <c r="F35" s="28" t="s">
        <v>44</v>
      </c>
      <c r="G35" s="9" t="s">
        <v>2022</v>
      </c>
      <c r="H35" s="9" t="s">
        <v>142</v>
      </c>
      <c r="I35" s="9" t="s">
        <v>1918</v>
      </c>
      <c r="J35" s="24" t="s">
        <v>1946</v>
      </c>
      <c r="K35" s="9" t="s">
        <v>2017</v>
      </c>
      <c r="L35" s="9" t="s">
        <v>75</v>
      </c>
      <c r="M35" s="9" t="s">
        <v>2023</v>
      </c>
      <c r="N35" s="28">
        <v>2</v>
      </c>
      <c r="O35" s="28">
        <v>4</v>
      </c>
      <c r="P35" s="9">
        <f t="shared" si="0"/>
        <v>8</v>
      </c>
      <c r="Q35" s="9" t="str">
        <f t="shared" si="1"/>
        <v>MEDIO</v>
      </c>
      <c r="R35" s="28">
        <v>25</v>
      </c>
      <c r="S35" s="9">
        <f t="shared" si="2"/>
        <v>200</v>
      </c>
      <c r="T35" s="9" t="str">
        <f t="shared" si="3"/>
        <v>II</v>
      </c>
      <c r="U35" s="10" t="str">
        <f t="shared" si="4"/>
        <v>ACEPTABLE CON CONTROL ESPECIFICO</v>
      </c>
      <c r="V35" s="28">
        <v>8</v>
      </c>
      <c r="W35" s="9" t="s">
        <v>1949</v>
      </c>
      <c r="X35" s="28" t="s">
        <v>44</v>
      </c>
      <c r="Y35" s="28" t="s">
        <v>53</v>
      </c>
      <c r="Z35" s="28" t="s">
        <v>53</v>
      </c>
      <c r="AA35" s="28" t="s">
        <v>53</v>
      </c>
      <c r="AB35" s="24" t="s">
        <v>2024</v>
      </c>
      <c r="AC35" s="13" t="s">
        <v>2025</v>
      </c>
      <c r="AD35" s="17"/>
      <c r="AE35" s="17"/>
    </row>
    <row r="36" spans="1:31" ht="60.75" customHeight="1">
      <c r="A36" s="32"/>
      <c r="B36" s="9"/>
      <c r="C36" s="9"/>
      <c r="D36" s="9" t="s">
        <v>2026</v>
      </c>
      <c r="E36" s="12" t="s">
        <v>2027</v>
      </c>
      <c r="F36" s="28" t="s">
        <v>44</v>
      </c>
      <c r="G36" s="12" t="s">
        <v>1917</v>
      </c>
      <c r="H36" s="9" t="s">
        <v>1356</v>
      </c>
      <c r="I36" s="9" t="s">
        <v>1918</v>
      </c>
      <c r="J36" s="12" t="s">
        <v>1919</v>
      </c>
      <c r="K36" s="9" t="s">
        <v>75</v>
      </c>
      <c r="L36" s="9" t="s">
        <v>1920</v>
      </c>
      <c r="M36" s="9" t="s">
        <v>1921</v>
      </c>
      <c r="N36" s="9">
        <v>2</v>
      </c>
      <c r="O36" s="9">
        <v>2</v>
      </c>
      <c r="P36" s="9">
        <f t="shared" si="0"/>
        <v>4</v>
      </c>
      <c r="Q36" s="9" t="str">
        <f t="shared" si="1"/>
        <v>BAJO</v>
      </c>
      <c r="R36" s="9">
        <v>60</v>
      </c>
      <c r="S36" s="9">
        <f t="shared" si="2"/>
        <v>240</v>
      </c>
      <c r="T36" s="9" t="str">
        <f t="shared" si="3"/>
        <v>II</v>
      </c>
      <c r="U36" s="33" t="str">
        <f t="shared" si="4"/>
        <v>ACEPTABLE CON CONTROL ESPECIFICO</v>
      </c>
      <c r="V36" s="9">
        <v>8</v>
      </c>
      <c r="W36" s="9" t="s">
        <v>1922</v>
      </c>
      <c r="X36" s="9" t="s">
        <v>44</v>
      </c>
      <c r="Y36" s="9" t="s">
        <v>53</v>
      </c>
      <c r="Z36" s="9" t="s">
        <v>53</v>
      </c>
      <c r="AA36" s="9" t="s">
        <v>53</v>
      </c>
      <c r="AB36" s="25" t="s">
        <v>1923</v>
      </c>
      <c r="AC36" s="12" t="s">
        <v>1924</v>
      </c>
      <c r="AD36" s="17"/>
      <c r="AE36" s="17"/>
    </row>
    <row r="37" spans="1:31" ht="15.75" customHeight="1">
      <c r="A37" s="32"/>
      <c r="B37" s="9"/>
      <c r="C37" s="9"/>
      <c r="D37" s="9"/>
      <c r="E37" s="12" t="s">
        <v>2027</v>
      </c>
      <c r="F37" s="23" t="s">
        <v>44</v>
      </c>
      <c r="G37" s="12" t="s">
        <v>1925</v>
      </c>
      <c r="H37" s="9" t="s">
        <v>1926</v>
      </c>
      <c r="I37" s="9" t="s">
        <v>424</v>
      </c>
      <c r="J37" s="12" t="s">
        <v>1927</v>
      </c>
      <c r="K37" s="28" t="s">
        <v>75</v>
      </c>
      <c r="L37" s="28" t="s">
        <v>75</v>
      </c>
      <c r="M37" s="9" t="s">
        <v>75</v>
      </c>
      <c r="N37" s="28">
        <v>6</v>
      </c>
      <c r="O37" s="28">
        <v>2</v>
      </c>
      <c r="P37" s="9">
        <f t="shared" si="0"/>
        <v>12</v>
      </c>
      <c r="Q37" s="9" t="str">
        <f t="shared" si="1"/>
        <v>ALTO</v>
      </c>
      <c r="R37" s="28">
        <v>25</v>
      </c>
      <c r="S37" s="9">
        <f t="shared" si="2"/>
        <v>300</v>
      </c>
      <c r="T37" s="9" t="str">
        <f t="shared" si="3"/>
        <v>II</v>
      </c>
      <c r="U37" s="10" t="str">
        <f t="shared" si="4"/>
        <v>ACEPTABLE CON CONTROL ESPECIFICO</v>
      </c>
      <c r="V37" s="28">
        <v>8</v>
      </c>
      <c r="W37" s="9" t="s">
        <v>1928</v>
      </c>
      <c r="X37" s="28" t="s">
        <v>44</v>
      </c>
      <c r="Y37" s="28" t="s">
        <v>53</v>
      </c>
      <c r="Z37" s="28" t="s">
        <v>53</v>
      </c>
      <c r="AA37" s="28" t="s">
        <v>53</v>
      </c>
      <c r="AB37" s="12" t="s">
        <v>1929</v>
      </c>
      <c r="AC37" s="21" t="s">
        <v>53</v>
      </c>
      <c r="AD37" s="29"/>
      <c r="AE37" s="29"/>
    </row>
    <row r="38" spans="1:31" ht="50.25" customHeight="1">
      <c r="A38" s="32"/>
      <c r="B38" s="9"/>
      <c r="C38" s="9"/>
      <c r="D38" s="9"/>
      <c r="E38" s="12" t="s">
        <v>2027</v>
      </c>
      <c r="F38" s="23" t="s">
        <v>44</v>
      </c>
      <c r="G38" s="12" t="s">
        <v>1930</v>
      </c>
      <c r="H38" s="14" t="s">
        <v>1931</v>
      </c>
      <c r="I38" s="9" t="s">
        <v>1932</v>
      </c>
      <c r="J38" s="12" t="s">
        <v>1933</v>
      </c>
      <c r="K38" s="28" t="s">
        <v>75</v>
      </c>
      <c r="L38" s="28" t="s">
        <v>75</v>
      </c>
      <c r="M38" s="28" t="s">
        <v>75</v>
      </c>
      <c r="N38" s="28">
        <v>2</v>
      </c>
      <c r="O38" s="28">
        <v>3</v>
      </c>
      <c r="P38" s="9">
        <f t="shared" si="0"/>
        <v>6</v>
      </c>
      <c r="Q38" s="9" t="str">
        <f t="shared" si="1"/>
        <v>MEDIO</v>
      </c>
      <c r="R38" s="28">
        <v>25</v>
      </c>
      <c r="S38" s="9">
        <f t="shared" si="2"/>
        <v>150</v>
      </c>
      <c r="T38" s="9" t="str">
        <f t="shared" si="3"/>
        <v>II</v>
      </c>
      <c r="U38" s="10" t="str">
        <f t="shared" si="4"/>
        <v>ACEPTABLE CON CONTROL ESPECIFICO</v>
      </c>
      <c r="V38" s="28">
        <v>8</v>
      </c>
      <c r="W38" s="9" t="s">
        <v>1934</v>
      </c>
      <c r="X38" s="28" t="s">
        <v>44</v>
      </c>
      <c r="Y38" s="28" t="s">
        <v>53</v>
      </c>
      <c r="Z38" s="28" t="s">
        <v>53</v>
      </c>
      <c r="AA38" s="28" t="s">
        <v>53</v>
      </c>
      <c r="AB38" s="12" t="s">
        <v>1935</v>
      </c>
      <c r="AC38" s="28" t="s">
        <v>53</v>
      </c>
      <c r="AD38" s="29"/>
      <c r="AE38" s="29"/>
    </row>
    <row r="39" spans="1:31" ht="50.25" customHeight="1">
      <c r="A39" s="32"/>
      <c r="B39" s="9"/>
      <c r="C39" s="9"/>
      <c r="D39" s="9"/>
      <c r="E39" s="12" t="s">
        <v>2027</v>
      </c>
      <c r="F39" s="23" t="s">
        <v>44</v>
      </c>
      <c r="G39" s="12" t="s">
        <v>1945</v>
      </c>
      <c r="H39" s="34" t="s">
        <v>142</v>
      </c>
      <c r="I39" s="34" t="s">
        <v>1918</v>
      </c>
      <c r="J39" s="9" t="s">
        <v>1946</v>
      </c>
      <c r="K39" s="9" t="s">
        <v>75</v>
      </c>
      <c r="L39" s="12" t="s">
        <v>1947</v>
      </c>
      <c r="M39" s="12" t="s">
        <v>1948</v>
      </c>
      <c r="N39" s="28">
        <v>2</v>
      </c>
      <c r="O39" s="28">
        <v>2</v>
      </c>
      <c r="P39" s="9">
        <f t="shared" si="0"/>
        <v>4</v>
      </c>
      <c r="Q39" s="9" t="str">
        <f t="shared" si="1"/>
        <v>BAJO</v>
      </c>
      <c r="R39" s="28">
        <v>25</v>
      </c>
      <c r="S39" s="9">
        <f t="shared" si="2"/>
        <v>100</v>
      </c>
      <c r="T39" s="9" t="str">
        <f t="shared" si="3"/>
        <v>III</v>
      </c>
      <c r="U39" s="10" t="str">
        <f t="shared" si="4"/>
        <v>ACEPTABLE</v>
      </c>
      <c r="V39" s="28">
        <v>8</v>
      </c>
      <c r="W39" s="9" t="s">
        <v>1949</v>
      </c>
      <c r="X39" s="28" t="s">
        <v>44</v>
      </c>
      <c r="Y39" s="28" t="s">
        <v>53</v>
      </c>
      <c r="Z39" s="28" t="s">
        <v>53</v>
      </c>
      <c r="AA39" s="28" t="s">
        <v>53</v>
      </c>
      <c r="AB39" s="24" t="s">
        <v>1950</v>
      </c>
      <c r="AC39" s="13" t="s">
        <v>1951</v>
      </c>
      <c r="AD39" s="29"/>
      <c r="AE39" s="29"/>
    </row>
    <row r="40" spans="1:31" ht="87" customHeight="1">
      <c r="A40" s="32"/>
      <c r="B40" s="9"/>
      <c r="C40" s="9"/>
      <c r="D40" s="9"/>
      <c r="E40" s="12" t="s">
        <v>2027</v>
      </c>
      <c r="F40" s="23" t="s">
        <v>44</v>
      </c>
      <c r="G40" s="12" t="s">
        <v>1952</v>
      </c>
      <c r="H40" s="34" t="s">
        <v>1953</v>
      </c>
      <c r="I40" s="34" t="s">
        <v>1918</v>
      </c>
      <c r="J40" s="28" t="s">
        <v>1954</v>
      </c>
      <c r="K40" s="12" t="s">
        <v>1955</v>
      </c>
      <c r="L40" s="12" t="s">
        <v>1956</v>
      </c>
      <c r="M40" s="12" t="s">
        <v>1948</v>
      </c>
      <c r="N40" s="28">
        <v>2</v>
      </c>
      <c r="O40" s="28">
        <v>2</v>
      </c>
      <c r="P40" s="9">
        <f t="shared" si="0"/>
        <v>4</v>
      </c>
      <c r="Q40" s="9" t="str">
        <f t="shared" si="1"/>
        <v>BAJO</v>
      </c>
      <c r="R40" s="28">
        <v>100</v>
      </c>
      <c r="S40" s="9">
        <f t="shared" si="2"/>
        <v>400</v>
      </c>
      <c r="T40" s="9" t="str">
        <f t="shared" si="3"/>
        <v>II</v>
      </c>
      <c r="U40" s="10" t="str">
        <f t="shared" si="4"/>
        <v>ACEPTABLE CON CONTROL ESPECIFICO</v>
      </c>
      <c r="V40" s="28">
        <v>8</v>
      </c>
      <c r="W40" s="9" t="s">
        <v>406</v>
      </c>
      <c r="X40" s="28" t="s">
        <v>44</v>
      </c>
      <c r="Y40" s="28" t="s">
        <v>53</v>
      </c>
      <c r="Z40" s="28" t="s">
        <v>53</v>
      </c>
      <c r="AA40" s="28" t="s">
        <v>53</v>
      </c>
      <c r="AB40" s="12" t="s">
        <v>1957</v>
      </c>
      <c r="AC40" s="12" t="s">
        <v>2028</v>
      </c>
      <c r="AD40" s="29"/>
      <c r="AE40" s="29"/>
    </row>
    <row r="41" spans="1:31" ht="15.75" customHeight="1">
      <c r="A41" s="32"/>
      <c r="B41" s="9"/>
      <c r="C41" s="9"/>
      <c r="D41" s="9"/>
      <c r="E41" s="12" t="s">
        <v>2027</v>
      </c>
      <c r="F41" s="28" t="s">
        <v>44</v>
      </c>
      <c r="G41" s="12" t="s">
        <v>1959</v>
      </c>
      <c r="H41" s="34" t="s">
        <v>1960</v>
      </c>
      <c r="I41" s="34" t="s">
        <v>1932</v>
      </c>
      <c r="J41" s="12" t="s">
        <v>1961</v>
      </c>
      <c r="K41" s="9" t="s">
        <v>75</v>
      </c>
      <c r="L41" s="9" t="s">
        <v>75</v>
      </c>
      <c r="M41" s="12" t="s">
        <v>1962</v>
      </c>
      <c r="N41" s="28">
        <v>2</v>
      </c>
      <c r="O41" s="28">
        <v>2</v>
      </c>
      <c r="P41" s="9">
        <f t="shared" si="0"/>
        <v>4</v>
      </c>
      <c r="Q41" s="9" t="str">
        <f t="shared" si="1"/>
        <v>BAJO</v>
      </c>
      <c r="R41" s="28">
        <v>25</v>
      </c>
      <c r="S41" s="9">
        <f t="shared" si="2"/>
        <v>100</v>
      </c>
      <c r="T41" s="9" t="str">
        <f t="shared" si="3"/>
        <v>III</v>
      </c>
      <c r="U41" s="10" t="str">
        <f t="shared" si="4"/>
        <v>ACEPTABLE</v>
      </c>
      <c r="V41" s="28">
        <v>8</v>
      </c>
      <c r="W41" s="12" t="s">
        <v>1963</v>
      </c>
      <c r="X41" s="28" t="s">
        <v>44</v>
      </c>
      <c r="Y41" s="28" t="s">
        <v>53</v>
      </c>
      <c r="Z41" s="28" t="s">
        <v>53</v>
      </c>
      <c r="AA41" s="28" t="s">
        <v>53</v>
      </c>
      <c r="AB41" s="12" t="s">
        <v>1935</v>
      </c>
      <c r="AC41" s="28" t="s">
        <v>53</v>
      </c>
      <c r="AD41" s="17"/>
      <c r="AE41" s="17"/>
    </row>
    <row r="42" spans="1:31" ht="15.75" customHeight="1">
      <c r="A42" s="32"/>
      <c r="B42" s="9"/>
      <c r="C42" s="9"/>
      <c r="D42" s="9"/>
      <c r="E42" s="12" t="s">
        <v>2027</v>
      </c>
      <c r="F42" s="28" t="s">
        <v>44</v>
      </c>
      <c r="G42" s="12" t="s">
        <v>1964</v>
      </c>
      <c r="H42" s="34" t="s">
        <v>1965</v>
      </c>
      <c r="I42" s="34" t="s">
        <v>1932</v>
      </c>
      <c r="J42" s="12" t="s">
        <v>1966</v>
      </c>
      <c r="K42" s="9" t="s">
        <v>75</v>
      </c>
      <c r="L42" s="12" t="s">
        <v>1967</v>
      </c>
      <c r="M42" s="12" t="s">
        <v>1948</v>
      </c>
      <c r="N42" s="28">
        <v>6</v>
      </c>
      <c r="O42" s="28">
        <v>2</v>
      </c>
      <c r="P42" s="9">
        <f t="shared" si="0"/>
        <v>12</v>
      </c>
      <c r="Q42" s="9" t="str">
        <f t="shared" si="1"/>
        <v>ALTO</v>
      </c>
      <c r="R42" s="28">
        <v>25</v>
      </c>
      <c r="S42" s="9">
        <f t="shared" si="2"/>
        <v>300</v>
      </c>
      <c r="T42" s="9" t="str">
        <f t="shared" si="3"/>
        <v>II</v>
      </c>
      <c r="U42" s="10" t="str">
        <f t="shared" si="4"/>
        <v>ACEPTABLE CON CONTROL ESPECIFICO</v>
      </c>
      <c r="V42" s="28">
        <v>8</v>
      </c>
      <c r="W42" s="12" t="s">
        <v>1968</v>
      </c>
      <c r="X42" s="28" t="s">
        <v>44</v>
      </c>
      <c r="Y42" s="28" t="s">
        <v>53</v>
      </c>
      <c r="Z42" s="28" t="s">
        <v>53</v>
      </c>
      <c r="AA42" s="28" t="s">
        <v>53</v>
      </c>
      <c r="AB42" s="12" t="s">
        <v>1969</v>
      </c>
      <c r="AC42" s="28" t="s">
        <v>53</v>
      </c>
      <c r="AD42" s="17"/>
      <c r="AE42" s="17"/>
    </row>
    <row r="43" spans="1:31" ht="81.75" customHeight="1">
      <c r="A43" s="32"/>
      <c r="B43" s="9"/>
      <c r="C43" s="9"/>
      <c r="D43" s="9"/>
      <c r="E43" s="12" t="s">
        <v>2027</v>
      </c>
      <c r="F43" s="28" t="s">
        <v>44</v>
      </c>
      <c r="G43" s="12" t="s">
        <v>1970</v>
      </c>
      <c r="H43" s="34" t="s">
        <v>1971</v>
      </c>
      <c r="I43" s="34" t="s">
        <v>1972</v>
      </c>
      <c r="J43" s="12" t="s">
        <v>1973</v>
      </c>
      <c r="K43" s="9" t="s">
        <v>1974</v>
      </c>
      <c r="L43" s="12" t="s">
        <v>75</v>
      </c>
      <c r="M43" s="12" t="s">
        <v>1975</v>
      </c>
      <c r="N43" s="28">
        <v>2</v>
      </c>
      <c r="O43" s="28">
        <v>2</v>
      </c>
      <c r="P43" s="9">
        <f t="shared" si="0"/>
        <v>4</v>
      </c>
      <c r="Q43" s="9" t="str">
        <f t="shared" si="1"/>
        <v>BAJO</v>
      </c>
      <c r="R43" s="28">
        <v>25</v>
      </c>
      <c r="S43" s="9">
        <f t="shared" si="2"/>
        <v>100</v>
      </c>
      <c r="T43" s="9" t="str">
        <f t="shared" si="3"/>
        <v>III</v>
      </c>
      <c r="U43" s="10" t="str">
        <f t="shared" si="4"/>
        <v>ACEPTABLE</v>
      </c>
      <c r="V43" s="28">
        <v>8</v>
      </c>
      <c r="W43" s="12" t="s">
        <v>1976</v>
      </c>
      <c r="X43" s="28" t="s">
        <v>44</v>
      </c>
      <c r="Y43" s="28" t="s">
        <v>53</v>
      </c>
      <c r="Z43" s="28" t="s">
        <v>53</v>
      </c>
      <c r="AA43" s="28" t="s">
        <v>53</v>
      </c>
      <c r="AB43" s="24" t="s">
        <v>1977</v>
      </c>
      <c r="AC43" s="28" t="s">
        <v>53</v>
      </c>
      <c r="AD43" s="17"/>
      <c r="AE43" s="17"/>
    </row>
    <row r="44" spans="1:31" ht="60" customHeight="1">
      <c r="A44" s="32"/>
      <c r="B44" s="9"/>
      <c r="C44" s="9"/>
      <c r="D44" s="9"/>
      <c r="E44" s="12" t="s">
        <v>2027</v>
      </c>
      <c r="F44" s="28" t="s">
        <v>44</v>
      </c>
      <c r="G44" s="12" t="s">
        <v>1978</v>
      </c>
      <c r="H44" s="34" t="s">
        <v>690</v>
      </c>
      <c r="I44" s="34" t="s">
        <v>1918</v>
      </c>
      <c r="J44" s="12" t="s">
        <v>1979</v>
      </c>
      <c r="K44" s="9" t="s">
        <v>75</v>
      </c>
      <c r="L44" s="12" t="s">
        <v>1980</v>
      </c>
      <c r="M44" s="12" t="s">
        <v>1981</v>
      </c>
      <c r="N44" s="28">
        <v>2</v>
      </c>
      <c r="O44" s="28">
        <v>2</v>
      </c>
      <c r="P44" s="9">
        <f t="shared" si="0"/>
        <v>4</v>
      </c>
      <c r="Q44" s="9" t="str">
        <f t="shared" si="1"/>
        <v>BAJO</v>
      </c>
      <c r="R44" s="28">
        <v>100</v>
      </c>
      <c r="S44" s="9">
        <f t="shared" si="2"/>
        <v>400</v>
      </c>
      <c r="T44" s="9" t="str">
        <f t="shared" si="3"/>
        <v>II</v>
      </c>
      <c r="U44" s="10" t="str">
        <f t="shared" si="4"/>
        <v>ACEPTABLE CON CONTROL ESPECIFICO</v>
      </c>
      <c r="V44" s="28">
        <v>8</v>
      </c>
      <c r="W44" s="9" t="s">
        <v>406</v>
      </c>
      <c r="X44" s="28" t="s">
        <v>44</v>
      </c>
      <c r="Y44" s="28" t="s">
        <v>53</v>
      </c>
      <c r="Z44" s="28" t="s">
        <v>53</v>
      </c>
      <c r="AA44" s="28" t="s">
        <v>53</v>
      </c>
      <c r="AB44" s="24" t="s">
        <v>1982</v>
      </c>
      <c r="AC44" s="9" t="s">
        <v>1983</v>
      </c>
      <c r="AD44" s="17"/>
      <c r="AE44" s="17"/>
    </row>
    <row r="45" spans="1:31" ht="84" customHeight="1">
      <c r="A45" s="32"/>
      <c r="B45" s="9"/>
      <c r="C45" s="9"/>
      <c r="D45" s="9" t="s">
        <v>2029</v>
      </c>
      <c r="E45" s="12" t="s">
        <v>2030</v>
      </c>
      <c r="F45" s="28" t="s">
        <v>44</v>
      </c>
      <c r="G45" s="12" t="s">
        <v>2031</v>
      </c>
      <c r="H45" s="9" t="s">
        <v>1356</v>
      </c>
      <c r="I45" s="9" t="s">
        <v>1918</v>
      </c>
      <c r="J45" s="12" t="s">
        <v>1919</v>
      </c>
      <c r="K45" s="9" t="s">
        <v>75</v>
      </c>
      <c r="L45" s="9" t="s">
        <v>1920</v>
      </c>
      <c r="M45" s="9" t="s">
        <v>1921</v>
      </c>
      <c r="N45" s="9">
        <v>2</v>
      </c>
      <c r="O45" s="9">
        <v>2</v>
      </c>
      <c r="P45" s="9">
        <f t="shared" si="0"/>
        <v>4</v>
      </c>
      <c r="Q45" s="9" t="str">
        <f t="shared" si="1"/>
        <v>BAJO</v>
      </c>
      <c r="R45" s="9">
        <v>60</v>
      </c>
      <c r="S45" s="9">
        <f t="shared" si="2"/>
        <v>240</v>
      </c>
      <c r="T45" s="9" t="str">
        <f t="shared" si="3"/>
        <v>II</v>
      </c>
      <c r="U45" s="33" t="str">
        <f t="shared" si="4"/>
        <v>ACEPTABLE CON CONTROL ESPECIFICO</v>
      </c>
      <c r="V45" s="9">
        <v>8</v>
      </c>
      <c r="W45" s="9" t="s">
        <v>1922</v>
      </c>
      <c r="X45" s="9" t="s">
        <v>44</v>
      </c>
      <c r="Y45" s="9" t="s">
        <v>53</v>
      </c>
      <c r="Z45" s="9" t="s">
        <v>53</v>
      </c>
      <c r="AA45" s="9" t="s">
        <v>53</v>
      </c>
      <c r="AB45" s="25" t="s">
        <v>1923</v>
      </c>
      <c r="AC45" s="12" t="s">
        <v>1924</v>
      </c>
      <c r="AD45" s="17"/>
      <c r="AE45" s="17"/>
    </row>
    <row r="46" spans="1:31" ht="15.75" customHeight="1">
      <c r="A46" s="32"/>
      <c r="B46" s="9"/>
      <c r="C46" s="9"/>
      <c r="D46" s="9"/>
      <c r="E46" s="12" t="s">
        <v>2030</v>
      </c>
      <c r="F46" s="28" t="s">
        <v>44</v>
      </c>
      <c r="G46" s="12" t="s">
        <v>1925</v>
      </c>
      <c r="H46" s="9" t="s">
        <v>1926</v>
      </c>
      <c r="I46" s="9" t="s">
        <v>424</v>
      </c>
      <c r="J46" s="12" t="s">
        <v>1927</v>
      </c>
      <c r="K46" s="28" t="s">
        <v>75</v>
      </c>
      <c r="L46" s="28" t="s">
        <v>75</v>
      </c>
      <c r="M46" s="9" t="s">
        <v>75</v>
      </c>
      <c r="N46" s="28">
        <v>6</v>
      </c>
      <c r="O46" s="28">
        <v>2</v>
      </c>
      <c r="P46" s="9">
        <f t="shared" si="0"/>
        <v>12</v>
      </c>
      <c r="Q46" s="9" t="str">
        <f t="shared" si="1"/>
        <v>ALTO</v>
      </c>
      <c r="R46" s="28">
        <v>25</v>
      </c>
      <c r="S46" s="9">
        <f t="shared" si="2"/>
        <v>300</v>
      </c>
      <c r="T46" s="9" t="str">
        <f t="shared" si="3"/>
        <v>II</v>
      </c>
      <c r="U46" s="10" t="str">
        <f t="shared" si="4"/>
        <v>ACEPTABLE CON CONTROL ESPECIFICO</v>
      </c>
      <c r="V46" s="28">
        <v>8</v>
      </c>
      <c r="W46" s="9" t="s">
        <v>1928</v>
      </c>
      <c r="X46" s="28" t="s">
        <v>44</v>
      </c>
      <c r="Y46" s="28" t="s">
        <v>53</v>
      </c>
      <c r="Z46" s="28" t="s">
        <v>53</v>
      </c>
      <c r="AA46" s="28" t="s">
        <v>53</v>
      </c>
      <c r="AB46" s="12" t="s">
        <v>1929</v>
      </c>
      <c r="AC46" s="21" t="s">
        <v>53</v>
      </c>
      <c r="AD46" s="17"/>
      <c r="AE46" s="17"/>
    </row>
    <row r="47" spans="1:31" ht="48.75" customHeight="1">
      <c r="A47" s="32"/>
      <c r="B47" s="9"/>
      <c r="C47" s="9"/>
      <c r="D47" s="9"/>
      <c r="E47" s="12" t="s">
        <v>2030</v>
      </c>
      <c r="F47" s="28" t="s">
        <v>44</v>
      </c>
      <c r="G47" s="12" t="s">
        <v>1930</v>
      </c>
      <c r="H47" s="14" t="s">
        <v>1931</v>
      </c>
      <c r="I47" s="9" t="s">
        <v>1932</v>
      </c>
      <c r="J47" s="12" t="s">
        <v>1933</v>
      </c>
      <c r="K47" s="28" t="s">
        <v>75</v>
      </c>
      <c r="L47" s="28" t="s">
        <v>75</v>
      </c>
      <c r="M47" s="28" t="s">
        <v>75</v>
      </c>
      <c r="N47" s="28">
        <v>2</v>
      </c>
      <c r="O47" s="28">
        <v>3</v>
      </c>
      <c r="P47" s="9">
        <f t="shared" si="0"/>
        <v>6</v>
      </c>
      <c r="Q47" s="9" t="str">
        <f t="shared" si="1"/>
        <v>MEDIO</v>
      </c>
      <c r="R47" s="28">
        <v>25</v>
      </c>
      <c r="S47" s="9">
        <f t="shared" si="2"/>
        <v>150</v>
      </c>
      <c r="T47" s="9" t="str">
        <f t="shared" si="3"/>
        <v>II</v>
      </c>
      <c r="U47" s="10" t="str">
        <f t="shared" si="4"/>
        <v>ACEPTABLE CON CONTROL ESPECIFICO</v>
      </c>
      <c r="V47" s="28">
        <v>8</v>
      </c>
      <c r="W47" s="9" t="s">
        <v>1934</v>
      </c>
      <c r="X47" s="28" t="s">
        <v>44</v>
      </c>
      <c r="Y47" s="28" t="s">
        <v>53</v>
      </c>
      <c r="Z47" s="28" t="s">
        <v>53</v>
      </c>
      <c r="AA47" s="28" t="s">
        <v>53</v>
      </c>
      <c r="AB47" s="12" t="s">
        <v>1935</v>
      </c>
      <c r="AC47" s="28" t="s">
        <v>53</v>
      </c>
      <c r="AD47" s="17"/>
      <c r="AE47" s="17"/>
    </row>
    <row r="48" spans="1:31" ht="15.75" customHeight="1">
      <c r="A48" s="32"/>
      <c r="B48" s="9"/>
      <c r="C48" s="9"/>
      <c r="D48" s="9"/>
      <c r="E48" s="12" t="s">
        <v>2030</v>
      </c>
      <c r="F48" s="28" t="s">
        <v>44</v>
      </c>
      <c r="G48" s="12" t="s">
        <v>2032</v>
      </c>
      <c r="H48" s="34" t="s">
        <v>142</v>
      </c>
      <c r="I48" s="34" t="s">
        <v>1918</v>
      </c>
      <c r="J48" s="9" t="s">
        <v>1946</v>
      </c>
      <c r="K48" s="9" t="s">
        <v>75</v>
      </c>
      <c r="L48" s="12" t="s">
        <v>1947</v>
      </c>
      <c r="M48" s="12" t="s">
        <v>1948</v>
      </c>
      <c r="N48" s="28">
        <v>2</v>
      </c>
      <c r="O48" s="28">
        <v>2</v>
      </c>
      <c r="P48" s="9">
        <f t="shared" si="0"/>
        <v>4</v>
      </c>
      <c r="Q48" s="9" t="str">
        <f t="shared" si="1"/>
        <v>BAJO</v>
      </c>
      <c r="R48" s="28">
        <v>25</v>
      </c>
      <c r="S48" s="9">
        <f t="shared" si="2"/>
        <v>100</v>
      </c>
      <c r="T48" s="9" t="str">
        <f t="shared" si="3"/>
        <v>III</v>
      </c>
      <c r="U48" s="10" t="str">
        <f t="shared" si="4"/>
        <v>ACEPTABLE</v>
      </c>
      <c r="V48" s="28">
        <v>8</v>
      </c>
      <c r="W48" s="9" t="s">
        <v>1949</v>
      </c>
      <c r="X48" s="28" t="s">
        <v>44</v>
      </c>
      <c r="Y48" s="28" t="s">
        <v>53</v>
      </c>
      <c r="Z48" s="28" t="s">
        <v>53</v>
      </c>
      <c r="AA48" s="28" t="s">
        <v>53</v>
      </c>
      <c r="AB48" s="24" t="s">
        <v>1950</v>
      </c>
      <c r="AC48" s="13" t="s">
        <v>1951</v>
      </c>
      <c r="AD48" s="17"/>
      <c r="AE48" s="17"/>
    </row>
    <row r="49" spans="1:31" ht="108" customHeight="1">
      <c r="A49" s="32"/>
      <c r="B49" s="9"/>
      <c r="C49" s="9"/>
      <c r="D49" s="9"/>
      <c r="E49" s="12" t="s">
        <v>2030</v>
      </c>
      <c r="F49" s="28" t="s">
        <v>44</v>
      </c>
      <c r="G49" s="12" t="s">
        <v>1952</v>
      </c>
      <c r="H49" s="34" t="s">
        <v>1953</v>
      </c>
      <c r="I49" s="34" t="s">
        <v>1918</v>
      </c>
      <c r="J49" s="28" t="s">
        <v>1954</v>
      </c>
      <c r="K49" s="12" t="s">
        <v>1955</v>
      </c>
      <c r="L49" s="12" t="s">
        <v>1956</v>
      </c>
      <c r="M49" s="12" t="s">
        <v>1948</v>
      </c>
      <c r="N49" s="28">
        <v>2</v>
      </c>
      <c r="O49" s="28">
        <v>2</v>
      </c>
      <c r="P49" s="9">
        <f t="shared" si="0"/>
        <v>4</v>
      </c>
      <c r="Q49" s="9" t="str">
        <f t="shared" si="1"/>
        <v>BAJO</v>
      </c>
      <c r="R49" s="28">
        <v>100</v>
      </c>
      <c r="S49" s="9">
        <f t="shared" si="2"/>
        <v>400</v>
      </c>
      <c r="T49" s="9" t="str">
        <f t="shared" si="3"/>
        <v>II</v>
      </c>
      <c r="U49" s="10" t="str">
        <f t="shared" si="4"/>
        <v>ACEPTABLE CON CONTROL ESPECIFICO</v>
      </c>
      <c r="V49" s="28">
        <v>8</v>
      </c>
      <c r="W49" s="9" t="s">
        <v>406</v>
      </c>
      <c r="X49" s="28" t="s">
        <v>44</v>
      </c>
      <c r="Y49" s="28" t="s">
        <v>53</v>
      </c>
      <c r="Z49" s="28" t="s">
        <v>53</v>
      </c>
      <c r="AA49" s="28" t="s">
        <v>53</v>
      </c>
      <c r="AB49" s="12" t="s">
        <v>1957</v>
      </c>
      <c r="AC49" s="12" t="s">
        <v>2028</v>
      </c>
      <c r="AD49" s="17"/>
      <c r="AE49" s="17"/>
    </row>
    <row r="50" spans="1:31" ht="77.25" customHeight="1">
      <c r="A50" s="32"/>
      <c r="B50" s="9"/>
      <c r="C50" s="9"/>
      <c r="D50" s="9"/>
      <c r="E50" s="12" t="s">
        <v>2030</v>
      </c>
      <c r="F50" s="28" t="s">
        <v>44</v>
      </c>
      <c r="G50" s="12" t="s">
        <v>1959</v>
      </c>
      <c r="H50" s="34" t="s">
        <v>1960</v>
      </c>
      <c r="I50" s="34" t="s">
        <v>1932</v>
      </c>
      <c r="J50" s="12" t="s">
        <v>1961</v>
      </c>
      <c r="K50" s="9" t="s">
        <v>75</v>
      </c>
      <c r="L50" s="9" t="s">
        <v>75</v>
      </c>
      <c r="M50" s="12" t="s">
        <v>1962</v>
      </c>
      <c r="N50" s="28">
        <v>2</v>
      </c>
      <c r="O50" s="28">
        <v>2</v>
      </c>
      <c r="P50" s="9">
        <f t="shared" si="0"/>
        <v>4</v>
      </c>
      <c r="Q50" s="9" t="str">
        <f t="shared" si="1"/>
        <v>BAJO</v>
      </c>
      <c r="R50" s="28">
        <v>25</v>
      </c>
      <c r="S50" s="9">
        <f t="shared" si="2"/>
        <v>100</v>
      </c>
      <c r="T50" s="9" t="str">
        <f t="shared" si="3"/>
        <v>III</v>
      </c>
      <c r="U50" s="10" t="str">
        <f t="shared" si="4"/>
        <v>ACEPTABLE</v>
      </c>
      <c r="V50" s="28">
        <v>8</v>
      </c>
      <c r="W50" s="12" t="s">
        <v>1963</v>
      </c>
      <c r="X50" s="28" t="s">
        <v>44</v>
      </c>
      <c r="Y50" s="28" t="s">
        <v>53</v>
      </c>
      <c r="Z50" s="28" t="s">
        <v>53</v>
      </c>
      <c r="AA50" s="28" t="s">
        <v>53</v>
      </c>
      <c r="AB50" s="12" t="s">
        <v>1935</v>
      </c>
      <c r="AC50" s="28" t="s">
        <v>53</v>
      </c>
      <c r="AD50" s="17"/>
      <c r="AE50" s="17"/>
    </row>
    <row r="51" spans="1:31" ht="77.25" customHeight="1">
      <c r="A51" s="32"/>
      <c r="B51" s="9"/>
      <c r="C51" s="9"/>
      <c r="D51" s="9"/>
      <c r="E51" s="12" t="s">
        <v>2030</v>
      </c>
      <c r="F51" s="28" t="s">
        <v>44</v>
      </c>
      <c r="G51" s="12" t="s">
        <v>2033</v>
      </c>
      <c r="H51" s="34" t="s">
        <v>1965</v>
      </c>
      <c r="I51" s="34" t="s">
        <v>1932</v>
      </c>
      <c r="J51" s="12" t="s">
        <v>1966</v>
      </c>
      <c r="K51" s="9" t="s">
        <v>75</v>
      </c>
      <c r="L51" s="12" t="s">
        <v>1967</v>
      </c>
      <c r="M51" s="12" t="s">
        <v>1948</v>
      </c>
      <c r="N51" s="28">
        <v>6</v>
      </c>
      <c r="O51" s="28">
        <v>2</v>
      </c>
      <c r="P51" s="9">
        <f t="shared" si="0"/>
        <v>12</v>
      </c>
      <c r="Q51" s="9" t="str">
        <f t="shared" si="1"/>
        <v>ALTO</v>
      </c>
      <c r="R51" s="28">
        <v>25</v>
      </c>
      <c r="S51" s="9">
        <f t="shared" si="2"/>
        <v>300</v>
      </c>
      <c r="T51" s="9" t="str">
        <f t="shared" si="3"/>
        <v>II</v>
      </c>
      <c r="U51" s="10" t="str">
        <f t="shared" si="4"/>
        <v>ACEPTABLE CON CONTROL ESPECIFICO</v>
      </c>
      <c r="V51" s="28">
        <v>8</v>
      </c>
      <c r="W51" s="12" t="s">
        <v>1968</v>
      </c>
      <c r="X51" s="28" t="s">
        <v>44</v>
      </c>
      <c r="Y51" s="28" t="s">
        <v>53</v>
      </c>
      <c r="Z51" s="28" t="s">
        <v>53</v>
      </c>
      <c r="AA51" s="28" t="s">
        <v>53</v>
      </c>
      <c r="AB51" s="12" t="s">
        <v>1969</v>
      </c>
      <c r="AC51" s="28" t="s">
        <v>53</v>
      </c>
      <c r="AD51" s="17"/>
      <c r="AE51" s="17"/>
    </row>
    <row r="52" spans="1:31" ht="119.25" customHeight="1">
      <c r="A52" s="32"/>
      <c r="B52" s="9"/>
      <c r="C52" s="9"/>
      <c r="D52" s="9"/>
      <c r="E52" s="12" t="s">
        <v>2030</v>
      </c>
      <c r="F52" s="28" t="s">
        <v>44</v>
      </c>
      <c r="G52" s="12" t="s">
        <v>2034</v>
      </c>
      <c r="H52" s="34" t="s">
        <v>1971</v>
      </c>
      <c r="I52" s="34" t="s">
        <v>1972</v>
      </c>
      <c r="J52" s="12" t="s">
        <v>1973</v>
      </c>
      <c r="K52" s="9" t="s">
        <v>1974</v>
      </c>
      <c r="L52" s="12" t="s">
        <v>75</v>
      </c>
      <c r="M52" s="12" t="s">
        <v>1975</v>
      </c>
      <c r="N52" s="28">
        <v>2</v>
      </c>
      <c r="O52" s="28">
        <v>2</v>
      </c>
      <c r="P52" s="9">
        <f t="shared" si="0"/>
        <v>4</v>
      </c>
      <c r="Q52" s="9" t="str">
        <f t="shared" si="1"/>
        <v>BAJO</v>
      </c>
      <c r="R52" s="28">
        <v>25</v>
      </c>
      <c r="S52" s="9">
        <f t="shared" si="2"/>
        <v>100</v>
      </c>
      <c r="T52" s="9" t="str">
        <f t="shared" si="3"/>
        <v>III</v>
      </c>
      <c r="U52" s="10" t="str">
        <f t="shared" si="4"/>
        <v>ACEPTABLE</v>
      </c>
      <c r="V52" s="28">
        <v>8</v>
      </c>
      <c r="W52" s="12" t="s">
        <v>1976</v>
      </c>
      <c r="X52" s="28" t="s">
        <v>44</v>
      </c>
      <c r="Y52" s="28" t="s">
        <v>53</v>
      </c>
      <c r="Z52" s="28" t="s">
        <v>53</v>
      </c>
      <c r="AA52" s="28" t="s">
        <v>53</v>
      </c>
      <c r="AB52" s="24" t="s">
        <v>1977</v>
      </c>
      <c r="AC52" s="28" t="s">
        <v>53</v>
      </c>
      <c r="AD52" s="17"/>
      <c r="AE52" s="17"/>
    </row>
    <row r="53" spans="1:31" ht="119.25" customHeight="1">
      <c r="A53" s="32"/>
      <c r="B53" s="9"/>
      <c r="C53" s="9"/>
      <c r="D53" s="9"/>
      <c r="E53" s="12" t="s">
        <v>2030</v>
      </c>
      <c r="F53" s="28" t="s">
        <v>44</v>
      </c>
      <c r="G53" s="12" t="s">
        <v>2035</v>
      </c>
      <c r="H53" s="34" t="s">
        <v>690</v>
      </c>
      <c r="I53" s="34" t="s">
        <v>1918</v>
      </c>
      <c r="J53" s="12" t="s">
        <v>1979</v>
      </c>
      <c r="K53" s="9" t="s">
        <v>75</v>
      </c>
      <c r="L53" s="12" t="s">
        <v>1980</v>
      </c>
      <c r="M53" s="12" t="s">
        <v>1981</v>
      </c>
      <c r="N53" s="28">
        <v>2</v>
      </c>
      <c r="O53" s="28">
        <v>2</v>
      </c>
      <c r="P53" s="9">
        <f t="shared" si="0"/>
        <v>4</v>
      </c>
      <c r="Q53" s="9" t="str">
        <f t="shared" si="1"/>
        <v>BAJO</v>
      </c>
      <c r="R53" s="28">
        <v>100</v>
      </c>
      <c r="S53" s="9">
        <f t="shared" si="2"/>
        <v>400</v>
      </c>
      <c r="T53" s="9" t="str">
        <f t="shared" si="3"/>
        <v>II</v>
      </c>
      <c r="U53" s="10" t="str">
        <f t="shared" si="4"/>
        <v>ACEPTABLE CON CONTROL ESPECIFICO</v>
      </c>
      <c r="V53" s="28">
        <v>8</v>
      </c>
      <c r="W53" s="9" t="s">
        <v>406</v>
      </c>
      <c r="X53" s="28" t="s">
        <v>44</v>
      </c>
      <c r="Y53" s="28" t="s">
        <v>53</v>
      </c>
      <c r="Z53" s="28" t="s">
        <v>53</v>
      </c>
      <c r="AA53" s="28" t="s">
        <v>53</v>
      </c>
      <c r="AB53" s="24" t="s">
        <v>1982</v>
      </c>
      <c r="AC53" s="9" t="s">
        <v>1983</v>
      </c>
      <c r="AD53" s="17"/>
      <c r="AE53" s="17"/>
    </row>
    <row r="54" spans="1:31" ht="90.75" customHeight="1">
      <c r="A54" s="32"/>
      <c r="B54" s="9"/>
      <c r="C54" s="9"/>
      <c r="D54" s="9" t="s">
        <v>2036</v>
      </c>
      <c r="E54" s="24" t="s">
        <v>2037</v>
      </c>
      <c r="F54" s="28" t="s">
        <v>44</v>
      </c>
      <c r="G54" s="9" t="s">
        <v>2038</v>
      </c>
      <c r="H54" s="36" t="s">
        <v>1995</v>
      </c>
      <c r="I54" s="36" t="s">
        <v>1972</v>
      </c>
      <c r="J54" s="9" t="s">
        <v>1996</v>
      </c>
      <c r="K54" s="9" t="s">
        <v>2039</v>
      </c>
      <c r="L54" s="9" t="s">
        <v>75</v>
      </c>
      <c r="M54" s="9" t="s">
        <v>75</v>
      </c>
      <c r="N54" s="28">
        <v>2</v>
      </c>
      <c r="O54" s="28">
        <v>4</v>
      </c>
      <c r="P54" s="9">
        <f t="shared" si="0"/>
        <v>8</v>
      </c>
      <c r="Q54" s="9" t="str">
        <f t="shared" si="1"/>
        <v>MEDIO</v>
      </c>
      <c r="R54" s="28">
        <v>10</v>
      </c>
      <c r="S54" s="9">
        <f t="shared" si="2"/>
        <v>80</v>
      </c>
      <c r="T54" s="9" t="str">
        <f t="shared" si="3"/>
        <v>III</v>
      </c>
      <c r="U54" s="10" t="str">
        <f t="shared" si="4"/>
        <v>ACEPTABLE</v>
      </c>
      <c r="V54" s="28">
        <v>1</v>
      </c>
      <c r="W54" s="12" t="s">
        <v>2040</v>
      </c>
      <c r="X54" s="28" t="s">
        <v>44</v>
      </c>
      <c r="Y54" s="28" t="s">
        <v>53</v>
      </c>
      <c r="Z54" s="28" t="s">
        <v>53</v>
      </c>
      <c r="AA54" s="28" t="s">
        <v>53</v>
      </c>
      <c r="AB54" s="24" t="s">
        <v>1999</v>
      </c>
      <c r="AC54" s="28" t="s">
        <v>53</v>
      </c>
      <c r="AD54" s="17"/>
      <c r="AE54" s="17"/>
    </row>
    <row r="55" spans="1:31" ht="91.5" customHeight="1">
      <c r="A55" s="32"/>
      <c r="B55" s="9"/>
      <c r="C55" s="9"/>
      <c r="D55" s="9"/>
      <c r="E55" s="24" t="s">
        <v>2037</v>
      </c>
      <c r="F55" s="28" t="s">
        <v>44</v>
      </c>
      <c r="G55" s="9" t="s">
        <v>2041</v>
      </c>
      <c r="H55" s="14" t="s">
        <v>1931</v>
      </c>
      <c r="I55" s="36" t="s">
        <v>1932</v>
      </c>
      <c r="J55" s="12" t="s">
        <v>1933</v>
      </c>
      <c r="K55" s="28" t="s">
        <v>2042</v>
      </c>
      <c r="L55" s="28" t="s">
        <v>75</v>
      </c>
      <c r="M55" s="9" t="s">
        <v>1962</v>
      </c>
      <c r="N55" s="28">
        <v>2</v>
      </c>
      <c r="O55" s="28">
        <v>3</v>
      </c>
      <c r="P55" s="9">
        <f t="shared" si="0"/>
        <v>6</v>
      </c>
      <c r="Q55" s="9" t="str">
        <f t="shared" si="1"/>
        <v>MEDIO</v>
      </c>
      <c r="R55" s="28">
        <v>25</v>
      </c>
      <c r="S55" s="9">
        <f t="shared" si="2"/>
        <v>150</v>
      </c>
      <c r="T55" s="9" t="str">
        <f t="shared" si="3"/>
        <v>II</v>
      </c>
      <c r="U55" s="10" t="str">
        <f t="shared" si="4"/>
        <v>ACEPTABLE CON CONTROL ESPECIFICO</v>
      </c>
      <c r="V55" s="28">
        <v>1</v>
      </c>
      <c r="W55" s="9" t="s">
        <v>1934</v>
      </c>
      <c r="X55" s="28" t="s">
        <v>44</v>
      </c>
      <c r="Y55" s="28" t="s">
        <v>53</v>
      </c>
      <c r="Z55" s="28" t="s">
        <v>53</v>
      </c>
      <c r="AA55" s="28" t="s">
        <v>53</v>
      </c>
      <c r="AB55" s="12" t="s">
        <v>1935</v>
      </c>
      <c r="AC55" s="28" t="s">
        <v>53</v>
      </c>
      <c r="AD55" s="17"/>
      <c r="AE55" s="17"/>
    </row>
    <row r="56" spans="1:31" ht="91.5" customHeight="1">
      <c r="A56" s="32"/>
      <c r="B56" s="9"/>
      <c r="C56" s="9"/>
      <c r="D56" s="9"/>
      <c r="E56" s="24" t="s">
        <v>2037</v>
      </c>
      <c r="F56" s="28" t="s">
        <v>44</v>
      </c>
      <c r="G56" s="9" t="s">
        <v>2043</v>
      </c>
      <c r="H56" s="36" t="s">
        <v>1960</v>
      </c>
      <c r="I56" s="36" t="s">
        <v>1932</v>
      </c>
      <c r="J56" s="12" t="s">
        <v>1961</v>
      </c>
      <c r="K56" s="9" t="s">
        <v>75</v>
      </c>
      <c r="L56" s="9" t="s">
        <v>75</v>
      </c>
      <c r="M56" s="12" t="s">
        <v>1962</v>
      </c>
      <c r="N56" s="28">
        <v>2</v>
      </c>
      <c r="O56" s="28">
        <v>2</v>
      </c>
      <c r="P56" s="9">
        <f t="shared" si="0"/>
        <v>4</v>
      </c>
      <c r="Q56" s="9" t="str">
        <f t="shared" si="1"/>
        <v>BAJO</v>
      </c>
      <c r="R56" s="28">
        <v>25</v>
      </c>
      <c r="S56" s="9">
        <f t="shared" si="2"/>
        <v>100</v>
      </c>
      <c r="T56" s="9" t="str">
        <f t="shared" si="3"/>
        <v>III</v>
      </c>
      <c r="U56" s="10" t="str">
        <f t="shared" si="4"/>
        <v>ACEPTABLE</v>
      </c>
      <c r="V56" s="28">
        <v>1</v>
      </c>
      <c r="W56" s="12" t="s">
        <v>1963</v>
      </c>
      <c r="X56" s="28" t="s">
        <v>44</v>
      </c>
      <c r="Y56" s="28" t="s">
        <v>53</v>
      </c>
      <c r="Z56" s="28" t="s">
        <v>53</v>
      </c>
      <c r="AA56" s="28" t="s">
        <v>53</v>
      </c>
      <c r="AB56" s="12" t="s">
        <v>1935</v>
      </c>
      <c r="AC56" s="28" t="s">
        <v>53</v>
      </c>
      <c r="AD56" s="17"/>
      <c r="AE56" s="17"/>
    </row>
    <row r="57" spans="1:31" ht="101.25" customHeight="1">
      <c r="A57" s="32"/>
      <c r="B57" s="9"/>
      <c r="C57" s="9"/>
      <c r="D57" s="9"/>
      <c r="E57" s="24" t="s">
        <v>2037</v>
      </c>
      <c r="F57" s="28" t="s">
        <v>44</v>
      </c>
      <c r="G57" s="9" t="s">
        <v>2044</v>
      </c>
      <c r="H57" s="36" t="s">
        <v>142</v>
      </c>
      <c r="I57" s="36" t="s">
        <v>1918</v>
      </c>
      <c r="J57" s="9" t="s">
        <v>1946</v>
      </c>
      <c r="K57" s="9" t="s">
        <v>2045</v>
      </c>
      <c r="L57" s="12" t="s">
        <v>75</v>
      </c>
      <c r="M57" s="12" t="s">
        <v>75</v>
      </c>
      <c r="N57" s="28">
        <v>2</v>
      </c>
      <c r="O57" s="28">
        <v>2</v>
      </c>
      <c r="P57" s="9">
        <f t="shared" si="0"/>
        <v>4</v>
      </c>
      <c r="Q57" s="9" t="str">
        <f t="shared" si="1"/>
        <v>BAJO</v>
      </c>
      <c r="R57" s="28">
        <v>25</v>
      </c>
      <c r="S57" s="9">
        <f t="shared" si="2"/>
        <v>100</v>
      </c>
      <c r="T57" s="9" t="str">
        <f t="shared" si="3"/>
        <v>III</v>
      </c>
      <c r="U57" s="10" t="str">
        <f t="shared" si="4"/>
        <v>ACEPTABLE</v>
      </c>
      <c r="V57" s="28">
        <v>1</v>
      </c>
      <c r="W57" s="9" t="s">
        <v>1949</v>
      </c>
      <c r="X57" s="28" t="s">
        <v>44</v>
      </c>
      <c r="Y57" s="28" t="s">
        <v>53</v>
      </c>
      <c r="Z57" s="28" t="s">
        <v>53</v>
      </c>
      <c r="AA57" s="28" t="s">
        <v>53</v>
      </c>
      <c r="AB57" s="12" t="s">
        <v>2046</v>
      </c>
      <c r="AC57" s="12" t="s">
        <v>53</v>
      </c>
      <c r="AD57" s="17"/>
      <c r="AE57" s="17"/>
    </row>
    <row r="58" spans="1:31" ht="101.25" customHeight="1">
      <c r="A58" s="32"/>
      <c r="B58" s="9"/>
      <c r="C58" s="9"/>
      <c r="D58" s="9"/>
      <c r="E58" s="24" t="s">
        <v>2037</v>
      </c>
      <c r="F58" s="28" t="s">
        <v>44</v>
      </c>
      <c r="G58" s="9" t="s">
        <v>2047</v>
      </c>
      <c r="H58" s="36" t="s">
        <v>1953</v>
      </c>
      <c r="I58" s="36" t="s">
        <v>1918</v>
      </c>
      <c r="J58" s="28" t="s">
        <v>1954</v>
      </c>
      <c r="K58" s="9" t="s">
        <v>75</v>
      </c>
      <c r="L58" s="12" t="s">
        <v>75</v>
      </c>
      <c r="M58" s="12" t="s">
        <v>75</v>
      </c>
      <c r="N58" s="28">
        <v>2</v>
      </c>
      <c r="O58" s="28">
        <v>3</v>
      </c>
      <c r="P58" s="9">
        <f t="shared" si="0"/>
        <v>6</v>
      </c>
      <c r="Q58" s="9" t="str">
        <f t="shared" si="1"/>
        <v>MEDIO</v>
      </c>
      <c r="R58" s="28">
        <v>100</v>
      </c>
      <c r="S58" s="9">
        <f t="shared" si="2"/>
        <v>600</v>
      </c>
      <c r="T58" s="9" t="str">
        <f t="shared" si="3"/>
        <v>I</v>
      </c>
      <c r="U58" s="10" t="str">
        <f t="shared" si="4"/>
        <v>NO ACEPTABLE</v>
      </c>
      <c r="V58" s="28">
        <v>1</v>
      </c>
      <c r="W58" s="9" t="s">
        <v>406</v>
      </c>
      <c r="X58" s="28" t="s">
        <v>44</v>
      </c>
      <c r="Y58" s="28" t="s">
        <v>53</v>
      </c>
      <c r="Z58" s="12" t="s">
        <v>2048</v>
      </c>
      <c r="AA58" s="28" t="s">
        <v>53</v>
      </c>
      <c r="AB58" s="12" t="s">
        <v>2049</v>
      </c>
      <c r="AC58" s="9" t="s">
        <v>53</v>
      </c>
      <c r="AD58" s="17"/>
      <c r="AE58" s="17"/>
    </row>
    <row r="59" spans="1:31" ht="101.25" customHeight="1">
      <c r="A59" s="32"/>
      <c r="B59" s="9"/>
      <c r="C59" s="9"/>
      <c r="D59" s="9"/>
      <c r="E59" s="24" t="s">
        <v>2037</v>
      </c>
      <c r="F59" s="28" t="s">
        <v>44</v>
      </c>
      <c r="G59" s="9" t="s">
        <v>2050</v>
      </c>
      <c r="H59" s="36" t="s">
        <v>2051</v>
      </c>
      <c r="I59" s="36" t="s">
        <v>2052</v>
      </c>
      <c r="J59" s="21" t="s">
        <v>2053</v>
      </c>
      <c r="K59" s="9" t="s">
        <v>75</v>
      </c>
      <c r="L59" s="12" t="s">
        <v>75</v>
      </c>
      <c r="M59" s="12" t="s">
        <v>75</v>
      </c>
      <c r="N59" s="28">
        <v>2</v>
      </c>
      <c r="O59" s="28">
        <v>2</v>
      </c>
      <c r="P59" s="9">
        <f t="shared" si="0"/>
        <v>4</v>
      </c>
      <c r="Q59" s="9" t="str">
        <f t="shared" si="1"/>
        <v>BAJO</v>
      </c>
      <c r="R59" s="28">
        <v>25</v>
      </c>
      <c r="S59" s="9">
        <f t="shared" si="2"/>
        <v>100</v>
      </c>
      <c r="T59" s="9" t="str">
        <f t="shared" si="3"/>
        <v>III</v>
      </c>
      <c r="U59" s="10" t="str">
        <f t="shared" si="4"/>
        <v>ACEPTABLE</v>
      </c>
      <c r="V59" s="28">
        <v>1</v>
      </c>
      <c r="W59" s="9" t="s">
        <v>2054</v>
      </c>
      <c r="X59" s="28" t="s">
        <v>44</v>
      </c>
      <c r="Y59" s="28" t="s">
        <v>53</v>
      </c>
      <c r="Z59" s="28" t="s">
        <v>53</v>
      </c>
      <c r="AA59" s="28" t="s">
        <v>53</v>
      </c>
      <c r="AB59" s="12" t="s">
        <v>2055</v>
      </c>
      <c r="AC59" s="12" t="s">
        <v>53</v>
      </c>
      <c r="AD59" s="17"/>
      <c r="AE59" s="17"/>
    </row>
    <row r="60" spans="1:31" ht="15.75" customHeight="1">
      <c r="A60" s="17"/>
      <c r="B60" s="17"/>
      <c r="C60" s="17"/>
      <c r="D60" s="17"/>
      <c r="E60" s="18"/>
      <c r="F60" s="17"/>
      <c r="G60" s="17"/>
      <c r="H60" s="19"/>
      <c r="I60" s="19"/>
      <c r="J60" s="17"/>
      <c r="K60" s="17"/>
      <c r="L60" s="17"/>
      <c r="M60" s="17"/>
      <c r="N60" s="17"/>
      <c r="O60" s="17"/>
      <c r="P60" s="17"/>
      <c r="Q60" s="17"/>
      <c r="R60" s="17"/>
      <c r="S60" s="17"/>
      <c r="T60" s="17"/>
      <c r="U60" s="17"/>
      <c r="V60" s="17"/>
      <c r="W60" s="17"/>
      <c r="X60" s="17"/>
      <c r="Y60" s="17"/>
      <c r="Z60" s="17"/>
      <c r="AA60" s="17"/>
      <c r="AB60" s="17" t="s">
        <v>2056</v>
      </c>
      <c r="AC60" s="17"/>
      <c r="AD60" s="17"/>
      <c r="AE60" s="17"/>
    </row>
    <row r="61" spans="1:31" ht="15.75" customHeight="1">
      <c r="A61" s="17"/>
      <c r="B61" s="17"/>
      <c r="C61" s="17"/>
      <c r="D61" s="17"/>
      <c r="E61" s="18"/>
      <c r="F61" s="17"/>
      <c r="G61" s="17"/>
      <c r="H61" s="19"/>
      <c r="I61" s="19"/>
      <c r="J61" s="17"/>
      <c r="K61" s="17"/>
      <c r="L61" s="17"/>
      <c r="M61" s="17"/>
      <c r="N61" s="17"/>
      <c r="O61" s="17"/>
      <c r="P61" s="17"/>
      <c r="Q61" s="17"/>
      <c r="R61" s="17"/>
      <c r="S61" s="17"/>
      <c r="T61" s="17"/>
      <c r="U61" s="17"/>
      <c r="V61" s="17"/>
      <c r="W61" s="17"/>
      <c r="X61" s="17"/>
      <c r="Y61" s="17"/>
      <c r="Z61" s="17"/>
      <c r="AA61" s="17"/>
      <c r="AB61" s="17"/>
      <c r="AC61" s="17"/>
      <c r="AD61" s="17"/>
      <c r="AE61" s="17"/>
    </row>
    <row r="62" spans="1:31" ht="15.75" customHeight="1">
      <c r="A62" s="17"/>
      <c r="B62" s="17"/>
      <c r="C62" s="17"/>
      <c r="D62" s="17"/>
      <c r="E62" s="18"/>
      <c r="F62" s="17"/>
      <c r="G62" s="17"/>
      <c r="H62" s="19"/>
      <c r="I62" s="19"/>
      <c r="J62" s="17"/>
      <c r="K62" s="17"/>
      <c r="L62" s="17"/>
      <c r="M62" s="17"/>
      <c r="N62" s="17"/>
      <c r="O62" s="17"/>
      <c r="P62" s="17"/>
      <c r="Q62" s="17"/>
      <c r="R62" s="17"/>
      <c r="S62" s="17"/>
      <c r="T62" s="17"/>
      <c r="U62" s="17"/>
      <c r="V62" s="17"/>
      <c r="W62" s="17"/>
      <c r="X62" s="17"/>
      <c r="Y62" s="17"/>
      <c r="Z62" s="17"/>
      <c r="AA62" s="17"/>
      <c r="AB62" s="17"/>
      <c r="AC62" s="17"/>
      <c r="AD62" s="17"/>
      <c r="AE62" s="17"/>
    </row>
    <row r="63" spans="1:31" ht="15.75" customHeight="1">
      <c r="A63" s="17"/>
      <c r="B63" s="17"/>
      <c r="C63" s="17"/>
      <c r="D63" s="17"/>
      <c r="E63" s="18"/>
      <c r="F63" s="17"/>
      <c r="G63" s="17"/>
      <c r="H63" s="19"/>
      <c r="I63" s="19"/>
      <c r="J63" s="17"/>
      <c r="K63" s="17"/>
      <c r="L63" s="17"/>
      <c r="M63" s="17"/>
      <c r="N63" s="17"/>
      <c r="O63" s="17"/>
      <c r="P63" s="17"/>
      <c r="Q63" s="17"/>
      <c r="R63" s="17"/>
      <c r="S63" s="17"/>
      <c r="T63" s="17"/>
      <c r="U63" s="17"/>
      <c r="V63" s="17"/>
      <c r="W63" s="17"/>
      <c r="X63" s="17"/>
      <c r="Y63" s="17"/>
      <c r="Z63" s="17"/>
      <c r="AA63" s="17"/>
      <c r="AB63" s="17"/>
      <c r="AC63" s="17"/>
      <c r="AD63" s="17"/>
      <c r="AE63" s="17"/>
    </row>
    <row r="64" spans="1:31" ht="15.75" customHeight="1">
      <c r="A64" s="17"/>
      <c r="B64" s="17"/>
      <c r="C64" s="17"/>
      <c r="D64" s="17"/>
      <c r="E64" s="18"/>
      <c r="F64" s="17"/>
      <c r="G64" s="17"/>
      <c r="H64" s="19"/>
      <c r="I64" s="19"/>
      <c r="J64" s="17"/>
      <c r="K64" s="17"/>
      <c r="L64" s="17"/>
      <c r="M64" s="17"/>
      <c r="N64" s="17"/>
      <c r="O64" s="17"/>
      <c r="P64" s="17"/>
      <c r="Q64" s="17"/>
      <c r="R64" s="17"/>
      <c r="S64" s="17"/>
      <c r="T64" s="17"/>
      <c r="U64" s="17"/>
      <c r="V64" s="17"/>
      <c r="W64" s="17"/>
      <c r="X64" s="17"/>
      <c r="Y64" s="17"/>
      <c r="Z64" s="17"/>
      <c r="AA64" s="17"/>
      <c r="AB64" s="17"/>
      <c r="AC64" s="17"/>
      <c r="AD64" s="17"/>
      <c r="AE64" s="17"/>
    </row>
    <row r="65" spans="1:31" ht="15.75" customHeight="1">
      <c r="A65" s="17"/>
      <c r="B65" s="17"/>
      <c r="C65" s="17"/>
      <c r="D65" s="17"/>
      <c r="E65" s="18"/>
      <c r="F65" s="17"/>
      <c r="G65" s="17"/>
      <c r="H65" s="19"/>
      <c r="I65" s="19"/>
      <c r="J65" s="17"/>
      <c r="K65" s="17"/>
      <c r="L65" s="17"/>
      <c r="M65" s="17"/>
      <c r="N65" s="17"/>
      <c r="O65" s="17"/>
      <c r="P65" s="17"/>
      <c r="Q65" s="17"/>
      <c r="R65" s="17"/>
      <c r="S65" s="17"/>
      <c r="T65" s="17"/>
      <c r="U65" s="17"/>
      <c r="V65" s="17"/>
      <c r="W65" s="17"/>
      <c r="X65" s="17"/>
      <c r="Y65" s="17"/>
      <c r="Z65" s="17"/>
      <c r="AA65" s="17"/>
      <c r="AB65" s="17"/>
      <c r="AC65" s="17"/>
      <c r="AD65" s="17"/>
      <c r="AE65" s="17"/>
    </row>
    <row r="66" spans="1:31" ht="15.75" customHeight="1">
      <c r="A66" s="17"/>
      <c r="B66" s="17"/>
      <c r="C66" s="17"/>
      <c r="D66" s="17"/>
      <c r="E66" s="18"/>
      <c r="F66" s="17"/>
      <c r="G66" s="17"/>
      <c r="H66" s="19"/>
      <c r="I66" s="19"/>
      <c r="J66" s="17"/>
      <c r="K66" s="17"/>
      <c r="L66" s="17"/>
      <c r="M66" s="17"/>
      <c r="N66" s="17"/>
      <c r="O66" s="17"/>
      <c r="P66" s="17"/>
      <c r="Q66" s="17"/>
      <c r="R66" s="17"/>
      <c r="S66" s="17"/>
      <c r="T66" s="17"/>
      <c r="U66" s="17"/>
      <c r="V66" s="17"/>
      <c r="W66" s="17"/>
      <c r="X66" s="17"/>
      <c r="Y66" s="17"/>
      <c r="Z66" s="17"/>
      <c r="AA66" s="17"/>
      <c r="AB66" s="17"/>
      <c r="AC66" s="17"/>
      <c r="AD66" s="17"/>
      <c r="AE66" s="17"/>
    </row>
    <row r="67" spans="1:31" ht="15.75" customHeight="1">
      <c r="A67" s="17"/>
      <c r="B67" s="17"/>
      <c r="C67" s="17"/>
      <c r="D67" s="17"/>
      <c r="E67" s="18"/>
      <c r="F67" s="17"/>
      <c r="G67" s="17"/>
      <c r="H67" s="19"/>
      <c r="I67" s="19"/>
      <c r="J67" s="17"/>
      <c r="K67" s="17"/>
      <c r="L67" s="17"/>
      <c r="M67" s="17"/>
      <c r="N67" s="17"/>
      <c r="O67" s="17"/>
      <c r="P67" s="17"/>
      <c r="Q67" s="17"/>
      <c r="R67" s="17"/>
      <c r="S67" s="17"/>
      <c r="T67" s="17"/>
      <c r="U67" s="17"/>
      <c r="V67" s="17"/>
      <c r="W67" s="17"/>
      <c r="X67" s="17"/>
      <c r="Y67" s="17"/>
      <c r="Z67" s="17"/>
      <c r="AA67" s="17"/>
      <c r="AB67" s="17"/>
      <c r="AC67" s="17"/>
      <c r="AD67" s="17"/>
      <c r="AE67" s="17"/>
    </row>
    <row r="68" spans="1:31" ht="15.75" customHeight="1">
      <c r="A68" s="17"/>
      <c r="B68" s="17"/>
      <c r="C68" s="17"/>
      <c r="D68" s="17"/>
      <c r="E68" s="18"/>
      <c r="F68" s="17"/>
      <c r="G68" s="17"/>
      <c r="H68" s="19"/>
      <c r="I68" s="19"/>
      <c r="J68" s="17"/>
      <c r="K68" s="17"/>
      <c r="L68" s="17"/>
      <c r="M68" s="17"/>
      <c r="N68" s="17"/>
      <c r="O68" s="17"/>
      <c r="P68" s="17"/>
      <c r="Q68" s="17"/>
      <c r="R68" s="17"/>
      <c r="S68" s="17"/>
      <c r="T68" s="17"/>
      <c r="U68" s="17"/>
      <c r="V68" s="17"/>
      <c r="W68" s="17"/>
      <c r="X68" s="17"/>
      <c r="Y68" s="17"/>
      <c r="Z68" s="17"/>
      <c r="AA68" s="17"/>
      <c r="AB68" s="17"/>
      <c r="AC68" s="17"/>
      <c r="AD68" s="17"/>
      <c r="AE68" s="17"/>
    </row>
    <row r="69" spans="1:31" ht="15.75" customHeight="1">
      <c r="A69" s="17"/>
      <c r="B69" s="17"/>
      <c r="C69" s="17"/>
      <c r="D69" s="17"/>
      <c r="E69" s="18"/>
      <c r="F69" s="17"/>
      <c r="G69" s="17"/>
      <c r="H69" s="19"/>
      <c r="I69" s="19"/>
      <c r="J69" s="17"/>
      <c r="K69" s="17"/>
      <c r="L69" s="17"/>
      <c r="M69" s="17"/>
      <c r="N69" s="17"/>
      <c r="O69" s="17"/>
      <c r="P69" s="17"/>
      <c r="Q69" s="17"/>
      <c r="R69" s="17"/>
      <c r="S69" s="17"/>
      <c r="T69" s="17"/>
      <c r="U69" s="17"/>
      <c r="V69" s="17"/>
      <c r="W69" s="17"/>
      <c r="X69" s="17"/>
      <c r="Y69" s="17"/>
      <c r="Z69" s="17"/>
      <c r="AA69" s="17"/>
      <c r="AB69" s="17"/>
      <c r="AC69" s="17"/>
      <c r="AD69" s="17"/>
      <c r="AE69" s="17"/>
    </row>
    <row r="70" spans="1:31" ht="15.75" customHeight="1">
      <c r="A70" s="17"/>
      <c r="B70" s="17"/>
      <c r="C70" s="17"/>
      <c r="D70" s="17"/>
      <c r="E70" s="18"/>
      <c r="F70" s="17"/>
      <c r="G70" s="17"/>
      <c r="H70" s="19"/>
      <c r="I70" s="19"/>
      <c r="J70" s="17"/>
      <c r="K70" s="17"/>
      <c r="L70" s="17"/>
      <c r="M70" s="17"/>
      <c r="N70" s="17"/>
      <c r="O70" s="17"/>
      <c r="P70" s="17"/>
      <c r="Q70" s="17"/>
      <c r="R70" s="17"/>
      <c r="S70" s="17"/>
      <c r="T70" s="17"/>
      <c r="U70" s="17"/>
      <c r="V70" s="17"/>
      <c r="W70" s="17"/>
      <c r="X70" s="17"/>
      <c r="Y70" s="17"/>
      <c r="Z70" s="17"/>
      <c r="AA70" s="17"/>
      <c r="AB70" s="17"/>
      <c r="AC70" s="17"/>
      <c r="AD70" s="17"/>
      <c r="AE70" s="17"/>
    </row>
    <row r="71" spans="1:31" ht="15.75" customHeight="1">
      <c r="A71" s="17"/>
      <c r="B71" s="17"/>
      <c r="C71" s="17"/>
      <c r="D71" s="17"/>
      <c r="E71" s="18"/>
      <c r="F71" s="17"/>
      <c r="G71" s="17"/>
      <c r="H71" s="19"/>
      <c r="I71" s="19"/>
      <c r="J71" s="17"/>
      <c r="K71" s="17"/>
      <c r="L71" s="17"/>
      <c r="M71" s="17"/>
      <c r="N71" s="17"/>
      <c r="O71" s="17"/>
      <c r="P71" s="17"/>
      <c r="Q71" s="17"/>
      <c r="R71" s="17"/>
      <c r="S71" s="17"/>
      <c r="T71" s="17"/>
      <c r="U71" s="17"/>
      <c r="V71" s="17"/>
      <c r="W71" s="17"/>
      <c r="X71" s="17"/>
      <c r="Y71" s="17"/>
      <c r="Z71" s="17"/>
      <c r="AA71" s="17"/>
      <c r="AB71" s="17"/>
      <c r="AC71" s="17"/>
      <c r="AD71" s="17"/>
      <c r="AE71" s="17"/>
    </row>
    <row r="72" spans="1:31" ht="15.75" customHeight="1">
      <c r="A72" s="17"/>
      <c r="B72" s="17"/>
      <c r="C72" s="17"/>
      <c r="D72" s="17"/>
      <c r="E72" s="18"/>
      <c r="F72" s="17"/>
      <c r="G72" s="17"/>
      <c r="H72" s="19"/>
      <c r="I72" s="19"/>
      <c r="J72" s="17"/>
      <c r="K72" s="17"/>
      <c r="L72" s="17"/>
      <c r="M72" s="17"/>
      <c r="N72" s="17"/>
      <c r="O72" s="17"/>
      <c r="P72" s="17"/>
      <c r="Q72" s="17"/>
      <c r="R72" s="17"/>
      <c r="S72" s="17"/>
      <c r="T72" s="17"/>
      <c r="U72" s="17"/>
      <c r="V72" s="17"/>
      <c r="W72" s="17"/>
      <c r="X72" s="17"/>
      <c r="Y72" s="17"/>
      <c r="Z72" s="17"/>
      <c r="AA72" s="17"/>
      <c r="AB72" s="17"/>
      <c r="AC72" s="17"/>
      <c r="AD72" s="17"/>
      <c r="AE72" s="17"/>
    </row>
    <row r="73" spans="1:31" ht="15.75" customHeight="1">
      <c r="A73" s="17"/>
      <c r="B73" s="17"/>
      <c r="C73" s="17"/>
      <c r="D73" s="17"/>
      <c r="E73" s="18"/>
      <c r="F73" s="17"/>
      <c r="G73" s="17"/>
      <c r="H73" s="19"/>
      <c r="I73" s="19"/>
      <c r="J73" s="17"/>
      <c r="K73" s="17"/>
      <c r="L73" s="17"/>
      <c r="M73" s="17"/>
      <c r="N73" s="17"/>
      <c r="O73" s="17"/>
      <c r="P73" s="17"/>
      <c r="Q73" s="17"/>
      <c r="R73" s="17"/>
      <c r="S73" s="17"/>
      <c r="T73" s="17"/>
      <c r="U73" s="17"/>
      <c r="V73" s="17"/>
      <c r="W73" s="17"/>
      <c r="X73" s="17"/>
      <c r="Y73" s="17"/>
      <c r="Z73" s="17"/>
      <c r="AA73" s="17"/>
      <c r="AB73" s="17"/>
      <c r="AC73" s="17"/>
      <c r="AD73" s="17"/>
      <c r="AE73" s="17"/>
    </row>
    <row r="74" spans="1:31" ht="15.75" customHeight="1">
      <c r="A74" s="17"/>
      <c r="B74" s="17"/>
      <c r="C74" s="17"/>
      <c r="D74" s="17"/>
      <c r="E74" s="18"/>
      <c r="F74" s="17"/>
      <c r="G74" s="17"/>
      <c r="H74" s="19"/>
      <c r="I74" s="19"/>
      <c r="J74" s="17"/>
      <c r="K74" s="17"/>
      <c r="L74" s="17"/>
      <c r="M74" s="17"/>
      <c r="N74" s="17"/>
      <c r="O74" s="17"/>
      <c r="P74" s="17"/>
      <c r="Q74" s="17"/>
      <c r="R74" s="17"/>
      <c r="S74" s="17"/>
      <c r="T74" s="17"/>
      <c r="U74" s="17"/>
      <c r="V74" s="17"/>
      <c r="W74" s="17"/>
      <c r="X74" s="17"/>
      <c r="Y74" s="17"/>
      <c r="Z74" s="17"/>
      <c r="AA74" s="17"/>
      <c r="AB74" s="17"/>
      <c r="AC74" s="17"/>
      <c r="AD74" s="17"/>
      <c r="AE74" s="17"/>
    </row>
    <row r="75" spans="1:31" ht="15.75" customHeight="1">
      <c r="A75" s="17"/>
      <c r="B75" s="17"/>
      <c r="C75" s="17"/>
      <c r="D75" s="17"/>
      <c r="E75" s="18"/>
      <c r="F75" s="17"/>
      <c r="G75" s="17"/>
      <c r="H75" s="19"/>
      <c r="I75" s="19"/>
      <c r="J75" s="17"/>
      <c r="K75" s="17"/>
      <c r="L75" s="17"/>
      <c r="M75" s="17"/>
      <c r="N75" s="17"/>
      <c r="O75" s="17"/>
      <c r="P75" s="17"/>
      <c r="Q75" s="17"/>
      <c r="R75" s="17"/>
      <c r="S75" s="17"/>
      <c r="T75" s="17"/>
      <c r="U75" s="17"/>
      <c r="V75" s="17"/>
      <c r="W75" s="17"/>
      <c r="X75" s="17"/>
      <c r="Y75" s="17"/>
      <c r="Z75" s="17"/>
      <c r="AA75" s="17"/>
      <c r="AB75" s="17"/>
      <c r="AC75" s="17"/>
      <c r="AD75" s="17"/>
      <c r="AE75" s="17"/>
    </row>
    <row r="76" spans="1:31" ht="15.75" customHeight="1">
      <c r="A76" s="17"/>
      <c r="B76" s="17"/>
      <c r="C76" s="17"/>
      <c r="D76" s="17"/>
      <c r="E76" s="18"/>
      <c r="F76" s="17"/>
      <c r="G76" s="17"/>
      <c r="H76" s="19"/>
      <c r="I76" s="19"/>
      <c r="J76" s="17"/>
      <c r="K76" s="17"/>
      <c r="L76" s="17"/>
      <c r="M76" s="17"/>
      <c r="N76" s="17"/>
      <c r="O76" s="17"/>
      <c r="P76" s="17"/>
      <c r="Q76" s="17"/>
      <c r="R76" s="17"/>
      <c r="S76" s="17"/>
      <c r="T76" s="17"/>
      <c r="U76" s="17"/>
      <c r="V76" s="17"/>
      <c r="W76" s="17"/>
      <c r="X76" s="17"/>
      <c r="Y76" s="17"/>
      <c r="Z76" s="17"/>
      <c r="AA76" s="17"/>
      <c r="AB76" s="17"/>
      <c r="AC76" s="17"/>
      <c r="AD76" s="17"/>
      <c r="AE76" s="17"/>
    </row>
    <row r="77" spans="1:31" ht="15.75" customHeight="1">
      <c r="A77" s="17"/>
      <c r="B77" s="17"/>
      <c r="C77" s="17"/>
      <c r="D77" s="17"/>
      <c r="E77" s="18"/>
      <c r="F77" s="17"/>
      <c r="G77" s="17"/>
      <c r="H77" s="19"/>
      <c r="I77" s="19"/>
      <c r="J77" s="17"/>
      <c r="K77" s="17"/>
      <c r="L77" s="17"/>
      <c r="M77" s="17"/>
      <c r="N77" s="17"/>
      <c r="O77" s="17"/>
      <c r="P77" s="17"/>
      <c r="Q77" s="17"/>
      <c r="R77" s="17"/>
      <c r="S77" s="17"/>
      <c r="T77" s="17"/>
      <c r="U77" s="17"/>
      <c r="V77" s="17"/>
      <c r="W77" s="17"/>
      <c r="X77" s="17"/>
      <c r="Y77" s="17"/>
      <c r="Z77" s="17"/>
      <c r="AA77" s="17"/>
      <c r="AB77" s="17"/>
      <c r="AC77" s="17"/>
      <c r="AD77" s="17"/>
      <c r="AE77" s="17"/>
    </row>
    <row r="78" spans="1:31" ht="15.75" customHeight="1">
      <c r="A78" s="17"/>
      <c r="B78" s="17"/>
      <c r="C78" s="17"/>
      <c r="D78" s="17"/>
      <c r="E78" s="18"/>
      <c r="F78" s="17"/>
      <c r="G78" s="17"/>
      <c r="H78" s="19"/>
      <c r="I78" s="19"/>
      <c r="J78" s="17"/>
      <c r="K78" s="17"/>
      <c r="L78" s="17"/>
      <c r="M78" s="17"/>
      <c r="N78" s="17"/>
      <c r="O78" s="17"/>
      <c r="P78" s="17"/>
      <c r="Q78" s="17"/>
      <c r="R78" s="17"/>
      <c r="S78" s="17"/>
      <c r="T78" s="17"/>
      <c r="U78" s="17"/>
      <c r="V78" s="17"/>
      <c r="W78" s="17"/>
      <c r="X78" s="17"/>
      <c r="Y78" s="17"/>
      <c r="Z78" s="17"/>
      <c r="AA78" s="17"/>
      <c r="AB78" s="17"/>
      <c r="AC78" s="17"/>
      <c r="AD78" s="17"/>
      <c r="AE78" s="17"/>
    </row>
    <row r="79" spans="1:31" ht="15.75" customHeight="1">
      <c r="A79" s="17"/>
      <c r="B79" s="17"/>
      <c r="C79" s="17"/>
      <c r="D79" s="17"/>
      <c r="E79" s="18"/>
      <c r="F79" s="17"/>
      <c r="G79" s="17"/>
      <c r="H79" s="19"/>
      <c r="I79" s="19"/>
      <c r="J79" s="17"/>
      <c r="K79" s="17"/>
      <c r="L79" s="17"/>
      <c r="M79" s="17"/>
      <c r="N79" s="17"/>
      <c r="O79" s="17"/>
      <c r="P79" s="17"/>
      <c r="Q79" s="17"/>
      <c r="R79" s="17"/>
      <c r="S79" s="17"/>
      <c r="T79" s="17"/>
      <c r="U79" s="17"/>
      <c r="V79" s="17"/>
      <c r="W79" s="17"/>
      <c r="X79" s="17"/>
      <c r="Y79" s="17"/>
      <c r="Z79" s="17"/>
      <c r="AA79" s="17"/>
      <c r="AB79" s="17"/>
      <c r="AC79" s="17"/>
      <c r="AD79" s="17"/>
      <c r="AE79" s="17"/>
    </row>
    <row r="80" spans="1:31" ht="15.75" customHeight="1">
      <c r="A80" s="17"/>
      <c r="B80" s="17"/>
      <c r="C80" s="17"/>
      <c r="D80" s="17"/>
      <c r="E80" s="18"/>
      <c r="F80" s="17"/>
      <c r="G80" s="17"/>
      <c r="H80" s="19"/>
      <c r="I80" s="19"/>
      <c r="J80" s="17"/>
      <c r="K80" s="17"/>
      <c r="L80" s="17"/>
      <c r="M80" s="17"/>
      <c r="N80" s="17"/>
      <c r="O80" s="17"/>
      <c r="P80" s="17"/>
      <c r="Q80" s="17"/>
      <c r="R80" s="17"/>
      <c r="S80" s="17"/>
      <c r="T80" s="17"/>
      <c r="U80" s="17"/>
      <c r="V80" s="17"/>
      <c r="W80" s="17"/>
      <c r="X80" s="17"/>
      <c r="Y80" s="17"/>
      <c r="Z80" s="17"/>
      <c r="AA80" s="17"/>
      <c r="AB80" s="17"/>
      <c r="AC80" s="17"/>
      <c r="AD80" s="17"/>
      <c r="AE80" s="17"/>
    </row>
    <row r="81" spans="1:31" ht="15.75" customHeight="1">
      <c r="A81" s="17"/>
      <c r="B81" s="17"/>
      <c r="C81" s="17"/>
      <c r="D81" s="17"/>
      <c r="E81" s="18"/>
      <c r="F81" s="17"/>
      <c r="G81" s="17"/>
      <c r="H81" s="19"/>
      <c r="I81" s="19"/>
      <c r="J81" s="17"/>
      <c r="K81" s="17"/>
      <c r="L81" s="17"/>
      <c r="M81" s="17"/>
      <c r="N81" s="17"/>
      <c r="O81" s="17"/>
      <c r="P81" s="17"/>
      <c r="Q81" s="17"/>
      <c r="R81" s="17"/>
      <c r="S81" s="17"/>
      <c r="T81" s="17"/>
      <c r="U81" s="17"/>
      <c r="V81" s="17"/>
      <c r="W81" s="17"/>
      <c r="X81" s="17"/>
      <c r="Y81" s="17"/>
      <c r="Z81" s="17"/>
      <c r="AA81" s="17"/>
      <c r="AB81" s="17"/>
      <c r="AC81" s="17"/>
      <c r="AD81" s="17"/>
      <c r="AE81" s="17"/>
    </row>
    <row r="82" spans="1:31" ht="15.75" customHeight="1">
      <c r="A82" s="17"/>
      <c r="B82" s="17"/>
      <c r="C82" s="17"/>
      <c r="D82" s="17"/>
      <c r="E82" s="18"/>
      <c r="F82" s="17"/>
      <c r="G82" s="17"/>
      <c r="H82" s="19"/>
      <c r="I82" s="19"/>
      <c r="J82" s="17"/>
      <c r="K82" s="17"/>
      <c r="L82" s="17"/>
      <c r="M82" s="17"/>
      <c r="N82" s="17"/>
      <c r="O82" s="17"/>
      <c r="P82" s="17"/>
      <c r="Q82" s="17"/>
      <c r="R82" s="17"/>
      <c r="S82" s="17"/>
      <c r="T82" s="17"/>
      <c r="U82" s="17"/>
      <c r="V82" s="17"/>
      <c r="W82" s="17"/>
      <c r="X82" s="17"/>
      <c r="Y82" s="17"/>
      <c r="Z82" s="17"/>
      <c r="AA82" s="17"/>
      <c r="AB82" s="17"/>
      <c r="AC82" s="17"/>
      <c r="AD82" s="17"/>
      <c r="AE82" s="17"/>
    </row>
    <row r="83" spans="1:31" ht="15.75" customHeight="1">
      <c r="A83" s="17"/>
      <c r="B83" s="17"/>
      <c r="C83" s="17"/>
      <c r="D83" s="17"/>
      <c r="E83" s="18"/>
      <c r="F83" s="17"/>
      <c r="G83" s="17"/>
      <c r="H83" s="19"/>
      <c r="I83" s="19"/>
      <c r="J83" s="17"/>
      <c r="K83" s="17"/>
      <c r="L83" s="17"/>
      <c r="M83" s="17"/>
      <c r="N83" s="17"/>
      <c r="O83" s="17"/>
      <c r="P83" s="17"/>
      <c r="Q83" s="17"/>
      <c r="R83" s="17"/>
      <c r="S83" s="17"/>
      <c r="T83" s="17"/>
      <c r="U83" s="17"/>
      <c r="V83" s="17"/>
      <c r="W83" s="17"/>
      <c r="X83" s="17"/>
      <c r="Y83" s="17"/>
      <c r="Z83" s="17"/>
      <c r="AA83" s="17"/>
      <c r="AB83" s="17"/>
      <c r="AC83" s="17"/>
      <c r="AD83" s="17"/>
      <c r="AE83" s="17"/>
    </row>
    <row r="84" spans="1:31" ht="15.75" customHeight="1">
      <c r="A84" s="17"/>
      <c r="B84" s="17"/>
      <c r="C84" s="17"/>
      <c r="D84" s="17"/>
      <c r="E84" s="18"/>
      <c r="F84" s="17"/>
      <c r="G84" s="17"/>
      <c r="H84" s="19"/>
      <c r="I84" s="19"/>
      <c r="J84" s="17"/>
      <c r="K84" s="17"/>
      <c r="L84" s="17"/>
      <c r="M84" s="17"/>
      <c r="N84" s="17"/>
      <c r="O84" s="17"/>
      <c r="P84" s="17"/>
      <c r="Q84" s="17"/>
      <c r="R84" s="17"/>
      <c r="S84" s="17"/>
      <c r="T84" s="17"/>
      <c r="U84" s="17"/>
      <c r="V84" s="17"/>
      <c r="W84" s="17"/>
      <c r="X84" s="17"/>
      <c r="Y84" s="17"/>
      <c r="Z84" s="17"/>
      <c r="AA84" s="17"/>
      <c r="AB84" s="17"/>
      <c r="AC84" s="17"/>
      <c r="AD84" s="17"/>
      <c r="AE84" s="17"/>
    </row>
    <row r="85" spans="1:31" ht="15.75" customHeight="1">
      <c r="A85" s="17"/>
      <c r="B85" s="17"/>
      <c r="C85" s="17"/>
      <c r="D85" s="17"/>
      <c r="E85" s="18"/>
      <c r="F85" s="17"/>
      <c r="G85" s="17"/>
      <c r="H85" s="19"/>
      <c r="I85" s="19"/>
      <c r="J85" s="17"/>
      <c r="K85" s="17"/>
      <c r="L85" s="17"/>
      <c r="M85" s="17"/>
      <c r="N85" s="17"/>
      <c r="O85" s="17"/>
      <c r="P85" s="17"/>
      <c r="Q85" s="17"/>
      <c r="R85" s="17"/>
      <c r="S85" s="17"/>
      <c r="T85" s="17"/>
      <c r="U85" s="17"/>
      <c r="V85" s="17"/>
      <c r="W85" s="17"/>
      <c r="X85" s="17"/>
      <c r="Y85" s="17"/>
      <c r="Z85" s="17"/>
      <c r="AA85" s="17"/>
      <c r="AB85" s="17"/>
      <c r="AC85" s="17"/>
      <c r="AD85" s="17"/>
      <c r="AE85" s="17"/>
    </row>
    <row r="86" spans="1:31" ht="15.75" customHeight="1">
      <c r="A86" s="17"/>
      <c r="B86" s="17"/>
      <c r="C86" s="17"/>
      <c r="D86" s="17"/>
      <c r="E86" s="18"/>
      <c r="F86" s="17"/>
      <c r="G86" s="17"/>
      <c r="H86" s="19"/>
      <c r="I86" s="19"/>
      <c r="J86" s="17"/>
      <c r="K86" s="17"/>
      <c r="L86" s="17"/>
      <c r="M86" s="17"/>
      <c r="N86" s="17"/>
      <c r="O86" s="17"/>
      <c r="P86" s="17"/>
      <c r="Q86" s="17"/>
      <c r="R86" s="17"/>
      <c r="S86" s="17"/>
      <c r="T86" s="17"/>
      <c r="U86" s="17"/>
      <c r="V86" s="17"/>
      <c r="W86" s="17"/>
      <c r="X86" s="17"/>
      <c r="Y86" s="17"/>
      <c r="Z86" s="17"/>
      <c r="AA86" s="17"/>
      <c r="AB86" s="17"/>
      <c r="AC86" s="17"/>
      <c r="AD86" s="17"/>
      <c r="AE86" s="17"/>
    </row>
    <row r="87" spans="1:31" ht="15.75" customHeight="1">
      <c r="A87" s="17"/>
      <c r="B87" s="17"/>
      <c r="C87" s="17"/>
      <c r="D87" s="17"/>
      <c r="E87" s="18"/>
      <c r="F87" s="17"/>
      <c r="G87" s="17"/>
      <c r="H87" s="19"/>
      <c r="I87" s="19"/>
      <c r="J87" s="17"/>
      <c r="K87" s="17"/>
      <c r="L87" s="17"/>
      <c r="M87" s="17"/>
      <c r="N87" s="17"/>
      <c r="O87" s="17"/>
      <c r="P87" s="17"/>
      <c r="Q87" s="17"/>
      <c r="R87" s="17"/>
      <c r="S87" s="17"/>
      <c r="T87" s="17"/>
      <c r="U87" s="17"/>
      <c r="V87" s="17"/>
      <c r="W87" s="17"/>
      <c r="X87" s="17"/>
      <c r="Y87" s="17"/>
      <c r="Z87" s="17"/>
      <c r="AA87" s="17"/>
      <c r="AB87" s="17"/>
      <c r="AC87" s="17"/>
      <c r="AD87" s="17"/>
      <c r="AE87" s="17"/>
    </row>
    <row r="88" spans="1:31" ht="15.75" customHeight="1">
      <c r="A88" s="17"/>
      <c r="B88" s="17"/>
      <c r="C88" s="17"/>
      <c r="D88" s="17"/>
      <c r="E88" s="18"/>
      <c r="F88" s="17"/>
      <c r="G88" s="17"/>
      <c r="H88" s="19"/>
      <c r="I88" s="19"/>
      <c r="J88" s="17"/>
      <c r="K88" s="17"/>
      <c r="L88" s="17"/>
      <c r="M88" s="17"/>
      <c r="N88" s="17"/>
      <c r="O88" s="17"/>
      <c r="P88" s="17"/>
      <c r="Q88" s="17"/>
      <c r="R88" s="17"/>
      <c r="S88" s="17"/>
      <c r="T88" s="17"/>
      <c r="U88" s="17"/>
      <c r="V88" s="17"/>
      <c r="W88" s="17"/>
      <c r="X88" s="17"/>
      <c r="Y88" s="17"/>
      <c r="Z88" s="17"/>
      <c r="AA88" s="17"/>
      <c r="AB88" s="17"/>
      <c r="AC88" s="17"/>
      <c r="AD88" s="17"/>
      <c r="AE88" s="17"/>
    </row>
    <row r="89" spans="1:31" ht="15.75" customHeight="1">
      <c r="A89" s="17"/>
      <c r="B89" s="17"/>
      <c r="C89" s="17"/>
      <c r="D89" s="17"/>
      <c r="E89" s="18"/>
      <c r="F89" s="17"/>
      <c r="G89" s="17"/>
      <c r="H89" s="19"/>
      <c r="I89" s="19"/>
      <c r="J89" s="17"/>
      <c r="K89" s="17"/>
      <c r="L89" s="17"/>
      <c r="M89" s="17"/>
      <c r="N89" s="17"/>
      <c r="O89" s="17"/>
      <c r="P89" s="17"/>
      <c r="Q89" s="17"/>
      <c r="R89" s="17"/>
      <c r="S89" s="17"/>
      <c r="T89" s="17"/>
      <c r="U89" s="17"/>
      <c r="V89" s="17"/>
      <c r="W89" s="17"/>
      <c r="X89" s="17"/>
      <c r="Y89" s="17"/>
      <c r="Z89" s="17"/>
      <c r="AA89" s="17"/>
      <c r="AB89" s="17"/>
      <c r="AC89" s="17"/>
      <c r="AD89" s="17"/>
      <c r="AE89" s="17"/>
    </row>
    <row r="90" spans="1:31" ht="15.75" customHeight="1">
      <c r="A90" s="17"/>
      <c r="B90" s="17"/>
      <c r="C90" s="17"/>
      <c r="D90" s="17"/>
      <c r="E90" s="18"/>
      <c r="F90" s="17"/>
      <c r="G90" s="17"/>
      <c r="H90" s="19"/>
      <c r="I90" s="19"/>
      <c r="J90" s="17"/>
      <c r="K90" s="17"/>
      <c r="L90" s="17"/>
      <c r="M90" s="17"/>
      <c r="N90" s="17"/>
      <c r="O90" s="17"/>
      <c r="P90" s="17"/>
      <c r="Q90" s="17"/>
      <c r="R90" s="17"/>
      <c r="S90" s="17"/>
      <c r="T90" s="17"/>
      <c r="U90" s="17"/>
      <c r="V90" s="17"/>
      <c r="W90" s="17"/>
      <c r="X90" s="17"/>
      <c r="Y90" s="17"/>
      <c r="Z90" s="17"/>
      <c r="AA90" s="17"/>
      <c r="AB90" s="17"/>
      <c r="AC90" s="17"/>
      <c r="AD90" s="17"/>
      <c r="AE90" s="17"/>
    </row>
    <row r="91" spans="1:31" ht="15.75" customHeight="1">
      <c r="A91" s="17"/>
      <c r="B91" s="17"/>
      <c r="C91" s="17"/>
      <c r="D91" s="17"/>
      <c r="E91" s="18"/>
      <c r="F91" s="17"/>
      <c r="G91" s="17"/>
      <c r="H91" s="19"/>
      <c r="I91" s="19"/>
      <c r="J91" s="17"/>
      <c r="K91" s="17"/>
      <c r="L91" s="17"/>
      <c r="M91" s="17"/>
      <c r="N91" s="17"/>
      <c r="O91" s="17"/>
      <c r="P91" s="17"/>
      <c r="Q91" s="17"/>
      <c r="R91" s="17"/>
      <c r="S91" s="17"/>
      <c r="T91" s="17"/>
      <c r="U91" s="17"/>
      <c r="V91" s="17"/>
      <c r="W91" s="17"/>
      <c r="X91" s="17"/>
      <c r="Y91" s="17"/>
      <c r="Z91" s="17"/>
      <c r="AA91" s="17"/>
      <c r="AB91" s="17"/>
      <c r="AC91" s="17"/>
      <c r="AD91" s="17"/>
      <c r="AE91" s="17"/>
    </row>
    <row r="92" spans="1:31" ht="15.75" customHeight="1">
      <c r="A92" s="17"/>
      <c r="B92" s="17"/>
      <c r="C92" s="17"/>
      <c r="D92" s="17"/>
      <c r="E92" s="18"/>
      <c r="F92" s="17"/>
      <c r="G92" s="17"/>
      <c r="H92" s="19"/>
      <c r="I92" s="19"/>
      <c r="J92" s="17"/>
      <c r="K92" s="17"/>
      <c r="L92" s="17"/>
      <c r="M92" s="17"/>
      <c r="N92" s="17"/>
      <c r="O92" s="17"/>
      <c r="P92" s="17"/>
      <c r="Q92" s="17"/>
      <c r="R92" s="17"/>
      <c r="S92" s="17"/>
      <c r="T92" s="17"/>
      <c r="U92" s="17"/>
      <c r="V92" s="17"/>
      <c r="W92" s="17"/>
      <c r="X92" s="17"/>
      <c r="Y92" s="17"/>
      <c r="Z92" s="17"/>
      <c r="AA92" s="17"/>
      <c r="AB92" s="17"/>
      <c r="AC92" s="17"/>
      <c r="AD92" s="17"/>
      <c r="AE92" s="17"/>
    </row>
    <row r="93" spans="1:31" ht="15.75" customHeight="1">
      <c r="A93" s="17"/>
      <c r="B93" s="17"/>
      <c r="C93" s="17"/>
      <c r="D93" s="17"/>
      <c r="E93" s="18"/>
      <c r="F93" s="17"/>
      <c r="G93" s="17"/>
      <c r="H93" s="19"/>
      <c r="I93" s="19"/>
      <c r="J93" s="17"/>
      <c r="K93" s="17"/>
      <c r="L93" s="17"/>
      <c r="M93" s="17"/>
      <c r="N93" s="17"/>
      <c r="O93" s="17"/>
      <c r="P93" s="17"/>
      <c r="Q93" s="17"/>
      <c r="R93" s="17"/>
      <c r="S93" s="17"/>
      <c r="T93" s="17"/>
      <c r="U93" s="17"/>
      <c r="V93" s="17"/>
      <c r="W93" s="17"/>
      <c r="X93" s="17"/>
      <c r="Y93" s="17"/>
      <c r="Z93" s="17"/>
      <c r="AA93" s="17"/>
      <c r="AB93" s="17"/>
      <c r="AC93" s="17"/>
      <c r="AD93" s="17"/>
      <c r="AE93" s="17"/>
    </row>
    <row r="94" spans="1:31" ht="15.75" customHeight="1">
      <c r="A94" s="17"/>
      <c r="B94" s="17"/>
      <c r="C94" s="17"/>
      <c r="D94" s="17"/>
      <c r="E94" s="18"/>
      <c r="F94" s="17"/>
      <c r="G94" s="17"/>
      <c r="H94" s="19"/>
      <c r="I94" s="19"/>
      <c r="J94" s="17"/>
      <c r="K94" s="17"/>
      <c r="L94" s="17"/>
      <c r="M94" s="17"/>
      <c r="N94" s="17"/>
      <c r="O94" s="17"/>
      <c r="P94" s="17"/>
      <c r="Q94" s="17"/>
      <c r="R94" s="17"/>
      <c r="S94" s="17"/>
      <c r="T94" s="17"/>
      <c r="U94" s="17"/>
      <c r="V94" s="17"/>
      <c r="W94" s="17"/>
      <c r="X94" s="17"/>
      <c r="Y94" s="17"/>
      <c r="Z94" s="17"/>
      <c r="AA94" s="17"/>
      <c r="AB94" s="17"/>
      <c r="AC94" s="17"/>
      <c r="AD94" s="17"/>
      <c r="AE94" s="17"/>
    </row>
    <row r="95" spans="1:31" ht="15.75" customHeight="1">
      <c r="A95" s="17"/>
      <c r="B95" s="17"/>
      <c r="C95" s="17"/>
      <c r="D95" s="17"/>
      <c r="E95" s="18"/>
      <c r="F95" s="17"/>
      <c r="G95" s="17"/>
      <c r="H95" s="19"/>
      <c r="I95" s="19"/>
      <c r="J95" s="17"/>
      <c r="K95" s="17"/>
      <c r="L95" s="17"/>
      <c r="M95" s="17"/>
      <c r="N95" s="17"/>
      <c r="O95" s="17"/>
      <c r="P95" s="17"/>
      <c r="Q95" s="17"/>
      <c r="R95" s="17"/>
      <c r="S95" s="17"/>
      <c r="T95" s="17"/>
      <c r="U95" s="17"/>
      <c r="V95" s="17"/>
      <c r="W95" s="17"/>
      <c r="X95" s="17"/>
      <c r="Y95" s="17"/>
      <c r="Z95" s="17"/>
      <c r="AA95" s="17"/>
      <c r="AB95" s="17"/>
      <c r="AC95" s="17"/>
      <c r="AD95" s="17"/>
      <c r="AE95" s="17"/>
    </row>
    <row r="96" spans="1:31" ht="15.75" customHeight="1">
      <c r="A96" s="17"/>
      <c r="B96" s="17"/>
      <c r="C96" s="17"/>
      <c r="D96" s="17"/>
      <c r="E96" s="18"/>
      <c r="F96" s="17"/>
      <c r="G96" s="17"/>
      <c r="H96" s="19"/>
      <c r="I96" s="19"/>
      <c r="J96" s="17"/>
      <c r="K96" s="17"/>
      <c r="L96" s="17"/>
      <c r="M96" s="17"/>
      <c r="N96" s="17"/>
      <c r="O96" s="17"/>
      <c r="P96" s="17"/>
      <c r="Q96" s="17"/>
      <c r="R96" s="17"/>
      <c r="S96" s="17"/>
      <c r="T96" s="17"/>
      <c r="U96" s="17"/>
      <c r="V96" s="17"/>
      <c r="W96" s="17"/>
      <c r="X96" s="17"/>
      <c r="Y96" s="17"/>
      <c r="Z96" s="17"/>
      <c r="AA96" s="17"/>
      <c r="AB96" s="17"/>
      <c r="AC96" s="17"/>
      <c r="AD96" s="17"/>
      <c r="AE96" s="17"/>
    </row>
    <row r="97" spans="1:31" ht="15.75" customHeight="1">
      <c r="A97" s="17"/>
      <c r="B97" s="17"/>
      <c r="C97" s="17"/>
      <c r="D97" s="17"/>
      <c r="E97" s="18"/>
      <c r="F97" s="17"/>
      <c r="G97" s="17"/>
      <c r="H97" s="19"/>
      <c r="I97" s="19"/>
      <c r="J97" s="17"/>
      <c r="K97" s="17"/>
      <c r="L97" s="17"/>
      <c r="M97" s="17"/>
      <c r="N97" s="17"/>
      <c r="O97" s="17"/>
      <c r="P97" s="17"/>
      <c r="Q97" s="17"/>
      <c r="R97" s="17"/>
      <c r="S97" s="17"/>
      <c r="T97" s="17"/>
      <c r="U97" s="17"/>
      <c r="V97" s="17"/>
      <c r="W97" s="17"/>
      <c r="X97" s="17"/>
      <c r="Y97" s="17"/>
      <c r="Z97" s="17"/>
      <c r="AA97" s="17"/>
      <c r="AB97" s="17"/>
      <c r="AC97" s="17"/>
      <c r="AD97" s="17"/>
      <c r="AE97" s="17"/>
    </row>
    <row r="98" spans="1:31" ht="15.75" customHeight="1">
      <c r="A98" s="17"/>
      <c r="B98" s="17"/>
      <c r="C98" s="17"/>
      <c r="D98" s="17"/>
      <c r="E98" s="18"/>
      <c r="F98" s="17"/>
      <c r="G98" s="17"/>
      <c r="H98" s="19"/>
      <c r="I98" s="19"/>
      <c r="J98" s="17"/>
      <c r="K98" s="17"/>
      <c r="L98" s="17"/>
      <c r="M98" s="17"/>
      <c r="N98" s="17"/>
      <c r="O98" s="17"/>
      <c r="P98" s="17"/>
      <c r="Q98" s="17"/>
      <c r="R98" s="17"/>
      <c r="S98" s="17"/>
      <c r="T98" s="17"/>
      <c r="U98" s="17"/>
      <c r="V98" s="17"/>
      <c r="W98" s="17"/>
      <c r="X98" s="17"/>
      <c r="Y98" s="17"/>
      <c r="Z98" s="17"/>
      <c r="AA98" s="17"/>
      <c r="AB98" s="17"/>
      <c r="AC98" s="17"/>
      <c r="AD98" s="17"/>
      <c r="AE98" s="17"/>
    </row>
    <row r="99" spans="1:31" ht="15.75" customHeight="1">
      <c r="A99" s="17"/>
      <c r="B99" s="17"/>
      <c r="C99" s="17"/>
      <c r="D99" s="17"/>
      <c r="E99" s="18"/>
      <c r="F99" s="17"/>
      <c r="G99" s="17"/>
      <c r="H99" s="19"/>
      <c r="I99" s="19"/>
      <c r="J99" s="17"/>
      <c r="K99" s="17"/>
      <c r="L99" s="17"/>
      <c r="M99" s="17"/>
      <c r="N99" s="17"/>
      <c r="O99" s="17"/>
      <c r="P99" s="17"/>
      <c r="Q99" s="17"/>
      <c r="R99" s="17"/>
      <c r="S99" s="17"/>
      <c r="T99" s="17"/>
      <c r="U99" s="17"/>
      <c r="V99" s="17"/>
      <c r="W99" s="17"/>
      <c r="X99" s="17"/>
      <c r="Y99" s="17"/>
      <c r="Z99" s="17"/>
      <c r="AA99" s="17"/>
      <c r="AB99" s="17"/>
      <c r="AC99" s="17"/>
      <c r="AD99" s="17"/>
      <c r="AE99" s="17"/>
    </row>
    <row r="100" spans="1:31" ht="15.75" customHeight="1">
      <c r="A100" s="17"/>
      <c r="B100" s="17"/>
      <c r="C100" s="17"/>
      <c r="D100" s="17"/>
      <c r="E100" s="18"/>
      <c r="F100" s="17"/>
      <c r="G100" s="17"/>
      <c r="H100" s="19"/>
      <c r="I100" s="19"/>
      <c r="J100" s="1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15.75" customHeight="1">
      <c r="A101" s="17"/>
      <c r="B101" s="17"/>
      <c r="C101" s="17"/>
      <c r="D101" s="17"/>
      <c r="E101" s="18"/>
      <c r="F101" s="17"/>
      <c r="G101" s="17"/>
      <c r="H101" s="19"/>
      <c r="I101" s="19"/>
      <c r="J101" s="1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15.75" customHeight="1">
      <c r="A102" s="17"/>
      <c r="B102" s="17"/>
      <c r="C102" s="17"/>
      <c r="D102" s="17"/>
      <c r="E102" s="18"/>
      <c r="F102" s="17"/>
      <c r="G102" s="17"/>
      <c r="H102" s="19"/>
      <c r="I102" s="19"/>
      <c r="J102" s="1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15.75" customHeight="1">
      <c r="A103" s="17"/>
      <c r="B103" s="17"/>
      <c r="C103" s="17"/>
      <c r="D103" s="17"/>
      <c r="E103" s="18"/>
      <c r="F103" s="17"/>
      <c r="G103" s="17"/>
      <c r="H103" s="19"/>
      <c r="I103" s="19"/>
      <c r="J103" s="1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15.75" customHeight="1">
      <c r="A104" s="17"/>
      <c r="B104" s="17"/>
      <c r="C104" s="17"/>
      <c r="D104" s="17"/>
      <c r="E104" s="18"/>
      <c r="F104" s="17"/>
      <c r="G104" s="17"/>
      <c r="H104" s="19"/>
      <c r="I104" s="19"/>
      <c r="J104" s="1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15.75" customHeight="1">
      <c r="A105" s="17"/>
      <c r="B105" s="17"/>
      <c r="C105" s="17"/>
      <c r="D105" s="17"/>
      <c r="E105" s="18"/>
      <c r="F105" s="17"/>
      <c r="G105" s="17"/>
      <c r="H105" s="19"/>
      <c r="I105" s="19"/>
      <c r="J105" s="1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15.75" customHeight="1">
      <c r="A106" s="17"/>
      <c r="B106" s="17"/>
      <c r="C106" s="17"/>
      <c r="D106" s="17"/>
      <c r="E106" s="18"/>
      <c r="F106" s="17"/>
      <c r="G106" s="17"/>
      <c r="H106" s="19"/>
      <c r="I106" s="19"/>
      <c r="J106" s="1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15.75" customHeight="1">
      <c r="A107" s="17"/>
      <c r="B107" s="17"/>
      <c r="C107" s="17"/>
      <c r="D107" s="17"/>
      <c r="E107" s="18"/>
      <c r="F107" s="17"/>
      <c r="G107" s="17"/>
      <c r="H107" s="19"/>
      <c r="I107" s="19"/>
      <c r="J107" s="1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15.75" customHeight="1">
      <c r="A108" s="17"/>
      <c r="B108" s="17"/>
      <c r="C108" s="17"/>
      <c r="D108" s="17"/>
      <c r="E108" s="18"/>
      <c r="F108" s="17"/>
      <c r="G108" s="17"/>
      <c r="H108" s="19"/>
      <c r="I108" s="19"/>
      <c r="J108" s="1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15.75" customHeight="1">
      <c r="A109" s="17"/>
      <c r="B109" s="17"/>
      <c r="C109" s="17"/>
      <c r="D109" s="17"/>
      <c r="E109" s="18"/>
      <c r="F109" s="17"/>
      <c r="G109" s="17"/>
      <c r="H109" s="19"/>
      <c r="I109" s="19"/>
      <c r="J109" s="1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15.75" customHeight="1">
      <c r="A110" s="17"/>
      <c r="B110" s="17"/>
      <c r="C110" s="17"/>
      <c r="D110" s="17"/>
      <c r="E110" s="18"/>
      <c r="F110" s="17"/>
      <c r="G110" s="17"/>
      <c r="H110" s="19"/>
      <c r="I110" s="19"/>
      <c r="J110" s="1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15.75" customHeight="1">
      <c r="A111" s="17"/>
      <c r="B111" s="17"/>
      <c r="C111" s="17"/>
      <c r="D111" s="17"/>
      <c r="E111" s="18"/>
      <c r="F111" s="17"/>
      <c r="G111" s="17"/>
      <c r="H111" s="19"/>
      <c r="I111" s="19"/>
      <c r="J111" s="1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15.75" customHeight="1">
      <c r="A112" s="17"/>
      <c r="B112" s="17"/>
      <c r="C112" s="17"/>
      <c r="D112" s="17"/>
      <c r="E112" s="18"/>
      <c r="F112" s="17"/>
      <c r="G112" s="17"/>
      <c r="H112" s="19"/>
      <c r="I112" s="19"/>
      <c r="J112" s="1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15.75" customHeight="1">
      <c r="A113" s="17"/>
      <c r="B113" s="17"/>
      <c r="C113" s="17"/>
      <c r="D113" s="17"/>
      <c r="E113" s="18"/>
      <c r="F113" s="17"/>
      <c r="G113" s="17"/>
      <c r="H113" s="19"/>
      <c r="I113" s="19"/>
      <c r="J113" s="1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15.75" customHeight="1">
      <c r="A114" s="17"/>
      <c r="B114" s="17"/>
      <c r="C114" s="17"/>
      <c r="D114" s="17"/>
      <c r="E114" s="18"/>
      <c r="F114" s="17"/>
      <c r="G114" s="17"/>
      <c r="H114" s="19"/>
      <c r="I114" s="19"/>
      <c r="J114" s="1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15.75" customHeight="1">
      <c r="A115" s="17"/>
      <c r="B115" s="17"/>
      <c r="C115" s="17"/>
      <c r="D115" s="17"/>
      <c r="E115" s="18"/>
      <c r="F115" s="17"/>
      <c r="G115" s="17"/>
      <c r="H115" s="19"/>
      <c r="I115" s="19"/>
      <c r="J115" s="1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15.75" customHeight="1">
      <c r="A116" s="17"/>
      <c r="B116" s="17"/>
      <c r="C116" s="17"/>
      <c r="D116" s="17"/>
      <c r="E116" s="18"/>
      <c r="F116" s="17"/>
      <c r="G116" s="17"/>
      <c r="H116" s="19"/>
      <c r="I116" s="19"/>
      <c r="J116" s="1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15.75" customHeight="1">
      <c r="A117" s="17"/>
      <c r="B117" s="17"/>
      <c r="C117" s="17"/>
      <c r="D117" s="17"/>
      <c r="E117" s="18"/>
      <c r="F117" s="17"/>
      <c r="G117" s="17"/>
      <c r="H117" s="19"/>
      <c r="I117" s="19"/>
      <c r="J117" s="1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15.75" customHeight="1">
      <c r="A118" s="17"/>
      <c r="B118" s="17"/>
      <c r="C118" s="17"/>
      <c r="D118" s="17"/>
      <c r="E118" s="18"/>
      <c r="F118" s="17"/>
      <c r="G118" s="17"/>
      <c r="H118" s="19"/>
      <c r="I118" s="19"/>
      <c r="J118" s="1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15.75" customHeight="1">
      <c r="A119" s="17"/>
      <c r="B119" s="17"/>
      <c r="C119" s="17"/>
      <c r="D119" s="17"/>
      <c r="E119" s="18"/>
      <c r="F119" s="17"/>
      <c r="G119" s="17"/>
      <c r="H119" s="19"/>
      <c r="I119" s="19"/>
      <c r="J119" s="1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15.75" customHeight="1">
      <c r="A120" s="17"/>
      <c r="B120" s="17"/>
      <c r="C120" s="17"/>
      <c r="D120" s="17"/>
      <c r="E120" s="18"/>
      <c r="F120" s="17"/>
      <c r="G120" s="17"/>
      <c r="H120" s="19"/>
      <c r="I120" s="19"/>
      <c r="J120" s="1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15.75" customHeight="1">
      <c r="A121" s="17"/>
      <c r="B121" s="17"/>
      <c r="C121" s="17"/>
      <c r="D121" s="17"/>
      <c r="E121" s="18"/>
      <c r="F121" s="17"/>
      <c r="G121" s="17"/>
      <c r="H121" s="19"/>
      <c r="I121" s="19"/>
      <c r="J121" s="1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15.75" customHeight="1">
      <c r="A122" s="17"/>
      <c r="B122" s="17"/>
      <c r="C122" s="17"/>
      <c r="D122" s="17"/>
      <c r="E122" s="18"/>
      <c r="F122" s="17"/>
      <c r="G122" s="17"/>
      <c r="H122" s="19"/>
      <c r="I122" s="19"/>
      <c r="J122" s="1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15.75" customHeight="1">
      <c r="A123" s="17"/>
      <c r="B123" s="17"/>
      <c r="C123" s="17"/>
      <c r="D123" s="17"/>
      <c r="E123" s="18"/>
      <c r="F123" s="17"/>
      <c r="G123" s="17"/>
      <c r="H123" s="19"/>
      <c r="I123" s="19"/>
      <c r="J123" s="1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15.75" customHeight="1">
      <c r="A124" s="17"/>
      <c r="B124" s="17"/>
      <c r="C124" s="17"/>
      <c r="D124" s="17"/>
      <c r="E124" s="18"/>
      <c r="F124" s="17"/>
      <c r="G124" s="17"/>
      <c r="H124" s="19"/>
      <c r="I124" s="19"/>
      <c r="J124" s="1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15.75" customHeight="1">
      <c r="A125" s="17"/>
      <c r="B125" s="17"/>
      <c r="C125" s="17"/>
      <c r="D125" s="17"/>
      <c r="E125" s="18"/>
      <c r="F125" s="17"/>
      <c r="G125" s="17"/>
      <c r="H125" s="19"/>
      <c r="I125" s="19"/>
      <c r="J125" s="1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15.75" customHeight="1">
      <c r="A126" s="17"/>
      <c r="B126" s="17"/>
      <c r="C126" s="17"/>
      <c r="D126" s="17"/>
      <c r="E126" s="18"/>
      <c r="F126" s="17"/>
      <c r="G126" s="17"/>
      <c r="H126" s="19"/>
      <c r="I126" s="19"/>
      <c r="J126" s="1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15.75" customHeight="1">
      <c r="A127" s="17"/>
      <c r="B127" s="17"/>
      <c r="C127" s="17"/>
      <c r="D127" s="17"/>
      <c r="E127" s="18"/>
      <c r="F127" s="17"/>
      <c r="G127" s="17"/>
      <c r="H127" s="19"/>
      <c r="I127" s="19"/>
      <c r="J127" s="1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15.75" customHeight="1">
      <c r="A128" s="17"/>
      <c r="B128" s="17"/>
      <c r="C128" s="17"/>
      <c r="D128" s="17"/>
      <c r="E128" s="18"/>
      <c r="F128" s="17"/>
      <c r="G128" s="17"/>
      <c r="H128" s="19"/>
      <c r="I128" s="19"/>
      <c r="J128" s="1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15.75" customHeight="1">
      <c r="A129" s="17"/>
      <c r="B129" s="17"/>
      <c r="C129" s="17"/>
      <c r="D129" s="17"/>
      <c r="E129" s="18"/>
      <c r="F129" s="17"/>
      <c r="G129" s="17"/>
      <c r="H129" s="19"/>
      <c r="I129" s="19"/>
      <c r="J129" s="1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15.75" customHeight="1">
      <c r="A130" s="17"/>
      <c r="B130" s="17"/>
      <c r="C130" s="17"/>
      <c r="D130" s="17"/>
      <c r="E130" s="18"/>
      <c r="F130" s="17"/>
      <c r="G130" s="17"/>
      <c r="H130" s="19"/>
      <c r="I130" s="19"/>
      <c r="J130" s="1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15.75" customHeight="1">
      <c r="A131" s="17"/>
      <c r="B131" s="17"/>
      <c r="C131" s="17"/>
      <c r="D131" s="17"/>
      <c r="E131" s="18"/>
      <c r="F131" s="17"/>
      <c r="G131" s="17"/>
      <c r="H131" s="19"/>
      <c r="I131" s="19"/>
      <c r="J131" s="1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15.75" customHeight="1">
      <c r="A132" s="17"/>
      <c r="B132" s="17"/>
      <c r="C132" s="17"/>
      <c r="D132" s="17"/>
      <c r="E132" s="18"/>
      <c r="F132" s="17"/>
      <c r="G132" s="17"/>
      <c r="H132" s="19"/>
      <c r="I132" s="19"/>
      <c r="J132" s="1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15.75" customHeight="1">
      <c r="A133" s="17"/>
      <c r="B133" s="17"/>
      <c r="C133" s="17"/>
      <c r="D133" s="17"/>
      <c r="E133" s="18"/>
      <c r="F133" s="17"/>
      <c r="G133" s="17"/>
      <c r="H133" s="19"/>
      <c r="I133" s="19"/>
      <c r="J133" s="1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15.75" customHeight="1">
      <c r="A134" s="17"/>
      <c r="B134" s="17"/>
      <c r="C134" s="17"/>
      <c r="D134" s="17"/>
      <c r="E134" s="18"/>
      <c r="F134" s="17"/>
      <c r="G134" s="17"/>
      <c r="H134" s="19"/>
      <c r="I134" s="19"/>
      <c r="J134" s="1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15.75" customHeight="1">
      <c r="A135" s="17"/>
      <c r="B135" s="17"/>
      <c r="C135" s="17"/>
      <c r="D135" s="17"/>
      <c r="E135" s="18"/>
      <c r="F135" s="17"/>
      <c r="G135" s="17"/>
      <c r="H135" s="19"/>
      <c r="I135" s="19"/>
      <c r="J135" s="1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15.75" customHeight="1">
      <c r="A136" s="17"/>
      <c r="B136" s="17"/>
      <c r="C136" s="17"/>
      <c r="D136" s="17"/>
      <c r="E136" s="18"/>
      <c r="F136" s="17"/>
      <c r="G136" s="17"/>
      <c r="H136" s="19"/>
      <c r="I136" s="19"/>
      <c r="J136" s="1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15.75" customHeight="1">
      <c r="A137" s="17"/>
      <c r="B137" s="17"/>
      <c r="C137" s="17"/>
      <c r="D137" s="17"/>
      <c r="E137" s="18"/>
      <c r="F137" s="17"/>
      <c r="G137" s="17"/>
      <c r="H137" s="19"/>
      <c r="I137" s="19"/>
      <c r="J137" s="1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15.75" customHeight="1">
      <c r="A138" s="17"/>
      <c r="B138" s="17"/>
      <c r="C138" s="17"/>
      <c r="D138" s="17"/>
      <c r="E138" s="18"/>
      <c r="F138" s="17"/>
      <c r="G138" s="17"/>
      <c r="H138" s="19"/>
      <c r="I138" s="19"/>
      <c r="J138" s="1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15.75" customHeight="1">
      <c r="A139" s="17"/>
      <c r="B139" s="17"/>
      <c r="C139" s="17"/>
      <c r="D139" s="17"/>
      <c r="E139" s="18"/>
      <c r="F139" s="17"/>
      <c r="G139" s="17"/>
      <c r="H139" s="19"/>
      <c r="I139" s="19"/>
      <c r="J139" s="1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15.75" customHeight="1">
      <c r="A140" s="17"/>
      <c r="B140" s="17"/>
      <c r="C140" s="17"/>
      <c r="D140" s="17"/>
      <c r="E140" s="18"/>
      <c r="F140" s="17"/>
      <c r="G140" s="17"/>
      <c r="H140" s="19"/>
      <c r="I140" s="19"/>
      <c r="J140" s="1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15.75" customHeight="1">
      <c r="A141" s="17"/>
      <c r="B141" s="17"/>
      <c r="C141" s="17"/>
      <c r="D141" s="17"/>
      <c r="E141" s="18"/>
      <c r="F141" s="17"/>
      <c r="G141" s="17"/>
      <c r="H141" s="19"/>
      <c r="I141" s="19"/>
      <c r="J141" s="1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15.75" customHeight="1">
      <c r="A142" s="17"/>
      <c r="B142" s="17"/>
      <c r="C142" s="17"/>
      <c r="D142" s="17"/>
      <c r="E142" s="18"/>
      <c r="F142" s="17"/>
      <c r="G142" s="17"/>
      <c r="H142" s="19"/>
      <c r="I142" s="19"/>
      <c r="J142" s="1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15.75" customHeight="1">
      <c r="A143" s="17"/>
      <c r="B143" s="17"/>
      <c r="C143" s="17"/>
      <c r="D143" s="17"/>
      <c r="E143" s="18"/>
      <c r="F143" s="17"/>
      <c r="G143" s="17"/>
      <c r="H143" s="19"/>
      <c r="I143" s="19"/>
      <c r="J143" s="1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15.75" customHeight="1">
      <c r="A144" s="17"/>
      <c r="B144" s="17"/>
      <c r="C144" s="17"/>
      <c r="D144" s="17"/>
      <c r="E144" s="18"/>
      <c r="F144" s="17"/>
      <c r="G144" s="17"/>
      <c r="H144" s="19"/>
      <c r="I144" s="19"/>
      <c r="J144" s="1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15.75" customHeight="1">
      <c r="A145" s="17"/>
      <c r="B145" s="17"/>
      <c r="C145" s="17"/>
      <c r="D145" s="17"/>
      <c r="E145" s="18"/>
      <c r="F145" s="17"/>
      <c r="G145" s="17"/>
      <c r="H145" s="19"/>
      <c r="I145" s="19"/>
      <c r="J145" s="1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15.75" customHeight="1">
      <c r="A146" s="17"/>
      <c r="B146" s="17"/>
      <c r="C146" s="17"/>
      <c r="D146" s="17"/>
      <c r="E146" s="18"/>
      <c r="F146" s="17"/>
      <c r="G146" s="17"/>
      <c r="H146" s="19"/>
      <c r="I146" s="19"/>
      <c r="J146" s="1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15.75" customHeight="1">
      <c r="A147" s="17"/>
      <c r="B147" s="17"/>
      <c r="C147" s="17"/>
      <c r="D147" s="17"/>
      <c r="E147" s="18"/>
      <c r="F147" s="17"/>
      <c r="G147" s="17"/>
      <c r="H147" s="19"/>
      <c r="I147" s="19"/>
      <c r="J147" s="1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15.75" customHeight="1">
      <c r="A148" s="17"/>
      <c r="B148" s="17"/>
      <c r="C148" s="17"/>
      <c r="D148" s="17"/>
      <c r="E148" s="18"/>
      <c r="F148" s="17"/>
      <c r="G148" s="17"/>
      <c r="H148" s="19"/>
      <c r="I148" s="19"/>
      <c r="J148" s="1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15.75" customHeight="1">
      <c r="A149" s="17"/>
      <c r="B149" s="17"/>
      <c r="C149" s="17"/>
      <c r="D149" s="17"/>
      <c r="E149" s="18"/>
      <c r="F149" s="17"/>
      <c r="G149" s="17"/>
      <c r="H149" s="19"/>
      <c r="I149" s="19"/>
      <c r="J149" s="1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15.75" customHeight="1">
      <c r="A150" s="17"/>
      <c r="B150" s="17"/>
      <c r="C150" s="17"/>
      <c r="D150" s="17"/>
      <c r="E150" s="18"/>
      <c r="F150" s="17"/>
      <c r="G150" s="17"/>
      <c r="H150" s="19"/>
      <c r="I150" s="19"/>
      <c r="J150" s="1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15.75" customHeight="1">
      <c r="A151" s="17"/>
      <c r="B151" s="17"/>
      <c r="C151" s="17"/>
      <c r="D151" s="17"/>
      <c r="E151" s="18"/>
      <c r="F151" s="17"/>
      <c r="G151" s="17"/>
      <c r="H151" s="19"/>
      <c r="I151" s="19"/>
      <c r="J151" s="1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15.75" customHeight="1">
      <c r="A152" s="17"/>
      <c r="B152" s="17"/>
      <c r="C152" s="17"/>
      <c r="D152" s="17"/>
      <c r="E152" s="18"/>
      <c r="F152" s="17"/>
      <c r="G152" s="17"/>
      <c r="H152" s="19"/>
      <c r="I152" s="19"/>
      <c r="J152" s="1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15.75" customHeight="1">
      <c r="A153" s="17"/>
      <c r="B153" s="17"/>
      <c r="C153" s="17"/>
      <c r="D153" s="17"/>
      <c r="E153" s="18"/>
      <c r="F153" s="17"/>
      <c r="G153" s="17"/>
      <c r="H153" s="19"/>
      <c r="I153" s="19"/>
      <c r="J153" s="1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15.75" customHeight="1">
      <c r="A154" s="17"/>
      <c r="B154" s="17"/>
      <c r="C154" s="17"/>
      <c r="D154" s="17"/>
      <c r="E154" s="18"/>
      <c r="F154" s="17"/>
      <c r="G154" s="17"/>
      <c r="H154" s="19"/>
      <c r="I154" s="19"/>
      <c r="J154" s="1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15.75" customHeight="1">
      <c r="A155" s="17"/>
      <c r="B155" s="17"/>
      <c r="C155" s="17"/>
      <c r="D155" s="17"/>
      <c r="E155" s="18"/>
      <c r="F155" s="17"/>
      <c r="G155" s="17"/>
      <c r="H155" s="19"/>
      <c r="I155" s="19"/>
      <c r="J155" s="1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15.75" customHeight="1">
      <c r="A156" s="17"/>
      <c r="B156" s="17"/>
      <c r="C156" s="17"/>
      <c r="D156" s="17"/>
      <c r="E156" s="18"/>
      <c r="F156" s="17"/>
      <c r="G156" s="17"/>
      <c r="H156" s="19"/>
      <c r="I156" s="19"/>
      <c r="J156" s="1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15.75" customHeight="1">
      <c r="A157" s="17"/>
      <c r="B157" s="17"/>
      <c r="C157" s="17"/>
      <c r="D157" s="17"/>
      <c r="E157" s="18"/>
      <c r="F157" s="17"/>
      <c r="G157" s="17"/>
      <c r="H157" s="19"/>
      <c r="I157" s="19"/>
      <c r="J157" s="1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15.75" customHeight="1">
      <c r="A158" s="17"/>
      <c r="B158" s="17"/>
      <c r="C158" s="17"/>
      <c r="D158" s="17"/>
      <c r="E158" s="18"/>
      <c r="F158" s="17"/>
      <c r="G158" s="17"/>
      <c r="H158" s="19"/>
      <c r="I158" s="19"/>
      <c r="J158" s="1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15.75" customHeight="1">
      <c r="A159" s="17"/>
      <c r="B159" s="17"/>
      <c r="C159" s="17"/>
      <c r="D159" s="17"/>
      <c r="E159" s="18"/>
      <c r="F159" s="17"/>
      <c r="G159" s="17"/>
      <c r="H159" s="19"/>
      <c r="I159" s="19"/>
      <c r="J159" s="1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15.75" customHeight="1">
      <c r="A160" s="17"/>
      <c r="B160" s="17"/>
      <c r="C160" s="17"/>
      <c r="D160" s="17"/>
      <c r="E160" s="18"/>
      <c r="F160" s="17"/>
      <c r="G160" s="17"/>
      <c r="H160" s="19"/>
      <c r="I160" s="19"/>
      <c r="J160" s="1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15.75" customHeight="1">
      <c r="A161" s="17"/>
      <c r="B161" s="17"/>
      <c r="C161" s="17"/>
      <c r="D161" s="17"/>
      <c r="E161" s="18"/>
      <c r="F161" s="17"/>
      <c r="G161" s="17"/>
      <c r="H161" s="19"/>
      <c r="I161" s="19"/>
      <c r="J161" s="1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15.75" customHeight="1">
      <c r="A162" s="17"/>
      <c r="B162" s="17"/>
      <c r="C162" s="17"/>
      <c r="D162" s="17"/>
      <c r="E162" s="18"/>
      <c r="F162" s="17"/>
      <c r="G162" s="17"/>
      <c r="H162" s="19"/>
      <c r="I162" s="19"/>
      <c r="J162" s="1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15.75" customHeight="1">
      <c r="A163" s="17"/>
      <c r="B163" s="17"/>
      <c r="C163" s="17"/>
      <c r="D163" s="17"/>
      <c r="E163" s="18"/>
      <c r="F163" s="17"/>
      <c r="G163" s="17"/>
      <c r="H163" s="19"/>
      <c r="I163" s="19"/>
      <c r="J163" s="1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15.75" customHeight="1">
      <c r="A164" s="17"/>
      <c r="B164" s="17"/>
      <c r="C164" s="17"/>
      <c r="D164" s="17"/>
      <c r="E164" s="18"/>
      <c r="F164" s="17"/>
      <c r="G164" s="17"/>
      <c r="H164" s="19"/>
      <c r="I164" s="19"/>
      <c r="J164" s="1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15.75" customHeight="1">
      <c r="A165" s="17"/>
      <c r="B165" s="17"/>
      <c r="C165" s="17"/>
      <c r="D165" s="17"/>
      <c r="E165" s="18"/>
      <c r="F165" s="17"/>
      <c r="G165" s="17"/>
      <c r="H165" s="19"/>
      <c r="I165" s="19"/>
      <c r="J165" s="1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15.75" customHeight="1">
      <c r="A166" s="17"/>
      <c r="B166" s="17"/>
      <c r="C166" s="17"/>
      <c r="D166" s="17"/>
      <c r="E166" s="18"/>
      <c r="F166" s="17"/>
      <c r="G166" s="17"/>
      <c r="H166" s="19"/>
      <c r="I166" s="19"/>
      <c r="J166" s="1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15.75" customHeight="1">
      <c r="A167" s="17"/>
      <c r="B167" s="17"/>
      <c r="C167" s="17"/>
      <c r="D167" s="17"/>
      <c r="E167" s="18"/>
      <c r="F167" s="17"/>
      <c r="G167" s="17"/>
      <c r="H167" s="19"/>
      <c r="I167" s="19"/>
      <c r="J167" s="1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15.75" customHeight="1">
      <c r="A168" s="17"/>
      <c r="B168" s="17"/>
      <c r="C168" s="17"/>
      <c r="D168" s="17"/>
      <c r="E168" s="18"/>
      <c r="F168" s="17"/>
      <c r="G168" s="17"/>
      <c r="H168" s="19"/>
      <c r="I168" s="19"/>
      <c r="J168" s="1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15.75" customHeight="1">
      <c r="A169" s="17"/>
      <c r="B169" s="17"/>
      <c r="C169" s="17"/>
      <c r="D169" s="17"/>
      <c r="E169" s="18"/>
      <c r="F169" s="17"/>
      <c r="G169" s="17"/>
      <c r="H169" s="19"/>
      <c r="I169" s="19"/>
      <c r="J169" s="1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15.75" customHeight="1">
      <c r="A170" s="17"/>
      <c r="B170" s="17"/>
      <c r="C170" s="17"/>
      <c r="D170" s="17"/>
      <c r="E170" s="18"/>
      <c r="F170" s="17"/>
      <c r="G170" s="17"/>
      <c r="H170" s="19"/>
      <c r="I170" s="19"/>
      <c r="J170" s="1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15.75" customHeight="1">
      <c r="A171" s="17"/>
      <c r="B171" s="17"/>
      <c r="C171" s="17"/>
      <c r="D171" s="17"/>
      <c r="E171" s="18"/>
      <c r="F171" s="17"/>
      <c r="G171" s="17"/>
      <c r="H171" s="19"/>
      <c r="I171" s="19"/>
      <c r="J171" s="1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15.75" customHeight="1">
      <c r="A172" s="17"/>
      <c r="B172" s="17"/>
      <c r="C172" s="17"/>
      <c r="D172" s="17"/>
      <c r="E172" s="18"/>
      <c r="F172" s="17"/>
      <c r="G172" s="17"/>
      <c r="H172" s="19"/>
      <c r="I172" s="19"/>
      <c r="J172" s="1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15.75" customHeight="1">
      <c r="A173" s="17"/>
      <c r="B173" s="17"/>
      <c r="C173" s="17"/>
      <c r="D173" s="17"/>
      <c r="E173" s="18"/>
      <c r="F173" s="17"/>
      <c r="G173" s="17"/>
      <c r="H173" s="19"/>
      <c r="I173" s="19"/>
      <c r="J173" s="1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15.75" customHeight="1">
      <c r="A174" s="17"/>
      <c r="B174" s="17"/>
      <c r="C174" s="17"/>
      <c r="D174" s="17"/>
      <c r="E174" s="18"/>
      <c r="F174" s="17"/>
      <c r="G174" s="17"/>
      <c r="H174" s="19"/>
      <c r="I174" s="19"/>
      <c r="J174" s="1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15.75" customHeight="1">
      <c r="A175" s="17"/>
      <c r="B175" s="17"/>
      <c r="C175" s="17"/>
      <c r="D175" s="17"/>
      <c r="E175" s="18"/>
      <c r="F175" s="17"/>
      <c r="G175" s="17"/>
      <c r="H175" s="19"/>
      <c r="I175" s="19"/>
      <c r="J175" s="1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15.75" customHeight="1">
      <c r="A176" s="17"/>
      <c r="B176" s="17"/>
      <c r="C176" s="17"/>
      <c r="D176" s="17"/>
      <c r="E176" s="18"/>
      <c r="F176" s="17"/>
      <c r="G176" s="17"/>
      <c r="H176" s="19"/>
      <c r="I176" s="19"/>
      <c r="J176" s="1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15.75" customHeight="1">
      <c r="A177" s="17"/>
      <c r="B177" s="17"/>
      <c r="C177" s="17"/>
      <c r="D177" s="17"/>
      <c r="E177" s="18"/>
      <c r="F177" s="17"/>
      <c r="G177" s="17"/>
      <c r="H177" s="19"/>
      <c r="I177" s="19"/>
      <c r="J177" s="1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15.75" customHeight="1">
      <c r="A178" s="17"/>
      <c r="B178" s="17"/>
      <c r="C178" s="17"/>
      <c r="D178" s="17"/>
      <c r="E178" s="18"/>
      <c r="F178" s="17"/>
      <c r="G178" s="17"/>
      <c r="H178" s="19"/>
      <c r="I178" s="19"/>
      <c r="J178" s="1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15.75" customHeight="1">
      <c r="A179" s="17"/>
      <c r="B179" s="17"/>
      <c r="C179" s="17"/>
      <c r="D179" s="17"/>
      <c r="E179" s="18"/>
      <c r="F179" s="17"/>
      <c r="G179" s="17"/>
      <c r="H179" s="19"/>
      <c r="I179" s="19"/>
      <c r="J179" s="1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15.75" customHeight="1">
      <c r="A180" s="17"/>
      <c r="B180" s="17"/>
      <c r="C180" s="17"/>
      <c r="D180" s="17"/>
      <c r="E180" s="18"/>
      <c r="F180" s="17"/>
      <c r="G180" s="17"/>
      <c r="H180" s="19"/>
      <c r="I180" s="19"/>
      <c r="J180" s="1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15.75" customHeight="1">
      <c r="A181" s="17"/>
      <c r="B181" s="17"/>
      <c r="C181" s="17"/>
      <c r="D181" s="17"/>
      <c r="E181" s="18"/>
      <c r="F181" s="17"/>
      <c r="G181" s="17"/>
      <c r="H181" s="19"/>
      <c r="I181" s="19"/>
      <c r="J181" s="1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15.75" customHeight="1">
      <c r="A182" s="17"/>
      <c r="B182" s="17"/>
      <c r="C182" s="17"/>
      <c r="D182" s="17"/>
      <c r="E182" s="18"/>
      <c r="F182" s="17"/>
      <c r="G182" s="17"/>
      <c r="H182" s="19"/>
      <c r="I182" s="19"/>
      <c r="J182" s="1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15.75" customHeight="1">
      <c r="A183" s="17"/>
      <c r="B183" s="17"/>
      <c r="C183" s="17"/>
      <c r="D183" s="17"/>
      <c r="E183" s="18"/>
      <c r="F183" s="17"/>
      <c r="G183" s="17"/>
      <c r="H183" s="19"/>
      <c r="I183" s="19"/>
      <c r="J183" s="1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15.75" customHeight="1">
      <c r="A184" s="17"/>
      <c r="B184" s="17"/>
      <c r="C184" s="17"/>
      <c r="D184" s="17"/>
      <c r="E184" s="18"/>
      <c r="F184" s="17"/>
      <c r="G184" s="17"/>
      <c r="H184" s="19"/>
      <c r="I184" s="19"/>
      <c r="J184" s="1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15.75" customHeight="1">
      <c r="A185" s="17"/>
      <c r="B185" s="17"/>
      <c r="C185" s="17"/>
      <c r="D185" s="17"/>
      <c r="E185" s="18"/>
      <c r="F185" s="17"/>
      <c r="G185" s="17"/>
      <c r="H185" s="19"/>
      <c r="I185" s="19"/>
      <c r="J185" s="1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15.75" customHeight="1">
      <c r="A186" s="17"/>
      <c r="B186" s="17"/>
      <c r="C186" s="17"/>
      <c r="D186" s="17"/>
      <c r="E186" s="18"/>
      <c r="F186" s="17"/>
      <c r="G186" s="17"/>
      <c r="H186" s="19"/>
      <c r="I186" s="19"/>
      <c r="J186" s="1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15.75" customHeight="1">
      <c r="A187" s="17"/>
      <c r="B187" s="17"/>
      <c r="C187" s="17"/>
      <c r="D187" s="17"/>
      <c r="E187" s="18"/>
      <c r="F187" s="17"/>
      <c r="G187" s="17"/>
      <c r="H187" s="19"/>
      <c r="I187" s="19"/>
      <c r="J187" s="1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15.75" customHeight="1">
      <c r="A188" s="17"/>
      <c r="B188" s="17"/>
      <c r="C188" s="17"/>
      <c r="D188" s="17"/>
      <c r="E188" s="18"/>
      <c r="F188" s="17"/>
      <c r="G188" s="17"/>
      <c r="H188" s="19"/>
      <c r="I188" s="19"/>
      <c r="J188" s="1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15.75" customHeight="1">
      <c r="A189" s="17"/>
      <c r="B189" s="17"/>
      <c r="C189" s="17"/>
      <c r="D189" s="17"/>
      <c r="E189" s="18"/>
      <c r="F189" s="17"/>
      <c r="G189" s="17"/>
      <c r="H189" s="19"/>
      <c r="I189" s="19"/>
      <c r="J189" s="1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15.75" customHeight="1">
      <c r="A190" s="17"/>
      <c r="B190" s="17"/>
      <c r="C190" s="17"/>
      <c r="D190" s="17"/>
      <c r="E190" s="18"/>
      <c r="F190" s="17"/>
      <c r="G190" s="17"/>
      <c r="H190" s="19"/>
      <c r="I190" s="19"/>
      <c r="J190" s="1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15.75" customHeight="1">
      <c r="A191" s="17"/>
      <c r="B191" s="17"/>
      <c r="C191" s="17"/>
      <c r="D191" s="17"/>
      <c r="E191" s="18"/>
      <c r="F191" s="17"/>
      <c r="G191" s="17"/>
      <c r="H191" s="19"/>
      <c r="I191" s="19"/>
      <c r="J191" s="1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15.75" customHeight="1">
      <c r="A192" s="17"/>
      <c r="B192" s="17"/>
      <c r="C192" s="17"/>
      <c r="D192" s="17"/>
      <c r="E192" s="18"/>
      <c r="F192" s="17"/>
      <c r="G192" s="17"/>
      <c r="H192" s="19"/>
      <c r="I192" s="19"/>
      <c r="J192" s="1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15.75" customHeight="1">
      <c r="A193" s="17"/>
      <c r="B193" s="17"/>
      <c r="C193" s="17"/>
      <c r="D193" s="17"/>
      <c r="E193" s="18"/>
      <c r="F193" s="17"/>
      <c r="G193" s="17"/>
      <c r="H193" s="19"/>
      <c r="I193" s="19"/>
      <c r="J193" s="1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15.75" customHeight="1">
      <c r="A194" s="17"/>
      <c r="B194" s="17"/>
      <c r="C194" s="17"/>
      <c r="D194" s="17"/>
      <c r="E194" s="18"/>
      <c r="F194" s="17"/>
      <c r="G194" s="17"/>
      <c r="H194" s="19"/>
      <c r="I194" s="19"/>
      <c r="J194" s="1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15.75" customHeight="1">
      <c r="A195" s="17"/>
      <c r="B195" s="17"/>
      <c r="C195" s="17"/>
      <c r="D195" s="17"/>
      <c r="E195" s="18"/>
      <c r="F195" s="17"/>
      <c r="G195" s="17"/>
      <c r="H195" s="19"/>
      <c r="I195" s="19"/>
      <c r="J195" s="1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15.75" customHeight="1">
      <c r="A196" s="17"/>
      <c r="B196" s="17"/>
      <c r="C196" s="17"/>
      <c r="D196" s="17"/>
      <c r="E196" s="18"/>
      <c r="F196" s="17"/>
      <c r="G196" s="17"/>
      <c r="H196" s="19"/>
      <c r="I196" s="19"/>
      <c r="J196" s="1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15.75" customHeight="1">
      <c r="A197" s="17"/>
      <c r="B197" s="17"/>
      <c r="C197" s="17"/>
      <c r="D197" s="17"/>
      <c r="E197" s="18"/>
      <c r="F197" s="17"/>
      <c r="G197" s="17"/>
      <c r="H197" s="19"/>
      <c r="I197" s="19"/>
      <c r="J197" s="1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15.75" customHeight="1">
      <c r="A198" s="17"/>
      <c r="B198" s="17"/>
      <c r="C198" s="17"/>
      <c r="D198" s="17"/>
      <c r="E198" s="18"/>
      <c r="F198" s="17"/>
      <c r="G198" s="17"/>
      <c r="H198" s="19"/>
      <c r="I198" s="19"/>
      <c r="J198" s="1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15.75" customHeight="1">
      <c r="A199" s="17"/>
      <c r="B199" s="17"/>
      <c r="C199" s="17"/>
      <c r="D199" s="17"/>
      <c r="E199" s="18"/>
      <c r="F199" s="17"/>
      <c r="G199" s="17"/>
      <c r="H199" s="19"/>
      <c r="I199" s="19"/>
      <c r="J199" s="1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15.75" customHeight="1">
      <c r="A200" s="17"/>
      <c r="B200" s="17"/>
      <c r="C200" s="17"/>
      <c r="D200" s="17"/>
      <c r="E200" s="18"/>
      <c r="F200" s="17"/>
      <c r="G200" s="17"/>
      <c r="H200" s="19"/>
      <c r="I200" s="19"/>
      <c r="J200" s="1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15.75" customHeight="1">
      <c r="A201" s="17"/>
      <c r="B201" s="17"/>
      <c r="C201" s="17"/>
      <c r="D201" s="17"/>
      <c r="E201" s="18"/>
      <c r="F201" s="17"/>
      <c r="G201" s="17"/>
      <c r="H201" s="19"/>
      <c r="I201" s="19"/>
      <c r="J201" s="1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15.75" customHeight="1">
      <c r="A202" s="17"/>
      <c r="B202" s="17"/>
      <c r="C202" s="17"/>
      <c r="D202" s="17"/>
      <c r="E202" s="18"/>
      <c r="F202" s="17"/>
      <c r="G202" s="17"/>
      <c r="H202" s="19"/>
      <c r="I202" s="19"/>
      <c r="J202" s="1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15.75" customHeight="1">
      <c r="A203" s="17"/>
      <c r="B203" s="17"/>
      <c r="C203" s="17"/>
      <c r="D203" s="17"/>
      <c r="E203" s="18"/>
      <c r="F203" s="17"/>
      <c r="G203" s="17"/>
      <c r="H203" s="19"/>
      <c r="I203" s="19"/>
      <c r="J203" s="1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15.75" customHeight="1">
      <c r="A204" s="17"/>
      <c r="B204" s="17"/>
      <c r="C204" s="17"/>
      <c r="D204" s="17"/>
      <c r="E204" s="18"/>
      <c r="F204" s="17"/>
      <c r="G204" s="17"/>
      <c r="H204" s="19"/>
      <c r="I204" s="19"/>
      <c r="J204" s="1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15.75" customHeight="1">
      <c r="A205" s="17"/>
      <c r="B205" s="17"/>
      <c r="C205" s="17"/>
      <c r="D205" s="17"/>
      <c r="E205" s="18"/>
      <c r="F205" s="17"/>
      <c r="G205" s="17"/>
      <c r="H205" s="19"/>
      <c r="I205" s="19"/>
      <c r="J205" s="1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15.75" customHeight="1">
      <c r="A206" s="17"/>
      <c r="B206" s="17"/>
      <c r="C206" s="17"/>
      <c r="D206" s="17"/>
      <c r="E206" s="18"/>
      <c r="F206" s="17"/>
      <c r="G206" s="17"/>
      <c r="H206" s="19"/>
      <c r="I206" s="19"/>
      <c r="J206" s="1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15.75" customHeight="1">
      <c r="A207" s="17"/>
      <c r="B207" s="17"/>
      <c r="C207" s="17"/>
      <c r="D207" s="17"/>
      <c r="E207" s="18"/>
      <c r="F207" s="17"/>
      <c r="G207" s="17"/>
      <c r="H207" s="19"/>
      <c r="I207" s="19"/>
      <c r="J207" s="1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15.75" customHeight="1">
      <c r="A208" s="17"/>
      <c r="B208" s="17"/>
      <c r="C208" s="17"/>
      <c r="D208" s="17"/>
      <c r="E208" s="18"/>
      <c r="F208" s="17"/>
      <c r="G208" s="17"/>
      <c r="H208" s="19"/>
      <c r="I208" s="19"/>
      <c r="J208" s="1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15.75" customHeight="1">
      <c r="A209" s="17"/>
      <c r="B209" s="17"/>
      <c r="C209" s="17"/>
      <c r="D209" s="17"/>
      <c r="E209" s="18"/>
      <c r="F209" s="17"/>
      <c r="G209" s="17"/>
      <c r="H209" s="19"/>
      <c r="I209" s="19"/>
      <c r="J209" s="1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15.75" customHeight="1">
      <c r="A210" s="17"/>
      <c r="B210" s="17"/>
      <c r="C210" s="17"/>
      <c r="D210" s="17"/>
      <c r="E210" s="18"/>
      <c r="F210" s="17"/>
      <c r="G210" s="17"/>
      <c r="H210" s="19"/>
      <c r="I210" s="19"/>
      <c r="J210" s="1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15.75" customHeight="1">
      <c r="A211" s="17"/>
      <c r="B211" s="17"/>
      <c r="C211" s="17"/>
      <c r="D211" s="17"/>
      <c r="E211" s="18"/>
      <c r="F211" s="17"/>
      <c r="G211" s="17"/>
      <c r="H211" s="19"/>
      <c r="I211" s="19"/>
      <c r="J211" s="1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15.75" customHeight="1">
      <c r="A212" s="17"/>
      <c r="B212" s="17"/>
      <c r="C212" s="17"/>
      <c r="D212" s="17"/>
      <c r="E212" s="18"/>
      <c r="F212" s="17"/>
      <c r="G212" s="17"/>
      <c r="H212" s="19"/>
      <c r="I212" s="19"/>
      <c r="J212" s="1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15.75" customHeight="1">
      <c r="A213" s="17"/>
      <c r="B213" s="17"/>
      <c r="C213" s="17"/>
      <c r="D213" s="17"/>
      <c r="E213" s="18"/>
      <c r="F213" s="17"/>
      <c r="G213" s="17"/>
      <c r="H213" s="19"/>
      <c r="I213" s="19"/>
      <c r="J213" s="1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15.75" customHeight="1">
      <c r="A214" s="17"/>
      <c r="B214" s="17"/>
      <c r="C214" s="17"/>
      <c r="D214" s="17"/>
      <c r="E214" s="18"/>
      <c r="F214" s="17"/>
      <c r="G214" s="17"/>
      <c r="H214" s="19"/>
      <c r="I214" s="19"/>
      <c r="J214" s="1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15.75" customHeight="1">
      <c r="A215" s="17"/>
      <c r="B215" s="17"/>
      <c r="C215" s="17"/>
      <c r="D215" s="17"/>
      <c r="E215" s="18"/>
      <c r="F215" s="17"/>
      <c r="G215" s="17"/>
      <c r="H215" s="19"/>
      <c r="I215" s="19"/>
      <c r="J215" s="1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15.75" customHeight="1">
      <c r="A216" s="17"/>
      <c r="B216" s="17"/>
      <c r="C216" s="17"/>
      <c r="D216" s="17"/>
      <c r="E216" s="18"/>
      <c r="F216" s="17"/>
      <c r="G216" s="17"/>
      <c r="H216" s="19"/>
      <c r="I216" s="19"/>
      <c r="J216" s="17"/>
      <c r="K216" s="17"/>
      <c r="L216" s="17"/>
      <c r="M216" s="17"/>
      <c r="N216" s="17"/>
      <c r="O216" s="17"/>
      <c r="P216" s="17"/>
      <c r="Q216" s="17"/>
      <c r="R216" s="17"/>
      <c r="S216" s="17"/>
      <c r="T216" s="17"/>
      <c r="U216" s="17"/>
      <c r="V216" s="17"/>
      <c r="W216" s="17"/>
      <c r="X216" s="17"/>
      <c r="Y216" s="17"/>
      <c r="Z216" s="17"/>
      <c r="AA216" s="17"/>
      <c r="AB216" s="17"/>
      <c r="AC216" s="17"/>
      <c r="AD216" s="17"/>
      <c r="AE216" s="17"/>
    </row>
    <row r="217" spans="1:31" ht="15.75" customHeight="1">
      <c r="A217" s="17"/>
      <c r="B217" s="17"/>
      <c r="C217" s="17"/>
      <c r="D217" s="17"/>
      <c r="E217" s="18"/>
      <c r="F217" s="17"/>
      <c r="G217" s="17"/>
      <c r="H217" s="19"/>
      <c r="I217" s="19"/>
      <c r="J217" s="17"/>
      <c r="K217" s="17"/>
      <c r="L217" s="17"/>
      <c r="M217" s="17"/>
      <c r="N217" s="17"/>
      <c r="O217" s="17"/>
      <c r="P217" s="17"/>
      <c r="Q217" s="17"/>
      <c r="R217" s="17"/>
      <c r="S217" s="17"/>
      <c r="T217" s="17"/>
      <c r="U217" s="17"/>
      <c r="V217" s="17"/>
      <c r="W217" s="17"/>
      <c r="X217" s="17"/>
      <c r="Y217" s="17"/>
      <c r="Z217" s="17"/>
      <c r="AA217" s="17"/>
      <c r="AB217" s="17"/>
      <c r="AC217" s="17"/>
      <c r="AD217" s="17"/>
      <c r="AE217" s="17"/>
    </row>
    <row r="218" spans="1:31" ht="15.75" customHeight="1">
      <c r="A218" s="17"/>
      <c r="B218" s="17"/>
      <c r="C218" s="17"/>
      <c r="D218" s="17"/>
      <c r="E218" s="18"/>
      <c r="F218" s="17"/>
      <c r="G218" s="17"/>
      <c r="H218" s="19"/>
      <c r="I218" s="19"/>
      <c r="J218" s="17"/>
      <c r="K218" s="17"/>
      <c r="L218" s="17"/>
      <c r="M218" s="17"/>
      <c r="N218" s="17"/>
      <c r="O218" s="17"/>
      <c r="P218" s="17"/>
      <c r="Q218" s="17"/>
      <c r="R218" s="17"/>
      <c r="S218" s="17"/>
      <c r="T218" s="17"/>
      <c r="U218" s="17"/>
      <c r="V218" s="17"/>
      <c r="W218" s="17"/>
      <c r="X218" s="17"/>
      <c r="Y218" s="17"/>
      <c r="Z218" s="17"/>
      <c r="AA218" s="17"/>
      <c r="AB218" s="17"/>
      <c r="AC218" s="17"/>
      <c r="AD218" s="17"/>
      <c r="AE218" s="17"/>
    </row>
    <row r="219" spans="1:31" ht="15.75" customHeight="1">
      <c r="A219" s="17"/>
      <c r="B219" s="17"/>
      <c r="C219" s="17"/>
      <c r="D219" s="17"/>
      <c r="E219" s="18"/>
      <c r="F219" s="17"/>
      <c r="G219" s="17"/>
      <c r="H219" s="19"/>
      <c r="I219" s="19"/>
      <c r="J219" s="17"/>
      <c r="K219" s="17"/>
      <c r="L219" s="17"/>
      <c r="M219" s="17"/>
      <c r="N219" s="17"/>
      <c r="O219" s="17"/>
      <c r="P219" s="17"/>
      <c r="Q219" s="17"/>
      <c r="R219" s="17"/>
      <c r="S219" s="17"/>
      <c r="T219" s="17"/>
      <c r="U219" s="17"/>
      <c r="V219" s="17"/>
      <c r="W219" s="17"/>
      <c r="X219" s="17"/>
      <c r="Y219" s="17"/>
      <c r="Z219" s="17"/>
      <c r="AA219" s="17"/>
      <c r="AB219" s="17"/>
      <c r="AC219" s="17"/>
      <c r="AD219" s="17"/>
      <c r="AE219" s="17"/>
    </row>
    <row r="220" spans="1:31" ht="15.75" customHeight="1">
      <c r="A220" s="17"/>
      <c r="B220" s="17"/>
      <c r="C220" s="17"/>
      <c r="D220" s="17"/>
      <c r="E220" s="18"/>
      <c r="F220" s="17"/>
      <c r="G220" s="17"/>
      <c r="H220" s="19"/>
      <c r="I220" s="19"/>
      <c r="J220" s="17"/>
      <c r="K220" s="17"/>
      <c r="L220" s="17"/>
      <c r="M220" s="17"/>
      <c r="N220" s="17"/>
      <c r="O220" s="17"/>
      <c r="P220" s="17"/>
      <c r="Q220" s="17"/>
      <c r="R220" s="17"/>
      <c r="S220" s="17"/>
      <c r="T220" s="17"/>
      <c r="U220" s="17"/>
      <c r="V220" s="17"/>
      <c r="W220" s="17"/>
      <c r="X220" s="17"/>
      <c r="Y220" s="17"/>
      <c r="Z220" s="17"/>
      <c r="AA220" s="17"/>
      <c r="AB220" s="17"/>
      <c r="AC220" s="17"/>
      <c r="AD220" s="17"/>
      <c r="AE220" s="17"/>
    </row>
    <row r="221" spans="1:31" ht="15.75" customHeight="1">
      <c r="A221" s="17"/>
      <c r="B221" s="17"/>
      <c r="C221" s="17"/>
      <c r="D221" s="17"/>
      <c r="E221" s="18"/>
      <c r="F221" s="17"/>
      <c r="G221" s="17"/>
      <c r="H221" s="19"/>
      <c r="I221" s="19"/>
      <c r="J221" s="17"/>
      <c r="K221" s="17"/>
      <c r="L221" s="17"/>
      <c r="M221" s="17"/>
      <c r="N221" s="17"/>
      <c r="O221" s="17"/>
      <c r="P221" s="17"/>
      <c r="Q221" s="17"/>
      <c r="R221" s="17"/>
      <c r="S221" s="17"/>
      <c r="T221" s="17"/>
      <c r="U221" s="17"/>
      <c r="V221" s="17"/>
      <c r="W221" s="17"/>
      <c r="X221" s="17"/>
      <c r="Y221" s="17"/>
      <c r="Z221" s="17"/>
      <c r="AA221" s="17"/>
      <c r="AB221" s="17"/>
      <c r="AC221" s="17"/>
      <c r="AD221" s="17"/>
      <c r="AE221" s="17"/>
    </row>
    <row r="222" spans="1:31" ht="15.75" customHeight="1">
      <c r="A222" s="17"/>
      <c r="B222" s="17"/>
      <c r="C222" s="17"/>
      <c r="D222" s="17"/>
      <c r="E222" s="18"/>
      <c r="F222" s="17"/>
      <c r="G222" s="17"/>
      <c r="H222" s="19"/>
      <c r="I222" s="19"/>
      <c r="J222" s="17"/>
      <c r="K222" s="17"/>
      <c r="L222" s="17"/>
      <c r="M222" s="17"/>
      <c r="N222" s="17"/>
      <c r="O222" s="17"/>
      <c r="P222" s="17"/>
      <c r="Q222" s="17"/>
      <c r="R222" s="17"/>
      <c r="S222" s="17"/>
      <c r="T222" s="17"/>
      <c r="U222" s="17"/>
      <c r="V222" s="17"/>
      <c r="W222" s="17"/>
      <c r="X222" s="17"/>
      <c r="Y222" s="17"/>
      <c r="Z222" s="17"/>
      <c r="AA222" s="17"/>
      <c r="AB222" s="17"/>
      <c r="AC222" s="17"/>
      <c r="AD222" s="17"/>
      <c r="AE222" s="17"/>
    </row>
    <row r="223" spans="1:31" ht="15.75" customHeight="1">
      <c r="A223" s="17"/>
      <c r="B223" s="17"/>
      <c r="C223" s="17"/>
      <c r="D223" s="17"/>
      <c r="E223" s="18"/>
      <c r="F223" s="17"/>
      <c r="G223" s="17"/>
      <c r="H223" s="19"/>
      <c r="I223" s="19"/>
      <c r="J223" s="17"/>
      <c r="K223" s="17"/>
      <c r="L223" s="17"/>
      <c r="M223" s="17"/>
      <c r="N223" s="17"/>
      <c r="O223" s="17"/>
      <c r="P223" s="17"/>
      <c r="Q223" s="17"/>
      <c r="R223" s="17"/>
      <c r="S223" s="17"/>
      <c r="T223" s="17"/>
      <c r="U223" s="17"/>
      <c r="V223" s="17"/>
      <c r="W223" s="17"/>
      <c r="X223" s="17"/>
      <c r="Y223" s="17"/>
      <c r="Z223" s="17"/>
      <c r="AA223" s="17"/>
      <c r="AB223" s="17"/>
      <c r="AC223" s="17"/>
      <c r="AD223" s="17"/>
      <c r="AE223" s="17"/>
    </row>
    <row r="224" spans="1:31" ht="15.75" customHeight="1">
      <c r="A224" s="17"/>
      <c r="B224" s="17"/>
      <c r="C224" s="17"/>
      <c r="D224" s="17"/>
      <c r="E224" s="18"/>
      <c r="F224" s="17"/>
      <c r="G224" s="17"/>
      <c r="H224" s="19"/>
      <c r="I224" s="19"/>
      <c r="J224" s="17"/>
      <c r="K224" s="17"/>
      <c r="L224" s="17"/>
      <c r="M224" s="17"/>
      <c r="N224" s="17"/>
      <c r="O224" s="17"/>
      <c r="P224" s="17"/>
      <c r="Q224" s="17"/>
      <c r="R224" s="17"/>
      <c r="S224" s="17"/>
      <c r="T224" s="17"/>
      <c r="U224" s="17"/>
      <c r="V224" s="17"/>
      <c r="W224" s="17"/>
      <c r="X224" s="17"/>
      <c r="Y224" s="17"/>
      <c r="Z224" s="17"/>
      <c r="AA224" s="17"/>
      <c r="AB224" s="17"/>
      <c r="AC224" s="17"/>
      <c r="AD224" s="17"/>
      <c r="AE224" s="17"/>
    </row>
    <row r="225" spans="1:31" ht="15.75" customHeight="1">
      <c r="A225" s="17"/>
      <c r="B225" s="17"/>
      <c r="C225" s="17"/>
      <c r="D225" s="17"/>
      <c r="E225" s="18"/>
      <c r="F225" s="17"/>
      <c r="G225" s="17"/>
      <c r="H225" s="19"/>
      <c r="I225" s="19"/>
      <c r="J225" s="17"/>
      <c r="K225" s="17"/>
      <c r="L225" s="17"/>
      <c r="M225" s="17"/>
      <c r="N225" s="17"/>
      <c r="O225" s="17"/>
      <c r="P225" s="17"/>
      <c r="Q225" s="17"/>
      <c r="R225" s="17"/>
      <c r="S225" s="17"/>
      <c r="T225" s="17"/>
      <c r="U225" s="17"/>
      <c r="V225" s="17"/>
      <c r="W225" s="17"/>
      <c r="X225" s="17"/>
      <c r="Y225" s="17"/>
      <c r="Z225" s="17"/>
      <c r="AA225" s="17"/>
      <c r="AB225" s="17"/>
      <c r="AC225" s="17"/>
      <c r="AD225" s="17"/>
      <c r="AE225" s="17"/>
    </row>
    <row r="226" spans="1:31" ht="15.75" customHeight="1">
      <c r="A226" s="17"/>
      <c r="B226" s="17"/>
      <c r="C226" s="17"/>
      <c r="D226" s="17"/>
      <c r="E226" s="18"/>
      <c r="F226" s="17"/>
      <c r="G226" s="17"/>
      <c r="H226" s="19"/>
      <c r="I226" s="19"/>
      <c r="J226" s="17"/>
      <c r="K226" s="17"/>
      <c r="L226" s="17"/>
      <c r="M226" s="17"/>
      <c r="N226" s="17"/>
      <c r="O226" s="17"/>
      <c r="P226" s="17"/>
      <c r="Q226" s="17"/>
      <c r="R226" s="17"/>
      <c r="S226" s="17"/>
      <c r="T226" s="17"/>
      <c r="U226" s="17"/>
      <c r="V226" s="17"/>
      <c r="W226" s="17"/>
      <c r="X226" s="17"/>
      <c r="Y226" s="17"/>
      <c r="Z226" s="17"/>
      <c r="AA226" s="17"/>
      <c r="AB226" s="17"/>
      <c r="AC226" s="17"/>
      <c r="AD226" s="17"/>
      <c r="AE226" s="17"/>
    </row>
    <row r="227" spans="1:31" ht="15.75" customHeight="1">
      <c r="A227" s="17"/>
      <c r="B227" s="17"/>
      <c r="C227" s="17"/>
      <c r="D227" s="17"/>
      <c r="E227" s="18"/>
      <c r="F227" s="17"/>
      <c r="G227" s="17"/>
      <c r="H227" s="19"/>
      <c r="I227" s="19"/>
      <c r="J227" s="17"/>
      <c r="K227" s="17"/>
      <c r="L227" s="17"/>
      <c r="M227" s="17"/>
      <c r="N227" s="17"/>
      <c r="O227" s="17"/>
      <c r="P227" s="17"/>
      <c r="Q227" s="17"/>
      <c r="R227" s="17"/>
      <c r="S227" s="17"/>
      <c r="T227" s="17"/>
      <c r="U227" s="17"/>
      <c r="V227" s="17"/>
      <c r="W227" s="17"/>
      <c r="X227" s="17"/>
      <c r="Y227" s="17"/>
      <c r="Z227" s="17"/>
      <c r="AA227" s="17"/>
      <c r="AB227" s="17"/>
      <c r="AC227" s="17"/>
      <c r="AD227" s="17"/>
      <c r="AE227" s="17"/>
    </row>
    <row r="228" spans="1:31" ht="15.75" customHeight="1">
      <c r="A228" s="17"/>
      <c r="B228" s="17"/>
      <c r="C228" s="17"/>
      <c r="D228" s="17"/>
      <c r="E228" s="18"/>
      <c r="F228" s="17"/>
      <c r="G228" s="17"/>
      <c r="H228" s="19"/>
      <c r="I228" s="19"/>
      <c r="J228" s="17"/>
      <c r="K228" s="17"/>
      <c r="L228" s="17"/>
      <c r="M228" s="17"/>
      <c r="N228" s="17"/>
      <c r="O228" s="17"/>
      <c r="P228" s="17"/>
      <c r="Q228" s="17"/>
      <c r="R228" s="17"/>
      <c r="S228" s="17"/>
      <c r="T228" s="17"/>
      <c r="U228" s="17"/>
      <c r="V228" s="17"/>
      <c r="W228" s="17"/>
      <c r="X228" s="17"/>
      <c r="Y228" s="17"/>
      <c r="Z228" s="17"/>
      <c r="AA228" s="17"/>
      <c r="AB228" s="17"/>
      <c r="AC228" s="17"/>
      <c r="AD228" s="17"/>
      <c r="AE228" s="17"/>
    </row>
    <row r="229" spans="1:31" ht="15.75" customHeight="1">
      <c r="A229" s="17"/>
      <c r="B229" s="17"/>
      <c r="C229" s="17"/>
      <c r="D229" s="17"/>
      <c r="E229" s="18"/>
      <c r="F229" s="17"/>
      <c r="G229" s="17"/>
      <c r="H229" s="19"/>
      <c r="I229" s="19"/>
      <c r="J229" s="17"/>
      <c r="K229" s="17"/>
      <c r="L229" s="17"/>
      <c r="M229" s="17"/>
      <c r="N229" s="17"/>
      <c r="O229" s="17"/>
      <c r="P229" s="17"/>
      <c r="Q229" s="17"/>
      <c r="R229" s="17"/>
      <c r="S229" s="17"/>
      <c r="T229" s="17"/>
      <c r="U229" s="17"/>
      <c r="V229" s="17"/>
      <c r="W229" s="17"/>
      <c r="X229" s="17"/>
      <c r="Y229" s="17"/>
      <c r="Z229" s="17"/>
      <c r="AA229" s="17"/>
      <c r="AB229" s="17"/>
      <c r="AC229" s="17"/>
      <c r="AD229" s="17"/>
      <c r="AE229" s="17"/>
    </row>
    <row r="230" spans="1:31" ht="15.75" customHeight="1">
      <c r="A230" s="17"/>
      <c r="B230" s="17"/>
      <c r="C230" s="17"/>
      <c r="D230" s="17"/>
      <c r="E230" s="18"/>
      <c r="F230" s="17"/>
      <c r="G230" s="17"/>
      <c r="H230" s="19"/>
      <c r="I230" s="19"/>
      <c r="J230" s="17"/>
      <c r="K230" s="17"/>
      <c r="L230" s="17"/>
      <c r="M230" s="17"/>
      <c r="N230" s="17"/>
      <c r="O230" s="17"/>
      <c r="P230" s="17"/>
      <c r="Q230" s="17"/>
      <c r="R230" s="17"/>
      <c r="S230" s="17"/>
      <c r="T230" s="17"/>
      <c r="U230" s="17"/>
      <c r="V230" s="17"/>
      <c r="W230" s="17"/>
      <c r="X230" s="17"/>
      <c r="Y230" s="17"/>
      <c r="Z230" s="17"/>
      <c r="AA230" s="17"/>
      <c r="AB230" s="17"/>
      <c r="AC230" s="17"/>
      <c r="AD230" s="17"/>
      <c r="AE230" s="17"/>
    </row>
    <row r="231" spans="1:31" ht="15.75" customHeight="1">
      <c r="A231" s="17"/>
      <c r="B231" s="17"/>
      <c r="C231" s="17"/>
      <c r="D231" s="17"/>
      <c r="E231" s="18"/>
      <c r="F231" s="17"/>
      <c r="G231" s="17"/>
      <c r="H231" s="19"/>
      <c r="I231" s="19"/>
      <c r="J231" s="17"/>
      <c r="K231" s="17"/>
      <c r="L231" s="17"/>
      <c r="M231" s="17"/>
      <c r="N231" s="17"/>
      <c r="O231" s="17"/>
      <c r="P231" s="17"/>
      <c r="Q231" s="17"/>
      <c r="R231" s="17"/>
      <c r="S231" s="17"/>
      <c r="T231" s="17"/>
      <c r="U231" s="17"/>
      <c r="V231" s="17"/>
      <c r="W231" s="17"/>
      <c r="X231" s="17"/>
      <c r="Y231" s="17"/>
      <c r="Z231" s="17"/>
      <c r="AA231" s="17"/>
      <c r="AB231" s="17"/>
      <c r="AC231" s="17"/>
      <c r="AD231" s="17"/>
      <c r="AE231" s="17"/>
    </row>
    <row r="232" spans="1:31" ht="15.75" customHeight="1">
      <c r="A232" s="17"/>
      <c r="B232" s="17"/>
      <c r="C232" s="17"/>
      <c r="D232" s="17"/>
      <c r="E232" s="18"/>
      <c r="F232" s="17"/>
      <c r="G232" s="17"/>
      <c r="H232" s="19"/>
      <c r="I232" s="19"/>
      <c r="J232" s="17"/>
      <c r="K232" s="17"/>
      <c r="L232" s="17"/>
      <c r="M232" s="17"/>
      <c r="N232" s="17"/>
      <c r="O232" s="17"/>
      <c r="P232" s="17"/>
      <c r="Q232" s="17"/>
      <c r="R232" s="17"/>
      <c r="S232" s="17"/>
      <c r="T232" s="17"/>
      <c r="U232" s="17"/>
      <c r="V232" s="17"/>
      <c r="W232" s="17"/>
      <c r="X232" s="17"/>
      <c r="Y232" s="17"/>
      <c r="Z232" s="17"/>
      <c r="AA232" s="17"/>
      <c r="AB232" s="17"/>
      <c r="AC232" s="17"/>
      <c r="AD232" s="17"/>
      <c r="AE232" s="17"/>
    </row>
    <row r="233" spans="1:31" ht="15.75" customHeight="1">
      <c r="A233" s="17"/>
      <c r="B233" s="17"/>
      <c r="C233" s="17"/>
      <c r="D233" s="17"/>
      <c r="E233" s="18"/>
      <c r="F233" s="17"/>
      <c r="G233" s="17"/>
      <c r="H233" s="19"/>
      <c r="I233" s="19"/>
      <c r="J233" s="17"/>
      <c r="K233" s="17"/>
      <c r="L233" s="17"/>
      <c r="M233" s="17"/>
      <c r="N233" s="17"/>
      <c r="O233" s="17"/>
      <c r="P233" s="17"/>
      <c r="Q233" s="17"/>
      <c r="R233" s="17"/>
      <c r="S233" s="17"/>
      <c r="T233" s="17"/>
      <c r="U233" s="17"/>
      <c r="V233" s="17"/>
      <c r="W233" s="17"/>
      <c r="X233" s="17"/>
      <c r="Y233" s="17"/>
      <c r="Z233" s="17"/>
      <c r="AA233" s="17"/>
      <c r="AB233" s="17"/>
      <c r="AC233" s="17"/>
      <c r="AD233" s="17"/>
      <c r="AE233" s="17"/>
    </row>
    <row r="234" spans="1:31" ht="15.75" customHeight="1">
      <c r="A234" s="17"/>
      <c r="B234" s="17"/>
      <c r="C234" s="17"/>
      <c r="D234" s="17"/>
      <c r="E234" s="18"/>
      <c r="F234" s="17"/>
      <c r="G234" s="17"/>
      <c r="H234" s="19"/>
      <c r="I234" s="19"/>
      <c r="J234" s="17"/>
      <c r="K234" s="17"/>
      <c r="L234" s="17"/>
      <c r="M234" s="17"/>
      <c r="N234" s="17"/>
      <c r="O234" s="17"/>
      <c r="P234" s="17"/>
      <c r="Q234" s="17"/>
      <c r="R234" s="17"/>
      <c r="S234" s="17"/>
      <c r="T234" s="17"/>
      <c r="U234" s="17"/>
      <c r="V234" s="17"/>
      <c r="W234" s="17"/>
      <c r="X234" s="17"/>
      <c r="Y234" s="17"/>
      <c r="Z234" s="17"/>
      <c r="AA234" s="17"/>
      <c r="AB234" s="17"/>
      <c r="AC234" s="17"/>
      <c r="AD234" s="17"/>
      <c r="AE234" s="17"/>
    </row>
    <row r="235" spans="1:31" ht="15.75" customHeight="1">
      <c r="A235" s="17"/>
      <c r="B235" s="17"/>
      <c r="C235" s="17"/>
      <c r="D235" s="17"/>
      <c r="E235" s="18"/>
      <c r="F235" s="17"/>
      <c r="G235" s="17"/>
      <c r="H235" s="19"/>
      <c r="I235" s="19"/>
      <c r="J235" s="17"/>
      <c r="K235" s="17"/>
      <c r="L235" s="17"/>
      <c r="M235" s="17"/>
      <c r="N235" s="17"/>
      <c r="O235" s="17"/>
      <c r="P235" s="17"/>
      <c r="Q235" s="17"/>
      <c r="R235" s="17"/>
      <c r="S235" s="17"/>
      <c r="T235" s="17"/>
      <c r="U235" s="17"/>
      <c r="V235" s="17"/>
      <c r="W235" s="17"/>
      <c r="X235" s="17"/>
      <c r="Y235" s="17"/>
      <c r="Z235" s="17"/>
      <c r="AA235" s="17"/>
      <c r="AB235" s="17"/>
      <c r="AC235" s="17"/>
      <c r="AD235" s="17"/>
      <c r="AE235" s="17"/>
    </row>
    <row r="236" spans="1:31" ht="15.75" customHeight="1">
      <c r="A236" s="17"/>
      <c r="B236" s="17"/>
      <c r="C236" s="17"/>
      <c r="D236" s="17"/>
      <c r="E236" s="18"/>
      <c r="F236" s="17"/>
      <c r="G236" s="17"/>
      <c r="H236" s="19"/>
      <c r="I236" s="19"/>
      <c r="J236" s="17"/>
      <c r="K236" s="17"/>
      <c r="L236" s="17"/>
      <c r="M236" s="17"/>
      <c r="N236" s="17"/>
      <c r="O236" s="17"/>
      <c r="P236" s="17"/>
      <c r="Q236" s="17"/>
      <c r="R236" s="17"/>
      <c r="S236" s="17"/>
      <c r="T236" s="17"/>
      <c r="U236" s="17"/>
      <c r="V236" s="17"/>
      <c r="W236" s="17"/>
      <c r="X236" s="17"/>
      <c r="Y236" s="17"/>
      <c r="Z236" s="17"/>
      <c r="AA236" s="17"/>
      <c r="AB236" s="17"/>
      <c r="AC236" s="17"/>
      <c r="AD236" s="17"/>
      <c r="AE236" s="17"/>
    </row>
    <row r="237" spans="1:31" ht="15.75" customHeight="1">
      <c r="A237" s="17"/>
      <c r="B237" s="17"/>
      <c r="C237" s="17"/>
      <c r="D237" s="17"/>
      <c r="E237" s="18"/>
      <c r="F237" s="17"/>
      <c r="G237" s="17"/>
      <c r="H237" s="19"/>
      <c r="I237" s="19"/>
      <c r="J237" s="17"/>
      <c r="K237" s="17"/>
      <c r="L237" s="17"/>
      <c r="M237" s="17"/>
      <c r="N237" s="17"/>
      <c r="O237" s="17"/>
      <c r="P237" s="17"/>
      <c r="Q237" s="17"/>
      <c r="R237" s="17"/>
      <c r="S237" s="17"/>
      <c r="T237" s="17"/>
      <c r="U237" s="17"/>
      <c r="V237" s="17"/>
      <c r="W237" s="17"/>
      <c r="X237" s="17"/>
      <c r="Y237" s="17"/>
      <c r="Z237" s="17"/>
      <c r="AA237" s="17"/>
      <c r="AB237" s="17"/>
      <c r="AC237" s="17"/>
      <c r="AD237" s="17"/>
      <c r="AE237" s="17"/>
    </row>
    <row r="238" spans="1:31" ht="15.75" customHeight="1">
      <c r="A238" s="17"/>
      <c r="B238" s="17"/>
      <c r="C238" s="17"/>
      <c r="D238" s="17"/>
      <c r="E238" s="18"/>
      <c r="F238" s="17"/>
      <c r="G238" s="17"/>
      <c r="H238" s="19"/>
      <c r="I238" s="19"/>
      <c r="J238" s="17"/>
      <c r="K238" s="17"/>
      <c r="L238" s="17"/>
      <c r="M238" s="17"/>
      <c r="N238" s="17"/>
      <c r="O238" s="17"/>
      <c r="P238" s="17"/>
      <c r="Q238" s="17"/>
      <c r="R238" s="17"/>
      <c r="S238" s="17"/>
      <c r="T238" s="17"/>
      <c r="U238" s="17"/>
      <c r="V238" s="17"/>
      <c r="W238" s="17"/>
      <c r="X238" s="17"/>
      <c r="Y238" s="17"/>
      <c r="Z238" s="17"/>
      <c r="AA238" s="17"/>
      <c r="AB238" s="17"/>
      <c r="AC238" s="17"/>
      <c r="AD238" s="17"/>
      <c r="AE238" s="17"/>
    </row>
    <row r="239" spans="1:31" ht="15.75" customHeight="1">
      <c r="A239" s="17"/>
      <c r="B239" s="17"/>
      <c r="C239" s="17"/>
      <c r="D239" s="17"/>
      <c r="E239" s="18"/>
      <c r="F239" s="17"/>
      <c r="G239" s="17"/>
      <c r="H239" s="19"/>
      <c r="I239" s="19"/>
      <c r="J239" s="17"/>
      <c r="K239" s="17"/>
      <c r="L239" s="17"/>
      <c r="M239" s="17"/>
      <c r="N239" s="17"/>
      <c r="O239" s="17"/>
      <c r="P239" s="17"/>
      <c r="Q239" s="17"/>
      <c r="R239" s="17"/>
      <c r="S239" s="17"/>
      <c r="T239" s="17"/>
      <c r="U239" s="17"/>
      <c r="V239" s="17"/>
      <c r="W239" s="17"/>
      <c r="X239" s="17"/>
      <c r="Y239" s="17"/>
      <c r="Z239" s="17"/>
      <c r="AA239" s="17"/>
      <c r="AB239" s="17"/>
      <c r="AC239" s="17"/>
      <c r="AD239" s="17"/>
      <c r="AE239" s="17"/>
    </row>
    <row r="240" spans="1:31" ht="15.75" customHeight="1">
      <c r="A240" s="17"/>
      <c r="B240" s="17"/>
      <c r="C240" s="17"/>
      <c r="D240" s="17"/>
      <c r="E240" s="18"/>
      <c r="F240" s="17"/>
      <c r="G240" s="17"/>
      <c r="H240" s="19"/>
      <c r="I240" s="19"/>
      <c r="J240" s="17"/>
      <c r="K240" s="17"/>
      <c r="L240" s="17"/>
      <c r="M240" s="17"/>
      <c r="N240" s="17"/>
      <c r="O240" s="17"/>
      <c r="P240" s="17"/>
      <c r="Q240" s="17"/>
      <c r="R240" s="17"/>
      <c r="S240" s="17"/>
      <c r="T240" s="17"/>
      <c r="U240" s="17"/>
      <c r="V240" s="17"/>
      <c r="W240" s="17"/>
      <c r="X240" s="17"/>
      <c r="Y240" s="17"/>
      <c r="Z240" s="17"/>
      <c r="AA240" s="17"/>
      <c r="AB240" s="17"/>
      <c r="AC240" s="17"/>
      <c r="AD240" s="17"/>
      <c r="AE240" s="17"/>
    </row>
    <row r="241" spans="1:31" ht="15.75" customHeight="1">
      <c r="A241" s="17"/>
      <c r="B241" s="17"/>
      <c r="C241" s="17"/>
      <c r="D241" s="17"/>
      <c r="E241" s="18"/>
      <c r="F241" s="17"/>
      <c r="G241" s="17"/>
      <c r="H241" s="19"/>
      <c r="I241" s="19"/>
      <c r="J241" s="17"/>
      <c r="K241" s="17"/>
      <c r="L241" s="17"/>
      <c r="M241" s="17"/>
      <c r="N241" s="17"/>
      <c r="O241" s="17"/>
      <c r="P241" s="17"/>
      <c r="Q241" s="17"/>
      <c r="R241" s="17"/>
      <c r="S241" s="17"/>
      <c r="T241" s="17"/>
      <c r="U241" s="17"/>
      <c r="V241" s="17"/>
      <c r="W241" s="17"/>
      <c r="X241" s="17"/>
      <c r="Y241" s="17"/>
      <c r="Z241" s="17"/>
      <c r="AA241" s="17"/>
      <c r="AB241" s="17"/>
      <c r="AC241" s="17"/>
      <c r="AD241" s="17"/>
      <c r="AE241" s="17"/>
    </row>
    <row r="242" spans="1:31" ht="15.75" customHeight="1">
      <c r="A242" s="17"/>
      <c r="B242" s="17"/>
      <c r="C242" s="17"/>
      <c r="D242" s="17"/>
      <c r="E242" s="18"/>
      <c r="F242" s="17"/>
      <c r="G242" s="17"/>
      <c r="H242" s="19"/>
      <c r="I242" s="19"/>
      <c r="J242" s="17"/>
      <c r="K242" s="17"/>
      <c r="L242" s="17"/>
      <c r="M242" s="17"/>
      <c r="N242" s="17"/>
      <c r="O242" s="17"/>
      <c r="P242" s="17"/>
      <c r="Q242" s="17"/>
      <c r="R242" s="17"/>
      <c r="S242" s="17"/>
      <c r="T242" s="17"/>
      <c r="U242" s="17"/>
      <c r="V242" s="17"/>
      <c r="W242" s="17"/>
      <c r="X242" s="17"/>
      <c r="Y242" s="17"/>
      <c r="Z242" s="17"/>
      <c r="AA242" s="17"/>
      <c r="AB242" s="17"/>
      <c r="AC242" s="17"/>
      <c r="AD242" s="17"/>
      <c r="AE242" s="17"/>
    </row>
    <row r="243" spans="1:31" ht="15.75" customHeight="1">
      <c r="A243" s="17"/>
      <c r="B243" s="17"/>
      <c r="C243" s="17"/>
      <c r="D243" s="17"/>
      <c r="E243" s="18"/>
      <c r="F243" s="17"/>
      <c r="G243" s="17"/>
      <c r="H243" s="19"/>
      <c r="I243" s="19"/>
      <c r="J243" s="17"/>
      <c r="K243" s="17"/>
      <c r="L243" s="17"/>
      <c r="M243" s="17"/>
      <c r="N243" s="17"/>
      <c r="O243" s="17"/>
      <c r="P243" s="17"/>
      <c r="Q243" s="17"/>
      <c r="R243" s="17"/>
      <c r="S243" s="17"/>
      <c r="T243" s="17"/>
      <c r="U243" s="17"/>
      <c r="V243" s="17"/>
      <c r="W243" s="17"/>
      <c r="X243" s="17"/>
      <c r="Y243" s="17"/>
      <c r="Z243" s="17"/>
      <c r="AA243" s="17"/>
      <c r="AB243" s="17"/>
      <c r="AC243" s="17"/>
      <c r="AD243" s="17"/>
      <c r="AE243" s="17"/>
    </row>
    <row r="244" spans="1:31" ht="15.75" customHeight="1">
      <c r="A244" s="17"/>
      <c r="B244" s="17"/>
      <c r="C244" s="17"/>
      <c r="D244" s="17"/>
      <c r="E244" s="18"/>
      <c r="F244" s="17"/>
      <c r="G244" s="17"/>
      <c r="H244" s="19"/>
      <c r="I244" s="19"/>
      <c r="J244" s="17"/>
      <c r="K244" s="17"/>
      <c r="L244" s="17"/>
      <c r="M244" s="17"/>
      <c r="N244" s="17"/>
      <c r="O244" s="17"/>
      <c r="P244" s="17"/>
      <c r="Q244" s="17"/>
      <c r="R244" s="17"/>
      <c r="S244" s="17"/>
      <c r="T244" s="17"/>
      <c r="U244" s="17"/>
      <c r="V244" s="17"/>
      <c r="W244" s="17"/>
      <c r="X244" s="17"/>
      <c r="Y244" s="17"/>
      <c r="Z244" s="17"/>
      <c r="AA244" s="17"/>
      <c r="AB244" s="17"/>
      <c r="AC244" s="17"/>
      <c r="AD244" s="17"/>
      <c r="AE244" s="17"/>
    </row>
    <row r="245" spans="1:31" ht="15.75" customHeight="1">
      <c r="A245" s="17"/>
      <c r="B245" s="17"/>
      <c r="C245" s="17"/>
      <c r="D245" s="17"/>
      <c r="E245" s="18"/>
      <c r="F245" s="17"/>
      <c r="G245" s="17"/>
      <c r="H245" s="19"/>
      <c r="I245" s="19"/>
      <c r="J245" s="17"/>
      <c r="K245" s="17"/>
      <c r="L245" s="17"/>
      <c r="M245" s="17"/>
      <c r="N245" s="17"/>
      <c r="O245" s="17"/>
      <c r="P245" s="17"/>
      <c r="Q245" s="17"/>
      <c r="R245" s="17"/>
      <c r="S245" s="17"/>
      <c r="T245" s="17"/>
      <c r="U245" s="17"/>
      <c r="V245" s="17"/>
      <c r="W245" s="17"/>
      <c r="X245" s="17"/>
      <c r="Y245" s="17"/>
      <c r="Z245" s="17"/>
      <c r="AA245" s="17"/>
      <c r="AB245" s="17"/>
      <c r="AC245" s="17"/>
      <c r="AD245" s="17"/>
      <c r="AE245" s="17"/>
    </row>
    <row r="246" spans="1:31" ht="15.75" customHeight="1">
      <c r="A246" s="17"/>
      <c r="B246" s="17"/>
      <c r="C246" s="17"/>
      <c r="D246" s="17"/>
      <c r="E246" s="18"/>
      <c r="F246" s="17"/>
      <c r="G246" s="17"/>
      <c r="H246" s="19"/>
      <c r="I246" s="19"/>
      <c r="J246" s="17"/>
      <c r="K246" s="17"/>
      <c r="L246" s="17"/>
      <c r="M246" s="17"/>
      <c r="N246" s="17"/>
      <c r="O246" s="17"/>
      <c r="P246" s="17"/>
      <c r="Q246" s="17"/>
      <c r="R246" s="17"/>
      <c r="S246" s="17"/>
      <c r="T246" s="17"/>
      <c r="U246" s="17"/>
      <c r="V246" s="17"/>
      <c r="W246" s="17"/>
      <c r="X246" s="17"/>
      <c r="Y246" s="17"/>
      <c r="Z246" s="17"/>
      <c r="AA246" s="17"/>
      <c r="AB246" s="17"/>
      <c r="AC246" s="17"/>
      <c r="AD246" s="17"/>
      <c r="AE246" s="17"/>
    </row>
    <row r="247" spans="1:31" ht="15.75" customHeight="1">
      <c r="A247" s="17"/>
      <c r="B247" s="17"/>
      <c r="C247" s="17"/>
      <c r="D247" s="17"/>
      <c r="E247" s="18"/>
      <c r="F247" s="17"/>
      <c r="G247" s="17"/>
      <c r="H247" s="19"/>
      <c r="I247" s="19"/>
      <c r="J247" s="17"/>
      <c r="K247" s="17"/>
      <c r="L247" s="17"/>
      <c r="M247" s="17"/>
      <c r="N247" s="17"/>
      <c r="O247" s="17"/>
      <c r="P247" s="17"/>
      <c r="Q247" s="17"/>
      <c r="R247" s="17"/>
      <c r="S247" s="17"/>
      <c r="T247" s="17"/>
      <c r="U247" s="17"/>
      <c r="V247" s="17"/>
      <c r="W247" s="17"/>
      <c r="X247" s="17"/>
      <c r="Y247" s="17"/>
      <c r="Z247" s="17"/>
      <c r="AA247" s="17"/>
      <c r="AB247" s="17"/>
      <c r="AC247" s="17"/>
      <c r="AD247" s="17"/>
      <c r="AE247" s="17"/>
    </row>
    <row r="248" spans="1:31" ht="15.75" customHeight="1">
      <c r="A248" s="17"/>
      <c r="B248" s="17"/>
      <c r="C248" s="17"/>
      <c r="D248" s="17"/>
      <c r="E248" s="18"/>
      <c r="F248" s="17"/>
      <c r="G248" s="17"/>
      <c r="H248" s="19"/>
      <c r="I248" s="19"/>
      <c r="J248" s="17"/>
      <c r="K248" s="17"/>
      <c r="L248" s="17"/>
      <c r="M248" s="17"/>
      <c r="N248" s="17"/>
      <c r="O248" s="17"/>
      <c r="P248" s="17"/>
      <c r="Q248" s="17"/>
      <c r="R248" s="17"/>
      <c r="S248" s="17"/>
      <c r="T248" s="17"/>
      <c r="U248" s="17"/>
      <c r="V248" s="17"/>
      <c r="W248" s="17"/>
      <c r="X248" s="17"/>
      <c r="Y248" s="17"/>
      <c r="Z248" s="17"/>
      <c r="AA248" s="17"/>
      <c r="AB248" s="17"/>
      <c r="AC248" s="17"/>
      <c r="AD248" s="17"/>
      <c r="AE248" s="17"/>
    </row>
    <row r="249" spans="1:31" ht="15.75" customHeight="1">
      <c r="A249" s="17"/>
      <c r="B249" s="17"/>
      <c r="C249" s="17"/>
      <c r="D249" s="17"/>
      <c r="E249" s="18"/>
      <c r="F249" s="17"/>
      <c r="G249" s="17"/>
      <c r="H249" s="19"/>
      <c r="I249" s="19"/>
      <c r="J249" s="17"/>
      <c r="K249" s="17"/>
      <c r="L249" s="17"/>
      <c r="M249" s="17"/>
      <c r="N249" s="17"/>
      <c r="O249" s="17"/>
      <c r="P249" s="17"/>
      <c r="Q249" s="17"/>
      <c r="R249" s="17"/>
      <c r="S249" s="17"/>
      <c r="T249" s="17"/>
      <c r="U249" s="17"/>
      <c r="V249" s="17"/>
      <c r="W249" s="17"/>
      <c r="X249" s="17"/>
      <c r="Y249" s="17"/>
      <c r="Z249" s="17"/>
      <c r="AA249" s="17"/>
      <c r="AB249" s="17"/>
      <c r="AC249" s="17"/>
      <c r="AD249" s="17"/>
      <c r="AE249" s="17"/>
    </row>
    <row r="250" spans="1:31" ht="15.75" customHeight="1">
      <c r="A250" s="17"/>
      <c r="B250" s="17"/>
      <c r="C250" s="17"/>
      <c r="D250" s="17"/>
      <c r="E250" s="18"/>
      <c r="F250" s="17"/>
      <c r="G250" s="17"/>
      <c r="H250" s="19"/>
      <c r="I250" s="19"/>
      <c r="J250" s="17"/>
      <c r="K250" s="17"/>
      <c r="L250" s="17"/>
      <c r="M250" s="17"/>
      <c r="N250" s="17"/>
      <c r="O250" s="17"/>
      <c r="P250" s="17"/>
      <c r="Q250" s="17"/>
      <c r="R250" s="17"/>
      <c r="S250" s="17"/>
      <c r="T250" s="17"/>
      <c r="U250" s="17"/>
      <c r="V250" s="17"/>
      <c r="W250" s="17"/>
      <c r="X250" s="17"/>
      <c r="Y250" s="17"/>
      <c r="Z250" s="17"/>
      <c r="AA250" s="17"/>
      <c r="AB250" s="17"/>
      <c r="AC250" s="17"/>
      <c r="AD250" s="17"/>
      <c r="AE250" s="17"/>
    </row>
    <row r="251" spans="1:31" ht="15.75" customHeight="1">
      <c r="A251" s="17"/>
      <c r="B251" s="17"/>
      <c r="C251" s="17"/>
      <c r="D251" s="17"/>
      <c r="E251" s="18"/>
      <c r="F251" s="17"/>
      <c r="G251" s="17"/>
      <c r="H251" s="19"/>
      <c r="I251" s="19"/>
      <c r="J251" s="17"/>
      <c r="K251" s="17"/>
      <c r="L251" s="17"/>
      <c r="M251" s="17"/>
      <c r="N251" s="17"/>
      <c r="O251" s="17"/>
      <c r="P251" s="17"/>
      <c r="Q251" s="17"/>
      <c r="R251" s="17"/>
      <c r="S251" s="17"/>
      <c r="T251" s="17"/>
      <c r="U251" s="17"/>
      <c r="V251" s="17"/>
      <c r="W251" s="17"/>
      <c r="X251" s="17"/>
      <c r="Y251" s="17"/>
      <c r="Z251" s="17"/>
      <c r="AA251" s="17"/>
      <c r="AB251" s="17"/>
      <c r="AC251" s="17"/>
      <c r="AD251" s="17"/>
      <c r="AE251" s="17"/>
    </row>
    <row r="252" spans="1:31" ht="15.75" customHeight="1">
      <c r="A252" s="17"/>
      <c r="B252" s="17"/>
      <c r="C252" s="17"/>
      <c r="D252" s="17"/>
      <c r="E252" s="18"/>
      <c r="F252" s="17"/>
      <c r="G252" s="17"/>
      <c r="H252" s="19"/>
      <c r="I252" s="19"/>
      <c r="J252" s="17"/>
      <c r="K252" s="17"/>
      <c r="L252" s="17"/>
      <c r="M252" s="17"/>
      <c r="N252" s="17"/>
      <c r="O252" s="17"/>
      <c r="P252" s="17"/>
      <c r="Q252" s="17"/>
      <c r="R252" s="17"/>
      <c r="S252" s="17"/>
      <c r="T252" s="17"/>
      <c r="U252" s="17"/>
      <c r="V252" s="17"/>
      <c r="W252" s="17"/>
      <c r="X252" s="17"/>
      <c r="Y252" s="17"/>
      <c r="Z252" s="17"/>
      <c r="AA252" s="17"/>
      <c r="AB252" s="17"/>
      <c r="AC252" s="17"/>
      <c r="AD252" s="17"/>
      <c r="AE252" s="17"/>
    </row>
    <row r="253" spans="1:31" ht="15.75" customHeight="1">
      <c r="A253" s="17"/>
      <c r="B253" s="17"/>
      <c r="C253" s="17"/>
      <c r="D253" s="17"/>
      <c r="E253" s="18"/>
      <c r="F253" s="17"/>
      <c r="G253" s="17"/>
      <c r="H253" s="19"/>
      <c r="I253" s="19"/>
      <c r="J253" s="17"/>
      <c r="K253" s="17"/>
      <c r="L253" s="17"/>
      <c r="M253" s="17"/>
      <c r="N253" s="17"/>
      <c r="O253" s="17"/>
      <c r="P253" s="17"/>
      <c r="Q253" s="17"/>
      <c r="R253" s="17"/>
      <c r="S253" s="17"/>
      <c r="T253" s="17"/>
      <c r="U253" s="17"/>
      <c r="V253" s="17"/>
      <c r="W253" s="17"/>
      <c r="X253" s="17"/>
      <c r="Y253" s="17"/>
      <c r="Z253" s="17"/>
      <c r="AA253" s="17"/>
      <c r="AB253" s="17"/>
      <c r="AC253" s="17"/>
      <c r="AD253" s="17"/>
      <c r="AE253" s="17"/>
    </row>
    <row r="254" spans="1:31" ht="15.75" customHeight="1">
      <c r="A254" s="17"/>
      <c r="B254" s="17"/>
      <c r="C254" s="17"/>
      <c r="D254" s="17"/>
      <c r="E254" s="18"/>
      <c r="F254" s="17"/>
      <c r="G254" s="17"/>
      <c r="H254" s="19"/>
      <c r="I254" s="19"/>
      <c r="J254" s="17"/>
      <c r="K254" s="17"/>
      <c r="L254" s="17"/>
      <c r="M254" s="17"/>
      <c r="N254" s="17"/>
      <c r="O254" s="17"/>
      <c r="P254" s="17"/>
      <c r="Q254" s="17"/>
      <c r="R254" s="17"/>
      <c r="S254" s="17"/>
      <c r="T254" s="17"/>
      <c r="U254" s="17"/>
      <c r="V254" s="17"/>
      <c r="W254" s="17"/>
      <c r="X254" s="17"/>
      <c r="Y254" s="17"/>
      <c r="Z254" s="17"/>
      <c r="AA254" s="17"/>
      <c r="AB254" s="17"/>
      <c r="AC254" s="17"/>
      <c r="AD254" s="17"/>
      <c r="AE254" s="17"/>
    </row>
    <row r="255" spans="1:31" ht="15.75" customHeight="1">
      <c r="A255" s="17"/>
      <c r="B255" s="17"/>
      <c r="C255" s="17"/>
      <c r="D255" s="17"/>
      <c r="E255" s="18"/>
      <c r="F255" s="17"/>
      <c r="G255" s="17"/>
      <c r="H255" s="19"/>
      <c r="I255" s="19"/>
      <c r="J255" s="17"/>
      <c r="K255" s="17"/>
      <c r="L255" s="17"/>
      <c r="M255" s="17"/>
      <c r="N255" s="17"/>
      <c r="O255" s="17"/>
      <c r="P255" s="17"/>
      <c r="Q255" s="17"/>
      <c r="R255" s="17"/>
      <c r="S255" s="17"/>
      <c r="T255" s="17"/>
      <c r="U255" s="17"/>
      <c r="V255" s="17"/>
      <c r="W255" s="17"/>
      <c r="X255" s="17"/>
      <c r="Y255" s="17"/>
      <c r="Z255" s="17"/>
      <c r="AA255" s="17"/>
      <c r="AB255" s="17"/>
      <c r="AC255" s="17"/>
      <c r="AD255" s="17"/>
      <c r="AE255" s="17"/>
    </row>
    <row r="256" spans="1:31" ht="15.75" customHeight="1">
      <c r="A256" s="17"/>
      <c r="B256" s="17"/>
      <c r="C256" s="17"/>
      <c r="D256" s="17"/>
      <c r="E256" s="18"/>
      <c r="F256" s="17"/>
      <c r="G256" s="17"/>
      <c r="H256" s="19"/>
      <c r="I256" s="19"/>
      <c r="J256" s="17"/>
      <c r="K256" s="17"/>
      <c r="L256" s="17"/>
      <c r="M256" s="17"/>
      <c r="N256" s="17"/>
      <c r="O256" s="17"/>
      <c r="P256" s="17"/>
      <c r="Q256" s="17"/>
      <c r="R256" s="17"/>
      <c r="S256" s="17"/>
      <c r="T256" s="17"/>
      <c r="U256" s="17"/>
      <c r="V256" s="17"/>
      <c r="W256" s="17"/>
      <c r="X256" s="17"/>
      <c r="Y256" s="17"/>
      <c r="Z256" s="17"/>
      <c r="AA256" s="17"/>
      <c r="AB256" s="17"/>
      <c r="AC256" s="17"/>
      <c r="AD256" s="17"/>
      <c r="AE256" s="17"/>
    </row>
    <row r="257" spans="1:31" ht="15.75" customHeight="1">
      <c r="A257" s="17"/>
      <c r="B257" s="17"/>
      <c r="C257" s="17"/>
      <c r="D257" s="17"/>
      <c r="E257" s="18"/>
      <c r="F257" s="17"/>
      <c r="G257" s="17"/>
      <c r="H257" s="19"/>
      <c r="I257" s="19"/>
      <c r="J257" s="17"/>
      <c r="K257" s="17"/>
      <c r="L257" s="17"/>
      <c r="M257" s="17"/>
      <c r="N257" s="17"/>
      <c r="O257" s="17"/>
      <c r="P257" s="17"/>
      <c r="Q257" s="17"/>
      <c r="R257" s="17"/>
      <c r="S257" s="17"/>
      <c r="T257" s="17"/>
      <c r="U257" s="17"/>
      <c r="V257" s="17"/>
      <c r="W257" s="17"/>
      <c r="X257" s="17"/>
      <c r="Y257" s="17"/>
      <c r="Z257" s="17"/>
      <c r="AA257" s="17"/>
      <c r="AB257" s="17"/>
      <c r="AC257" s="17"/>
      <c r="AD257" s="17"/>
      <c r="AE257" s="17"/>
    </row>
    <row r="258" spans="1:31" ht="15.75" customHeight="1">
      <c r="A258" s="17"/>
      <c r="B258" s="17"/>
      <c r="C258" s="17"/>
      <c r="D258" s="17"/>
      <c r="E258" s="18"/>
      <c r="F258" s="17"/>
      <c r="G258" s="17"/>
      <c r="H258" s="19"/>
      <c r="I258" s="19"/>
      <c r="J258" s="17"/>
      <c r="K258" s="17"/>
      <c r="L258" s="17"/>
      <c r="M258" s="17"/>
      <c r="N258" s="17"/>
      <c r="O258" s="17"/>
      <c r="P258" s="17"/>
      <c r="Q258" s="17"/>
      <c r="R258" s="17"/>
      <c r="S258" s="17"/>
      <c r="T258" s="17"/>
      <c r="U258" s="17"/>
      <c r="V258" s="17"/>
      <c r="W258" s="17"/>
      <c r="X258" s="17"/>
      <c r="Y258" s="17"/>
      <c r="Z258" s="17"/>
      <c r="AA258" s="17"/>
      <c r="AB258" s="17"/>
      <c r="AC258" s="17"/>
      <c r="AD258" s="17"/>
      <c r="AE258" s="17"/>
    </row>
    <row r="259" spans="1:31" ht="15.75" customHeight="1">
      <c r="A259" s="17"/>
      <c r="B259" s="17"/>
      <c r="C259" s="17"/>
      <c r="D259" s="17"/>
      <c r="E259" s="18"/>
      <c r="F259" s="17"/>
      <c r="G259" s="17"/>
      <c r="H259" s="19"/>
      <c r="I259" s="19"/>
      <c r="J259" s="17"/>
      <c r="K259" s="17"/>
      <c r="L259" s="17"/>
      <c r="M259" s="17"/>
      <c r="N259" s="17"/>
      <c r="O259" s="17"/>
      <c r="P259" s="17"/>
      <c r="Q259" s="17"/>
      <c r="R259" s="17"/>
      <c r="S259" s="17"/>
      <c r="T259" s="17"/>
      <c r="U259" s="17"/>
      <c r="V259" s="17"/>
      <c r="W259" s="17"/>
      <c r="X259" s="17"/>
      <c r="Y259" s="17"/>
      <c r="Z259" s="17"/>
      <c r="AA259" s="17"/>
      <c r="AB259" s="17"/>
      <c r="AC259" s="17"/>
      <c r="AD259" s="17"/>
      <c r="AE259" s="17"/>
    </row>
    <row r="260" spans="1:31" ht="15.75" customHeight="1">
      <c r="A260" s="17"/>
      <c r="B260" s="17"/>
      <c r="C260" s="17"/>
      <c r="D260" s="17"/>
      <c r="E260" s="18"/>
      <c r="F260" s="17"/>
      <c r="G260" s="17"/>
      <c r="H260" s="19"/>
      <c r="I260" s="19"/>
      <c r="J260" s="17"/>
      <c r="K260" s="17"/>
      <c r="L260" s="17"/>
      <c r="M260" s="17"/>
      <c r="N260" s="17"/>
      <c r="O260" s="17"/>
      <c r="P260" s="17"/>
      <c r="Q260" s="17"/>
      <c r="R260" s="17"/>
      <c r="S260" s="17"/>
      <c r="T260" s="17"/>
      <c r="U260" s="17"/>
      <c r="V260" s="17"/>
      <c r="W260" s="17"/>
      <c r="X260" s="17"/>
      <c r="Y260" s="17"/>
      <c r="Z260" s="17"/>
      <c r="AA260" s="17"/>
      <c r="AB260" s="17"/>
      <c r="AC260" s="17"/>
      <c r="AD260" s="17"/>
      <c r="AE260" s="17"/>
    </row>
    <row r="261" spans="1:31" ht="15.75" customHeight="1">
      <c r="A261" s="17"/>
      <c r="B261" s="17"/>
      <c r="C261" s="17"/>
      <c r="D261" s="17"/>
      <c r="E261" s="18"/>
      <c r="F261" s="17"/>
      <c r="G261" s="17"/>
      <c r="H261" s="19"/>
      <c r="I261" s="19"/>
      <c r="J261" s="17"/>
      <c r="K261" s="17"/>
      <c r="L261" s="17"/>
      <c r="M261" s="17"/>
      <c r="N261" s="17"/>
      <c r="O261" s="17"/>
      <c r="P261" s="17"/>
      <c r="Q261" s="17"/>
      <c r="R261" s="17"/>
      <c r="S261" s="17"/>
      <c r="T261" s="17"/>
      <c r="U261" s="17"/>
      <c r="V261" s="17"/>
      <c r="W261" s="17"/>
      <c r="X261" s="17"/>
      <c r="Y261" s="17"/>
      <c r="Z261" s="17"/>
      <c r="AA261" s="17"/>
      <c r="AB261" s="17"/>
      <c r="AC261" s="17"/>
      <c r="AD261" s="17"/>
      <c r="AE261" s="17"/>
    </row>
    <row r="262" spans="1:31" ht="15.75" customHeight="1">
      <c r="A262" s="17"/>
      <c r="B262" s="17"/>
      <c r="C262" s="17"/>
      <c r="D262" s="17"/>
      <c r="E262" s="18"/>
      <c r="F262" s="17"/>
      <c r="G262" s="17"/>
      <c r="H262" s="19"/>
      <c r="I262" s="19"/>
      <c r="J262" s="17"/>
      <c r="K262" s="17"/>
      <c r="L262" s="17"/>
      <c r="M262" s="17"/>
      <c r="N262" s="17"/>
      <c r="O262" s="17"/>
      <c r="P262" s="17"/>
      <c r="Q262" s="17"/>
      <c r="R262" s="17"/>
      <c r="S262" s="17"/>
      <c r="T262" s="17"/>
      <c r="U262" s="17"/>
      <c r="V262" s="17"/>
      <c r="W262" s="17"/>
      <c r="X262" s="17"/>
      <c r="Y262" s="17"/>
      <c r="Z262" s="17"/>
      <c r="AA262" s="17"/>
      <c r="AB262" s="17"/>
      <c r="AC262" s="17"/>
      <c r="AD262" s="17"/>
      <c r="AE262" s="17"/>
    </row>
    <row r="263" spans="1:31" ht="15.75" customHeight="1">
      <c r="A263" s="17"/>
      <c r="B263" s="17"/>
      <c r="C263" s="17"/>
      <c r="D263" s="17"/>
      <c r="E263" s="18"/>
      <c r="F263" s="17"/>
      <c r="G263" s="17"/>
      <c r="H263" s="19"/>
      <c r="I263" s="19"/>
      <c r="J263" s="17"/>
      <c r="K263" s="17"/>
      <c r="L263" s="17"/>
      <c r="M263" s="17"/>
      <c r="N263" s="17"/>
      <c r="O263" s="17"/>
      <c r="P263" s="17"/>
      <c r="Q263" s="17"/>
      <c r="R263" s="17"/>
      <c r="S263" s="17"/>
      <c r="T263" s="17"/>
      <c r="U263" s="17"/>
      <c r="V263" s="17"/>
      <c r="W263" s="17"/>
      <c r="X263" s="17"/>
      <c r="Y263" s="17"/>
      <c r="Z263" s="17"/>
      <c r="AA263" s="17"/>
      <c r="AB263" s="17"/>
      <c r="AC263" s="17"/>
      <c r="AD263" s="17"/>
      <c r="AE263" s="17"/>
    </row>
    <row r="264" spans="1:31" ht="15.75" customHeight="1">
      <c r="A264" s="17"/>
      <c r="B264" s="17"/>
      <c r="C264" s="17"/>
      <c r="D264" s="17"/>
      <c r="E264" s="18"/>
      <c r="F264" s="17"/>
      <c r="G264" s="17"/>
      <c r="H264" s="19"/>
      <c r="I264" s="19"/>
      <c r="J264" s="17"/>
      <c r="K264" s="17"/>
      <c r="L264" s="17"/>
      <c r="M264" s="17"/>
      <c r="N264" s="17"/>
      <c r="O264" s="17"/>
      <c r="P264" s="17"/>
      <c r="Q264" s="17"/>
      <c r="R264" s="17"/>
      <c r="S264" s="17"/>
      <c r="T264" s="17"/>
      <c r="U264" s="17"/>
      <c r="V264" s="17"/>
      <c r="W264" s="17"/>
      <c r="X264" s="17"/>
      <c r="Y264" s="17"/>
      <c r="Z264" s="17"/>
      <c r="AA264" s="17"/>
      <c r="AB264" s="17"/>
      <c r="AC264" s="17"/>
      <c r="AD264" s="17"/>
      <c r="AE264" s="17"/>
    </row>
    <row r="265" spans="1:31" ht="15.75" customHeight="1">
      <c r="A265" s="17"/>
      <c r="B265" s="17"/>
      <c r="C265" s="17"/>
      <c r="D265" s="17"/>
      <c r="E265" s="18"/>
      <c r="F265" s="17"/>
      <c r="G265" s="17"/>
      <c r="H265" s="19"/>
      <c r="I265" s="19"/>
      <c r="J265" s="17"/>
      <c r="K265" s="17"/>
      <c r="L265" s="17"/>
      <c r="M265" s="17"/>
      <c r="N265" s="17"/>
      <c r="O265" s="17"/>
      <c r="P265" s="17"/>
      <c r="Q265" s="17"/>
      <c r="R265" s="17"/>
      <c r="S265" s="17"/>
      <c r="T265" s="17"/>
      <c r="U265" s="17"/>
      <c r="V265" s="17"/>
      <c r="W265" s="17"/>
      <c r="X265" s="17"/>
      <c r="Y265" s="17"/>
      <c r="Z265" s="17"/>
      <c r="AA265" s="17"/>
      <c r="AB265" s="17"/>
      <c r="AC265" s="17"/>
      <c r="AD265" s="17"/>
      <c r="AE265" s="17"/>
    </row>
    <row r="266" spans="1:31" ht="15.75" customHeight="1">
      <c r="A266" s="17"/>
      <c r="B266" s="17"/>
      <c r="C266" s="17"/>
      <c r="D266" s="17"/>
      <c r="E266" s="18"/>
      <c r="F266" s="17"/>
      <c r="G266" s="17"/>
      <c r="H266" s="19"/>
      <c r="I266" s="19"/>
      <c r="J266" s="17"/>
      <c r="K266" s="17"/>
      <c r="L266" s="17"/>
      <c r="M266" s="17"/>
      <c r="N266" s="17"/>
      <c r="O266" s="17"/>
      <c r="P266" s="17"/>
      <c r="Q266" s="17"/>
      <c r="R266" s="17"/>
      <c r="S266" s="17"/>
      <c r="T266" s="17"/>
      <c r="U266" s="17"/>
      <c r="V266" s="17"/>
      <c r="W266" s="17"/>
      <c r="X266" s="17"/>
      <c r="Y266" s="17"/>
      <c r="Z266" s="17"/>
      <c r="AA266" s="17"/>
      <c r="AB266" s="17"/>
      <c r="AC266" s="17"/>
      <c r="AD266" s="17"/>
      <c r="AE266" s="17"/>
    </row>
    <row r="267" spans="1:31" ht="15.75" customHeight="1">
      <c r="A267" s="17"/>
      <c r="B267" s="17"/>
      <c r="C267" s="17"/>
      <c r="D267" s="17"/>
      <c r="E267" s="18"/>
      <c r="F267" s="17"/>
      <c r="G267" s="17"/>
      <c r="H267" s="19"/>
      <c r="I267" s="19"/>
      <c r="J267" s="17"/>
      <c r="K267" s="17"/>
      <c r="L267" s="17"/>
      <c r="M267" s="17"/>
      <c r="N267" s="17"/>
      <c r="O267" s="17"/>
      <c r="P267" s="17"/>
      <c r="Q267" s="17"/>
      <c r="R267" s="17"/>
      <c r="S267" s="17"/>
      <c r="T267" s="17"/>
      <c r="U267" s="17"/>
      <c r="V267" s="17"/>
      <c r="W267" s="17"/>
      <c r="X267" s="17"/>
      <c r="Y267" s="17"/>
      <c r="Z267" s="17"/>
      <c r="AA267" s="17"/>
      <c r="AB267" s="17"/>
      <c r="AC267" s="17"/>
      <c r="AD267" s="17"/>
      <c r="AE267" s="17"/>
    </row>
    <row r="268" spans="1:31" ht="15.75" customHeight="1">
      <c r="A268" s="17"/>
      <c r="B268" s="17"/>
      <c r="C268" s="17"/>
      <c r="D268" s="17"/>
      <c r="E268" s="18"/>
      <c r="F268" s="17"/>
      <c r="G268" s="17"/>
      <c r="H268" s="19"/>
      <c r="I268" s="19"/>
      <c r="J268" s="17"/>
      <c r="K268" s="17"/>
      <c r="L268" s="17"/>
      <c r="M268" s="17"/>
      <c r="N268" s="17"/>
      <c r="O268" s="17"/>
      <c r="P268" s="17"/>
      <c r="Q268" s="17"/>
      <c r="R268" s="17"/>
      <c r="S268" s="17"/>
      <c r="T268" s="17"/>
      <c r="U268" s="17"/>
      <c r="V268" s="17"/>
      <c r="W268" s="17"/>
      <c r="X268" s="17"/>
      <c r="Y268" s="17"/>
      <c r="Z268" s="17"/>
      <c r="AA268" s="17"/>
      <c r="AB268" s="17"/>
      <c r="AC268" s="17"/>
      <c r="AD268" s="17"/>
      <c r="AE268" s="17"/>
    </row>
    <row r="269" spans="1:31" ht="15.75" customHeight="1">
      <c r="A269" s="17"/>
      <c r="B269" s="17"/>
      <c r="C269" s="17"/>
      <c r="D269" s="17"/>
      <c r="E269" s="18"/>
      <c r="F269" s="17"/>
      <c r="G269" s="17"/>
      <c r="H269" s="19"/>
      <c r="I269" s="19"/>
      <c r="J269" s="17"/>
      <c r="K269" s="17"/>
      <c r="L269" s="17"/>
      <c r="M269" s="17"/>
      <c r="N269" s="17"/>
      <c r="O269" s="17"/>
      <c r="P269" s="17"/>
      <c r="Q269" s="17"/>
      <c r="R269" s="17"/>
      <c r="S269" s="17"/>
      <c r="T269" s="17"/>
      <c r="U269" s="17"/>
      <c r="V269" s="17"/>
      <c r="W269" s="17"/>
      <c r="X269" s="17"/>
      <c r="Y269" s="17"/>
      <c r="Z269" s="17"/>
      <c r="AA269" s="17"/>
      <c r="AB269" s="17"/>
      <c r="AC269" s="17"/>
      <c r="AD269" s="17"/>
      <c r="AE269" s="17"/>
    </row>
    <row r="270" spans="1:31" ht="15.75" customHeight="1">
      <c r="A270" s="17"/>
      <c r="B270" s="17"/>
      <c r="C270" s="17"/>
      <c r="D270" s="17"/>
      <c r="E270" s="18"/>
      <c r="F270" s="17"/>
      <c r="G270" s="17"/>
      <c r="H270" s="19"/>
      <c r="I270" s="19"/>
      <c r="J270" s="17"/>
      <c r="K270" s="17"/>
      <c r="L270" s="17"/>
      <c r="M270" s="17"/>
      <c r="N270" s="17"/>
      <c r="O270" s="17"/>
      <c r="P270" s="17"/>
      <c r="Q270" s="17"/>
      <c r="R270" s="17"/>
      <c r="S270" s="17"/>
      <c r="T270" s="17"/>
      <c r="U270" s="17"/>
      <c r="V270" s="17"/>
      <c r="W270" s="17"/>
      <c r="X270" s="17"/>
      <c r="Y270" s="17"/>
      <c r="Z270" s="17"/>
      <c r="AA270" s="17"/>
      <c r="AB270" s="17"/>
      <c r="AC270" s="17"/>
      <c r="AD270" s="17"/>
      <c r="AE270" s="17"/>
    </row>
    <row r="271" spans="1:31" ht="15.75" customHeight="1">
      <c r="A271" s="17"/>
      <c r="B271" s="17"/>
      <c r="C271" s="17"/>
      <c r="D271" s="17"/>
      <c r="E271" s="18"/>
      <c r="F271" s="17"/>
      <c r="G271" s="17"/>
      <c r="H271" s="19"/>
      <c r="I271" s="19"/>
      <c r="J271" s="17"/>
      <c r="K271" s="17"/>
      <c r="L271" s="17"/>
      <c r="M271" s="17"/>
      <c r="N271" s="17"/>
      <c r="O271" s="17"/>
      <c r="P271" s="17"/>
      <c r="Q271" s="17"/>
      <c r="R271" s="17"/>
      <c r="S271" s="17"/>
      <c r="T271" s="17"/>
      <c r="U271" s="17"/>
      <c r="V271" s="17"/>
      <c r="W271" s="17"/>
      <c r="X271" s="17"/>
      <c r="Y271" s="17"/>
      <c r="Z271" s="17"/>
      <c r="AA271" s="17"/>
      <c r="AB271" s="17"/>
      <c r="AC271" s="17"/>
      <c r="AD271" s="17"/>
      <c r="AE271" s="17"/>
    </row>
    <row r="272" spans="1:31" ht="15.75" customHeight="1">
      <c r="A272" s="17"/>
      <c r="B272" s="17"/>
      <c r="C272" s="17"/>
      <c r="D272" s="17"/>
      <c r="E272" s="18"/>
      <c r="F272" s="17"/>
      <c r="G272" s="17"/>
      <c r="H272" s="19"/>
      <c r="I272" s="19"/>
      <c r="J272" s="17"/>
      <c r="K272" s="17"/>
      <c r="L272" s="17"/>
      <c r="M272" s="17"/>
      <c r="N272" s="17"/>
      <c r="O272" s="17"/>
      <c r="P272" s="17"/>
      <c r="Q272" s="17"/>
      <c r="R272" s="17"/>
      <c r="S272" s="17"/>
      <c r="T272" s="17"/>
      <c r="U272" s="17"/>
      <c r="V272" s="17"/>
      <c r="W272" s="17"/>
      <c r="X272" s="17"/>
      <c r="Y272" s="17"/>
      <c r="Z272" s="17"/>
      <c r="AA272" s="17"/>
      <c r="AB272" s="17"/>
      <c r="AC272" s="17"/>
      <c r="AD272" s="17"/>
      <c r="AE272" s="17"/>
    </row>
    <row r="273" spans="1:31" ht="15.75" customHeight="1">
      <c r="A273" s="17"/>
      <c r="B273" s="17"/>
      <c r="C273" s="17"/>
      <c r="D273" s="17"/>
      <c r="E273" s="18"/>
      <c r="F273" s="17"/>
      <c r="G273" s="17"/>
      <c r="H273" s="19"/>
      <c r="I273" s="19"/>
      <c r="J273" s="17"/>
      <c r="K273" s="17"/>
      <c r="L273" s="17"/>
      <c r="M273" s="17"/>
      <c r="N273" s="17"/>
      <c r="O273" s="17"/>
      <c r="P273" s="17"/>
      <c r="Q273" s="17"/>
      <c r="R273" s="17"/>
      <c r="S273" s="17"/>
      <c r="T273" s="17"/>
      <c r="U273" s="17"/>
      <c r="V273" s="17"/>
      <c r="W273" s="17"/>
      <c r="X273" s="17"/>
      <c r="Y273" s="17"/>
      <c r="Z273" s="17"/>
      <c r="AA273" s="17"/>
      <c r="AB273" s="17"/>
      <c r="AC273" s="17"/>
      <c r="AD273" s="17"/>
      <c r="AE273" s="17"/>
    </row>
    <row r="274" spans="1:31" ht="15.75" customHeight="1">
      <c r="A274" s="17"/>
      <c r="B274" s="17"/>
      <c r="C274" s="17"/>
      <c r="D274" s="17"/>
      <c r="E274" s="18"/>
      <c r="F274" s="17"/>
      <c r="G274" s="17"/>
      <c r="H274" s="19"/>
      <c r="I274" s="19"/>
      <c r="J274" s="17"/>
      <c r="K274" s="17"/>
      <c r="L274" s="17"/>
      <c r="M274" s="17"/>
      <c r="N274" s="17"/>
      <c r="O274" s="17"/>
      <c r="P274" s="17"/>
      <c r="Q274" s="17"/>
      <c r="R274" s="17"/>
      <c r="S274" s="17"/>
      <c r="T274" s="17"/>
      <c r="U274" s="17"/>
      <c r="V274" s="17"/>
      <c r="W274" s="17"/>
      <c r="X274" s="17"/>
      <c r="Y274" s="17"/>
      <c r="Z274" s="17"/>
      <c r="AA274" s="17"/>
      <c r="AB274" s="17"/>
      <c r="AC274" s="17"/>
      <c r="AD274" s="17"/>
      <c r="AE274" s="17"/>
    </row>
    <row r="275" spans="1:31" ht="15.75" customHeight="1">
      <c r="A275" s="17"/>
      <c r="B275" s="17"/>
      <c r="C275" s="17"/>
      <c r="D275" s="17"/>
      <c r="E275" s="18"/>
      <c r="F275" s="17"/>
      <c r="G275" s="17"/>
      <c r="H275" s="19"/>
      <c r="I275" s="19"/>
      <c r="J275" s="17"/>
      <c r="K275" s="17"/>
      <c r="L275" s="17"/>
      <c r="M275" s="17"/>
      <c r="N275" s="17"/>
      <c r="O275" s="17"/>
      <c r="P275" s="17"/>
      <c r="Q275" s="17"/>
      <c r="R275" s="17"/>
      <c r="S275" s="17"/>
      <c r="T275" s="17"/>
      <c r="U275" s="17"/>
      <c r="V275" s="17"/>
      <c r="W275" s="17"/>
      <c r="X275" s="17"/>
      <c r="Y275" s="17"/>
      <c r="Z275" s="17"/>
      <c r="AA275" s="17"/>
      <c r="AB275" s="17"/>
      <c r="AC275" s="17"/>
      <c r="AD275" s="17"/>
      <c r="AE275" s="17"/>
    </row>
    <row r="276" spans="1:31" ht="15.75" customHeight="1">
      <c r="A276" s="17"/>
      <c r="B276" s="17"/>
      <c r="C276" s="17"/>
      <c r="D276" s="17"/>
      <c r="E276" s="18"/>
      <c r="F276" s="17"/>
      <c r="G276" s="17"/>
      <c r="H276" s="19"/>
      <c r="I276" s="19"/>
      <c r="J276" s="17"/>
      <c r="K276" s="17"/>
      <c r="L276" s="17"/>
      <c r="M276" s="17"/>
      <c r="N276" s="17"/>
      <c r="O276" s="17"/>
      <c r="P276" s="17"/>
      <c r="Q276" s="17"/>
      <c r="R276" s="17"/>
      <c r="S276" s="17"/>
      <c r="T276" s="17"/>
      <c r="U276" s="17"/>
      <c r="V276" s="17"/>
      <c r="W276" s="17"/>
      <c r="X276" s="17"/>
      <c r="Y276" s="17"/>
      <c r="Z276" s="17"/>
      <c r="AA276" s="17"/>
      <c r="AB276" s="17"/>
      <c r="AC276" s="17"/>
      <c r="AD276" s="17"/>
      <c r="AE276" s="17"/>
    </row>
    <row r="277" spans="1:31" ht="15.75" customHeight="1">
      <c r="A277" s="17"/>
      <c r="B277" s="17"/>
      <c r="C277" s="17"/>
      <c r="D277" s="17"/>
      <c r="E277" s="18"/>
      <c r="F277" s="17"/>
      <c r="G277" s="17"/>
      <c r="H277" s="19"/>
      <c r="I277" s="19"/>
      <c r="J277" s="17"/>
      <c r="K277" s="17"/>
      <c r="L277" s="17"/>
      <c r="M277" s="17"/>
      <c r="N277" s="17"/>
      <c r="O277" s="17"/>
      <c r="P277" s="17"/>
      <c r="Q277" s="17"/>
      <c r="R277" s="17"/>
      <c r="S277" s="17"/>
      <c r="T277" s="17"/>
      <c r="U277" s="17"/>
      <c r="V277" s="17"/>
      <c r="W277" s="17"/>
      <c r="X277" s="17"/>
      <c r="Y277" s="17"/>
      <c r="Z277" s="17"/>
      <c r="AA277" s="17"/>
      <c r="AB277" s="17"/>
      <c r="AC277" s="17"/>
      <c r="AD277" s="17"/>
      <c r="AE277" s="17"/>
    </row>
    <row r="278" spans="1:31" ht="15.75" customHeight="1">
      <c r="A278" s="17"/>
      <c r="B278" s="17"/>
      <c r="C278" s="17"/>
      <c r="D278" s="17"/>
      <c r="E278" s="18"/>
      <c r="F278" s="17"/>
      <c r="G278" s="17"/>
      <c r="H278" s="19"/>
      <c r="I278" s="19"/>
      <c r="J278" s="17"/>
      <c r="K278" s="17"/>
      <c r="L278" s="17"/>
      <c r="M278" s="17"/>
      <c r="N278" s="17"/>
      <c r="O278" s="17"/>
      <c r="P278" s="17"/>
      <c r="Q278" s="17"/>
      <c r="R278" s="17"/>
      <c r="S278" s="17"/>
      <c r="T278" s="17"/>
      <c r="U278" s="17"/>
      <c r="V278" s="17"/>
      <c r="W278" s="17"/>
      <c r="X278" s="17"/>
      <c r="Y278" s="17"/>
      <c r="Z278" s="17"/>
      <c r="AA278" s="17"/>
      <c r="AB278" s="17"/>
      <c r="AC278" s="17"/>
      <c r="AD278" s="17"/>
      <c r="AE278" s="17"/>
    </row>
    <row r="279" spans="1:31" ht="15.75" customHeight="1">
      <c r="A279" s="17"/>
      <c r="B279" s="17"/>
      <c r="C279" s="17"/>
      <c r="D279" s="17"/>
      <c r="E279" s="18"/>
      <c r="F279" s="17"/>
      <c r="G279" s="17"/>
      <c r="H279" s="19"/>
      <c r="I279" s="19"/>
      <c r="J279" s="17"/>
      <c r="K279" s="17"/>
      <c r="L279" s="17"/>
      <c r="M279" s="17"/>
      <c r="N279" s="17"/>
      <c r="O279" s="17"/>
      <c r="P279" s="17"/>
      <c r="Q279" s="17"/>
      <c r="R279" s="17"/>
      <c r="S279" s="17"/>
      <c r="T279" s="17"/>
      <c r="U279" s="17"/>
      <c r="V279" s="17"/>
      <c r="W279" s="17"/>
      <c r="X279" s="17"/>
      <c r="Y279" s="17"/>
      <c r="Z279" s="17"/>
      <c r="AA279" s="17"/>
      <c r="AB279" s="17"/>
      <c r="AC279" s="17"/>
      <c r="AD279" s="17"/>
      <c r="AE279" s="17"/>
    </row>
    <row r="280" spans="1:31" ht="15.75" customHeight="1">
      <c r="A280" s="17"/>
      <c r="B280" s="17"/>
      <c r="C280" s="17"/>
      <c r="D280" s="17"/>
      <c r="E280" s="18"/>
      <c r="F280" s="17"/>
      <c r="G280" s="17"/>
      <c r="H280" s="19"/>
      <c r="I280" s="19"/>
      <c r="J280" s="17"/>
      <c r="K280" s="17"/>
      <c r="L280" s="17"/>
      <c r="M280" s="17"/>
      <c r="N280" s="17"/>
      <c r="O280" s="17"/>
      <c r="P280" s="17"/>
      <c r="Q280" s="17"/>
      <c r="R280" s="17"/>
      <c r="S280" s="17"/>
      <c r="T280" s="17"/>
      <c r="U280" s="17"/>
      <c r="V280" s="17"/>
      <c r="W280" s="17"/>
      <c r="X280" s="17"/>
      <c r="Y280" s="17"/>
      <c r="Z280" s="17"/>
      <c r="AA280" s="17"/>
      <c r="AB280" s="17"/>
      <c r="AC280" s="17"/>
      <c r="AD280" s="17"/>
      <c r="AE280" s="17"/>
    </row>
    <row r="281" spans="1:31" ht="15.75" customHeight="1">
      <c r="A281" s="17"/>
      <c r="B281" s="17"/>
      <c r="C281" s="17"/>
      <c r="D281" s="17"/>
      <c r="E281" s="18"/>
      <c r="F281" s="17"/>
      <c r="G281" s="17"/>
      <c r="H281" s="19"/>
      <c r="I281" s="19"/>
      <c r="J281" s="17"/>
      <c r="K281" s="17"/>
      <c r="L281" s="17"/>
      <c r="M281" s="17"/>
      <c r="N281" s="17"/>
      <c r="O281" s="17"/>
      <c r="P281" s="17"/>
      <c r="Q281" s="17"/>
      <c r="R281" s="17"/>
      <c r="S281" s="17"/>
      <c r="T281" s="17"/>
      <c r="U281" s="17"/>
      <c r="V281" s="17"/>
      <c r="W281" s="17"/>
      <c r="X281" s="17"/>
      <c r="Y281" s="17"/>
      <c r="Z281" s="17"/>
      <c r="AA281" s="17"/>
      <c r="AB281" s="17"/>
      <c r="AC281" s="17"/>
      <c r="AD281" s="17"/>
      <c r="AE281" s="17"/>
    </row>
    <row r="282" spans="1:31" ht="15.75" customHeight="1">
      <c r="A282" s="17"/>
      <c r="B282" s="17"/>
      <c r="C282" s="17"/>
      <c r="D282" s="17"/>
      <c r="E282" s="18"/>
      <c r="F282" s="17"/>
      <c r="G282" s="17"/>
      <c r="H282" s="19"/>
      <c r="I282" s="19"/>
      <c r="J282" s="17"/>
      <c r="K282" s="17"/>
      <c r="L282" s="17"/>
      <c r="M282" s="17"/>
      <c r="N282" s="17"/>
      <c r="O282" s="17"/>
      <c r="P282" s="17"/>
      <c r="Q282" s="17"/>
      <c r="R282" s="17"/>
      <c r="S282" s="17"/>
      <c r="T282" s="17"/>
      <c r="U282" s="17"/>
      <c r="V282" s="17"/>
      <c r="W282" s="17"/>
      <c r="X282" s="17"/>
      <c r="Y282" s="17"/>
      <c r="Z282" s="17"/>
      <c r="AA282" s="17"/>
      <c r="AB282" s="17"/>
      <c r="AC282" s="17"/>
      <c r="AD282" s="17"/>
      <c r="AE282" s="17"/>
    </row>
    <row r="283" spans="1:31" ht="15.75" customHeight="1">
      <c r="A283" s="17"/>
      <c r="B283" s="17"/>
      <c r="C283" s="17"/>
      <c r="D283" s="17"/>
      <c r="E283" s="18"/>
      <c r="F283" s="17"/>
      <c r="G283" s="17"/>
      <c r="H283" s="19"/>
      <c r="I283" s="19"/>
      <c r="J283" s="17"/>
      <c r="K283" s="17"/>
      <c r="L283" s="17"/>
      <c r="M283" s="17"/>
      <c r="N283" s="17"/>
      <c r="O283" s="17"/>
      <c r="P283" s="17"/>
      <c r="Q283" s="17"/>
      <c r="R283" s="17"/>
      <c r="S283" s="17"/>
      <c r="T283" s="17"/>
      <c r="U283" s="17"/>
      <c r="V283" s="17"/>
      <c r="W283" s="17"/>
      <c r="X283" s="17"/>
      <c r="Y283" s="17"/>
      <c r="Z283" s="17"/>
      <c r="AA283" s="17"/>
      <c r="AB283" s="17"/>
      <c r="AC283" s="17"/>
      <c r="AD283" s="17"/>
      <c r="AE283" s="17"/>
    </row>
    <row r="284" spans="1:31" ht="15.75" customHeight="1">
      <c r="A284" s="17"/>
      <c r="B284" s="17"/>
      <c r="C284" s="17"/>
      <c r="D284" s="17"/>
      <c r="E284" s="18"/>
      <c r="F284" s="17"/>
      <c r="G284" s="17"/>
      <c r="H284" s="19"/>
      <c r="I284" s="19"/>
      <c r="J284" s="17"/>
      <c r="K284" s="17"/>
      <c r="L284" s="17"/>
      <c r="M284" s="17"/>
      <c r="N284" s="17"/>
      <c r="O284" s="17"/>
      <c r="P284" s="17"/>
      <c r="Q284" s="17"/>
      <c r="R284" s="17"/>
      <c r="S284" s="17"/>
      <c r="T284" s="17"/>
      <c r="U284" s="17"/>
      <c r="V284" s="17"/>
      <c r="W284" s="17"/>
      <c r="X284" s="17"/>
      <c r="Y284" s="17"/>
      <c r="Z284" s="17"/>
      <c r="AA284" s="17"/>
      <c r="AB284" s="17"/>
      <c r="AC284" s="17"/>
      <c r="AD284" s="17"/>
      <c r="AE284" s="17"/>
    </row>
    <row r="285" spans="1:31" ht="15.75" customHeight="1">
      <c r="A285" s="17"/>
      <c r="B285" s="17"/>
      <c r="C285" s="17"/>
      <c r="D285" s="17"/>
      <c r="E285" s="18"/>
      <c r="F285" s="17"/>
      <c r="G285" s="17"/>
      <c r="H285" s="19"/>
      <c r="I285" s="19"/>
      <c r="J285" s="17"/>
      <c r="K285" s="17"/>
      <c r="L285" s="17"/>
      <c r="M285" s="17"/>
      <c r="N285" s="17"/>
      <c r="O285" s="17"/>
      <c r="P285" s="17"/>
      <c r="Q285" s="17"/>
      <c r="R285" s="17"/>
      <c r="S285" s="17"/>
      <c r="T285" s="17"/>
      <c r="U285" s="17"/>
      <c r="V285" s="17"/>
      <c r="W285" s="17"/>
      <c r="X285" s="17"/>
      <c r="Y285" s="17"/>
      <c r="Z285" s="17"/>
      <c r="AA285" s="17"/>
      <c r="AB285" s="17"/>
      <c r="AC285" s="17"/>
      <c r="AD285" s="17"/>
      <c r="AE285" s="17"/>
    </row>
    <row r="286" spans="1:31" ht="15.75" customHeight="1">
      <c r="A286" s="17"/>
      <c r="B286" s="17"/>
      <c r="C286" s="17"/>
      <c r="D286" s="17"/>
      <c r="E286" s="18"/>
      <c r="F286" s="17"/>
      <c r="G286" s="17"/>
      <c r="H286" s="19"/>
      <c r="I286" s="19"/>
      <c r="J286" s="17"/>
      <c r="K286" s="17"/>
      <c r="L286" s="17"/>
      <c r="M286" s="17"/>
      <c r="N286" s="17"/>
      <c r="O286" s="17"/>
      <c r="P286" s="17"/>
      <c r="Q286" s="17"/>
      <c r="R286" s="17"/>
      <c r="S286" s="17"/>
      <c r="T286" s="17"/>
      <c r="U286" s="17"/>
      <c r="V286" s="17"/>
      <c r="W286" s="17"/>
      <c r="X286" s="17"/>
      <c r="Y286" s="17"/>
      <c r="Z286" s="17"/>
      <c r="AA286" s="17"/>
      <c r="AB286" s="17"/>
      <c r="AC286" s="17"/>
      <c r="AD286" s="17"/>
      <c r="AE286" s="17"/>
    </row>
    <row r="287" spans="1:31" ht="15.75" customHeight="1">
      <c r="A287" s="17"/>
      <c r="B287" s="17"/>
      <c r="C287" s="17"/>
      <c r="D287" s="17"/>
      <c r="E287" s="18"/>
      <c r="F287" s="17"/>
      <c r="G287" s="17"/>
      <c r="H287" s="19"/>
      <c r="I287" s="19"/>
      <c r="J287" s="17"/>
      <c r="K287" s="17"/>
      <c r="L287" s="17"/>
      <c r="M287" s="17"/>
      <c r="N287" s="17"/>
      <c r="O287" s="17"/>
      <c r="P287" s="17"/>
      <c r="Q287" s="17"/>
      <c r="R287" s="17"/>
      <c r="S287" s="17"/>
      <c r="T287" s="17"/>
      <c r="U287" s="17"/>
      <c r="V287" s="17"/>
      <c r="W287" s="17"/>
      <c r="X287" s="17"/>
      <c r="Y287" s="17"/>
      <c r="Z287" s="17"/>
      <c r="AA287" s="17"/>
      <c r="AB287" s="17"/>
      <c r="AC287" s="17"/>
      <c r="AD287" s="17"/>
      <c r="AE287" s="17"/>
    </row>
    <row r="288" spans="1:31" ht="15.75" customHeight="1">
      <c r="A288" s="17"/>
      <c r="B288" s="17"/>
      <c r="C288" s="17"/>
      <c r="D288" s="17"/>
      <c r="E288" s="18"/>
      <c r="F288" s="17"/>
      <c r="G288" s="17"/>
      <c r="H288" s="19"/>
      <c r="I288" s="19"/>
      <c r="J288" s="17"/>
      <c r="K288" s="17"/>
      <c r="L288" s="17"/>
      <c r="M288" s="17"/>
      <c r="N288" s="17"/>
      <c r="O288" s="17"/>
      <c r="P288" s="17"/>
      <c r="Q288" s="17"/>
      <c r="R288" s="17"/>
      <c r="S288" s="17"/>
      <c r="T288" s="17"/>
      <c r="U288" s="17"/>
      <c r="V288" s="17"/>
      <c r="W288" s="17"/>
      <c r="X288" s="17"/>
      <c r="Y288" s="17"/>
      <c r="Z288" s="17"/>
      <c r="AA288" s="17"/>
      <c r="AB288" s="17"/>
      <c r="AC288" s="17"/>
      <c r="AD288" s="17"/>
      <c r="AE288" s="17"/>
    </row>
    <row r="289" spans="1:31" ht="15.75" customHeight="1">
      <c r="A289" s="17"/>
      <c r="B289" s="17"/>
      <c r="C289" s="17"/>
      <c r="D289" s="17"/>
      <c r="E289" s="18"/>
      <c r="F289" s="17"/>
      <c r="G289" s="17"/>
      <c r="H289" s="19"/>
      <c r="I289" s="19"/>
      <c r="J289" s="17"/>
      <c r="K289" s="17"/>
      <c r="L289" s="17"/>
      <c r="M289" s="17"/>
      <c r="N289" s="17"/>
      <c r="O289" s="17"/>
      <c r="P289" s="17"/>
      <c r="Q289" s="17"/>
      <c r="R289" s="17"/>
      <c r="S289" s="17"/>
      <c r="T289" s="17"/>
      <c r="U289" s="17"/>
      <c r="V289" s="17"/>
      <c r="W289" s="17"/>
      <c r="X289" s="17"/>
      <c r="Y289" s="17"/>
      <c r="Z289" s="17"/>
      <c r="AA289" s="17"/>
      <c r="AB289" s="17"/>
      <c r="AC289" s="17"/>
      <c r="AD289" s="17"/>
      <c r="AE289" s="17"/>
    </row>
    <row r="290" spans="1:31" ht="15.75" customHeight="1">
      <c r="A290" s="17"/>
      <c r="B290" s="17"/>
      <c r="C290" s="17"/>
      <c r="D290" s="17"/>
      <c r="E290" s="18"/>
      <c r="F290" s="17"/>
      <c r="G290" s="17"/>
      <c r="H290" s="19"/>
      <c r="I290" s="19"/>
      <c r="J290" s="17"/>
      <c r="K290" s="17"/>
      <c r="L290" s="17"/>
      <c r="M290" s="17"/>
      <c r="N290" s="17"/>
      <c r="O290" s="17"/>
      <c r="P290" s="17"/>
      <c r="Q290" s="17"/>
      <c r="R290" s="17"/>
      <c r="S290" s="17"/>
      <c r="T290" s="17"/>
      <c r="U290" s="17"/>
      <c r="V290" s="17"/>
      <c r="W290" s="17"/>
      <c r="X290" s="17"/>
      <c r="Y290" s="17"/>
      <c r="Z290" s="17"/>
      <c r="AA290" s="17"/>
      <c r="AB290" s="17"/>
      <c r="AC290" s="17"/>
      <c r="AD290" s="17"/>
      <c r="AE290" s="17"/>
    </row>
    <row r="291" spans="1:31" ht="15.75" customHeight="1">
      <c r="A291" s="17"/>
      <c r="B291" s="17"/>
      <c r="C291" s="17"/>
      <c r="D291" s="17"/>
      <c r="E291" s="18"/>
      <c r="F291" s="17"/>
      <c r="G291" s="17"/>
      <c r="H291" s="19"/>
      <c r="I291" s="19"/>
      <c r="J291" s="17"/>
      <c r="K291" s="17"/>
      <c r="L291" s="17"/>
      <c r="M291" s="17"/>
      <c r="N291" s="17"/>
      <c r="O291" s="17"/>
      <c r="P291" s="17"/>
      <c r="Q291" s="17"/>
      <c r="R291" s="17"/>
      <c r="S291" s="17"/>
      <c r="T291" s="17"/>
      <c r="U291" s="17"/>
      <c r="V291" s="17"/>
      <c r="W291" s="17"/>
      <c r="X291" s="17"/>
      <c r="Y291" s="17"/>
      <c r="Z291" s="17"/>
      <c r="AA291" s="17"/>
      <c r="AB291" s="17"/>
      <c r="AC291" s="17"/>
      <c r="AD291" s="17"/>
      <c r="AE291" s="17"/>
    </row>
    <row r="292" spans="1:31" ht="15.75" customHeight="1">
      <c r="A292" s="17"/>
      <c r="B292" s="17"/>
      <c r="C292" s="17"/>
      <c r="D292" s="17"/>
      <c r="E292" s="18"/>
      <c r="F292" s="17"/>
      <c r="G292" s="17"/>
      <c r="H292" s="19"/>
      <c r="I292" s="19"/>
      <c r="J292" s="17"/>
      <c r="K292" s="17"/>
      <c r="L292" s="17"/>
      <c r="M292" s="17"/>
      <c r="N292" s="17"/>
      <c r="O292" s="17"/>
      <c r="P292" s="17"/>
      <c r="Q292" s="17"/>
      <c r="R292" s="17"/>
      <c r="S292" s="17"/>
      <c r="T292" s="17"/>
      <c r="U292" s="17"/>
      <c r="V292" s="17"/>
      <c r="W292" s="17"/>
      <c r="X292" s="17"/>
      <c r="Y292" s="17"/>
      <c r="Z292" s="17"/>
      <c r="AA292" s="17"/>
      <c r="AB292" s="17"/>
      <c r="AC292" s="17"/>
      <c r="AD292" s="17"/>
      <c r="AE292" s="17"/>
    </row>
    <row r="293" spans="1:31" ht="15.75" customHeight="1">
      <c r="A293" s="17"/>
      <c r="B293" s="17"/>
      <c r="C293" s="17"/>
      <c r="D293" s="17"/>
      <c r="E293" s="18"/>
      <c r="F293" s="17"/>
      <c r="G293" s="17"/>
      <c r="H293" s="19"/>
      <c r="I293" s="19"/>
      <c r="J293" s="17"/>
      <c r="K293" s="17"/>
      <c r="L293" s="17"/>
      <c r="M293" s="17"/>
      <c r="N293" s="17"/>
      <c r="O293" s="17"/>
      <c r="P293" s="17"/>
      <c r="Q293" s="17"/>
      <c r="R293" s="17"/>
      <c r="S293" s="17"/>
      <c r="T293" s="17"/>
      <c r="U293" s="17"/>
      <c r="V293" s="17"/>
      <c r="W293" s="17"/>
      <c r="X293" s="17"/>
      <c r="Y293" s="17"/>
      <c r="Z293" s="17"/>
      <c r="AA293" s="17"/>
      <c r="AB293" s="17"/>
      <c r="AC293" s="17"/>
      <c r="AD293" s="17"/>
      <c r="AE293" s="17"/>
    </row>
    <row r="294" spans="1:31" ht="15.75" customHeight="1">
      <c r="A294" s="17"/>
      <c r="B294" s="17"/>
      <c r="C294" s="17"/>
      <c r="D294" s="17"/>
      <c r="E294" s="18"/>
      <c r="F294" s="17"/>
      <c r="G294" s="17"/>
      <c r="H294" s="19"/>
      <c r="I294" s="19"/>
      <c r="J294" s="17"/>
      <c r="K294" s="17"/>
      <c r="L294" s="17"/>
      <c r="M294" s="17"/>
      <c r="N294" s="17"/>
      <c r="O294" s="17"/>
      <c r="P294" s="17"/>
      <c r="Q294" s="17"/>
      <c r="R294" s="17"/>
      <c r="S294" s="17"/>
      <c r="T294" s="17"/>
      <c r="U294" s="17"/>
      <c r="V294" s="17"/>
      <c r="W294" s="17"/>
      <c r="X294" s="17"/>
      <c r="Y294" s="17"/>
      <c r="Z294" s="17"/>
      <c r="AA294" s="17"/>
      <c r="AB294" s="17"/>
      <c r="AC294" s="17"/>
      <c r="AD294" s="17"/>
      <c r="AE294" s="17"/>
    </row>
    <row r="295" spans="1:31" ht="15.75" customHeight="1">
      <c r="A295" s="17"/>
      <c r="B295" s="17"/>
      <c r="C295" s="17"/>
      <c r="D295" s="17"/>
      <c r="E295" s="18"/>
      <c r="F295" s="17"/>
      <c r="G295" s="17"/>
      <c r="H295" s="19"/>
      <c r="I295" s="19"/>
      <c r="J295" s="17"/>
      <c r="K295" s="17"/>
      <c r="L295" s="17"/>
      <c r="M295" s="17"/>
      <c r="N295" s="17"/>
      <c r="O295" s="17"/>
      <c r="P295" s="17"/>
      <c r="Q295" s="17"/>
      <c r="R295" s="17"/>
      <c r="S295" s="17"/>
      <c r="T295" s="17"/>
      <c r="U295" s="17"/>
      <c r="V295" s="17"/>
      <c r="W295" s="17"/>
      <c r="X295" s="17"/>
      <c r="Y295" s="17"/>
      <c r="Z295" s="17"/>
      <c r="AA295" s="17"/>
      <c r="AB295" s="17"/>
      <c r="AC295" s="17"/>
      <c r="AD295" s="17"/>
      <c r="AE295" s="17"/>
    </row>
    <row r="296" spans="1:31" ht="15.75" customHeight="1">
      <c r="A296" s="17"/>
      <c r="B296" s="17"/>
      <c r="C296" s="17"/>
      <c r="D296" s="17"/>
      <c r="E296" s="18"/>
      <c r="F296" s="17"/>
      <c r="G296" s="17"/>
      <c r="H296" s="19"/>
      <c r="I296" s="19"/>
      <c r="J296" s="17"/>
      <c r="K296" s="17"/>
      <c r="L296" s="17"/>
      <c r="M296" s="17"/>
      <c r="N296" s="17"/>
      <c r="O296" s="17"/>
      <c r="P296" s="17"/>
      <c r="Q296" s="17"/>
      <c r="R296" s="17"/>
      <c r="S296" s="17"/>
      <c r="T296" s="17"/>
      <c r="U296" s="17"/>
      <c r="V296" s="17"/>
      <c r="W296" s="17"/>
      <c r="X296" s="17"/>
      <c r="Y296" s="17"/>
      <c r="Z296" s="17"/>
      <c r="AA296" s="17"/>
      <c r="AB296" s="17"/>
      <c r="AC296" s="17"/>
      <c r="AD296" s="17"/>
      <c r="AE296" s="17"/>
    </row>
    <row r="297" spans="1:31" ht="15.75" customHeight="1">
      <c r="A297" s="17"/>
      <c r="B297" s="17"/>
      <c r="C297" s="17"/>
      <c r="D297" s="17"/>
      <c r="E297" s="18"/>
      <c r="F297" s="17"/>
      <c r="G297" s="17"/>
      <c r="H297" s="19"/>
      <c r="I297" s="19"/>
      <c r="J297" s="17"/>
      <c r="K297" s="17"/>
      <c r="L297" s="17"/>
      <c r="M297" s="17"/>
      <c r="N297" s="17"/>
      <c r="O297" s="17"/>
      <c r="P297" s="17"/>
      <c r="Q297" s="17"/>
      <c r="R297" s="17"/>
      <c r="S297" s="17"/>
      <c r="T297" s="17"/>
      <c r="U297" s="17"/>
      <c r="V297" s="17"/>
      <c r="W297" s="17"/>
      <c r="X297" s="17"/>
      <c r="Y297" s="17"/>
      <c r="Z297" s="17"/>
      <c r="AA297" s="17"/>
      <c r="AB297" s="17"/>
      <c r="AC297" s="17"/>
      <c r="AD297" s="17"/>
      <c r="AE297" s="17"/>
    </row>
    <row r="298" spans="1:31" ht="15.75" customHeight="1">
      <c r="A298" s="17"/>
      <c r="B298" s="17"/>
      <c r="C298" s="17"/>
      <c r="D298" s="17"/>
      <c r="E298" s="18"/>
      <c r="F298" s="17"/>
      <c r="G298" s="17"/>
      <c r="H298" s="19"/>
      <c r="I298" s="19"/>
      <c r="J298" s="17"/>
      <c r="K298" s="17"/>
      <c r="L298" s="17"/>
      <c r="M298" s="17"/>
      <c r="N298" s="17"/>
      <c r="O298" s="17"/>
      <c r="P298" s="17"/>
      <c r="Q298" s="17"/>
      <c r="R298" s="17"/>
      <c r="S298" s="17"/>
      <c r="T298" s="17"/>
      <c r="U298" s="17"/>
      <c r="V298" s="17"/>
      <c r="W298" s="17"/>
      <c r="X298" s="17"/>
      <c r="Y298" s="17"/>
      <c r="Z298" s="17"/>
      <c r="AA298" s="17"/>
      <c r="AB298" s="17"/>
      <c r="AC298" s="17"/>
      <c r="AD298" s="17"/>
      <c r="AE298" s="17"/>
    </row>
    <row r="299" spans="1:31" ht="15.75" customHeight="1">
      <c r="A299" s="17"/>
      <c r="B299" s="17"/>
      <c r="C299" s="17"/>
      <c r="D299" s="17"/>
      <c r="E299" s="18"/>
      <c r="F299" s="17"/>
      <c r="G299" s="17"/>
      <c r="H299" s="19"/>
      <c r="I299" s="19"/>
      <c r="J299" s="17"/>
      <c r="K299" s="17"/>
      <c r="L299" s="17"/>
      <c r="M299" s="17"/>
      <c r="N299" s="17"/>
      <c r="O299" s="17"/>
      <c r="P299" s="17"/>
      <c r="Q299" s="17"/>
      <c r="R299" s="17"/>
      <c r="S299" s="17"/>
      <c r="T299" s="17"/>
      <c r="U299" s="17"/>
      <c r="V299" s="17"/>
      <c r="W299" s="17"/>
      <c r="X299" s="17"/>
      <c r="Y299" s="17"/>
      <c r="Z299" s="17"/>
      <c r="AA299" s="17"/>
      <c r="AB299" s="17"/>
      <c r="AC299" s="17"/>
      <c r="AD299" s="17"/>
      <c r="AE299" s="17"/>
    </row>
    <row r="300" spans="1:31" ht="15.75" customHeight="1">
      <c r="A300" s="17"/>
      <c r="B300" s="17"/>
      <c r="C300" s="17"/>
      <c r="D300" s="17"/>
      <c r="E300" s="18"/>
      <c r="F300" s="17"/>
      <c r="G300" s="17"/>
      <c r="H300" s="19"/>
      <c r="I300" s="19"/>
      <c r="J300" s="17"/>
      <c r="K300" s="17"/>
      <c r="L300" s="17"/>
      <c r="M300" s="17"/>
      <c r="N300" s="17"/>
      <c r="O300" s="17"/>
      <c r="P300" s="17"/>
      <c r="Q300" s="17"/>
      <c r="R300" s="17"/>
      <c r="S300" s="17"/>
      <c r="T300" s="17"/>
      <c r="U300" s="17"/>
      <c r="V300" s="17"/>
      <c r="W300" s="17"/>
      <c r="X300" s="17"/>
      <c r="Y300" s="17"/>
      <c r="Z300" s="17"/>
      <c r="AA300" s="17"/>
      <c r="AB300" s="17"/>
      <c r="AC300" s="17"/>
      <c r="AD300" s="17"/>
      <c r="AE300" s="17"/>
    </row>
    <row r="301" spans="1:31" ht="15.75" customHeight="1">
      <c r="A301" s="17"/>
      <c r="B301" s="17"/>
      <c r="C301" s="17"/>
      <c r="D301" s="17"/>
      <c r="E301" s="18"/>
      <c r="F301" s="17"/>
      <c r="G301" s="17"/>
      <c r="H301" s="19"/>
      <c r="I301" s="19"/>
      <c r="J301" s="17"/>
      <c r="K301" s="17"/>
      <c r="L301" s="17"/>
      <c r="M301" s="17"/>
      <c r="N301" s="17"/>
      <c r="O301" s="17"/>
      <c r="P301" s="17"/>
      <c r="Q301" s="17"/>
      <c r="R301" s="17"/>
      <c r="S301" s="17"/>
      <c r="T301" s="17"/>
      <c r="U301" s="17"/>
      <c r="V301" s="17"/>
      <c r="W301" s="17"/>
      <c r="X301" s="17"/>
      <c r="Y301" s="17"/>
      <c r="Z301" s="17"/>
      <c r="AA301" s="17"/>
      <c r="AB301" s="17"/>
      <c r="AC301" s="17"/>
      <c r="AD301" s="17"/>
      <c r="AE301" s="17"/>
    </row>
    <row r="302" spans="1:31" ht="15.75" customHeight="1">
      <c r="A302" s="17"/>
      <c r="B302" s="17"/>
      <c r="C302" s="17"/>
      <c r="D302" s="17"/>
      <c r="E302" s="18"/>
      <c r="F302" s="17"/>
      <c r="G302" s="17"/>
      <c r="H302" s="19"/>
      <c r="I302" s="19"/>
      <c r="J302" s="17"/>
      <c r="K302" s="17"/>
      <c r="L302" s="17"/>
      <c r="M302" s="17"/>
      <c r="N302" s="17"/>
      <c r="O302" s="17"/>
      <c r="P302" s="17"/>
      <c r="Q302" s="17"/>
      <c r="R302" s="17"/>
      <c r="S302" s="17"/>
      <c r="T302" s="17"/>
      <c r="U302" s="17"/>
      <c r="V302" s="17"/>
      <c r="W302" s="17"/>
      <c r="X302" s="17"/>
      <c r="Y302" s="17"/>
      <c r="Z302" s="17"/>
      <c r="AA302" s="17"/>
      <c r="AB302" s="17"/>
      <c r="AC302" s="17"/>
      <c r="AD302" s="17"/>
      <c r="AE302" s="17"/>
    </row>
    <row r="303" spans="1:31" ht="15.75" customHeight="1">
      <c r="A303" s="17"/>
      <c r="B303" s="17"/>
      <c r="C303" s="17"/>
      <c r="D303" s="17"/>
      <c r="E303" s="18"/>
      <c r="F303" s="17"/>
      <c r="G303" s="17"/>
      <c r="H303" s="19"/>
      <c r="I303" s="19"/>
      <c r="J303" s="17"/>
      <c r="K303" s="17"/>
      <c r="L303" s="17"/>
      <c r="M303" s="17"/>
      <c r="N303" s="17"/>
      <c r="O303" s="17"/>
      <c r="P303" s="17"/>
      <c r="Q303" s="17"/>
      <c r="R303" s="17"/>
      <c r="S303" s="17"/>
      <c r="T303" s="17"/>
      <c r="U303" s="17"/>
      <c r="V303" s="17"/>
      <c r="W303" s="17"/>
      <c r="X303" s="17"/>
      <c r="Y303" s="17"/>
      <c r="Z303" s="17"/>
      <c r="AA303" s="17"/>
      <c r="AB303" s="17"/>
      <c r="AC303" s="17"/>
      <c r="AD303" s="17"/>
      <c r="AE303" s="17"/>
    </row>
    <row r="304" spans="1:31" ht="15.75" customHeight="1">
      <c r="A304" s="17"/>
      <c r="B304" s="17"/>
      <c r="C304" s="17"/>
      <c r="D304" s="17"/>
      <c r="E304" s="18"/>
      <c r="F304" s="17"/>
      <c r="G304" s="17"/>
      <c r="H304" s="19"/>
      <c r="I304" s="19"/>
      <c r="J304" s="17"/>
      <c r="K304" s="17"/>
      <c r="L304" s="17"/>
      <c r="M304" s="17"/>
      <c r="N304" s="17"/>
      <c r="O304" s="17"/>
      <c r="P304" s="17"/>
      <c r="Q304" s="17"/>
      <c r="R304" s="17"/>
      <c r="S304" s="17"/>
      <c r="T304" s="17"/>
      <c r="U304" s="17"/>
      <c r="V304" s="17"/>
      <c r="W304" s="17"/>
      <c r="X304" s="17"/>
      <c r="Y304" s="17"/>
      <c r="Z304" s="17"/>
      <c r="AA304" s="17"/>
      <c r="AB304" s="17"/>
      <c r="AC304" s="17"/>
      <c r="AD304" s="17"/>
      <c r="AE304" s="17"/>
    </row>
    <row r="305" spans="1:31" ht="15.75" customHeight="1">
      <c r="A305" s="17"/>
      <c r="B305" s="17"/>
      <c r="C305" s="17"/>
      <c r="D305" s="17"/>
      <c r="E305" s="18"/>
      <c r="F305" s="17"/>
      <c r="G305" s="17"/>
      <c r="H305" s="19"/>
      <c r="I305" s="19"/>
      <c r="J305" s="17"/>
      <c r="K305" s="17"/>
      <c r="L305" s="17"/>
      <c r="M305" s="17"/>
      <c r="N305" s="17"/>
      <c r="O305" s="17"/>
      <c r="P305" s="17"/>
      <c r="Q305" s="17"/>
      <c r="R305" s="17"/>
      <c r="S305" s="17"/>
      <c r="T305" s="17"/>
      <c r="U305" s="17"/>
      <c r="V305" s="17"/>
      <c r="W305" s="17"/>
      <c r="X305" s="17"/>
      <c r="Y305" s="17"/>
      <c r="Z305" s="17"/>
      <c r="AA305" s="17"/>
      <c r="AB305" s="17"/>
      <c r="AC305" s="17"/>
      <c r="AD305" s="17"/>
      <c r="AE305" s="17"/>
    </row>
    <row r="306" spans="1:31" ht="15.75" customHeight="1">
      <c r="A306" s="17"/>
      <c r="B306" s="17"/>
      <c r="C306" s="17"/>
      <c r="D306" s="17"/>
      <c r="E306" s="18"/>
      <c r="F306" s="17"/>
      <c r="G306" s="17"/>
      <c r="H306" s="19"/>
      <c r="I306" s="19"/>
      <c r="J306" s="17"/>
      <c r="K306" s="17"/>
      <c r="L306" s="17"/>
      <c r="M306" s="17"/>
      <c r="N306" s="17"/>
      <c r="O306" s="17"/>
      <c r="P306" s="17"/>
      <c r="Q306" s="17"/>
      <c r="R306" s="17"/>
      <c r="S306" s="17"/>
      <c r="T306" s="17"/>
      <c r="U306" s="17"/>
      <c r="V306" s="17"/>
      <c r="W306" s="17"/>
      <c r="X306" s="17"/>
      <c r="Y306" s="17"/>
      <c r="Z306" s="17"/>
      <c r="AA306" s="17"/>
      <c r="AB306" s="17"/>
      <c r="AC306" s="17"/>
      <c r="AD306" s="17"/>
      <c r="AE306" s="17"/>
    </row>
    <row r="307" spans="1:31" ht="15.75" customHeight="1">
      <c r="A307" s="17"/>
      <c r="B307" s="17"/>
      <c r="C307" s="17"/>
      <c r="D307" s="17"/>
      <c r="E307" s="18"/>
      <c r="F307" s="17"/>
      <c r="G307" s="17"/>
      <c r="H307" s="19"/>
      <c r="I307" s="19"/>
      <c r="J307" s="17"/>
      <c r="K307" s="17"/>
      <c r="L307" s="17"/>
      <c r="M307" s="17"/>
      <c r="N307" s="17"/>
      <c r="O307" s="17"/>
      <c r="P307" s="17"/>
      <c r="Q307" s="17"/>
      <c r="R307" s="17"/>
      <c r="S307" s="17"/>
      <c r="T307" s="17"/>
      <c r="U307" s="17"/>
      <c r="V307" s="17"/>
      <c r="W307" s="17"/>
      <c r="X307" s="17"/>
      <c r="Y307" s="17"/>
      <c r="Z307" s="17"/>
      <c r="AA307" s="17"/>
      <c r="AB307" s="17"/>
      <c r="AC307" s="17"/>
      <c r="AD307" s="17"/>
      <c r="AE307" s="17"/>
    </row>
    <row r="308" spans="1:31" ht="15.75" customHeight="1">
      <c r="A308" s="17"/>
      <c r="B308" s="17"/>
      <c r="C308" s="17"/>
      <c r="D308" s="17"/>
      <c r="E308" s="18"/>
      <c r="F308" s="17"/>
      <c r="G308" s="17"/>
      <c r="H308" s="19"/>
      <c r="I308" s="19"/>
      <c r="J308" s="17"/>
      <c r="K308" s="17"/>
      <c r="L308" s="17"/>
      <c r="M308" s="17"/>
      <c r="N308" s="17"/>
      <c r="O308" s="17"/>
      <c r="P308" s="17"/>
      <c r="Q308" s="17"/>
      <c r="R308" s="17"/>
      <c r="S308" s="17"/>
      <c r="T308" s="17"/>
      <c r="U308" s="17"/>
      <c r="V308" s="17"/>
      <c r="W308" s="17"/>
      <c r="X308" s="17"/>
      <c r="Y308" s="17"/>
      <c r="Z308" s="17"/>
      <c r="AA308" s="17"/>
      <c r="AB308" s="17"/>
      <c r="AC308" s="17"/>
      <c r="AD308" s="17"/>
      <c r="AE308" s="17"/>
    </row>
    <row r="309" spans="1:31" ht="15.75" customHeight="1">
      <c r="A309" s="17"/>
      <c r="B309" s="17"/>
      <c r="C309" s="17"/>
      <c r="D309" s="17"/>
      <c r="E309" s="18"/>
      <c r="F309" s="17"/>
      <c r="G309" s="17"/>
      <c r="H309" s="19"/>
      <c r="I309" s="19"/>
      <c r="J309" s="17"/>
      <c r="K309" s="17"/>
      <c r="L309" s="17"/>
      <c r="M309" s="17"/>
      <c r="N309" s="17"/>
      <c r="O309" s="17"/>
      <c r="P309" s="17"/>
      <c r="Q309" s="17"/>
      <c r="R309" s="17"/>
      <c r="S309" s="17"/>
      <c r="T309" s="17"/>
      <c r="U309" s="17"/>
      <c r="V309" s="17"/>
      <c r="W309" s="17"/>
      <c r="X309" s="17"/>
      <c r="Y309" s="17"/>
      <c r="Z309" s="17"/>
      <c r="AA309" s="17"/>
      <c r="AB309" s="17"/>
      <c r="AC309" s="17"/>
      <c r="AD309" s="17"/>
      <c r="AE309" s="17"/>
    </row>
    <row r="310" spans="1:31" ht="15.75" customHeight="1">
      <c r="A310" s="17"/>
      <c r="B310" s="17"/>
      <c r="C310" s="17"/>
      <c r="D310" s="17"/>
      <c r="E310" s="18"/>
      <c r="F310" s="17"/>
      <c r="G310" s="17"/>
      <c r="H310" s="19"/>
      <c r="I310" s="19"/>
      <c r="J310" s="17"/>
      <c r="K310" s="17"/>
      <c r="L310" s="17"/>
      <c r="M310" s="17"/>
      <c r="N310" s="17"/>
      <c r="O310" s="17"/>
      <c r="P310" s="17"/>
      <c r="Q310" s="17"/>
      <c r="R310" s="17"/>
      <c r="S310" s="17"/>
      <c r="T310" s="17"/>
      <c r="U310" s="17"/>
      <c r="V310" s="17"/>
      <c r="W310" s="17"/>
      <c r="X310" s="17"/>
      <c r="Y310" s="17"/>
      <c r="Z310" s="17"/>
      <c r="AA310" s="17"/>
      <c r="AB310" s="17"/>
      <c r="AC310" s="17"/>
      <c r="AD310" s="17"/>
      <c r="AE310" s="17"/>
    </row>
    <row r="311" spans="1:31" ht="15.75" customHeight="1">
      <c r="A311" s="17"/>
      <c r="B311" s="17"/>
      <c r="C311" s="17"/>
      <c r="D311" s="17"/>
      <c r="E311" s="18"/>
      <c r="F311" s="17"/>
      <c r="G311" s="17"/>
      <c r="H311" s="19"/>
      <c r="I311" s="19"/>
      <c r="J311" s="17"/>
      <c r="K311" s="17"/>
      <c r="L311" s="17"/>
      <c r="M311" s="17"/>
      <c r="N311" s="17"/>
      <c r="O311" s="17"/>
      <c r="P311" s="17"/>
      <c r="Q311" s="17"/>
      <c r="R311" s="17"/>
      <c r="S311" s="17"/>
      <c r="T311" s="17"/>
      <c r="U311" s="17"/>
      <c r="V311" s="17"/>
      <c r="W311" s="17"/>
      <c r="X311" s="17"/>
      <c r="Y311" s="17"/>
      <c r="Z311" s="17"/>
      <c r="AA311" s="17"/>
      <c r="AB311" s="17"/>
      <c r="AC311" s="17"/>
      <c r="AD311" s="17"/>
      <c r="AE311" s="17"/>
    </row>
    <row r="312" spans="1:31" ht="15.75" customHeight="1">
      <c r="A312" s="17"/>
      <c r="B312" s="17"/>
      <c r="C312" s="17"/>
      <c r="D312" s="17"/>
      <c r="E312" s="18"/>
      <c r="F312" s="17"/>
      <c r="G312" s="17"/>
      <c r="H312" s="19"/>
      <c r="I312" s="19"/>
      <c r="J312" s="17"/>
      <c r="K312" s="17"/>
      <c r="L312" s="17"/>
      <c r="M312" s="17"/>
      <c r="N312" s="17"/>
      <c r="O312" s="17"/>
      <c r="P312" s="17"/>
      <c r="Q312" s="17"/>
      <c r="R312" s="17"/>
      <c r="S312" s="17"/>
      <c r="T312" s="17"/>
      <c r="U312" s="17"/>
      <c r="V312" s="17"/>
      <c r="W312" s="17"/>
      <c r="X312" s="17"/>
      <c r="Y312" s="17"/>
      <c r="Z312" s="17"/>
      <c r="AA312" s="17"/>
      <c r="AB312" s="17"/>
      <c r="AC312" s="17"/>
      <c r="AD312" s="17"/>
      <c r="AE312" s="17"/>
    </row>
    <row r="313" spans="1:31" ht="15.75" customHeight="1">
      <c r="A313" s="17"/>
      <c r="B313" s="17"/>
      <c r="C313" s="17"/>
      <c r="D313" s="17"/>
      <c r="E313" s="18"/>
      <c r="F313" s="17"/>
      <c r="G313" s="17"/>
      <c r="H313" s="19"/>
      <c r="I313" s="19"/>
      <c r="J313" s="17"/>
      <c r="K313" s="17"/>
      <c r="L313" s="17"/>
      <c r="M313" s="17"/>
      <c r="N313" s="17"/>
      <c r="O313" s="17"/>
      <c r="P313" s="17"/>
      <c r="Q313" s="17"/>
      <c r="R313" s="17"/>
      <c r="S313" s="17"/>
      <c r="T313" s="17"/>
      <c r="U313" s="17"/>
      <c r="V313" s="17"/>
      <c r="W313" s="17"/>
      <c r="X313" s="17"/>
      <c r="Y313" s="17"/>
      <c r="Z313" s="17"/>
      <c r="AA313" s="17"/>
      <c r="AB313" s="17"/>
      <c r="AC313" s="17"/>
      <c r="AD313" s="17"/>
      <c r="AE313" s="17"/>
    </row>
    <row r="314" spans="1:31" ht="15.75" customHeight="1">
      <c r="A314" s="17"/>
      <c r="B314" s="17"/>
      <c r="C314" s="17"/>
      <c r="D314" s="17"/>
      <c r="E314" s="18"/>
      <c r="F314" s="17"/>
      <c r="G314" s="17"/>
      <c r="H314" s="19"/>
      <c r="I314" s="19"/>
      <c r="J314" s="17"/>
      <c r="K314" s="17"/>
      <c r="L314" s="17"/>
      <c r="M314" s="17"/>
      <c r="N314" s="17"/>
      <c r="O314" s="17"/>
      <c r="P314" s="17"/>
      <c r="Q314" s="17"/>
      <c r="R314" s="17"/>
      <c r="S314" s="17"/>
      <c r="T314" s="17"/>
      <c r="U314" s="17"/>
      <c r="V314" s="17"/>
      <c r="W314" s="17"/>
      <c r="X314" s="17"/>
      <c r="Y314" s="17"/>
      <c r="Z314" s="17"/>
      <c r="AA314" s="17"/>
      <c r="AB314" s="17"/>
      <c r="AC314" s="17"/>
      <c r="AD314" s="17"/>
      <c r="AE314" s="17"/>
    </row>
    <row r="315" spans="1:31" ht="15.75" customHeight="1">
      <c r="A315" s="17"/>
      <c r="B315" s="17"/>
      <c r="C315" s="17"/>
      <c r="D315" s="17"/>
      <c r="E315" s="18"/>
      <c r="F315" s="17"/>
      <c r="G315" s="17"/>
      <c r="H315" s="19"/>
      <c r="I315" s="19"/>
      <c r="J315" s="17"/>
      <c r="K315" s="17"/>
      <c r="L315" s="17"/>
      <c r="M315" s="17"/>
      <c r="N315" s="17"/>
      <c r="O315" s="17"/>
      <c r="P315" s="17"/>
      <c r="Q315" s="17"/>
      <c r="R315" s="17"/>
      <c r="S315" s="17"/>
      <c r="T315" s="17"/>
      <c r="U315" s="17"/>
      <c r="V315" s="17"/>
      <c r="W315" s="17"/>
      <c r="X315" s="17"/>
      <c r="Y315" s="17"/>
      <c r="Z315" s="17"/>
      <c r="AA315" s="17"/>
      <c r="AB315" s="17"/>
      <c r="AC315" s="17"/>
      <c r="AD315" s="17"/>
      <c r="AE315" s="17"/>
    </row>
    <row r="316" spans="1:31" ht="15.75" customHeight="1">
      <c r="A316" s="17"/>
      <c r="B316" s="17"/>
      <c r="C316" s="17"/>
      <c r="D316" s="17"/>
      <c r="E316" s="18"/>
      <c r="F316" s="17"/>
      <c r="G316" s="17"/>
      <c r="H316" s="19"/>
      <c r="I316" s="19"/>
      <c r="J316" s="17"/>
      <c r="K316" s="17"/>
      <c r="L316" s="17"/>
      <c r="M316" s="17"/>
      <c r="N316" s="17"/>
      <c r="O316" s="17"/>
      <c r="P316" s="17"/>
      <c r="Q316" s="17"/>
      <c r="R316" s="17"/>
      <c r="S316" s="17"/>
      <c r="T316" s="17"/>
      <c r="U316" s="17"/>
      <c r="V316" s="17"/>
      <c r="W316" s="17"/>
      <c r="X316" s="17"/>
      <c r="Y316" s="17"/>
      <c r="Z316" s="17"/>
      <c r="AA316" s="17"/>
      <c r="AB316" s="17"/>
      <c r="AC316" s="17"/>
      <c r="AD316" s="17"/>
      <c r="AE316" s="17"/>
    </row>
    <row r="317" spans="1:31" ht="15.75" customHeight="1">
      <c r="A317" s="17"/>
      <c r="B317" s="17"/>
      <c r="C317" s="17"/>
      <c r="D317" s="17"/>
      <c r="E317" s="18"/>
      <c r="F317" s="17"/>
      <c r="G317" s="17"/>
      <c r="H317" s="19"/>
      <c r="I317" s="19"/>
      <c r="J317" s="17"/>
      <c r="K317" s="17"/>
      <c r="L317" s="17"/>
      <c r="M317" s="17"/>
      <c r="N317" s="17"/>
      <c r="O317" s="17"/>
      <c r="P317" s="17"/>
      <c r="Q317" s="17"/>
      <c r="R317" s="17"/>
      <c r="S317" s="17"/>
      <c r="T317" s="17"/>
      <c r="U317" s="17"/>
      <c r="V317" s="17"/>
      <c r="W317" s="17"/>
      <c r="X317" s="17"/>
      <c r="Y317" s="17"/>
      <c r="Z317" s="17"/>
      <c r="AA317" s="17"/>
      <c r="AB317" s="17"/>
      <c r="AC317" s="17"/>
      <c r="AD317" s="17"/>
      <c r="AE317" s="17"/>
    </row>
    <row r="318" spans="1:31" ht="15.75" customHeight="1">
      <c r="A318" s="17"/>
      <c r="B318" s="17"/>
      <c r="C318" s="17"/>
      <c r="D318" s="17"/>
      <c r="E318" s="18"/>
      <c r="F318" s="17"/>
      <c r="G318" s="17"/>
      <c r="H318" s="19"/>
      <c r="I318" s="19"/>
      <c r="J318" s="17"/>
      <c r="K318" s="17"/>
      <c r="L318" s="17"/>
      <c r="M318" s="17"/>
      <c r="N318" s="17"/>
      <c r="O318" s="17"/>
      <c r="P318" s="17"/>
      <c r="Q318" s="17"/>
      <c r="R318" s="17"/>
      <c r="S318" s="17"/>
      <c r="T318" s="17"/>
      <c r="U318" s="17"/>
      <c r="V318" s="17"/>
      <c r="W318" s="17"/>
      <c r="X318" s="17"/>
      <c r="Y318" s="17"/>
      <c r="Z318" s="17"/>
      <c r="AA318" s="17"/>
      <c r="AB318" s="17"/>
      <c r="AC318" s="17"/>
      <c r="AD318" s="17"/>
      <c r="AE318" s="17"/>
    </row>
    <row r="319" spans="1:31" ht="15.75" customHeight="1">
      <c r="A319" s="17"/>
      <c r="B319" s="17"/>
      <c r="C319" s="17"/>
      <c r="D319" s="17"/>
      <c r="E319" s="18"/>
      <c r="F319" s="17"/>
      <c r="G319" s="17"/>
      <c r="H319" s="19"/>
      <c r="I319" s="19"/>
      <c r="J319" s="17"/>
      <c r="K319" s="17"/>
      <c r="L319" s="17"/>
      <c r="M319" s="17"/>
      <c r="N319" s="17"/>
      <c r="O319" s="17"/>
      <c r="P319" s="17"/>
      <c r="Q319" s="17"/>
      <c r="R319" s="17"/>
      <c r="S319" s="17"/>
      <c r="T319" s="17"/>
      <c r="U319" s="17"/>
      <c r="V319" s="17"/>
      <c r="W319" s="17"/>
      <c r="X319" s="17"/>
      <c r="Y319" s="17"/>
      <c r="Z319" s="17"/>
      <c r="AA319" s="17"/>
      <c r="AB319" s="17"/>
      <c r="AC319" s="17"/>
      <c r="AD319" s="17"/>
      <c r="AE319" s="17"/>
    </row>
    <row r="320" spans="1:31" ht="15.75" customHeight="1">
      <c r="A320" s="17"/>
      <c r="B320" s="17"/>
      <c r="C320" s="17"/>
      <c r="D320" s="17"/>
      <c r="E320" s="18"/>
      <c r="F320" s="17"/>
      <c r="G320" s="17"/>
      <c r="H320" s="19"/>
      <c r="I320" s="19"/>
      <c r="J320" s="17"/>
      <c r="K320" s="17"/>
      <c r="L320" s="17"/>
      <c r="M320" s="17"/>
      <c r="N320" s="17"/>
      <c r="O320" s="17"/>
      <c r="P320" s="17"/>
      <c r="Q320" s="17"/>
      <c r="R320" s="17"/>
      <c r="S320" s="17"/>
      <c r="T320" s="17"/>
      <c r="U320" s="17"/>
      <c r="V320" s="17"/>
      <c r="W320" s="17"/>
      <c r="X320" s="17"/>
      <c r="Y320" s="17"/>
      <c r="Z320" s="17"/>
      <c r="AA320" s="17"/>
      <c r="AB320" s="17"/>
      <c r="AC320" s="17"/>
      <c r="AD320" s="17"/>
      <c r="AE320" s="17"/>
    </row>
    <row r="321" spans="1:31" ht="15.75" customHeight="1">
      <c r="A321" s="17"/>
      <c r="B321" s="17"/>
      <c r="C321" s="17"/>
      <c r="D321" s="17"/>
      <c r="E321" s="18"/>
      <c r="F321" s="17"/>
      <c r="G321" s="17"/>
      <c r="H321" s="19"/>
      <c r="I321" s="19"/>
      <c r="J321" s="17"/>
      <c r="K321" s="17"/>
      <c r="L321" s="17"/>
      <c r="M321" s="17"/>
      <c r="N321" s="17"/>
      <c r="O321" s="17"/>
      <c r="P321" s="17"/>
      <c r="Q321" s="17"/>
      <c r="R321" s="17"/>
      <c r="S321" s="17"/>
      <c r="T321" s="17"/>
      <c r="U321" s="17"/>
      <c r="V321" s="17"/>
      <c r="W321" s="17"/>
      <c r="X321" s="17"/>
      <c r="Y321" s="17"/>
      <c r="Z321" s="17"/>
      <c r="AA321" s="17"/>
      <c r="AB321" s="17"/>
      <c r="AC321" s="17"/>
      <c r="AD321" s="17"/>
      <c r="AE321" s="17"/>
    </row>
    <row r="322" spans="1:31" ht="15.75" customHeight="1">
      <c r="A322" s="17"/>
      <c r="B322" s="17"/>
      <c r="C322" s="17"/>
      <c r="D322" s="17"/>
      <c r="E322" s="18"/>
      <c r="F322" s="17"/>
      <c r="G322" s="17"/>
      <c r="H322" s="19"/>
      <c r="I322" s="19"/>
      <c r="J322" s="17"/>
      <c r="K322" s="17"/>
      <c r="L322" s="17"/>
      <c r="M322" s="17"/>
      <c r="N322" s="17"/>
      <c r="O322" s="17"/>
      <c r="P322" s="17"/>
      <c r="Q322" s="17"/>
      <c r="R322" s="17"/>
      <c r="S322" s="17"/>
      <c r="T322" s="17"/>
      <c r="U322" s="17"/>
      <c r="V322" s="17"/>
      <c r="W322" s="17"/>
      <c r="X322" s="17"/>
      <c r="Y322" s="17"/>
      <c r="Z322" s="17"/>
      <c r="AA322" s="17"/>
      <c r="AB322" s="17"/>
      <c r="AC322" s="17"/>
      <c r="AD322" s="17"/>
      <c r="AE322" s="17"/>
    </row>
    <row r="323" spans="1:31" ht="15.75" customHeight="1">
      <c r="A323" s="17"/>
      <c r="B323" s="17"/>
      <c r="C323" s="17"/>
      <c r="D323" s="17"/>
      <c r="E323" s="18"/>
      <c r="F323" s="17"/>
      <c r="G323" s="17"/>
      <c r="H323" s="19"/>
      <c r="I323" s="19"/>
      <c r="J323" s="17"/>
      <c r="K323" s="17"/>
      <c r="L323" s="17"/>
      <c r="M323" s="17"/>
      <c r="N323" s="17"/>
      <c r="O323" s="17"/>
      <c r="P323" s="17"/>
      <c r="Q323" s="17"/>
      <c r="R323" s="17"/>
      <c r="S323" s="17"/>
      <c r="T323" s="17"/>
      <c r="U323" s="17"/>
      <c r="V323" s="17"/>
      <c r="W323" s="17"/>
      <c r="X323" s="17"/>
      <c r="Y323" s="17"/>
      <c r="Z323" s="17"/>
      <c r="AA323" s="17"/>
      <c r="AB323" s="17"/>
      <c r="AC323" s="17"/>
      <c r="AD323" s="17"/>
      <c r="AE323" s="17"/>
    </row>
    <row r="324" spans="1:31" ht="15.75" customHeight="1">
      <c r="A324" s="17"/>
      <c r="B324" s="17"/>
      <c r="C324" s="17"/>
      <c r="D324" s="17"/>
      <c r="E324" s="18"/>
      <c r="F324" s="17"/>
      <c r="G324" s="17"/>
      <c r="H324" s="19"/>
      <c r="I324" s="19"/>
      <c r="J324" s="17"/>
      <c r="K324" s="17"/>
      <c r="L324" s="17"/>
      <c r="M324" s="17"/>
      <c r="N324" s="17"/>
      <c r="O324" s="17"/>
      <c r="P324" s="17"/>
      <c r="Q324" s="17"/>
      <c r="R324" s="17"/>
      <c r="S324" s="17"/>
      <c r="T324" s="17"/>
      <c r="U324" s="17"/>
      <c r="V324" s="17"/>
      <c r="W324" s="17"/>
      <c r="X324" s="17"/>
      <c r="Y324" s="17"/>
      <c r="Z324" s="17"/>
      <c r="AA324" s="17"/>
      <c r="AB324" s="17"/>
      <c r="AC324" s="17"/>
      <c r="AD324" s="17"/>
      <c r="AE324" s="17"/>
    </row>
    <row r="325" spans="1:31" ht="15.75" customHeight="1">
      <c r="A325" s="17"/>
      <c r="B325" s="17"/>
      <c r="C325" s="17"/>
      <c r="D325" s="17"/>
      <c r="E325" s="18"/>
      <c r="F325" s="17"/>
      <c r="G325" s="17"/>
      <c r="H325" s="19"/>
      <c r="I325" s="19"/>
      <c r="J325" s="17"/>
      <c r="K325" s="17"/>
      <c r="L325" s="17"/>
      <c r="M325" s="17"/>
      <c r="N325" s="17"/>
      <c r="O325" s="17"/>
      <c r="P325" s="17"/>
      <c r="Q325" s="17"/>
      <c r="R325" s="17"/>
      <c r="S325" s="17"/>
      <c r="T325" s="17"/>
      <c r="U325" s="17"/>
      <c r="V325" s="17"/>
      <c r="W325" s="17"/>
      <c r="X325" s="17"/>
      <c r="Y325" s="17"/>
      <c r="Z325" s="17"/>
      <c r="AA325" s="17"/>
      <c r="AB325" s="17"/>
      <c r="AC325" s="17"/>
      <c r="AD325" s="17"/>
      <c r="AE325" s="17"/>
    </row>
    <row r="326" spans="1:31" ht="15.75" customHeight="1">
      <c r="A326" s="17"/>
      <c r="B326" s="17"/>
      <c r="C326" s="17"/>
      <c r="D326" s="17"/>
      <c r="E326" s="18"/>
      <c r="F326" s="17"/>
      <c r="G326" s="17"/>
      <c r="H326" s="19"/>
      <c r="I326" s="19"/>
      <c r="J326" s="17"/>
      <c r="K326" s="17"/>
      <c r="L326" s="17"/>
      <c r="M326" s="17"/>
      <c r="N326" s="17"/>
      <c r="O326" s="17"/>
      <c r="P326" s="17"/>
      <c r="Q326" s="17"/>
      <c r="R326" s="17"/>
      <c r="S326" s="17"/>
      <c r="T326" s="17"/>
      <c r="U326" s="17"/>
      <c r="V326" s="17"/>
      <c r="W326" s="17"/>
      <c r="X326" s="17"/>
      <c r="Y326" s="17"/>
      <c r="Z326" s="17"/>
      <c r="AA326" s="17"/>
      <c r="AB326" s="17"/>
      <c r="AC326" s="17"/>
      <c r="AD326" s="17"/>
      <c r="AE326" s="17"/>
    </row>
    <row r="327" spans="1:31" ht="15.75" customHeight="1">
      <c r="A327" s="17"/>
      <c r="B327" s="17"/>
      <c r="C327" s="17"/>
      <c r="D327" s="17"/>
      <c r="E327" s="18"/>
      <c r="F327" s="17"/>
      <c r="G327" s="17"/>
      <c r="H327" s="19"/>
      <c r="I327" s="19"/>
      <c r="J327" s="17"/>
      <c r="K327" s="17"/>
      <c r="L327" s="17"/>
      <c r="M327" s="17"/>
      <c r="N327" s="17"/>
      <c r="O327" s="17"/>
      <c r="P327" s="17"/>
      <c r="Q327" s="17"/>
      <c r="R327" s="17"/>
      <c r="S327" s="17"/>
      <c r="T327" s="17"/>
      <c r="U327" s="17"/>
      <c r="V327" s="17"/>
      <c r="W327" s="17"/>
      <c r="X327" s="17"/>
      <c r="Y327" s="17"/>
      <c r="Z327" s="17"/>
      <c r="AA327" s="17"/>
      <c r="AB327" s="17"/>
      <c r="AC327" s="17"/>
      <c r="AD327" s="17"/>
      <c r="AE327" s="17"/>
    </row>
    <row r="328" spans="1:31" ht="15.75" customHeight="1">
      <c r="A328" s="17"/>
      <c r="B328" s="17"/>
      <c r="C328" s="17"/>
      <c r="D328" s="17"/>
      <c r="E328" s="18"/>
      <c r="F328" s="17"/>
      <c r="G328" s="17"/>
      <c r="H328" s="19"/>
      <c r="I328" s="19"/>
      <c r="J328" s="17"/>
      <c r="K328" s="17"/>
      <c r="L328" s="17"/>
      <c r="M328" s="17"/>
      <c r="N328" s="17"/>
      <c r="O328" s="17"/>
      <c r="P328" s="17"/>
      <c r="Q328" s="17"/>
      <c r="R328" s="17"/>
      <c r="S328" s="17"/>
      <c r="T328" s="17"/>
      <c r="U328" s="17"/>
      <c r="V328" s="17"/>
      <c r="W328" s="17"/>
      <c r="X328" s="17"/>
      <c r="Y328" s="17"/>
      <c r="Z328" s="17"/>
      <c r="AA328" s="17"/>
      <c r="AB328" s="17"/>
      <c r="AC328" s="17"/>
      <c r="AD328" s="17"/>
      <c r="AE328" s="17"/>
    </row>
    <row r="329" spans="1:31" ht="15.75" customHeight="1">
      <c r="A329" s="17"/>
      <c r="B329" s="17"/>
      <c r="C329" s="17"/>
      <c r="D329" s="17"/>
      <c r="E329" s="18"/>
      <c r="F329" s="17"/>
      <c r="G329" s="17"/>
      <c r="H329" s="19"/>
      <c r="I329" s="19"/>
      <c r="J329" s="17"/>
      <c r="K329" s="17"/>
      <c r="L329" s="17"/>
      <c r="M329" s="17"/>
      <c r="N329" s="17"/>
      <c r="O329" s="17"/>
      <c r="P329" s="17"/>
      <c r="Q329" s="17"/>
      <c r="R329" s="17"/>
      <c r="S329" s="17"/>
      <c r="T329" s="17"/>
      <c r="U329" s="17"/>
      <c r="V329" s="17"/>
      <c r="W329" s="17"/>
      <c r="X329" s="17"/>
      <c r="Y329" s="17"/>
      <c r="Z329" s="17"/>
      <c r="AA329" s="17"/>
      <c r="AB329" s="17"/>
      <c r="AC329" s="17"/>
      <c r="AD329" s="17"/>
      <c r="AE329" s="17"/>
    </row>
    <row r="330" spans="1:31" ht="15.75" customHeight="1">
      <c r="A330" s="17"/>
      <c r="B330" s="17"/>
      <c r="C330" s="17"/>
      <c r="D330" s="17"/>
      <c r="E330" s="18"/>
      <c r="F330" s="17"/>
      <c r="G330" s="17"/>
      <c r="H330" s="19"/>
      <c r="I330" s="19"/>
      <c r="J330" s="17"/>
      <c r="K330" s="17"/>
      <c r="L330" s="17"/>
      <c r="M330" s="17"/>
      <c r="N330" s="17"/>
      <c r="O330" s="17"/>
      <c r="P330" s="17"/>
      <c r="Q330" s="17"/>
      <c r="R330" s="17"/>
      <c r="S330" s="17"/>
      <c r="T330" s="17"/>
      <c r="U330" s="17"/>
      <c r="V330" s="17"/>
      <c r="W330" s="17"/>
      <c r="X330" s="17"/>
      <c r="Y330" s="17"/>
      <c r="Z330" s="17"/>
      <c r="AA330" s="17"/>
      <c r="AB330" s="17"/>
      <c r="AC330" s="17"/>
      <c r="AD330" s="17"/>
      <c r="AE330" s="17"/>
    </row>
    <row r="331" spans="1:31" ht="15.75" customHeight="1">
      <c r="A331" s="17"/>
      <c r="B331" s="17"/>
      <c r="C331" s="17"/>
      <c r="D331" s="17"/>
      <c r="E331" s="18"/>
      <c r="F331" s="17"/>
      <c r="G331" s="17"/>
      <c r="H331" s="19"/>
      <c r="I331" s="19"/>
      <c r="J331" s="17"/>
      <c r="K331" s="17"/>
      <c r="L331" s="17"/>
      <c r="M331" s="17"/>
      <c r="N331" s="17"/>
      <c r="O331" s="17"/>
      <c r="P331" s="17"/>
      <c r="Q331" s="17"/>
      <c r="R331" s="17"/>
      <c r="S331" s="17"/>
      <c r="T331" s="17"/>
      <c r="U331" s="17"/>
      <c r="V331" s="17"/>
      <c r="W331" s="17"/>
      <c r="X331" s="17"/>
      <c r="Y331" s="17"/>
      <c r="Z331" s="17"/>
      <c r="AA331" s="17"/>
      <c r="AB331" s="17"/>
      <c r="AC331" s="17"/>
      <c r="AD331" s="17"/>
      <c r="AE331" s="17"/>
    </row>
    <row r="332" spans="1:31" ht="15.75" customHeight="1">
      <c r="A332" s="17"/>
      <c r="B332" s="17"/>
      <c r="C332" s="17"/>
      <c r="D332" s="17"/>
      <c r="E332" s="18"/>
      <c r="F332" s="17"/>
      <c r="G332" s="17"/>
      <c r="H332" s="19"/>
      <c r="I332" s="19"/>
      <c r="J332" s="17"/>
      <c r="K332" s="17"/>
      <c r="L332" s="17"/>
      <c r="M332" s="17"/>
      <c r="N332" s="17"/>
      <c r="O332" s="17"/>
      <c r="P332" s="17"/>
      <c r="Q332" s="17"/>
      <c r="R332" s="17"/>
      <c r="S332" s="17"/>
      <c r="T332" s="17"/>
      <c r="U332" s="17"/>
      <c r="V332" s="17"/>
      <c r="W332" s="17"/>
      <c r="X332" s="17"/>
      <c r="Y332" s="17"/>
      <c r="Z332" s="17"/>
      <c r="AA332" s="17"/>
      <c r="AB332" s="17"/>
      <c r="AC332" s="17"/>
      <c r="AD332" s="17"/>
      <c r="AE332" s="17"/>
    </row>
    <row r="333" spans="1:31" ht="15.75" customHeight="1">
      <c r="A333" s="17"/>
      <c r="B333" s="17"/>
      <c r="C333" s="17"/>
      <c r="D333" s="17"/>
      <c r="E333" s="18"/>
      <c r="F333" s="17"/>
      <c r="G333" s="17"/>
      <c r="H333" s="19"/>
      <c r="I333" s="19"/>
      <c r="J333" s="17"/>
      <c r="K333" s="17"/>
      <c r="L333" s="17"/>
      <c r="M333" s="17"/>
      <c r="N333" s="17"/>
      <c r="O333" s="17"/>
      <c r="P333" s="17"/>
      <c r="Q333" s="17"/>
      <c r="R333" s="17"/>
      <c r="S333" s="17"/>
      <c r="T333" s="17"/>
      <c r="U333" s="17"/>
      <c r="V333" s="17"/>
      <c r="W333" s="17"/>
      <c r="X333" s="17"/>
      <c r="Y333" s="17"/>
      <c r="Z333" s="17"/>
      <c r="AA333" s="17"/>
      <c r="AB333" s="17"/>
      <c r="AC333" s="17"/>
      <c r="AD333" s="17"/>
      <c r="AE333" s="17"/>
    </row>
    <row r="334" spans="1:31" ht="15.75" customHeight="1">
      <c r="A334" s="17"/>
      <c r="B334" s="17"/>
      <c r="C334" s="17"/>
      <c r="D334" s="17"/>
      <c r="E334" s="18"/>
      <c r="F334" s="17"/>
      <c r="G334" s="17"/>
      <c r="H334" s="19"/>
      <c r="I334" s="19"/>
      <c r="J334" s="17"/>
      <c r="K334" s="17"/>
      <c r="L334" s="17"/>
      <c r="M334" s="17"/>
      <c r="N334" s="17"/>
      <c r="O334" s="17"/>
      <c r="P334" s="17"/>
      <c r="Q334" s="17"/>
      <c r="R334" s="17"/>
      <c r="S334" s="17"/>
      <c r="T334" s="17"/>
      <c r="U334" s="17"/>
      <c r="V334" s="17"/>
      <c r="W334" s="17"/>
      <c r="X334" s="17"/>
      <c r="Y334" s="17"/>
      <c r="Z334" s="17"/>
      <c r="AA334" s="17"/>
      <c r="AB334" s="17"/>
      <c r="AC334" s="17"/>
      <c r="AD334" s="17"/>
      <c r="AE334" s="17"/>
    </row>
    <row r="335" spans="1:31" ht="15.75" customHeight="1">
      <c r="A335" s="17"/>
      <c r="B335" s="17"/>
      <c r="C335" s="17"/>
      <c r="D335" s="17"/>
      <c r="E335" s="18"/>
      <c r="F335" s="17"/>
      <c r="G335" s="17"/>
      <c r="H335" s="19"/>
      <c r="I335" s="19"/>
      <c r="J335" s="17"/>
      <c r="K335" s="17"/>
      <c r="L335" s="17"/>
      <c r="M335" s="17"/>
      <c r="N335" s="17"/>
      <c r="O335" s="17"/>
      <c r="P335" s="17"/>
      <c r="Q335" s="17"/>
      <c r="R335" s="17"/>
      <c r="S335" s="17"/>
      <c r="T335" s="17"/>
      <c r="U335" s="17"/>
      <c r="V335" s="17"/>
      <c r="W335" s="17"/>
      <c r="X335" s="17"/>
      <c r="Y335" s="17"/>
      <c r="Z335" s="17"/>
      <c r="AA335" s="17"/>
      <c r="AB335" s="17"/>
      <c r="AC335" s="17"/>
      <c r="AD335" s="17"/>
      <c r="AE335" s="17"/>
    </row>
    <row r="336" spans="1:31" ht="15.75" customHeight="1">
      <c r="A336" s="17"/>
      <c r="B336" s="17"/>
      <c r="C336" s="17"/>
      <c r="D336" s="17"/>
      <c r="E336" s="18"/>
      <c r="F336" s="17"/>
      <c r="G336" s="17"/>
      <c r="H336" s="19"/>
      <c r="I336" s="19"/>
      <c r="J336" s="17"/>
      <c r="K336" s="17"/>
      <c r="L336" s="17"/>
      <c r="M336" s="17"/>
      <c r="N336" s="17"/>
      <c r="O336" s="17"/>
      <c r="P336" s="17"/>
      <c r="Q336" s="17"/>
      <c r="R336" s="17"/>
      <c r="S336" s="17"/>
      <c r="T336" s="17"/>
      <c r="U336" s="17"/>
      <c r="V336" s="17"/>
      <c r="W336" s="17"/>
      <c r="X336" s="17"/>
      <c r="Y336" s="17"/>
      <c r="Z336" s="17"/>
      <c r="AA336" s="17"/>
      <c r="AB336" s="17"/>
      <c r="AC336" s="17"/>
      <c r="AD336" s="17"/>
      <c r="AE336" s="17"/>
    </row>
    <row r="337" spans="1:31" ht="15.75" customHeight="1">
      <c r="A337" s="17"/>
      <c r="B337" s="17"/>
      <c r="C337" s="17"/>
      <c r="D337" s="17"/>
      <c r="E337" s="18"/>
      <c r="F337" s="17"/>
      <c r="G337" s="17"/>
      <c r="H337" s="19"/>
      <c r="I337" s="19"/>
      <c r="J337" s="17"/>
      <c r="K337" s="17"/>
      <c r="L337" s="17"/>
      <c r="M337" s="17"/>
      <c r="N337" s="17"/>
      <c r="O337" s="17"/>
      <c r="P337" s="17"/>
      <c r="Q337" s="17"/>
      <c r="R337" s="17"/>
      <c r="S337" s="17"/>
      <c r="T337" s="17"/>
      <c r="U337" s="17"/>
      <c r="V337" s="17"/>
      <c r="W337" s="17"/>
      <c r="X337" s="17"/>
      <c r="Y337" s="17"/>
      <c r="Z337" s="17"/>
      <c r="AA337" s="17"/>
      <c r="AB337" s="17"/>
      <c r="AC337" s="17"/>
      <c r="AD337" s="17"/>
      <c r="AE337" s="17"/>
    </row>
    <row r="338" spans="1:31" ht="15.75" customHeight="1">
      <c r="A338" s="17"/>
      <c r="B338" s="17"/>
      <c r="C338" s="17"/>
      <c r="D338" s="17"/>
      <c r="E338" s="18"/>
      <c r="F338" s="17"/>
      <c r="G338" s="17"/>
      <c r="H338" s="19"/>
      <c r="I338" s="19"/>
      <c r="J338" s="17"/>
      <c r="K338" s="17"/>
      <c r="L338" s="17"/>
      <c r="M338" s="17"/>
      <c r="N338" s="17"/>
      <c r="O338" s="17"/>
      <c r="P338" s="17"/>
      <c r="Q338" s="17"/>
      <c r="R338" s="17"/>
      <c r="S338" s="17"/>
      <c r="T338" s="17"/>
      <c r="U338" s="17"/>
      <c r="V338" s="17"/>
      <c r="W338" s="17"/>
      <c r="X338" s="17"/>
      <c r="Y338" s="17"/>
      <c r="Z338" s="17"/>
      <c r="AA338" s="17"/>
      <c r="AB338" s="17"/>
      <c r="AC338" s="17"/>
      <c r="AD338" s="17"/>
      <c r="AE338" s="17"/>
    </row>
    <row r="339" spans="1:31" ht="15.75" customHeight="1">
      <c r="A339" s="17"/>
      <c r="B339" s="17"/>
      <c r="C339" s="17"/>
      <c r="D339" s="17"/>
      <c r="E339" s="18"/>
      <c r="F339" s="17"/>
      <c r="G339" s="17"/>
      <c r="H339" s="19"/>
      <c r="I339" s="19"/>
      <c r="J339" s="17"/>
      <c r="K339" s="17"/>
      <c r="L339" s="17"/>
      <c r="M339" s="17"/>
      <c r="N339" s="17"/>
      <c r="O339" s="17"/>
      <c r="P339" s="17"/>
      <c r="Q339" s="17"/>
      <c r="R339" s="17"/>
      <c r="S339" s="17"/>
      <c r="T339" s="17"/>
      <c r="U339" s="17"/>
      <c r="V339" s="17"/>
      <c r="W339" s="17"/>
      <c r="X339" s="17"/>
      <c r="Y339" s="17"/>
      <c r="Z339" s="17"/>
      <c r="AA339" s="17"/>
      <c r="AB339" s="17"/>
      <c r="AC339" s="17"/>
      <c r="AD339" s="17"/>
      <c r="AE339" s="17"/>
    </row>
    <row r="340" spans="1:31" ht="15.75" customHeight="1">
      <c r="A340" s="17"/>
      <c r="B340" s="17"/>
      <c r="C340" s="17"/>
      <c r="D340" s="17"/>
      <c r="E340" s="18"/>
      <c r="F340" s="17"/>
      <c r="G340" s="17"/>
      <c r="H340" s="19"/>
      <c r="I340" s="19"/>
      <c r="J340" s="17"/>
      <c r="K340" s="17"/>
      <c r="L340" s="17"/>
      <c r="M340" s="17"/>
      <c r="N340" s="17"/>
      <c r="O340" s="17"/>
      <c r="P340" s="17"/>
      <c r="Q340" s="17"/>
      <c r="R340" s="17"/>
      <c r="S340" s="17"/>
      <c r="T340" s="17"/>
      <c r="U340" s="17"/>
      <c r="V340" s="17"/>
      <c r="W340" s="17"/>
      <c r="X340" s="17"/>
      <c r="Y340" s="17"/>
      <c r="Z340" s="17"/>
      <c r="AA340" s="17"/>
      <c r="AB340" s="17"/>
      <c r="AC340" s="17"/>
      <c r="AD340" s="17"/>
      <c r="AE340" s="17"/>
    </row>
    <row r="341" spans="1:31" ht="15.75" customHeight="1">
      <c r="A341" s="17"/>
      <c r="B341" s="17"/>
      <c r="C341" s="17"/>
      <c r="D341" s="17"/>
      <c r="E341" s="18"/>
      <c r="F341" s="17"/>
      <c r="G341" s="17"/>
      <c r="H341" s="19"/>
      <c r="I341" s="19"/>
      <c r="J341" s="17"/>
      <c r="K341" s="17"/>
      <c r="L341" s="17"/>
      <c r="M341" s="17"/>
      <c r="N341" s="17"/>
      <c r="O341" s="17"/>
      <c r="P341" s="17"/>
      <c r="Q341" s="17"/>
      <c r="R341" s="17"/>
      <c r="S341" s="17"/>
      <c r="T341" s="17"/>
      <c r="U341" s="17"/>
      <c r="V341" s="17"/>
      <c r="W341" s="17"/>
      <c r="X341" s="17"/>
      <c r="Y341" s="17"/>
      <c r="Z341" s="17"/>
      <c r="AA341" s="17"/>
      <c r="AB341" s="17"/>
      <c r="AC341" s="17"/>
      <c r="AD341" s="17"/>
      <c r="AE341" s="17"/>
    </row>
    <row r="342" spans="1:31" ht="15.75" customHeight="1">
      <c r="A342" s="17"/>
      <c r="B342" s="17"/>
      <c r="C342" s="17"/>
      <c r="D342" s="17"/>
      <c r="E342" s="18"/>
      <c r="F342" s="17"/>
      <c r="G342" s="17"/>
      <c r="H342" s="19"/>
      <c r="I342" s="19"/>
      <c r="J342" s="17"/>
      <c r="K342" s="17"/>
      <c r="L342" s="17"/>
      <c r="M342" s="17"/>
      <c r="N342" s="17"/>
      <c r="O342" s="17"/>
      <c r="P342" s="17"/>
      <c r="Q342" s="17"/>
      <c r="R342" s="17"/>
      <c r="S342" s="17"/>
      <c r="T342" s="17"/>
      <c r="U342" s="17"/>
      <c r="V342" s="17"/>
      <c r="W342" s="17"/>
      <c r="X342" s="17"/>
      <c r="Y342" s="17"/>
      <c r="Z342" s="17"/>
      <c r="AA342" s="17"/>
      <c r="AB342" s="17"/>
      <c r="AC342" s="17"/>
      <c r="AD342" s="17"/>
      <c r="AE342" s="17"/>
    </row>
    <row r="343" spans="1:31" ht="15.75" customHeight="1">
      <c r="A343" s="17"/>
      <c r="B343" s="17"/>
      <c r="C343" s="17"/>
      <c r="D343" s="17"/>
      <c r="E343" s="18"/>
      <c r="F343" s="17"/>
      <c r="G343" s="17"/>
      <c r="H343" s="19"/>
      <c r="I343" s="19"/>
      <c r="J343" s="17"/>
      <c r="K343" s="17"/>
      <c r="L343" s="17"/>
      <c r="M343" s="17"/>
      <c r="N343" s="17"/>
      <c r="O343" s="17"/>
      <c r="P343" s="17"/>
      <c r="Q343" s="17"/>
      <c r="R343" s="17"/>
      <c r="S343" s="17"/>
      <c r="T343" s="17"/>
      <c r="U343" s="17"/>
      <c r="V343" s="17"/>
      <c r="W343" s="17"/>
      <c r="X343" s="17"/>
      <c r="Y343" s="17"/>
      <c r="Z343" s="17"/>
      <c r="AA343" s="17"/>
      <c r="AB343" s="17"/>
      <c r="AC343" s="17"/>
      <c r="AD343" s="17"/>
      <c r="AE343" s="17"/>
    </row>
    <row r="344" spans="1:31" ht="15.75" customHeight="1">
      <c r="A344" s="17"/>
      <c r="B344" s="17"/>
      <c r="C344" s="17"/>
      <c r="D344" s="17"/>
      <c r="E344" s="18"/>
      <c r="F344" s="17"/>
      <c r="G344" s="17"/>
      <c r="H344" s="19"/>
      <c r="I344" s="19"/>
      <c r="J344" s="17"/>
      <c r="K344" s="17"/>
      <c r="L344" s="17"/>
      <c r="M344" s="17"/>
      <c r="N344" s="17"/>
      <c r="O344" s="17"/>
      <c r="P344" s="17"/>
      <c r="Q344" s="17"/>
      <c r="R344" s="17"/>
      <c r="S344" s="17"/>
      <c r="T344" s="17"/>
      <c r="U344" s="17"/>
      <c r="V344" s="17"/>
      <c r="W344" s="17"/>
      <c r="X344" s="17"/>
      <c r="Y344" s="17"/>
      <c r="Z344" s="17"/>
      <c r="AA344" s="17"/>
      <c r="AB344" s="17"/>
      <c r="AC344" s="17"/>
      <c r="AD344" s="17"/>
      <c r="AE344" s="17"/>
    </row>
    <row r="345" spans="1:31" ht="15.75" customHeight="1">
      <c r="A345" s="17"/>
      <c r="B345" s="17"/>
      <c r="C345" s="17"/>
      <c r="D345" s="17"/>
      <c r="E345" s="18"/>
      <c r="F345" s="17"/>
      <c r="G345" s="17"/>
      <c r="H345" s="19"/>
      <c r="I345" s="19"/>
      <c r="J345" s="17"/>
      <c r="K345" s="17"/>
      <c r="L345" s="17"/>
      <c r="M345" s="17"/>
      <c r="N345" s="17"/>
      <c r="O345" s="17"/>
      <c r="P345" s="17"/>
      <c r="Q345" s="17"/>
      <c r="R345" s="17"/>
      <c r="S345" s="17"/>
      <c r="T345" s="17"/>
      <c r="U345" s="17"/>
      <c r="V345" s="17"/>
      <c r="W345" s="17"/>
      <c r="X345" s="17"/>
      <c r="Y345" s="17"/>
      <c r="Z345" s="17"/>
      <c r="AA345" s="17"/>
      <c r="AB345" s="17"/>
      <c r="AC345" s="17"/>
      <c r="AD345" s="17"/>
      <c r="AE345" s="17"/>
    </row>
    <row r="346" spans="1:31" ht="15.75" customHeight="1">
      <c r="A346" s="17"/>
      <c r="B346" s="17"/>
      <c r="C346" s="17"/>
      <c r="D346" s="17"/>
      <c r="E346" s="18"/>
      <c r="F346" s="17"/>
      <c r="G346" s="17"/>
      <c r="H346" s="19"/>
      <c r="I346" s="19"/>
      <c r="J346" s="17"/>
      <c r="K346" s="17"/>
      <c r="L346" s="17"/>
      <c r="M346" s="17"/>
      <c r="N346" s="17"/>
      <c r="O346" s="17"/>
      <c r="P346" s="17"/>
      <c r="Q346" s="17"/>
      <c r="R346" s="17"/>
      <c r="S346" s="17"/>
      <c r="T346" s="17"/>
      <c r="U346" s="17"/>
      <c r="V346" s="17"/>
      <c r="W346" s="17"/>
      <c r="X346" s="17"/>
      <c r="Y346" s="17"/>
      <c r="Z346" s="17"/>
      <c r="AA346" s="17"/>
      <c r="AB346" s="17"/>
      <c r="AC346" s="17"/>
      <c r="AD346" s="17"/>
      <c r="AE346" s="17"/>
    </row>
    <row r="347" spans="1:31" ht="15.75" customHeight="1">
      <c r="A347" s="17"/>
      <c r="B347" s="17"/>
      <c r="C347" s="17"/>
      <c r="D347" s="17"/>
      <c r="E347" s="18"/>
      <c r="F347" s="17"/>
      <c r="G347" s="17"/>
      <c r="H347" s="19"/>
      <c r="I347" s="19"/>
      <c r="J347" s="17"/>
      <c r="K347" s="17"/>
      <c r="L347" s="17"/>
      <c r="M347" s="17"/>
      <c r="N347" s="17"/>
      <c r="O347" s="17"/>
      <c r="P347" s="17"/>
      <c r="Q347" s="17"/>
      <c r="R347" s="17"/>
      <c r="S347" s="17"/>
      <c r="T347" s="17"/>
      <c r="U347" s="17"/>
      <c r="V347" s="17"/>
      <c r="W347" s="17"/>
      <c r="X347" s="17"/>
      <c r="Y347" s="17"/>
      <c r="Z347" s="17"/>
      <c r="AA347" s="17"/>
      <c r="AB347" s="17"/>
      <c r="AC347" s="17"/>
      <c r="AD347" s="17"/>
      <c r="AE347" s="17"/>
    </row>
    <row r="348" spans="1:31" ht="15.75" customHeight="1">
      <c r="A348" s="17"/>
      <c r="B348" s="17"/>
      <c r="C348" s="17"/>
      <c r="D348" s="17"/>
      <c r="E348" s="18"/>
      <c r="F348" s="17"/>
      <c r="G348" s="17"/>
      <c r="H348" s="19"/>
      <c r="I348" s="19"/>
      <c r="J348" s="17"/>
      <c r="K348" s="17"/>
      <c r="L348" s="17"/>
      <c r="M348" s="17"/>
      <c r="N348" s="17"/>
      <c r="O348" s="17"/>
      <c r="P348" s="17"/>
      <c r="Q348" s="17"/>
      <c r="R348" s="17"/>
      <c r="S348" s="17"/>
      <c r="T348" s="17"/>
      <c r="U348" s="17"/>
      <c r="V348" s="17"/>
      <c r="W348" s="17"/>
      <c r="X348" s="17"/>
      <c r="Y348" s="17"/>
      <c r="Z348" s="17"/>
      <c r="AA348" s="17"/>
      <c r="AB348" s="17"/>
      <c r="AC348" s="17"/>
      <c r="AD348" s="17"/>
      <c r="AE348" s="17"/>
    </row>
    <row r="349" spans="1:31" ht="15.75" customHeight="1">
      <c r="A349" s="17"/>
      <c r="B349" s="17"/>
      <c r="C349" s="17"/>
      <c r="D349" s="17"/>
      <c r="E349" s="18"/>
      <c r="F349" s="17"/>
      <c r="G349" s="17"/>
      <c r="H349" s="19"/>
      <c r="I349" s="19"/>
      <c r="J349" s="17"/>
      <c r="K349" s="17"/>
      <c r="L349" s="17"/>
      <c r="M349" s="17"/>
      <c r="N349" s="17"/>
      <c r="O349" s="17"/>
      <c r="P349" s="17"/>
      <c r="Q349" s="17"/>
      <c r="R349" s="17"/>
      <c r="S349" s="17"/>
      <c r="T349" s="17"/>
      <c r="U349" s="17"/>
      <c r="V349" s="17"/>
      <c r="W349" s="17"/>
      <c r="X349" s="17"/>
      <c r="Y349" s="17"/>
      <c r="Z349" s="17"/>
      <c r="AA349" s="17"/>
      <c r="AB349" s="17"/>
      <c r="AC349" s="17"/>
      <c r="AD349" s="17"/>
      <c r="AE349" s="17"/>
    </row>
    <row r="350" spans="1:31" ht="15.75" customHeight="1">
      <c r="A350" s="17"/>
      <c r="B350" s="17"/>
      <c r="C350" s="17"/>
      <c r="D350" s="17"/>
      <c r="E350" s="18"/>
      <c r="F350" s="17"/>
      <c r="G350" s="17"/>
      <c r="H350" s="19"/>
      <c r="I350" s="19"/>
      <c r="J350" s="17"/>
      <c r="K350" s="17"/>
      <c r="L350" s="17"/>
      <c r="M350" s="17"/>
      <c r="N350" s="17"/>
      <c r="O350" s="17"/>
      <c r="P350" s="17"/>
      <c r="Q350" s="17"/>
      <c r="R350" s="17"/>
      <c r="S350" s="17"/>
      <c r="T350" s="17"/>
      <c r="U350" s="17"/>
      <c r="V350" s="17"/>
      <c r="W350" s="17"/>
      <c r="X350" s="17"/>
      <c r="Y350" s="17"/>
      <c r="Z350" s="17"/>
      <c r="AA350" s="17"/>
      <c r="AB350" s="17"/>
      <c r="AC350" s="17"/>
      <c r="AD350" s="17"/>
      <c r="AE350" s="17"/>
    </row>
    <row r="351" spans="1:31" ht="15.75" customHeight="1">
      <c r="A351" s="17"/>
      <c r="B351" s="17"/>
      <c r="C351" s="17"/>
      <c r="D351" s="17"/>
      <c r="E351" s="18"/>
      <c r="F351" s="17"/>
      <c r="G351" s="17"/>
      <c r="H351" s="19"/>
      <c r="I351" s="19"/>
      <c r="J351" s="17"/>
      <c r="K351" s="17"/>
      <c r="L351" s="17"/>
      <c r="M351" s="17"/>
      <c r="N351" s="17"/>
      <c r="O351" s="17"/>
      <c r="P351" s="17"/>
      <c r="Q351" s="17"/>
      <c r="R351" s="17"/>
      <c r="S351" s="17"/>
      <c r="T351" s="17"/>
      <c r="U351" s="17"/>
      <c r="V351" s="17"/>
      <c r="W351" s="17"/>
      <c r="X351" s="17"/>
      <c r="Y351" s="17"/>
      <c r="Z351" s="17"/>
      <c r="AA351" s="17"/>
      <c r="AB351" s="17"/>
      <c r="AC351" s="17"/>
      <c r="AD351" s="17"/>
      <c r="AE351" s="17"/>
    </row>
    <row r="352" spans="1:31" ht="15.75" customHeight="1">
      <c r="A352" s="17"/>
      <c r="B352" s="17"/>
      <c r="C352" s="17"/>
      <c r="D352" s="17"/>
      <c r="E352" s="18"/>
      <c r="F352" s="17"/>
      <c r="G352" s="17"/>
      <c r="H352" s="19"/>
      <c r="I352" s="19"/>
      <c r="J352" s="17"/>
      <c r="K352" s="17"/>
      <c r="L352" s="17"/>
      <c r="M352" s="17"/>
      <c r="N352" s="17"/>
      <c r="O352" s="17"/>
      <c r="P352" s="17"/>
      <c r="Q352" s="17"/>
      <c r="R352" s="17"/>
      <c r="S352" s="17"/>
      <c r="T352" s="17"/>
      <c r="U352" s="17"/>
      <c r="V352" s="17"/>
      <c r="W352" s="17"/>
      <c r="X352" s="17"/>
      <c r="Y352" s="17"/>
      <c r="Z352" s="17"/>
      <c r="AA352" s="17"/>
      <c r="AB352" s="17"/>
      <c r="AC352" s="17"/>
      <c r="AD352" s="17"/>
      <c r="AE352" s="17"/>
    </row>
    <row r="353" spans="1:31" ht="15.75" customHeight="1">
      <c r="A353" s="17"/>
      <c r="B353" s="17"/>
      <c r="C353" s="17"/>
      <c r="D353" s="17"/>
      <c r="E353" s="18"/>
      <c r="F353" s="17"/>
      <c r="G353" s="17"/>
      <c r="H353" s="19"/>
      <c r="I353" s="19"/>
      <c r="J353" s="17"/>
      <c r="K353" s="17"/>
      <c r="L353" s="17"/>
      <c r="M353" s="17"/>
      <c r="N353" s="17"/>
      <c r="O353" s="17"/>
      <c r="P353" s="17"/>
      <c r="Q353" s="17"/>
      <c r="R353" s="17"/>
      <c r="S353" s="17"/>
      <c r="T353" s="17"/>
      <c r="U353" s="17"/>
      <c r="V353" s="17"/>
      <c r="W353" s="17"/>
      <c r="X353" s="17"/>
      <c r="Y353" s="17"/>
      <c r="Z353" s="17"/>
      <c r="AA353" s="17"/>
      <c r="AB353" s="17"/>
      <c r="AC353" s="17"/>
      <c r="AD353" s="17"/>
      <c r="AE353" s="17"/>
    </row>
    <row r="354" spans="1:31" ht="15.75" customHeight="1">
      <c r="A354" s="17"/>
      <c r="B354" s="17"/>
      <c r="C354" s="17"/>
      <c r="D354" s="17"/>
      <c r="E354" s="18"/>
      <c r="F354" s="17"/>
      <c r="G354" s="17"/>
      <c r="H354" s="19"/>
      <c r="I354" s="19"/>
      <c r="J354" s="17"/>
      <c r="K354" s="17"/>
      <c r="L354" s="17"/>
      <c r="M354" s="17"/>
      <c r="N354" s="17"/>
      <c r="O354" s="17"/>
      <c r="P354" s="17"/>
      <c r="Q354" s="17"/>
      <c r="R354" s="17"/>
      <c r="S354" s="17"/>
      <c r="T354" s="17"/>
      <c r="U354" s="17"/>
      <c r="V354" s="17"/>
      <c r="W354" s="17"/>
      <c r="X354" s="17"/>
      <c r="Y354" s="17"/>
      <c r="Z354" s="17"/>
      <c r="AA354" s="17"/>
      <c r="AB354" s="17"/>
      <c r="AC354" s="17"/>
      <c r="AD354" s="17"/>
      <c r="AE354" s="17"/>
    </row>
    <row r="355" spans="1:31" ht="15.75" customHeight="1">
      <c r="A355" s="17"/>
      <c r="B355" s="17"/>
      <c r="C355" s="17"/>
      <c r="D355" s="17"/>
      <c r="E355" s="18"/>
      <c r="F355" s="17"/>
      <c r="G355" s="17"/>
      <c r="H355" s="19"/>
      <c r="I355" s="19"/>
      <c r="J355" s="17"/>
      <c r="K355" s="17"/>
      <c r="L355" s="17"/>
      <c r="M355" s="17"/>
      <c r="N355" s="17"/>
      <c r="O355" s="17"/>
      <c r="P355" s="17"/>
      <c r="Q355" s="17"/>
      <c r="R355" s="17"/>
      <c r="S355" s="17"/>
      <c r="T355" s="17"/>
      <c r="U355" s="17"/>
      <c r="V355" s="17"/>
      <c r="W355" s="17"/>
      <c r="X355" s="17"/>
      <c r="Y355" s="17"/>
      <c r="Z355" s="17"/>
      <c r="AA355" s="17"/>
      <c r="AB355" s="17"/>
      <c r="AC355" s="17"/>
      <c r="AD355" s="17"/>
      <c r="AE355" s="17"/>
    </row>
    <row r="356" spans="1:31" ht="15.75" customHeight="1">
      <c r="A356" s="17"/>
      <c r="B356" s="17"/>
      <c r="C356" s="17"/>
      <c r="D356" s="17"/>
      <c r="E356" s="18"/>
      <c r="F356" s="17"/>
      <c r="G356" s="17"/>
      <c r="H356" s="19"/>
      <c r="I356" s="19"/>
      <c r="J356" s="17"/>
      <c r="K356" s="17"/>
      <c r="L356" s="17"/>
      <c r="M356" s="17"/>
      <c r="N356" s="17"/>
      <c r="O356" s="17"/>
      <c r="P356" s="17"/>
      <c r="Q356" s="17"/>
      <c r="R356" s="17"/>
      <c r="S356" s="17"/>
      <c r="T356" s="17"/>
      <c r="U356" s="17"/>
      <c r="V356" s="17"/>
      <c r="W356" s="17"/>
      <c r="X356" s="17"/>
      <c r="Y356" s="17"/>
      <c r="Z356" s="17"/>
      <c r="AA356" s="17"/>
      <c r="AB356" s="17"/>
      <c r="AC356" s="17"/>
      <c r="AD356" s="17"/>
      <c r="AE356" s="17"/>
    </row>
    <row r="357" spans="1:31" ht="15.75" customHeight="1">
      <c r="A357" s="17"/>
      <c r="B357" s="17"/>
      <c r="C357" s="17"/>
      <c r="D357" s="17"/>
      <c r="E357" s="18"/>
      <c r="F357" s="17"/>
      <c r="G357" s="17"/>
      <c r="H357" s="19"/>
      <c r="I357" s="19"/>
      <c r="J357" s="17"/>
      <c r="K357" s="17"/>
      <c r="L357" s="17"/>
      <c r="M357" s="17"/>
      <c r="N357" s="17"/>
      <c r="O357" s="17"/>
      <c r="P357" s="17"/>
      <c r="Q357" s="17"/>
      <c r="R357" s="17"/>
      <c r="S357" s="17"/>
      <c r="T357" s="17"/>
      <c r="U357" s="17"/>
      <c r="V357" s="17"/>
      <c r="W357" s="17"/>
      <c r="X357" s="17"/>
      <c r="Y357" s="17"/>
      <c r="Z357" s="17"/>
      <c r="AA357" s="17"/>
      <c r="AB357" s="17"/>
      <c r="AC357" s="17"/>
      <c r="AD357" s="17"/>
      <c r="AE357" s="17"/>
    </row>
    <row r="358" spans="1:31" ht="15.75" customHeight="1">
      <c r="A358" s="17"/>
      <c r="B358" s="17"/>
      <c r="C358" s="17"/>
      <c r="D358" s="17"/>
      <c r="E358" s="18"/>
      <c r="F358" s="17"/>
      <c r="G358" s="17"/>
      <c r="H358" s="19"/>
      <c r="I358" s="19"/>
      <c r="J358" s="17"/>
      <c r="K358" s="17"/>
      <c r="L358" s="17"/>
      <c r="M358" s="17"/>
      <c r="N358" s="17"/>
      <c r="O358" s="17"/>
      <c r="P358" s="17"/>
      <c r="Q358" s="17"/>
      <c r="R358" s="17"/>
      <c r="S358" s="17"/>
      <c r="T358" s="17"/>
      <c r="U358" s="17"/>
      <c r="V358" s="17"/>
      <c r="W358" s="17"/>
      <c r="X358" s="17"/>
      <c r="Y358" s="17"/>
      <c r="Z358" s="17"/>
      <c r="AA358" s="17"/>
      <c r="AB358" s="17"/>
      <c r="AC358" s="17"/>
      <c r="AD358" s="17"/>
      <c r="AE358" s="17"/>
    </row>
    <row r="359" spans="1:31" ht="15.75" customHeight="1">
      <c r="A359" s="17"/>
      <c r="B359" s="17"/>
      <c r="C359" s="17"/>
      <c r="D359" s="17"/>
      <c r="E359" s="18"/>
      <c r="F359" s="17"/>
      <c r="G359" s="17"/>
      <c r="H359" s="19"/>
      <c r="I359" s="19"/>
      <c r="J359" s="17"/>
      <c r="K359" s="17"/>
      <c r="L359" s="17"/>
      <c r="M359" s="17"/>
      <c r="N359" s="17"/>
      <c r="O359" s="17"/>
      <c r="P359" s="17"/>
      <c r="Q359" s="17"/>
      <c r="R359" s="17"/>
      <c r="S359" s="17"/>
      <c r="T359" s="17"/>
      <c r="U359" s="17"/>
      <c r="V359" s="17"/>
      <c r="W359" s="17"/>
      <c r="X359" s="17"/>
      <c r="Y359" s="17"/>
      <c r="Z359" s="17"/>
      <c r="AA359" s="17"/>
      <c r="AB359" s="17"/>
      <c r="AC359" s="17"/>
      <c r="AD359" s="17"/>
      <c r="AE359" s="17"/>
    </row>
    <row r="360" spans="1:31" ht="15.75" customHeight="1">
      <c r="A360" s="17"/>
      <c r="B360" s="17"/>
      <c r="C360" s="17"/>
      <c r="D360" s="17"/>
      <c r="E360" s="18"/>
      <c r="F360" s="17"/>
      <c r="G360" s="17"/>
      <c r="H360" s="19"/>
      <c r="I360" s="19"/>
      <c r="J360" s="17"/>
      <c r="K360" s="17"/>
      <c r="L360" s="17"/>
      <c r="M360" s="17"/>
      <c r="N360" s="17"/>
      <c r="O360" s="17"/>
      <c r="P360" s="17"/>
      <c r="Q360" s="17"/>
      <c r="R360" s="17"/>
      <c r="S360" s="17"/>
      <c r="T360" s="17"/>
      <c r="U360" s="17"/>
      <c r="V360" s="17"/>
      <c r="W360" s="17"/>
      <c r="X360" s="17"/>
      <c r="Y360" s="17"/>
      <c r="Z360" s="17"/>
      <c r="AA360" s="17"/>
      <c r="AB360" s="17"/>
      <c r="AC360" s="17"/>
      <c r="AD360" s="17"/>
      <c r="AE360" s="17"/>
    </row>
    <row r="361" spans="1:31" ht="15.75" customHeight="1">
      <c r="A361" s="17"/>
      <c r="B361" s="17"/>
      <c r="C361" s="17"/>
      <c r="D361" s="17"/>
      <c r="E361" s="18"/>
      <c r="F361" s="17"/>
      <c r="G361" s="17"/>
      <c r="H361" s="19"/>
      <c r="I361" s="19"/>
      <c r="J361" s="17"/>
      <c r="K361" s="17"/>
      <c r="L361" s="17"/>
      <c r="M361" s="17"/>
      <c r="N361" s="17"/>
      <c r="O361" s="17"/>
      <c r="P361" s="17"/>
      <c r="Q361" s="17"/>
      <c r="R361" s="17"/>
      <c r="S361" s="17"/>
      <c r="T361" s="17"/>
      <c r="U361" s="17"/>
      <c r="V361" s="17"/>
      <c r="W361" s="17"/>
      <c r="X361" s="17"/>
      <c r="Y361" s="17"/>
      <c r="Z361" s="17"/>
      <c r="AA361" s="17"/>
      <c r="AB361" s="17"/>
      <c r="AC361" s="17"/>
      <c r="AD361" s="17"/>
      <c r="AE361" s="17"/>
    </row>
    <row r="362" spans="1:31" ht="15.75" customHeight="1">
      <c r="A362" s="17"/>
      <c r="B362" s="17"/>
      <c r="C362" s="17"/>
      <c r="D362" s="17"/>
      <c r="E362" s="18"/>
      <c r="F362" s="17"/>
      <c r="G362" s="17"/>
      <c r="H362" s="19"/>
      <c r="I362" s="19"/>
      <c r="J362" s="17"/>
      <c r="K362" s="17"/>
      <c r="L362" s="17"/>
      <c r="M362" s="17"/>
      <c r="N362" s="17"/>
      <c r="O362" s="17"/>
      <c r="P362" s="17"/>
      <c r="Q362" s="17"/>
      <c r="R362" s="17"/>
      <c r="S362" s="17"/>
      <c r="T362" s="17"/>
      <c r="U362" s="17"/>
      <c r="V362" s="17"/>
      <c r="W362" s="17"/>
      <c r="X362" s="17"/>
      <c r="Y362" s="17"/>
      <c r="Z362" s="17"/>
      <c r="AA362" s="17"/>
      <c r="AB362" s="17"/>
      <c r="AC362" s="17"/>
      <c r="AD362" s="17"/>
      <c r="AE362" s="17"/>
    </row>
    <row r="363" spans="1:31" ht="15.75" customHeight="1">
      <c r="A363" s="17"/>
      <c r="B363" s="17"/>
      <c r="C363" s="17"/>
      <c r="D363" s="17"/>
      <c r="E363" s="18"/>
      <c r="F363" s="17"/>
      <c r="G363" s="17"/>
      <c r="H363" s="19"/>
      <c r="I363" s="19"/>
      <c r="J363" s="17"/>
      <c r="K363" s="17"/>
      <c r="L363" s="17"/>
      <c r="M363" s="17"/>
      <c r="N363" s="17"/>
      <c r="O363" s="17"/>
      <c r="P363" s="17"/>
      <c r="Q363" s="17"/>
      <c r="R363" s="17"/>
      <c r="S363" s="17"/>
      <c r="T363" s="17"/>
      <c r="U363" s="17"/>
      <c r="V363" s="17"/>
      <c r="W363" s="17"/>
      <c r="X363" s="17"/>
      <c r="Y363" s="17"/>
      <c r="Z363" s="17"/>
      <c r="AA363" s="17"/>
      <c r="AB363" s="17"/>
      <c r="AC363" s="17"/>
      <c r="AD363" s="17"/>
      <c r="AE363" s="17"/>
    </row>
    <row r="364" spans="1:31" ht="15.75" customHeight="1">
      <c r="A364" s="17"/>
      <c r="B364" s="17"/>
      <c r="C364" s="17"/>
      <c r="D364" s="17"/>
      <c r="E364" s="18"/>
      <c r="F364" s="17"/>
      <c r="G364" s="17"/>
      <c r="H364" s="19"/>
      <c r="I364" s="19"/>
      <c r="J364" s="17"/>
      <c r="K364" s="17"/>
      <c r="L364" s="17"/>
      <c r="M364" s="17"/>
      <c r="N364" s="17"/>
      <c r="O364" s="17"/>
      <c r="P364" s="17"/>
      <c r="Q364" s="17"/>
      <c r="R364" s="17"/>
      <c r="S364" s="17"/>
      <c r="T364" s="17"/>
      <c r="U364" s="17"/>
      <c r="V364" s="17"/>
      <c r="W364" s="17"/>
      <c r="X364" s="17"/>
      <c r="Y364" s="17"/>
      <c r="Z364" s="17"/>
      <c r="AA364" s="17"/>
      <c r="AB364" s="17"/>
      <c r="AC364" s="17"/>
      <c r="AD364" s="17"/>
      <c r="AE364" s="17"/>
    </row>
    <row r="365" spans="1:31" ht="15.75" customHeight="1">
      <c r="A365" s="17"/>
      <c r="B365" s="17"/>
      <c r="C365" s="17"/>
      <c r="D365" s="17"/>
      <c r="E365" s="18"/>
      <c r="F365" s="17"/>
      <c r="G365" s="17"/>
      <c r="H365" s="19"/>
      <c r="I365" s="19"/>
      <c r="J365" s="17"/>
      <c r="K365" s="17"/>
      <c r="L365" s="17"/>
      <c r="M365" s="17"/>
      <c r="N365" s="17"/>
      <c r="O365" s="17"/>
      <c r="P365" s="17"/>
      <c r="Q365" s="17"/>
      <c r="R365" s="17"/>
      <c r="S365" s="17"/>
      <c r="T365" s="17"/>
      <c r="U365" s="17"/>
      <c r="V365" s="17"/>
      <c r="W365" s="17"/>
      <c r="X365" s="17"/>
      <c r="Y365" s="17"/>
      <c r="Z365" s="17"/>
      <c r="AA365" s="17"/>
      <c r="AB365" s="17"/>
      <c r="AC365" s="17"/>
      <c r="AD365" s="17"/>
      <c r="AE365" s="17"/>
    </row>
    <row r="366" spans="1:31" ht="15.75" customHeight="1">
      <c r="A366" s="17"/>
      <c r="B366" s="17"/>
      <c r="C366" s="17"/>
      <c r="D366" s="17"/>
      <c r="E366" s="18"/>
      <c r="F366" s="17"/>
      <c r="G366" s="17"/>
      <c r="H366" s="19"/>
      <c r="I366" s="19"/>
      <c r="J366" s="17"/>
      <c r="K366" s="17"/>
      <c r="L366" s="17"/>
      <c r="M366" s="17"/>
      <c r="N366" s="17"/>
      <c r="O366" s="17"/>
      <c r="P366" s="17"/>
      <c r="Q366" s="17"/>
      <c r="R366" s="17"/>
      <c r="S366" s="17"/>
      <c r="T366" s="17"/>
      <c r="U366" s="17"/>
      <c r="V366" s="17"/>
      <c r="W366" s="17"/>
      <c r="X366" s="17"/>
      <c r="Y366" s="17"/>
      <c r="Z366" s="17"/>
      <c r="AA366" s="17"/>
      <c r="AB366" s="17"/>
      <c r="AC366" s="17"/>
      <c r="AD366" s="17"/>
      <c r="AE366" s="17"/>
    </row>
    <row r="367" spans="1:31" ht="15.75" customHeight="1">
      <c r="A367" s="17"/>
      <c r="B367" s="17"/>
      <c r="C367" s="17"/>
      <c r="D367" s="17"/>
      <c r="E367" s="18"/>
      <c r="F367" s="17"/>
      <c r="G367" s="17"/>
      <c r="H367" s="19"/>
      <c r="I367" s="19"/>
      <c r="J367" s="17"/>
      <c r="K367" s="17"/>
      <c r="L367" s="17"/>
      <c r="M367" s="17"/>
      <c r="N367" s="17"/>
      <c r="O367" s="17"/>
      <c r="P367" s="17"/>
      <c r="Q367" s="17"/>
      <c r="R367" s="17"/>
      <c r="S367" s="17"/>
      <c r="T367" s="17"/>
      <c r="U367" s="17"/>
      <c r="V367" s="17"/>
      <c r="W367" s="17"/>
      <c r="X367" s="17"/>
      <c r="Y367" s="17"/>
      <c r="Z367" s="17"/>
      <c r="AA367" s="17"/>
      <c r="AB367" s="17"/>
      <c r="AC367" s="17"/>
      <c r="AD367" s="17"/>
      <c r="AE367" s="17"/>
    </row>
    <row r="368" spans="1:31" ht="15.75" customHeight="1">
      <c r="A368" s="17"/>
      <c r="B368" s="17"/>
      <c r="C368" s="17"/>
      <c r="D368" s="17"/>
      <c r="E368" s="18"/>
      <c r="F368" s="17"/>
      <c r="G368" s="17"/>
      <c r="H368" s="19"/>
      <c r="I368" s="19"/>
      <c r="J368" s="17"/>
      <c r="K368" s="17"/>
      <c r="L368" s="17"/>
      <c r="M368" s="17"/>
      <c r="N368" s="17"/>
      <c r="O368" s="17"/>
      <c r="P368" s="17"/>
      <c r="Q368" s="17"/>
      <c r="R368" s="17"/>
      <c r="S368" s="17"/>
      <c r="T368" s="17"/>
      <c r="U368" s="17"/>
      <c r="V368" s="17"/>
      <c r="W368" s="17"/>
      <c r="X368" s="17"/>
      <c r="Y368" s="17"/>
      <c r="Z368" s="17"/>
      <c r="AA368" s="17"/>
      <c r="AB368" s="17"/>
      <c r="AC368" s="17"/>
      <c r="AD368" s="17"/>
      <c r="AE368" s="17"/>
    </row>
    <row r="369" spans="1:31" ht="15.75" customHeight="1">
      <c r="A369" s="17"/>
      <c r="B369" s="17"/>
      <c r="C369" s="17"/>
      <c r="D369" s="17"/>
      <c r="E369" s="18"/>
      <c r="F369" s="17"/>
      <c r="G369" s="17"/>
      <c r="H369" s="19"/>
      <c r="I369" s="19"/>
      <c r="J369" s="17"/>
      <c r="K369" s="17"/>
      <c r="L369" s="17"/>
      <c r="M369" s="17"/>
      <c r="N369" s="17"/>
      <c r="O369" s="17"/>
      <c r="P369" s="17"/>
      <c r="Q369" s="17"/>
      <c r="R369" s="17"/>
      <c r="S369" s="17"/>
      <c r="T369" s="17"/>
      <c r="U369" s="17"/>
      <c r="V369" s="17"/>
      <c r="W369" s="17"/>
      <c r="X369" s="17"/>
      <c r="Y369" s="17"/>
      <c r="Z369" s="17"/>
      <c r="AA369" s="17"/>
      <c r="AB369" s="17"/>
      <c r="AC369" s="17"/>
      <c r="AD369" s="17"/>
      <c r="AE369" s="17"/>
    </row>
    <row r="370" spans="1:31" ht="15.75" customHeight="1">
      <c r="A370" s="17"/>
      <c r="B370" s="17"/>
      <c r="C370" s="17"/>
      <c r="D370" s="17"/>
      <c r="E370" s="18"/>
      <c r="F370" s="17"/>
      <c r="G370" s="17"/>
      <c r="H370" s="19"/>
      <c r="I370" s="19"/>
      <c r="J370" s="17"/>
      <c r="K370" s="17"/>
      <c r="L370" s="17"/>
      <c r="M370" s="17"/>
      <c r="N370" s="17"/>
      <c r="O370" s="17"/>
      <c r="P370" s="17"/>
      <c r="Q370" s="17"/>
      <c r="R370" s="17"/>
      <c r="S370" s="17"/>
      <c r="T370" s="17"/>
      <c r="U370" s="17"/>
      <c r="V370" s="17"/>
      <c r="W370" s="17"/>
      <c r="X370" s="17"/>
      <c r="Y370" s="17"/>
      <c r="Z370" s="17"/>
      <c r="AA370" s="17"/>
      <c r="AB370" s="17"/>
      <c r="AC370" s="17"/>
      <c r="AD370" s="17"/>
      <c r="AE370" s="17"/>
    </row>
    <row r="371" spans="1:31" ht="15.75" customHeight="1">
      <c r="A371" s="17"/>
      <c r="B371" s="17"/>
      <c r="C371" s="17"/>
      <c r="D371" s="17"/>
      <c r="E371" s="18"/>
      <c r="F371" s="17"/>
      <c r="G371" s="17"/>
      <c r="H371" s="19"/>
      <c r="I371" s="19"/>
      <c r="J371" s="17"/>
      <c r="K371" s="17"/>
      <c r="L371" s="17"/>
      <c r="M371" s="17"/>
      <c r="N371" s="17"/>
      <c r="O371" s="17"/>
      <c r="P371" s="17"/>
      <c r="Q371" s="17"/>
      <c r="R371" s="17"/>
      <c r="S371" s="17"/>
      <c r="T371" s="17"/>
      <c r="U371" s="17"/>
      <c r="V371" s="17"/>
      <c r="W371" s="17"/>
      <c r="X371" s="17"/>
      <c r="Y371" s="17"/>
      <c r="Z371" s="17"/>
      <c r="AA371" s="17"/>
      <c r="AB371" s="17"/>
      <c r="AC371" s="17"/>
      <c r="AD371" s="17"/>
      <c r="AE371" s="17"/>
    </row>
    <row r="372" spans="1:31" ht="15.75" customHeight="1">
      <c r="A372" s="17"/>
      <c r="B372" s="17"/>
      <c r="C372" s="17"/>
      <c r="D372" s="17"/>
      <c r="E372" s="18"/>
      <c r="F372" s="17"/>
      <c r="G372" s="17"/>
      <c r="H372" s="19"/>
      <c r="I372" s="19"/>
      <c r="J372" s="17"/>
      <c r="K372" s="17"/>
      <c r="L372" s="17"/>
      <c r="M372" s="17"/>
      <c r="N372" s="17"/>
      <c r="O372" s="17"/>
      <c r="P372" s="17"/>
      <c r="Q372" s="17"/>
      <c r="R372" s="17"/>
      <c r="S372" s="17"/>
      <c r="T372" s="17"/>
      <c r="U372" s="17"/>
      <c r="V372" s="17"/>
      <c r="W372" s="17"/>
      <c r="X372" s="17"/>
      <c r="Y372" s="17"/>
      <c r="Z372" s="17"/>
      <c r="AA372" s="17"/>
      <c r="AB372" s="17"/>
      <c r="AC372" s="17"/>
      <c r="AD372" s="17"/>
      <c r="AE372" s="17"/>
    </row>
    <row r="373" spans="1:31" ht="15.75" customHeight="1">
      <c r="A373" s="17"/>
      <c r="B373" s="17"/>
      <c r="C373" s="17"/>
      <c r="D373" s="17"/>
      <c r="E373" s="18"/>
      <c r="F373" s="17"/>
      <c r="G373" s="17"/>
      <c r="H373" s="19"/>
      <c r="I373" s="19"/>
      <c r="J373" s="17"/>
      <c r="K373" s="17"/>
      <c r="L373" s="17"/>
      <c r="M373" s="17"/>
      <c r="N373" s="17"/>
      <c r="O373" s="17"/>
      <c r="P373" s="17"/>
      <c r="Q373" s="17"/>
      <c r="R373" s="17"/>
      <c r="S373" s="17"/>
      <c r="T373" s="17"/>
      <c r="U373" s="17"/>
      <c r="V373" s="17"/>
      <c r="W373" s="17"/>
      <c r="X373" s="17"/>
      <c r="Y373" s="17"/>
      <c r="Z373" s="17"/>
      <c r="AA373" s="17"/>
      <c r="AB373" s="17"/>
      <c r="AC373" s="17"/>
      <c r="AD373" s="17"/>
      <c r="AE373" s="17"/>
    </row>
    <row r="374" spans="1:31" ht="15.75" customHeight="1">
      <c r="A374" s="17"/>
      <c r="B374" s="17"/>
      <c r="C374" s="17"/>
      <c r="D374" s="17"/>
      <c r="E374" s="18"/>
      <c r="F374" s="17"/>
      <c r="G374" s="17"/>
      <c r="H374" s="19"/>
      <c r="I374" s="19"/>
      <c r="J374" s="17"/>
      <c r="K374" s="17"/>
      <c r="L374" s="17"/>
      <c r="M374" s="17"/>
      <c r="N374" s="17"/>
      <c r="O374" s="17"/>
      <c r="P374" s="17"/>
      <c r="Q374" s="17"/>
      <c r="R374" s="17"/>
      <c r="S374" s="17"/>
      <c r="T374" s="17"/>
      <c r="U374" s="17"/>
      <c r="V374" s="17"/>
      <c r="W374" s="17"/>
      <c r="X374" s="17"/>
      <c r="Y374" s="17"/>
      <c r="Z374" s="17"/>
      <c r="AA374" s="17"/>
      <c r="AB374" s="17"/>
      <c r="AC374" s="17"/>
      <c r="AD374" s="17"/>
      <c r="AE374" s="17"/>
    </row>
    <row r="375" spans="1:31" ht="15.75" customHeight="1">
      <c r="A375" s="17"/>
      <c r="B375" s="17"/>
      <c r="C375" s="17"/>
      <c r="D375" s="17"/>
      <c r="E375" s="18"/>
      <c r="F375" s="17"/>
      <c r="G375" s="17"/>
      <c r="H375" s="19"/>
      <c r="I375" s="19"/>
      <c r="J375" s="17"/>
      <c r="K375" s="17"/>
      <c r="L375" s="17"/>
      <c r="M375" s="17"/>
      <c r="N375" s="17"/>
      <c r="O375" s="17"/>
      <c r="P375" s="17"/>
      <c r="Q375" s="17"/>
      <c r="R375" s="17"/>
      <c r="S375" s="17"/>
      <c r="T375" s="17"/>
      <c r="U375" s="17"/>
      <c r="V375" s="17"/>
      <c r="W375" s="17"/>
      <c r="X375" s="17"/>
      <c r="Y375" s="17"/>
      <c r="Z375" s="17"/>
      <c r="AA375" s="17"/>
      <c r="AB375" s="17"/>
      <c r="AC375" s="17"/>
      <c r="AD375" s="17"/>
      <c r="AE375" s="17"/>
    </row>
    <row r="376" spans="1:31" ht="15.75" customHeight="1">
      <c r="A376" s="17"/>
      <c r="B376" s="17"/>
      <c r="C376" s="17"/>
      <c r="D376" s="17"/>
      <c r="E376" s="18"/>
      <c r="F376" s="17"/>
      <c r="G376" s="17"/>
      <c r="H376" s="19"/>
      <c r="I376" s="19"/>
      <c r="J376" s="17"/>
      <c r="K376" s="17"/>
      <c r="L376" s="17"/>
      <c r="M376" s="17"/>
      <c r="N376" s="17"/>
      <c r="O376" s="17"/>
      <c r="P376" s="17"/>
      <c r="Q376" s="17"/>
      <c r="R376" s="17"/>
      <c r="S376" s="17"/>
      <c r="T376" s="17"/>
      <c r="U376" s="17"/>
      <c r="V376" s="17"/>
      <c r="W376" s="17"/>
      <c r="X376" s="17"/>
      <c r="Y376" s="17"/>
      <c r="Z376" s="17"/>
      <c r="AA376" s="17"/>
      <c r="AB376" s="17"/>
      <c r="AC376" s="17"/>
      <c r="AD376" s="17"/>
      <c r="AE376" s="17"/>
    </row>
    <row r="377" spans="1:31" ht="15.75" customHeight="1">
      <c r="A377" s="17"/>
      <c r="B377" s="17"/>
      <c r="C377" s="17"/>
      <c r="D377" s="17"/>
      <c r="E377" s="18"/>
      <c r="F377" s="17"/>
      <c r="G377" s="17"/>
      <c r="H377" s="19"/>
      <c r="I377" s="19"/>
      <c r="J377" s="17"/>
      <c r="K377" s="17"/>
      <c r="L377" s="17"/>
      <c r="M377" s="17"/>
      <c r="N377" s="17"/>
      <c r="O377" s="17"/>
      <c r="P377" s="17"/>
      <c r="Q377" s="17"/>
      <c r="R377" s="17"/>
      <c r="S377" s="17"/>
      <c r="T377" s="17"/>
      <c r="U377" s="17"/>
      <c r="V377" s="17"/>
      <c r="W377" s="17"/>
      <c r="X377" s="17"/>
      <c r="Y377" s="17"/>
      <c r="Z377" s="17"/>
      <c r="AA377" s="17"/>
      <c r="AB377" s="17"/>
      <c r="AC377" s="17"/>
      <c r="AD377" s="17"/>
      <c r="AE377" s="17"/>
    </row>
    <row r="378" spans="1:31" ht="15.75" customHeight="1">
      <c r="A378" s="17"/>
      <c r="B378" s="17"/>
      <c r="C378" s="17"/>
      <c r="D378" s="17"/>
      <c r="E378" s="18"/>
      <c r="F378" s="17"/>
      <c r="G378" s="17"/>
      <c r="H378" s="19"/>
      <c r="I378" s="19"/>
      <c r="J378" s="17"/>
      <c r="K378" s="17"/>
      <c r="L378" s="17"/>
      <c r="M378" s="17"/>
      <c r="N378" s="17"/>
      <c r="O378" s="17"/>
      <c r="P378" s="17"/>
      <c r="Q378" s="17"/>
      <c r="R378" s="17"/>
      <c r="S378" s="17"/>
      <c r="T378" s="17"/>
      <c r="U378" s="17"/>
      <c r="V378" s="17"/>
      <c r="W378" s="17"/>
      <c r="X378" s="17"/>
      <c r="Y378" s="17"/>
      <c r="Z378" s="17"/>
      <c r="AA378" s="17"/>
      <c r="AB378" s="17"/>
      <c r="AC378" s="17"/>
      <c r="AD378" s="17"/>
      <c r="AE378" s="17"/>
    </row>
    <row r="379" spans="1:31" ht="15.75" customHeight="1">
      <c r="A379" s="17"/>
      <c r="B379" s="17"/>
      <c r="C379" s="17"/>
      <c r="D379" s="17"/>
      <c r="E379" s="18"/>
      <c r="F379" s="17"/>
      <c r="G379" s="17"/>
      <c r="H379" s="19"/>
      <c r="I379" s="19"/>
      <c r="J379" s="17"/>
      <c r="K379" s="17"/>
      <c r="L379" s="17"/>
      <c r="M379" s="17"/>
      <c r="N379" s="17"/>
      <c r="O379" s="17"/>
      <c r="P379" s="17"/>
      <c r="Q379" s="17"/>
      <c r="R379" s="17"/>
      <c r="S379" s="17"/>
      <c r="T379" s="17"/>
      <c r="U379" s="17"/>
      <c r="V379" s="17"/>
      <c r="W379" s="17"/>
      <c r="X379" s="17"/>
      <c r="Y379" s="17"/>
      <c r="Z379" s="17"/>
      <c r="AA379" s="17"/>
      <c r="AB379" s="17"/>
      <c r="AC379" s="17"/>
      <c r="AD379" s="17"/>
      <c r="AE379" s="17"/>
    </row>
    <row r="380" spans="1:31" ht="15.75" customHeight="1">
      <c r="A380" s="17"/>
      <c r="B380" s="17"/>
      <c r="C380" s="17"/>
      <c r="D380" s="17"/>
      <c r="E380" s="18"/>
      <c r="F380" s="17"/>
      <c r="G380" s="17"/>
      <c r="H380" s="19"/>
      <c r="I380" s="19"/>
      <c r="J380" s="17"/>
      <c r="K380" s="17"/>
      <c r="L380" s="17"/>
      <c r="M380" s="17"/>
      <c r="N380" s="17"/>
      <c r="O380" s="17"/>
      <c r="P380" s="17"/>
      <c r="Q380" s="17"/>
      <c r="R380" s="17"/>
      <c r="S380" s="17"/>
      <c r="T380" s="17"/>
      <c r="U380" s="17"/>
      <c r="V380" s="17"/>
      <c r="W380" s="17"/>
      <c r="X380" s="17"/>
      <c r="Y380" s="17"/>
      <c r="Z380" s="17"/>
      <c r="AA380" s="17"/>
      <c r="AB380" s="17"/>
      <c r="AC380" s="17"/>
      <c r="AD380" s="17"/>
      <c r="AE380" s="17"/>
    </row>
    <row r="381" spans="1:31" ht="15.75" customHeight="1">
      <c r="A381" s="17"/>
      <c r="B381" s="17"/>
      <c r="C381" s="17"/>
      <c r="D381" s="17"/>
      <c r="E381" s="18"/>
      <c r="F381" s="17"/>
      <c r="G381" s="17"/>
      <c r="H381" s="19"/>
      <c r="I381" s="19"/>
      <c r="J381" s="17"/>
      <c r="K381" s="17"/>
      <c r="L381" s="17"/>
      <c r="M381" s="17"/>
      <c r="N381" s="17"/>
      <c r="O381" s="17"/>
      <c r="P381" s="17"/>
      <c r="Q381" s="17"/>
      <c r="R381" s="17"/>
      <c r="S381" s="17"/>
      <c r="T381" s="17"/>
      <c r="U381" s="17"/>
      <c r="V381" s="17"/>
      <c r="W381" s="17"/>
      <c r="X381" s="17"/>
      <c r="Y381" s="17"/>
      <c r="Z381" s="17"/>
      <c r="AA381" s="17"/>
      <c r="AB381" s="17"/>
      <c r="AC381" s="17"/>
      <c r="AD381" s="17"/>
      <c r="AE381" s="17"/>
    </row>
    <row r="382" spans="1:31" ht="15.75" customHeight="1">
      <c r="A382" s="17"/>
      <c r="B382" s="17"/>
      <c r="C382" s="17"/>
      <c r="D382" s="17"/>
      <c r="E382" s="18"/>
      <c r="F382" s="17"/>
      <c r="G382" s="17"/>
      <c r="H382" s="19"/>
      <c r="I382" s="19"/>
      <c r="J382" s="17"/>
      <c r="K382" s="17"/>
      <c r="L382" s="17"/>
      <c r="M382" s="17"/>
      <c r="N382" s="17"/>
      <c r="O382" s="17"/>
      <c r="P382" s="17"/>
      <c r="Q382" s="17"/>
      <c r="R382" s="17"/>
      <c r="S382" s="17"/>
      <c r="T382" s="17"/>
      <c r="U382" s="17"/>
      <c r="V382" s="17"/>
      <c r="W382" s="17"/>
      <c r="X382" s="17"/>
      <c r="Y382" s="17"/>
      <c r="Z382" s="17"/>
      <c r="AA382" s="17"/>
      <c r="AB382" s="17"/>
      <c r="AC382" s="17"/>
      <c r="AD382" s="17"/>
      <c r="AE382" s="17"/>
    </row>
    <row r="383" spans="1:31" ht="15.75" customHeight="1">
      <c r="A383" s="17"/>
      <c r="B383" s="17"/>
      <c r="C383" s="17"/>
      <c r="D383" s="17"/>
      <c r="E383" s="18"/>
      <c r="F383" s="17"/>
      <c r="G383" s="17"/>
      <c r="H383" s="19"/>
      <c r="I383" s="19"/>
      <c r="J383" s="17"/>
      <c r="K383" s="17"/>
      <c r="L383" s="17"/>
      <c r="M383" s="17"/>
      <c r="N383" s="17"/>
      <c r="O383" s="17"/>
      <c r="P383" s="17"/>
      <c r="Q383" s="17"/>
      <c r="R383" s="17"/>
      <c r="S383" s="17"/>
      <c r="T383" s="17"/>
      <c r="U383" s="17"/>
      <c r="V383" s="17"/>
      <c r="W383" s="17"/>
      <c r="X383" s="17"/>
      <c r="Y383" s="17"/>
      <c r="Z383" s="17"/>
      <c r="AA383" s="17"/>
      <c r="AB383" s="17"/>
      <c r="AC383" s="17"/>
      <c r="AD383" s="17"/>
      <c r="AE383" s="17"/>
    </row>
    <row r="384" spans="1:31" ht="15.75" customHeight="1">
      <c r="A384" s="17"/>
      <c r="B384" s="17"/>
      <c r="C384" s="17"/>
      <c r="D384" s="17"/>
      <c r="E384" s="18"/>
      <c r="F384" s="17"/>
      <c r="G384" s="17"/>
      <c r="H384" s="19"/>
      <c r="I384" s="19"/>
      <c r="J384" s="17"/>
      <c r="K384" s="17"/>
      <c r="L384" s="17"/>
      <c r="M384" s="17"/>
      <c r="N384" s="17"/>
      <c r="O384" s="17"/>
      <c r="P384" s="17"/>
      <c r="Q384" s="17"/>
      <c r="R384" s="17"/>
      <c r="S384" s="17"/>
      <c r="T384" s="17"/>
      <c r="U384" s="17"/>
      <c r="V384" s="17"/>
      <c r="W384" s="17"/>
      <c r="X384" s="17"/>
      <c r="Y384" s="17"/>
      <c r="Z384" s="17"/>
      <c r="AA384" s="17"/>
      <c r="AB384" s="17"/>
      <c r="AC384" s="17"/>
      <c r="AD384" s="17"/>
      <c r="AE384" s="17"/>
    </row>
    <row r="385" spans="1:31" ht="15.75" customHeight="1">
      <c r="A385" s="17"/>
      <c r="B385" s="17"/>
      <c r="C385" s="17"/>
      <c r="D385" s="17"/>
      <c r="E385" s="18"/>
      <c r="F385" s="17"/>
      <c r="G385" s="17"/>
      <c r="H385" s="19"/>
      <c r="I385" s="19"/>
      <c r="J385" s="17"/>
      <c r="K385" s="17"/>
      <c r="L385" s="17"/>
      <c r="M385" s="17"/>
      <c r="N385" s="17"/>
      <c r="O385" s="17"/>
      <c r="P385" s="17"/>
      <c r="Q385" s="17"/>
      <c r="R385" s="17"/>
      <c r="S385" s="17"/>
      <c r="T385" s="17"/>
      <c r="U385" s="17"/>
      <c r="V385" s="17"/>
      <c r="W385" s="17"/>
      <c r="X385" s="17"/>
      <c r="Y385" s="17"/>
      <c r="Z385" s="17"/>
      <c r="AA385" s="17"/>
      <c r="AB385" s="17"/>
      <c r="AC385" s="17"/>
      <c r="AD385" s="17"/>
      <c r="AE385" s="17"/>
    </row>
    <row r="386" spans="1:31" ht="15.75" customHeight="1">
      <c r="A386" s="17"/>
      <c r="B386" s="17"/>
      <c r="C386" s="17"/>
      <c r="D386" s="17"/>
      <c r="E386" s="18"/>
      <c r="F386" s="17"/>
      <c r="G386" s="17"/>
      <c r="H386" s="19"/>
      <c r="I386" s="19"/>
      <c r="J386" s="17"/>
      <c r="K386" s="17"/>
      <c r="L386" s="17"/>
      <c r="M386" s="17"/>
      <c r="N386" s="17"/>
      <c r="O386" s="17"/>
      <c r="P386" s="17"/>
      <c r="Q386" s="17"/>
      <c r="R386" s="17"/>
      <c r="S386" s="17"/>
      <c r="T386" s="17"/>
      <c r="U386" s="17"/>
      <c r="V386" s="17"/>
      <c r="W386" s="17"/>
      <c r="X386" s="17"/>
      <c r="Y386" s="17"/>
      <c r="Z386" s="17"/>
      <c r="AA386" s="17"/>
      <c r="AB386" s="17"/>
      <c r="AC386" s="17"/>
      <c r="AD386" s="17"/>
      <c r="AE386" s="17"/>
    </row>
    <row r="387" spans="1:31" ht="15.75" customHeight="1">
      <c r="A387" s="17"/>
      <c r="B387" s="17"/>
      <c r="C387" s="17"/>
      <c r="D387" s="17"/>
      <c r="E387" s="18"/>
      <c r="F387" s="17"/>
      <c r="G387" s="17"/>
      <c r="H387" s="19"/>
      <c r="I387" s="19"/>
      <c r="J387" s="17"/>
      <c r="K387" s="17"/>
      <c r="L387" s="17"/>
      <c r="M387" s="17"/>
      <c r="N387" s="17"/>
      <c r="O387" s="17"/>
      <c r="P387" s="17"/>
      <c r="Q387" s="17"/>
      <c r="R387" s="17"/>
      <c r="S387" s="17"/>
      <c r="T387" s="17"/>
      <c r="U387" s="17"/>
      <c r="V387" s="17"/>
      <c r="W387" s="17"/>
      <c r="X387" s="17"/>
      <c r="Y387" s="17"/>
      <c r="Z387" s="17"/>
      <c r="AA387" s="17"/>
      <c r="AB387" s="17"/>
      <c r="AC387" s="17"/>
      <c r="AD387" s="17"/>
      <c r="AE387" s="17"/>
    </row>
    <row r="388" spans="1:31" ht="15.75" customHeight="1">
      <c r="A388" s="17"/>
      <c r="B388" s="17"/>
      <c r="C388" s="17"/>
      <c r="D388" s="17"/>
      <c r="E388" s="18"/>
      <c r="F388" s="17"/>
      <c r="G388" s="17"/>
      <c r="H388" s="19"/>
      <c r="I388" s="19"/>
      <c r="J388" s="17"/>
      <c r="K388" s="17"/>
      <c r="L388" s="17"/>
      <c r="M388" s="17"/>
      <c r="N388" s="17"/>
      <c r="O388" s="17"/>
      <c r="P388" s="17"/>
      <c r="Q388" s="17"/>
      <c r="R388" s="17"/>
      <c r="S388" s="17"/>
      <c r="T388" s="17"/>
      <c r="U388" s="17"/>
      <c r="V388" s="17"/>
      <c r="W388" s="17"/>
      <c r="X388" s="17"/>
      <c r="Y388" s="17"/>
      <c r="Z388" s="17"/>
      <c r="AA388" s="17"/>
      <c r="AB388" s="17"/>
      <c r="AC388" s="17"/>
      <c r="AD388" s="17"/>
      <c r="AE388" s="17"/>
    </row>
    <row r="389" spans="1:31" ht="15.75" customHeight="1">
      <c r="A389" s="17"/>
      <c r="B389" s="17"/>
      <c r="C389" s="17"/>
      <c r="D389" s="17"/>
      <c r="E389" s="18"/>
      <c r="F389" s="17"/>
      <c r="G389" s="17"/>
      <c r="H389" s="19"/>
      <c r="I389" s="19"/>
      <c r="J389" s="17"/>
      <c r="K389" s="17"/>
      <c r="L389" s="17"/>
      <c r="M389" s="17"/>
      <c r="N389" s="17"/>
      <c r="O389" s="17"/>
      <c r="P389" s="17"/>
      <c r="Q389" s="17"/>
      <c r="R389" s="17"/>
      <c r="S389" s="17"/>
      <c r="T389" s="17"/>
      <c r="U389" s="17"/>
      <c r="V389" s="17"/>
      <c r="W389" s="17"/>
      <c r="X389" s="17"/>
      <c r="Y389" s="17"/>
      <c r="Z389" s="17"/>
      <c r="AA389" s="17"/>
      <c r="AB389" s="17"/>
      <c r="AC389" s="17"/>
      <c r="AD389" s="17"/>
      <c r="AE389" s="17"/>
    </row>
    <row r="390" spans="1:31" ht="15.75" customHeight="1">
      <c r="A390" s="17"/>
      <c r="B390" s="17"/>
      <c r="C390" s="17"/>
      <c r="D390" s="17"/>
      <c r="E390" s="18"/>
      <c r="F390" s="17"/>
      <c r="G390" s="17"/>
      <c r="H390" s="19"/>
      <c r="I390" s="19"/>
      <c r="J390" s="17"/>
      <c r="K390" s="17"/>
      <c r="L390" s="17"/>
      <c r="M390" s="17"/>
      <c r="N390" s="17"/>
      <c r="O390" s="17"/>
      <c r="P390" s="17"/>
      <c r="Q390" s="17"/>
      <c r="R390" s="17"/>
      <c r="S390" s="17"/>
      <c r="T390" s="17"/>
      <c r="U390" s="17"/>
      <c r="V390" s="17"/>
      <c r="W390" s="17"/>
      <c r="X390" s="17"/>
      <c r="Y390" s="17"/>
      <c r="Z390" s="17"/>
      <c r="AA390" s="17"/>
      <c r="AB390" s="17"/>
      <c r="AC390" s="17"/>
      <c r="AD390" s="17"/>
      <c r="AE390" s="17"/>
    </row>
    <row r="391" spans="1:31" ht="15.75" customHeight="1">
      <c r="A391" s="17"/>
      <c r="B391" s="17"/>
      <c r="C391" s="17"/>
      <c r="D391" s="17"/>
      <c r="E391" s="18"/>
      <c r="F391" s="17"/>
      <c r="G391" s="17"/>
      <c r="H391" s="19"/>
      <c r="I391" s="19"/>
      <c r="J391" s="17"/>
      <c r="K391" s="17"/>
      <c r="L391" s="17"/>
      <c r="M391" s="17"/>
      <c r="N391" s="17"/>
      <c r="O391" s="17"/>
      <c r="P391" s="17"/>
      <c r="Q391" s="17"/>
      <c r="R391" s="17"/>
      <c r="S391" s="17"/>
      <c r="T391" s="17"/>
      <c r="U391" s="17"/>
      <c r="V391" s="17"/>
      <c r="W391" s="17"/>
      <c r="X391" s="17"/>
      <c r="Y391" s="17"/>
      <c r="Z391" s="17"/>
      <c r="AA391" s="17"/>
      <c r="AB391" s="17"/>
      <c r="AC391" s="17"/>
      <c r="AD391" s="17"/>
      <c r="AE391" s="17"/>
    </row>
    <row r="392" spans="1:31" ht="15.75" customHeight="1">
      <c r="A392" s="17"/>
      <c r="B392" s="17"/>
      <c r="C392" s="17"/>
      <c r="D392" s="17"/>
      <c r="E392" s="18"/>
      <c r="F392" s="17"/>
      <c r="G392" s="17"/>
      <c r="H392" s="19"/>
      <c r="I392" s="19"/>
      <c r="J392" s="17"/>
      <c r="K392" s="17"/>
      <c r="L392" s="17"/>
      <c r="M392" s="17"/>
      <c r="N392" s="17"/>
      <c r="O392" s="17"/>
      <c r="P392" s="17"/>
      <c r="Q392" s="17"/>
      <c r="R392" s="17"/>
      <c r="S392" s="17"/>
      <c r="T392" s="17"/>
      <c r="U392" s="17"/>
      <c r="V392" s="17"/>
      <c r="W392" s="17"/>
      <c r="X392" s="17"/>
      <c r="Y392" s="17"/>
      <c r="Z392" s="17"/>
      <c r="AA392" s="17"/>
      <c r="AB392" s="17"/>
      <c r="AC392" s="17"/>
      <c r="AD392" s="17"/>
      <c r="AE392" s="17"/>
    </row>
    <row r="393" spans="1:31" ht="15.75" customHeight="1">
      <c r="A393" s="17"/>
      <c r="B393" s="17"/>
      <c r="C393" s="17"/>
      <c r="D393" s="17"/>
      <c r="E393" s="18"/>
      <c r="F393" s="17"/>
      <c r="G393" s="17"/>
      <c r="H393" s="19"/>
      <c r="I393" s="19"/>
      <c r="J393" s="17"/>
      <c r="K393" s="17"/>
      <c r="L393" s="17"/>
      <c r="M393" s="17"/>
      <c r="N393" s="17"/>
      <c r="O393" s="17"/>
      <c r="P393" s="17"/>
      <c r="Q393" s="17"/>
      <c r="R393" s="17"/>
      <c r="S393" s="17"/>
      <c r="T393" s="17"/>
      <c r="U393" s="17"/>
      <c r="V393" s="17"/>
      <c r="W393" s="17"/>
      <c r="X393" s="17"/>
      <c r="Y393" s="17"/>
      <c r="Z393" s="17"/>
      <c r="AA393" s="17"/>
      <c r="AB393" s="17"/>
      <c r="AC393" s="17"/>
      <c r="AD393" s="17"/>
      <c r="AE393" s="17"/>
    </row>
    <row r="394" spans="1:31" ht="15.75" customHeight="1">
      <c r="A394" s="17"/>
      <c r="B394" s="17"/>
      <c r="C394" s="17"/>
      <c r="D394" s="17"/>
      <c r="E394" s="18"/>
      <c r="F394" s="17"/>
      <c r="G394" s="17"/>
      <c r="H394" s="19"/>
      <c r="I394" s="19"/>
      <c r="J394" s="17"/>
      <c r="K394" s="17"/>
      <c r="L394" s="17"/>
      <c r="M394" s="17"/>
      <c r="N394" s="17"/>
      <c r="O394" s="17"/>
      <c r="P394" s="17"/>
      <c r="Q394" s="17"/>
      <c r="R394" s="17"/>
      <c r="S394" s="17"/>
      <c r="T394" s="17"/>
      <c r="U394" s="17"/>
      <c r="V394" s="17"/>
      <c r="W394" s="17"/>
      <c r="X394" s="17"/>
      <c r="Y394" s="17"/>
      <c r="Z394" s="17"/>
      <c r="AA394" s="17"/>
      <c r="AB394" s="17"/>
      <c r="AC394" s="17"/>
      <c r="AD394" s="17"/>
      <c r="AE394" s="17"/>
    </row>
    <row r="395" spans="1:31" ht="15.75" customHeight="1">
      <c r="A395" s="17"/>
      <c r="B395" s="17"/>
      <c r="C395" s="17"/>
      <c r="D395" s="17"/>
      <c r="E395" s="18"/>
      <c r="F395" s="17"/>
      <c r="G395" s="17"/>
      <c r="H395" s="19"/>
      <c r="I395" s="19"/>
      <c r="J395" s="17"/>
      <c r="K395" s="17"/>
      <c r="L395" s="17"/>
      <c r="M395" s="17"/>
      <c r="N395" s="17"/>
      <c r="O395" s="17"/>
      <c r="P395" s="17"/>
      <c r="Q395" s="17"/>
      <c r="R395" s="17"/>
      <c r="S395" s="17"/>
      <c r="T395" s="17"/>
      <c r="U395" s="17"/>
      <c r="V395" s="17"/>
      <c r="W395" s="17"/>
      <c r="X395" s="17"/>
      <c r="Y395" s="17"/>
      <c r="Z395" s="17"/>
      <c r="AA395" s="17"/>
      <c r="AB395" s="17"/>
      <c r="AC395" s="17"/>
      <c r="AD395" s="17"/>
      <c r="AE395" s="17"/>
    </row>
    <row r="396" spans="1:31" ht="15.75" customHeight="1">
      <c r="A396" s="17"/>
      <c r="B396" s="17"/>
      <c r="C396" s="17"/>
      <c r="D396" s="17"/>
      <c r="E396" s="18"/>
      <c r="F396" s="17"/>
      <c r="G396" s="17"/>
      <c r="H396" s="19"/>
      <c r="I396" s="19"/>
      <c r="J396" s="17"/>
      <c r="K396" s="17"/>
      <c r="L396" s="17"/>
      <c r="M396" s="17"/>
      <c r="N396" s="17"/>
      <c r="O396" s="17"/>
      <c r="P396" s="17"/>
      <c r="Q396" s="17"/>
      <c r="R396" s="17"/>
      <c r="S396" s="17"/>
      <c r="T396" s="17"/>
      <c r="U396" s="17"/>
      <c r="V396" s="17"/>
      <c r="W396" s="17"/>
      <c r="X396" s="17"/>
      <c r="Y396" s="17"/>
      <c r="Z396" s="17"/>
      <c r="AA396" s="17"/>
      <c r="AB396" s="17"/>
      <c r="AC396" s="17"/>
      <c r="AD396" s="17"/>
      <c r="AE396" s="17"/>
    </row>
    <row r="397" spans="1:31" ht="15.75" customHeight="1">
      <c r="A397" s="17"/>
      <c r="B397" s="17"/>
      <c r="C397" s="17"/>
      <c r="D397" s="17"/>
      <c r="E397" s="18"/>
      <c r="F397" s="17"/>
      <c r="G397" s="17"/>
      <c r="H397" s="19"/>
      <c r="I397" s="19"/>
      <c r="J397" s="17"/>
      <c r="K397" s="17"/>
      <c r="L397" s="17"/>
      <c r="M397" s="17"/>
      <c r="N397" s="17"/>
      <c r="O397" s="17"/>
      <c r="P397" s="17"/>
      <c r="Q397" s="17"/>
      <c r="R397" s="17"/>
      <c r="S397" s="17"/>
      <c r="T397" s="17"/>
      <c r="U397" s="17"/>
      <c r="V397" s="17"/>
      <c r="W397" s="17"/>
      <c r="X397" s="17"/>
      <c r="Y397" s="17"/>
      <c r="Z397" s="17"/>
      <c r="AA397" s="17"/>
      <c r="AB397" s="17"/>
      <c r="AC397" s="17"/>
      <c r="AD397" s="17"/>
      <c r="AE397" s="17"/>
    </row>
    <row r="398" spans="1:31" ht="15.75" customHeight="1">
      <c r="A398" s="17"/>
      <c r="B398" s="17"/>
      <c r="C398" s="17"/>
      <c r="D398" s="17"/>
      <c r="E398" s="18"/>
      <c r="F398" s="17"/>
      <c r="G398" s="17"/>
      <c r="H398" s="19"/>
      <c r="I398" s="19"/>
      <c r="J398" s="17"/>
      <c r="K398" s="17"/>
      <c r="L398" s="17"/>
      <c r="M398" s="17"/>
      <c r="N398" s="17"/>
      <c r="O398" s="17"/>
      <c r="P398" s="17"/>
      <c r="Q398" s="17"/>
      <c r="R398" s="17"/>
      <c r="S398" s="17"/>
      <c r="T398" s="17"/>
      <c r="U398" s="17"/>
      <c r="V398" s="17"/>
      <c r="W398" s="17"/>
      <c r="X398" s="17"/>
      <c r="Y398" s="17"/>
      <c r="Z398" s="17"/>
      <c r="AA398" s="17"/>
      <c r="AB398" s="17"/>
      <c r="AC398" s="17"/>
      <c r="AD398" s="17"/>
      <c r="AE398" s="17"/>
    </row>
    <row r="399" spans="1:31" ht="15.75" customHeight="1">
      <c r="A399" s="17"/>
      <c r="B399" s="17"/>
      <c r="C399" s="17"/>
      <c r="D399" s="17"/>
      <c r="E399" s="18"/>
      <c r="F399" s="17"/>
      <c r="G399" s="17"/>
      <c r="H399" s="19"/>
      <c r="I399" s="19"/>
      <c r="J399" s="17"/>
      <c r="K399" s="17"/>
      <c r="L399" s="17"/>
      <c r="M399" s="17"/>
      <c r="N399" s="17"/>
      <c r="O399" s="17"/>
      <c r="P399" s="17"/>
      <c r="Q399" s="17"/>
      <c r="R399" s="17"/>
      <c r="S399" s="17"/>
      <c r="T399" s="17"/>
      <c r="U399" s="17"/>
      <c r="V399" s="17"/>
      <c r="W399" s="17"/>
      <c r="X399" s="17"/>
      <c r="Y399" s="17"/>
      <c r="Z399" s="17"/>
      <c r="AA399" s="17"/>
      <c r="AB399" s="17"/>
      <c r="AC399" s="17"/>
      <c r="AD399" s="17"/>
      <c r="AE399" s="17"/>
    </row>
    <row r="400" spans="1:31" ht="15.75" customHeight="1">
      <c r="A400" s="17"/>
      <c r="B400" s="17"/>
      <c r="C400" s="17"/>
      <c r="D400" s="17"/>
      <c r="E400" s="18"/>
      <c r="F400" s="17"/>
      <c r="G400" s="17"/>
      <c r="H400" s="19"/>
      <c r="I400" s="19"/>
      <c r="J400" s="17"/>
      <c r="K400" s="17"/>
      <c r="L400" s="17"/>
      <c r="M400" s="17"/>
      <c r="N400" s="17"/>
      <c r="O400" s="17"/>
      <c r="P400" s="17"/>
      <c r="Q400" s="17"/>
      <c r="R400" s="17"/>
      <c r="S400" s="17"/>
      <c r="T400" s="17"/>
      <c r="U400" s="17"/>
      <c r="V400" s="17"/>
      <c r="W400" s="17"/>
      <c r="X400" s="17"/>
      <c r="Y400" s="17"/>
      <c r="Z400" s="17"/>
      <c r="AA400" s="17"/>
      <c r="AB400" s="17"/>
      <c r="AC400" s="17"/>
      <c r="AD400" s="17"/>
      <c r="AE400" s="17"/>
    </row>
    <row r="401" spans="1:31" ht="15.75" customHeight="1">
      <c r="A401" s="17"/>
      <c r="B401" s="17"/>
      <c r="C401" s="17"/>
      <c r="D401" s="17"/>
      <c r="E401" s="18"/>
      <c r="F401" s="17"/>
      <c r="G401" s="17"/>
      <c r="H401" s="19"/>
      <c r="I401" s="19"/>
      <c r="J401" s="17"/>
      <c r="K401" s="17"/>
      <c r="L401" s="17"/>
      <c r="M401" s="17"/>
      <c r="N401" s="17"/>
      <c r="O401" s="17"/>
      <c r="P401" s="17"/>
      <c r="Q401" s="17"/>
      <c r="R401" s="17"/>
      <c r="S401" s="17"/>
      <c r="T401" s="17"/>
      <c r="U401" s="17"/>
      <c r="V401" s="17"/>
      <c r="W401" s="17"/>
      <c r="X401" s="17"/>
      <c r="Y401" s="17"/>
      <c r="Z401" s="17"/>
      <c r="AA401" s="17"/>
      <c r="AB401" s="17"/>
      <c r="AC401" s="17"/>
      <c r="AD401" s="17"/>
      <c r="AE401" s="17"/>
    </row>
    <row r="402" spans="1:31" ht="15.75" customHeight="1">
      <c r="A402" s="17"/>
      <c r="B402" s="17"/>
      <c r="C402" s="17"/>
      <c r="D402" s="17"/>
      <c r="E402" s="18"/>
      <c r="F402" s="17"/>
      <c r="G402" s="17"/>
      <c r="H402" s="19"/>
      <c r="I402" s="19"/>
      <c r="J402" s="17"/>
      <c r="K402" s="17"/>
      <c r="L402" s="17"/>
      <c r="M402" s="17"/>
      <c r="N402" s="17"/>
      <c r="O402" s="17"/>
      <c r="P402" s="17"/>
      <c r="Q402" s="17"/>
      <c r="R402" s="17"/>
      <c r="S402" s="17"/>
      <c r="T402" s="17"/>
      <c r="U402" s="17"/>
      <c r="V402" s="17"/>
      <c r="W402" s="17"/>
      <c r="X402" s="17"/>
      <c r="Y402" s="17"/>
      <c r="Z402" s="17"/>
      <c r="AA402" s="17"/>
      <c r="AB402" s="17"/>
      <c r="AC402" s="17"/>
      <c r="AD402" s="17"/>
      <c r="AE402" s="17"/>
    </row>
    <row r="403" spans="1:31" ht="15.75" customHeight="1">
      <c r="A403" s="17"/>
      <c r="B403" s="17"/>
      <c r="C403" s="17"/>
      <c r="D403" s="17"/>
      <c r="E403" s="18"/>
      <c r="F403" s="17"/>
      <c r="G403" s="17"/>
      <c r="H403" s="19"/>
      <c r="I403" s="19"/>
      <c r="J403" s="17"/>
      <c r="K403" s="17"/>
      <c r="L403" s="17"/>
      <c r="M403" s="17"/>
      <c r="N403" s="17"/>
      <c r="O403" s="17"/>
      <c r="P403" s="17"/>
      <c r="Q403" s="17"/>
      <c r="R403" s="17"/>
      <c r="S403" s="17"/>
      <c r="T403" s="17"/>
      <c r="U403" s="17"/>
      <c r="V403" s="17"/>
      <c r="W403" s="17"/>
      <c r="X403" s="17"/>
      <c r="Y403" s="17"/>
      <c r="Z403" s="17"/>
      <c r="AA403" s="17"/>
      <c r="AB403" s="17"/>
      <c r="AC403" s="17"/>
      <c r="AD403" s="17"/>
      <c r="AE403" s="17"/>
    </row>
    <row r="404" spans="1:31" ht="15.75" customHeight="1">
      <c r="A404" s="17"/>
      <c r="B404" s="17"/>
      <c r="C404" s="17"/>
      <c r="D404" s="17"/>
      <c r="E404" s="18"/>
      <c r="F404" s="17"/>
      <c r="G404" s="17"/>
      <c r="H404" s="19"/>
      <c r="I404" s="19"/>
      <c r="J404" s="17"/>
      <c r="K404" s="17"/>
      <c r="L404" s="17"/>
      <c r="M404" s="17"/>
      <c r="N404" s="17"/>
      <c r="O404" s="17"/>
      <c r="P404" s="17"/>
      <c r="Q404" s="17"/>
      <c r="R404" s="17"/>
      <c r="S404" s="17"/>
      <c r="T404" s="17"/>
      <c r="U404" s="17"/>
      <c r="V404" s="17"/>
      <c r="W404" s="17"/>
      <c r="X404" s="17"/>
      <c r="Y404" s="17"/>
      <c r="Z404" s="17"/>
      <c r="AA404" s="17"/>
      <c r="AB404" s="17"/>
      <c r="AC404" s="17"/>
      <c r="AD404" s="17"/>
      <c r="AE404" s="17"/>
    </row>
    <row r="405" spans="1:31" ht="15.75" customHeight="1">
      <c r="A405" s="17"/>
      <c r="B405" s="17"/>
      <c r="C405" s="17"/>
      <c r="D405" s="17"/>
      <c r="E405" s="18"/>
      <c r="F405" s="17"/>
      <c r="G405" s="17"/>
      <c r="H405" s="19"/>
      <c r="I405" s="19"/>
      <c r="J405" s="17"/>
      <c r="K405" s="17"/>
      <c r="L405" s="17"/>
      <c r="M405" s="17"/>
      <c r="N405" s="17"/>
      <c r="O405" s="17"/>
      <c r="P405" s="17"/>
      <c r="Q405" s="17"/>
      <c r="R405" s="17"/>
      <c r="S405" s="17"/>
      <c r="T405" s="17"/>
      <c r="U405" s="17"/>
      <c r="V405" s="17"/>
      <c r="W405" s="17"/>
      <c r="X405" s="17"/>
      <c r="Y405" s="17"/>
      <c r="Z405" s="17"/>
      <c r="AA405" s="17"/>
      <c r="AB405" s="17"/>
      <c r="AC405" s="17"/>
      <c r="AD405" s="17"/>
      <c r="AE405" s="17"/>
    </row>
    <row r="406" spans="1:31" ht="15.75" customHeight="1">
      <c r="A406" s="17"/>
      <c r="B406" s="17"/>
      <c r="C406" s="17"/>
      <c r="D406" s="17"/>
      <c r="E406" s="18"/>
      <c r="F406" s="17"/>
      <c r="G406" s="17"/>
      <c r="H406" s="19"/>
      <c r="I406" s="19"/>
      <c r="J406" s="17"/>
      <c r="K406" s="17"/>
      <c r="L406" s="17"/>
      <c r="M406" s="17"/>
      <c r="N406" s="17"/>
      <c r="O406" s="17"/>
      <c r="P406" s="17"/>
      <c r="Q406" s="17"/>
      <c r="R406" s="17"/>
      <c r="S406" s="17"/>
      <c r="T406" s="17"/>
      <c r="U406" s="17"/>
      <c r="V406" s="17"/>
      <c r="W406" s="17"/>
      <c r="X406" s="17"/>
      <c r="Y406" s="17"/>
      <c r="Z406" s="17"/>
      <c r="AA406" s="17"/>
      <c r="AB406" s="17"/>
      <c r="AC406" s="17"/>
      <c r="AD406" s="17"/>
      <c r="AE406" s="17"/>
    </row>
    <row r="407" spans="1:31" ht="15.75" customHeight="1">
      <c r="A407" s="17"/>
      <c r="B407" s="17"/>
      <c r="C407" s="17"/>
      <c r="D407" s="17"/>
      <c r="E407" s="18"/>
      <c r="F407" s="17"/>
      <c r="G407" s="17"/>
      <c r="H407" s="19"/>
      <c r="I407" s="19"/>
      <c r="J407" s="17"/>
      <c r="K407" s="17"/>
      <c r="L407" s="17"/>
      <c r="M407" s="17"/>
      <c r="N407" s="17"/>
      <c r="O407" s="17"/>
      <c r="P407" s="17"/>
      <c r="Q407" s="17"/>
      <c r="R407" s="17"/>
      <c r="S407" s="17"/>
      <c r="T407" s="17"/>
      <c r="U407" s="17"/>
      <c r="V407" s="17"/>
      <c r="W407" s="17"/>
      <c r="X407" s="17"/>
      <c r="Y407" s="17"/>
      <c r="Z407" s="17"/>
      <c r="AA407" s="17"/>
      <c r="AB407" s="17"/>
      <c r="AC407" s="17"/>
      <c r="AD407" s="17"/>
      <c r="AE407" s="17"/>
    </row>
    <row r="408" spans="1:31" ht="15.75" customHeight="1">
      <c r="A408" s="17"/>
      <c r="B408" s="17"/>
      <c r="C408" s="17"/>
      <c r="D408" s="17"/>
      <c r="E408" s="18"/>
      <c r="F408" s="17"/>
      <c r="G408" s="17"/>
      <c r="H408" s="19"/>
      <c r="I408" s="19"/>
      <c r="J408" s="17"/>
      <c r="K408" s="17"/>
      <c r="L408" s="17"/>
      <c r="M408" s="17"/>
      <c r="N408" s="17"/>
      <c r="O408" s="17"/>
      <c r="P408" s="17"/>
      <c r="Q408" s="17"/>
      <c r="R408" s="17"/>
      <c r="S408" s="17"/>
      <c r="T408" s="17"/>
      <c r="U408" s="17"/>
      <c r="V408" s="17"/>
      <c r="W408" s="17"/>
      <c r="X408" s="17"/>
      <c r="Y408" s="17"/>
      <c r="Z408" s="17"/>
      <c r="AA408" s="17"/>
      <c r="AB408" s="17"/>
      <c r="AC408" s="17"/>
      <c r="AD408" s="17"/>
      <c r="AE408" s="17"/>
    </row>
    <row r="409" spans="1:31" ht="15.75" customHeight="1">
      <c r="A409" s="17"/>
      <c r="B409" s="17"/>
      <c r="C409" s="17"/>
      <c r="D409" s="17"/>
      <c r="E409" s="18"/>
      <c r="F409" s="17"/>
      <c r="G409" s="17"/>
      <c r="H409" s="19"/>
      <c r="I409" s="19"/>
      <c r="J409" s="17"/>
      <c r="K409" s="17"/>
      <c r="L409" s="17"/>
      <c r="M409" s="17"/>
      <c r="N409" s="17"/>
      <c r="O409" s="17"/>
      <c r="P409" s="17"/>
      <c r="Q409" s="17"/>
      <c r="R409" s="17"/>
      <c r="S409" s="17"/>
      <c r="T409" s="17"/>
      <c r="U409" s="17"/>
      <c r="V409" s="17"/>
      <c r="W409" s="17"/>
      <c r="X409" s="17"/>
      <c r="Y409" s="17"/>
      <c r="Z409" s="17"/>
      <c r="AA409" s="17"/>
      <c r="AB409" s="17"/>
      <c r="AC409" s="17"/>
      <c r="AD409" s="17"/>
      <c r="AE409" s="17"/>
    </row>
    <row r="410" spans="1:31" ht="15.75" customHeight="1">
      <c r="A410" s="17"/>
      <c r="B410" s="17"/>
      <c r="C410" s="17"/>
      <c r="D410" s="17"/>
      <c r="E410" s="18"/>
      <c r="F410" s="17"/>
      <c r="G410" s="17"/>
      <c r="H410" s="19"/>
      <c r="I410" s="19"/>
      <c r="J410" s="17"/>
      <c r="K410" s="17"/>
      <c r="L410" s="17"/>
      <c r="M410" s="17"/>
      <c r="N410" s="17"/>
      <c r="O410" s="17"/>
      <c r="P410" s="17"/>
      <c r="Q410" s="17"/>
      <c r="R410" s="17"/>
      <c r="S410" s="17"/>
      <c r="T410" s="17"/>
      <c r="U410" s="17"/>
      <c r="V410" s="17"/>
      <c r="W410" s="17"/>
      <c r="X410" s="17"/>
      <c r="Y410" s="17"/>
      <c r="Z410" s="17"/>
      <c r="AA410" s="17"/>
      <c r="AB410" s="17"/>
      <c r="AC410" s="17"/>
      <c r="AD410" s="17"/>
      <c r="AE410" s="17"/>
    </row>
    <row r="411" spans="1:31" ht="15.75" customHeight="1">
      <c r="A411" s="17"/>
      <c r="B411" s="17"/>
      <c r="C411" s="17"/>
      <c r="D411" s="17"/>
      <c r="E411" s="18"/>
      <c r="F411" s="17"/>
      <c r="G411" s="17"/>
      <c r="H411" s="19"/>
      <c r="I411" s="19"/>
      <c r="J411" s="17"/>
      <c r="K411" s="17"/>
      <c r="L411" s="17"/>
      <c r="M411" s="17"/>
      <c r="N411" s="17"/>
      <c r="O411" s="17"/>
      <c r="P411" s="17"/>
      <c r="Q411" s="17"/>
      <c r="R411" s="17"/>
      <c r="S411" s="17"/>
      <c r="T411" s="17"/>
      <c r="U411" s="17"/>
      <c r="V411" s="17"/>
      <c r="W411" s="17"/>
      <c r="X411" s="17"/>
      <c r="Y411" s="17"/>
      <c r="Z411" s="17"/>
      <c r="AA411" s="17"/>
      <c r="AB411" s="17"/>
      <c r="AC411" s="17"/>
      <c r="AD411" s="17"/>
      <c r="AE411" s="17"/>
    </row>
    <row r="412" spans="1:31" ht="15.75" customHeight="1">
      <c r="A412" s="17"/>
      <c r="B412" s="17"/>
      <c r="C412" s="17"/>
      <c r="D412" s="17"/>
      <c r="E412" s="18"/>
      <c r="F412" s="17"/>
      <c r="G412" s="17"/>
      <c r="H412" s="19"/>
      <c r="I412" s="19"/>
      <c r="J412" s="17"/>
      <c r="K412" s="17"/>
      <c r="L412" s="17"/>
      <c r="M412" s="17"/>
      <c r="N412" s="17"/>
      <c r="O412" s="17"/>
      <c r="P412" s="17"/>
      <c r="Q412" s="17"/>
      <c r="R412" s="17"/>
      <c r="S412" s="17"/>
      <c r="T412" s="17"/>
      <c r="U412" s="17"/>
      <c r="V412" s="17"/>
      <c r="W412" s="17"/>
      <c r="X412" s="17"/>
      <c r="Y412" s="17"/>
      <c r="Z412" s="17"/>
      <c r="AA412" s="17"/>
      <c r="AB412" s="17"/>
      <c r="AC412" s="17"/>
      <c r="AD412" s="17"/>
      <c r="AE412" s="17"/>
    </row>
    <row r="413" spans="1:31" ht="15.75" customHeight="1">
      <c r="A413" s="17"/>
      <c r="B413" s="17"/>
      <c r="C413" s="17"/>
      <c r="D413" s="17"/>
      <c r="E413" s="18"/>
      <c r="F413" s="17"/>
      <c r="G413" s="17"/>
      <c r="H413" s="19"/>
      <c r="I413" s="19"/>
      <c r="J413" s="17"/>
      <c r="K413" s="17"/>
      <c r="L413" s="17"/>
      <c r="M413" s="17"/>
      <c r="N413" s="17"/>
      <c r="O413" s="17"/>
      <c r="P413" s="17"/>
      <c r="Q413" s="17"/>
      <c r="R413" s="17"/>
      <c r="S413" s="17"/>
      <c r="T413" s="17"/>
      <c r="U413" s="17"/>
      <c r="V413" s="17"/>
      <c r="W413" s="17"/>
      <c r="X413" s="17"/>
      <c r="Y413" s="17"/>
      <c r="Z413" s="17"/>
      <c r="AA413" s="17"/>
      <c r="AB413" s="17"/>
      <c r="AC413" s="17"/>
      <c r="AD413" s="17"/>
      <c r="AE413" s="17"/>
    </row>
    <row r="414" spans="1:31" ht="15.75" customHeight="1">
      <c r="A414" s="17"/>
      <c r="B414" s="17"/>
      <c r="C414" s="17"/>
      <c r="D414" s="17"/>
      <c r="E414" s="18"/>
      <c r="F414" s="17"/>
      <c r="G414" s="17"/>
      <c r="H414" s="19"/>
      <c r="I414" s="19"/>
      <c r="J414" s="17"/>
      <c r="K414" s="17"/>
      <c r="L414" s="17"/>
      <c r="M414" s="17"/>
      <c r="N414" s="17"/>
      <c r="O414" s="17"/>
      <c r="P414" s="17"/>
      <c r="Q414" s="17"/>
      <c r="R414" s="17"/>
      <c r="S414" s="17"/>
      <c r="T414" s="17"/>
      <c r="U414" s="17"/>
      <c r="V414" s="17"/>
      <c r="W414" s="17"/>
      <c r="X414" s="17"/>
      <c r="Y414" s="17"/>
      <c r="Z414" s="17"/>
      <c r="AA414" s="17"/>
      <c r="AB414" s="17"/>
      <c r="AC414" s="17"/>
      <c r="AD414" s="17"/>
      <c r="AE414" s="17"/>
    </row>
    <row r="415" spans="1:31" ht="15.75" customHeight="1">
      <c r="A415" s="17"/>
      <c r="B415" s="17"/>
      <c r="C415" s="17"/>
      <c r="D415" s="17"/>
      <c r="E415" s="18"/>
      <c r="F415" s="17"/>
      <c r="G415" s="17"/>
      <c r="H415" s="19"/>
      <c r="I415" s="19"/>
      <c r="J415" s="17"/>
      <c r="K415" s="17"/>
      <c r="L415" s="17"/>
      <c r="M415" s="17"/>
      <c r="N415" s="17"/>
      <c r="O415" s="17"/>
      <c r="P415" s="17"/>
      <c r="Q415" s="17"/>
      <c r="R415" s="17"/>
      <c r="S415" s="17"/>
      <c r="T415" s="17"/>
      <c r="U415" s="17"/>
      <c r="V415" s="17"/>
      <c r="W415" s="17"/>
      <c r="X415" s="17"/>
      <c r="Y415" s="17"/>
      <c r="Z415" s="17"/>
      <c r="AA415" s="17"/>
      <c r="AB415" s="17"/>
      <c r="AC415" s="17"/>
      <c r="AD415" s="17"/>
      <c r="AE415" s="17"/>
    </row>
    <row r="416" spans="1:31" ht="15.75" customHeight="1">
      <c r="A416" s="17"/>
      <c r="B416" s="17"/>
      <c r="C416" s="17"/>
      <c r="D416" s="17"/>
      <c r="E416" s="18"/>
      <c r="F416" s="17"/>
      <c r="G416" s="17"/>
      <c r="H416" s="19"/>
      <c r="I416" s="19"/>
      <c r="J416" s="17"/>
      <c r="K416" s="17"/>
      <c r="L416" s="17"/>
      <c r="M416" s="17"/>
      <c r="N416" s="17"/>
      <c r="O416" s="17"/>
      <c r="P416" s="17"/>
      <c r="Q416" s="17"/>
      <c r="R416" s="17"/>
      <c r="S416" s="17"/>
      <c r="T416" s="17"/>
      <c r="U416" s="17"/>
      <c r="V416" s="17"/>
      <c r="W416" s="17"/>
      <c r="X416" s="17"/>
      <c r="Y416" s="17"/>
      <c r="Z416" s="17"/>
      <c r="AA416" s="17"/>
      <c r="AB416" s="17"/>
      <c r="AC416" s="17"/>
      <c r="AD416" s="17"/>
      <c r="AE416" s="17"/>
    </row>
    <row r="417" spans="1:31" ht="15.75" customHeight="1">
      <c r="A417" s="17"/>
      <c r="B417" s="17"/>
      <c r="C417" s="17"/>
      <c r="D417" s="17"/>
      <c r="E417" s="18"/>
      <c r="F417" s="17"/>
      <c r="G417" s="17"/>
      <c r="H417" s="19"/>
      <c r="I417" s="19"/>
      <c r="J417" s="17"/>
      <c r="K417" s="17"/>
      <c r="L417" s="17"/>
      <c r="M417" s="17"/>
      <c r="N417" s="17"/>
      <c r="O417" s="17"/>
      <c r="P417" s="17"/>
      <c r="Q417" s="17"/>
      <c r="R417" s="17"/>
      <c r="S417" s="17"/>
      <c r="T417" s="17"/>
      <c r="U417" s="17"/>
      <c r="V417" s="17"/>
      <c r="W417" s="17"/>
      <c r="X417" s="17"/>
      <c r="Y417" s="17"/>
      <c r="Z417" s="17"/>
      <c r="AA417" s="17"/>
      <c r="AB417" s="17"/>
      <c r="AC417" s="17"/>
      <c r="AD417" s="17"/>
      <c r="AE417" s="17"/>
    </row>
    <row r="418" spans="1:31" ht="15.75" customHeight="1">
      <c r="A418" s="17"/>
      <c r="B418" s="17"/>
      <c r="C418" s="17"/>
      <c r="D418" s="17"/>
      <c r="E418" s="18"/>
      <c r="F418" s="17"/>
      <c r="G418" s="17"/>
      <c r="H418" s="19"/>
      <c r="I418" s="19"/>
      <c r="J418" s="17"/>
      <c r="K418" s="17"/>
      <c r="L418" s="17"/>
      <c r="M418" s="17"/>
      <c r="N418" s="17"/>
      <c r="O418" s="17"/>
      <c r="P418" s="17"/>
      <c r="Q418" s="17"/>
      <c r="R418" s="17"/>
      <c r="S418" s="17"/>
      <c r="T418" s="17"/>
      <c r="U418" s="17"/>
      <c r="V418" s="17"/>
      <c r="W418" s="17"/>
      <c r="X418" s="17"/>
      <c r="Y418" s="17"/>
      <c r="Z418" s="17"/>
      <c r="AA418" s="17"/>
      <c r="AB418" s="17"/>
      <c r="AC418" s="17"/>
      <c r="AD418" s="17"/>
      <c r="AE418" s="17"/>
    </row>
    <row r="419" spans="1:31" ht="15.75" customHeight="1">
      <c r="A419" s="17"/>
      <c r="B419" s="17"/>
      <c r="C419" s="17"/>
      <c r="D419" s="17"/>
      <c r="E419" s="18"/>
      <c r="F419" s="17"/>
      <c r="G419" s="17"/>
      <c r="H419" s="19"/>
      <c r="I419" s="19"/>
      <c r="J419" s="17"/>
      <c r="K419" s="17"/>
      <c r="L419" s="17"/>
      <c r="M419" s="17"/>
      <c r="N419" s="17"/>
      <c r="O419" s="17"/>
      <c r="P419" s="17"/>
      <c r="Q419" s="17"/>
      <c r="R419" s="17"/>
      <c r="S419" s="17"/>
      <c r="T419" s="17"/>
      <c r="U419" s="17"/>
      <c r="V419" s="17"/>
      <c r="W419" s="17"/>
      <c r="X419" s="17"/>
      <c r="Y419" s="17"/>
      <c r="Z419" s="17"/>
      <c r="AA419" s="17"/>
      <c r="AB419" s="17"/>
      <c r="AC419" s="17"/>
      <c r="AD419" s="17"/>
      <c r="AE419" s="17"/>
    </row>
    <row r="420" spans="1:31" ht="15.75" customHeight="1">
      <c r="A420" s="17"/>
      <c r="B420" s="17"/>
      <c r="C420" s="17"/>
      <c r="D420" s="17"/>
      <c r="E420" s="18"/>
      <c r="F420" s="17"/>
      <c r="G420" s="17"/>
      <c r="H420" s="19"/>
      <c r="I420" s="19"/>
      <c r="J420" s="17"/>
      <c r="K420" s="17"/>
      <c r="L420" s="17"/>
      <c r="M420" s="17"/>
      <c r="N420" s="17"/>
      <c r="O420" s="17"/>
      <c r="P420" s="17"/>
      <c r="Q420" s="17"/>
      <c r="R420" s="17"/>
      <c r="S420" s="17"/>
      <c r="T420" s="17"/>
      <c r="U420" s="17"/>
      <c r="V420" s="17"/>
      <c r="W420" s="17"/>
      <c r="X420" s="17"/>
      <c r="Y420" s="17"/>
      <c r="Z420" s="17"/>
      <c r="AA420" s="17"/>
      <c r="AB420" s="17"/>
      <c r="AC420" s="17"/>
      <c r="AD420" s="17"/>
      <c r="AE420" s="17"/>
    </row>
    <row r="421" spans="1:31" ht="15.75" customHeight="1">
      <c r="A421" s="17"/>
      <c r="B421" s="17"/>
      <c r="C421" s="17"/>
      <c r="D421" s="17"/>
      <c r="E421" s="18"/>
      <c r="F421" s="17"/>
      <c r="G421" s="17"/>
      <c r="H421" s="19"/>
      <c r="I421" s="19"/>
      <c r="J421" s="17"/>
      <c r="K421" s="17"/>
      <c r="L421" s="17"/>
      <c r="M421" s="17"/>
      <c r="N421" s="17"/>
      <c r="O421" s="17"/>
      <c r="P421" s="17"/>
      <c r="Q421" s="17"/>
      <c r="R421" s="17"/>
      <c r="S421" s="17"/>
      <c r="T421" s="17"/>
      <c r="U421" s="17"/>
      <c r="V421" s="17"/>
      <c r="W421" s="17"/>
      <c r="X421" s="17"/>
      <c r="Y421" s="17"/>
      <c r="Z421" s="17"/>
      <c r="AA421" s="17"/>
      <c r="AB421" s="17"/>
      <c r="AC421" s="17"/>
      <c r="AD421" s="17"/>
      <c r="AE421" s="17"/>
    </row>
    <row r="422" spans="1:31" ht="15.75" customHeight="1">
      <c r="A422" s="17"/>
      <c r="B422" s="17"/>
      <c r="C422" s="17"/>
      <c r="D422" s="17"/>
      <c r="E422" s="18"/>
      <c r="F422" s="17"/>
      <c r="G422" s="17"/>
      <c r="H422" s="19"/>
      <c r="I422" s="19"/>
      <c r="J422" s="17"/>
      <c r="K422" s="17"/>
      <c r="L422" s="17"/>
      <c r="M422" s="17"/>
      <c r="N422" s="17"/>
      <c r="O422" s="17"/>
      <c r="P422" s="17"/>
      <c r="Q422" s="17"/>
      <c r="R422" s="17"/>
      <c r="S422" s="17"/>
      <c r="T422" s="17"/>
      <c r="U422" s="17"/>
      <c r="V422" s="17"/>
      <c r="W422" s="17"/>
      <c r="X422" s="17"/>
      <c r="Y422" s="17"/>
      <c r="Z422" s="17"/>
      <c r="AA422" s="17"/>
      <c r="AB422" s="17"/>
      <c r="AC422" s="17"/>
      <c r="AD422" s="17"/>
      <c r="AE422" s="17"/>
    </row>
    <row r="423" spans="1:31" ht="15.75" customHeight="1">
      <c r="A423" s="17"/>
      <c r="B423" s="17"/>
      <c r="C423" s="17"/>
      <c r="D423" s="17"/>
      <c r="E423" s="18"/>
      <c r="F423" s="17"/>
      <c r="G423" s="17"/>
      <c r="H423" s="19"/>
      <c r="I423" s="19"/>
      <c r="J423" s="17"/>
      <c r="K423" s="17"/>
      <c r="L423" s="17"/>
      <c r="M423" s="17"/>
      <c r="N423" s="17"/>
      <c r="O423" s="17"/>
      <c r="P423" s="17"/>
      <c r="Q423" s="17"/>
      <c r="R423" s="17"/>
      <c r="S423" s="17"/>
      <c r="T423" s="17"/>
      <c r="U423" s="17"/>
      <c r="V423" s="17"/>
      <c r="W423" s="17"/>
      <c r="X423" s="17"/>
      <c r="Y423" s="17"/>
      <c r="Z423" s="17"/>
      <c r="AA423" s="17"/>
      <c r="AB423" s="17"/>
      <c r="AC423" s="17"/>
      <c r="AD423" s="17"/>
      <c r="AE423" s="17"/>
    </row>
    <row r="424" spans="1:31" ht="15.75" customHeight="1">
      <c r="A424" s="17"/>
      <c r="B424" s="17"/>
      <c r="C424" s="17"/>
      <c r="D424" s="17"/>
      <c r="E424" s="18"/>
      <c r="F424" s="17"/>
      <c r="G424" s="17"/>
      <c r="H424" s="19"/>
      <c r="I424" s="19"/>
      <c r="J424" s="17"/>
      <c r="K424" s="17"/>
      <c r="L424" s="17"/>
      <c r="M424" s="17"/>
      <c r="N424" s="17"/>
      <c r="O424" s="17"/>
      <c r="P424" s="17"/>
      <c r="Q424" s="17"/>
      <c r="R424" s="17"/>
      <c r="S424" s="17"/>
      <c r="T424" s="17"/>
      <c r="U424" s="17"/>
      <c r="V424" s="17"/>
      <c r="W424" s="17"/>
      <c r="X424" s="17"/>
      <c r="Y424" s="17"/>
      <c r="Z424" s="17"/>
      <c r="AA424" s="17"/>
      <c r="AB424" s="17"/>
      <c r="AC424" s="17"/>
      <c r="AD424" s="17"/>
      <c r="AE424" s="17"/>
    </row>
    <row r="425" spans="1:31" ht="15.75" customHeight="1">
      <c r="A425" s="17"/>
      <c r="B425" s="17"/>
      <c r="C425" s="17"/>
      <c r="D425" s="17"/>
      <c r="E425" s="18"/>
      <c r="F425" s="17"/>
      <c r="G425" s="17"/>
      <c r="H425" s="19"/>
      <c r="I425" s="19"/>
      <c r="J425" s="17"/>
      <c r="K425" s="17"/>
      <c r="L425" s="17"/>
      <c r="M425" s="17"/>
      <c r="N425" s="17"/>
      <c r="O425" s="17"/>
      <c r="P425" s="17"/>
      <c r="Q425" s="17"/>
      <c r="R425" s="17"/>
      <c r="S425" s="17"/>
      <c r="T425" s="17"/>
      <c r="U425" s="17"/>
      <c r="V425" s="17"/>
      <c r="W425" s="17"/>
      <c r="X425" s="17"/>
      <c r="Y425" s="17"/>
      <c r="Z425" s="17"/>
      <c r="AA425" s="17"/>
      <c r="AB425" s="17"/>
      <c r="AC425" s="17"/>
      <c r="AD425" s="17"/>
      <c r="AE425" s="17"/>
    </row>
    <row r="426" spans="1:31" ht="15.75" customHeight="1">
      <c r="A426" s="17"/>
      <c r="B426" s="17"/>
      <c r="C426" s="17"/>
      <c r="D426" s="17"/>
      <c r="E426" s="18"/>
      <c r="F426" s="17"/>
      <c r="G426" s="17"/>
      <c r="H426" s="19"/>
      <c r="I426" s="19"/>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ht="15.75" customHeight="1">
      <c r="A427" s="17"/>
      <c r="B427" s="17"/>
      <c r="C427" s="17"/>
      <c r="D427" s="17"/>
      <c r="E427" s="18"/>
      <c r="F427" s="17"/>
      <c r="G427" s="17"/>
      <c r="H427" s="19"/>
      <c r="I427" s="19"/>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ht="15.75" customHeight="1">
      <c r="A428" s="17"/>
      <c r="B428" s="17"/>
      <c r="C428" s="17"/>
      <c r="D428" s="17"/>
      <c r="E428" s="18"/>
      <c r="F428" s="17"/>
      <c r="G428" s="17"/>
      <c r="H428" s="19"/>
      <c r="I428" s="19"/>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ht="15.75" customHeight="1">
      <c r="A429" s="17"/>
      <c r="B429" s="17"/>
      <c r="C429" s="17"/>
      <c r="D429" s="17"/>
      <c r="E429" s="18"/>
      <c r="F429" s="17"/>
      <c r="G429" s="17"/>
      <c r="H429" s="19"/>
      <c r="I429" s="19"/>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ht="15.75" customHeight="1">
      <c r="A430" s="17"/>
      <c r="B430" s="17"/>
      <c r="C430" s="17"/>
      <c r="D430" s="17"/>
      <c r="E430" s="18"/>
      <c r="F430" s="17"/>
      <c r="G430" s="17"/>
      <c r="H430" s="19"/>
      <c r="I430" s="19"/>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ht="15.75" customHeight="1">
      <c r="A431" s="17"/>
      <c r="B431" s="17"/>
      <c r="C431" s="17"/>
      <c r="D431" s="17"/>
      <c r="E431" s="18"/>
      <c r="F431" s="17"/>
      <c r="G431" s="17"/>
      <c r="H431" s="19"/>
      <c r="I431" s="19"/>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ht="15.75" customHeight="1">
      <c r="A432" s="17"/>
      <c r="B432" s="17"/>
      <c r="C432" s="17"/>
      <c r="D432" s="17"/>
      <c r="E432" s="18"/>
      <c r="F432" s="17"/>
      <c r="G432" s="17"/>
      <c r="H432" s="19"/>
      <c r="I432" s="19"/>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ht="15.75" customHeight="1">
      <c r="A433" s="17"/>
      <c r="B433" s="17"/>
      <c r="C433" s="17"/>
      <c r="D433" s="17"/>
      <c r="E433" s="18"/>
      <c r="F433" s="17"/>
      <c r="G433" s="17"/>
      <c r="H433" s="19"/>
      <c r="I433" s="19"/>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ht="15.75" customHeight="1">
      <c r="A434" s="17"/>
      <c r="B434" s="17"/>
      <c r="C434" s="17"/>
      <c r="D434" s="17"/>
      <c r="E434" s="18"/>
      <c r="F434" s="17"/>
      <c r="G434" s="17"/>
      <c r="H434" s="19"/>
      <c r="I434" s="19"/>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ht="15.75" customHeight="1">
      <c r="A435" s="17"/>
      <c r="B435" s="17"/>
      <c r="C435" s="17"/>
      <c r="D435" s="17"/>
      <c r="E435" s="18"/>
      <c r="F435" s="17"/>
      <c r="G435" s="17"/>
      <c r="H435" s="19"/>
      <c r="I435" s="19"/>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ht="15.75" customHeight="1">
      <c r="A436" s="17"/>
      <c r="B436" s="17"/>
      <c r="C436" s="17"/>
      <c r="D436" s="17"/>
      <c r="E436" s="18"/>
      <c r="F436" s="17"/>
      <c r="G436" s="17"/>
      <c r="H436" s="19"/>
      <c r="I436" s="19"/>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ht="15.75" customHeight="1">
      <c r="A437" s="17"/>
      <c r="B437" s="17"/>
      <c r="C437" s="17"/>
      <c r="D437" s="17"/>
      <c r="E437" s="18"/>
      <c r="F437" s="17"/>
      <c r="G437" s="17"/>
      <c r="H437" s="19"/>
      <c r="I437" s="19"/>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ht="15.75" customHeight="1">
      <c r="A438" s="17"/>
      <c r="B438" s="17"/>
      <c r="C438" s="17"/>
      <c r="D438" s="17"/>
      <c r="E438" s="18"/>
      <c r="F438" s="17"/>
      <c r="G438" s="17"/>
      <c r="H438" s="19"/>
      <c r="I438" s="19"/>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ht="15.75" customHeight="1">
      <c r="A439" s="17"/>
      <c r="B439" s="17"/>
      <c r="C439" s="17"/>
      <c r="D439" s="17"/>
      <c r="E439" s="18"/>
      <c r="F439" s="17"/>
      <c r="G439" s="17"/>
      <c r="H439" s="19"/>
      <c r="I439" s="19"/>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ht="15.75" customHeight="1">
      <c r="A440" s="17"/>
      <c r="B440" s="17"/>
      <c r="C440" s="17"/>
      <c r="D440" s="17"/>
      <c r="E440" s="18"/>
      <c r="F440" s="17"/>
      <c r="G440" s="17"/>
      <c r="H440" s="19"/>
      <c r="I440" s="19"/>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ht="15.75" customHeight="1">
      <c r="A441" s="17"/>
      <c r="B441" s="17"/>
      <c r="C441" s="17"/>
      <c r="D441" s="17"/>
      <c r="E441" s="18"/>
      <c r="F441" s="17"/>
      <c r="G441" s="17"/>
      <c r="H441" s="19"/>
      <c r="I441" s="19"/>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ht="15.75" customHeight="1">
      <c r="A442" s="17"/>
      <c r="B442" s="17"/>
      <c r="C442" s="17"/>
      <c r="D442" s="17"/>
      <c r="E442" s="18"/>
      <c r="F442" s="17"/>
      <c r="G442" s="17"/>
      <c r="H442" s="19"/>
      <c r="I442" s="19"/>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ht="15.75" customHeight="1">
      <c r="A443" s="17"/>
      <c r="B443" s="17"/>
      <c r="C443" s="17"/>
      <c r="D443" s="17"/>
      <c r="E443" s="18"/>
      <c r="F443" s="17"/>
      <c r="G443" s="17"/>
      <c r="H443" s="19"/>
      <c r="I443" s="19"/>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ht="15.75" customHeight="1">
      <c r="A444" s="17"/>
      <c r="B444" s="17"/>
      <c r="C444" s="17"/>
      <c r="D444" s="17"/>
      <c r="E444" s="18"/>
      <c r="F444" s="17"/>
      <c r="G444" s="17"/>
      <c r="H444" s="19"/>
      <c r="I444" s="19"/>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ht="15.75" customHeight="1">
      <c r="A445" s="17"/>
      <c r="B445" s="17"/>
      <c r="C445" s="17"/>
      <c r="D445" s="17"/>
      <c r="E445" s="18"/>
      <c r="F445" s="17"/>
      <c r="G445" s="17"/>
      <c r="H445" s="19"/>
      <c r="I445" s="19"/>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ht="15.75" customHeight="1">
      <c r="A446" s="17"/>
      <c r="B446" s="17"/>
      <c r="C446" s="17"/>
      <c r="D446" s="17"/>
      <c r="E446" s="18"/>
      <c r="F446" s="17"/>
      <c r="G446" s="17"/>
      <c r="H446" s="19"/>
      <c r="I446" s="19"/>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ht="15.75" customHeight="1">
      <c r="A447" s="17"/>
      <c r="B447" s="17"/>
      <c r="C447" s="17"/>
      <c r="D447" s="17"/>
      <c r="E447" s="18"/>
      <c r="F447" s="17"/>
      <c r="G447" s="17"/>
      <c r="H447" s="19"/>
      <c r="I447" s="19"/>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ht="15.75" customHeight="1">
      <c r="A448" s="17"/>
      <c r="B448" s="17"/>
      <c r="C448" s="17"/>
      <c r="D448" s="17"/>
      <c r="E448" s="18"/>
      <c r="F448" s="17"/>
      <c r="G448" s="17"/>
      <c r="H448" s="19"/>
      <c r="I448" s="19"/>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ht="15.75" customHeight="1">
      <c r="A449" s="17"/>
      <c r="B449" s="17"/>
      <c r="C449" s="17"/>
      <c r="D449" s="17"/>
      <c r="E449" s="18"/>
      <c r="F449" s="17"/>
      <c r="G449" s="17"/>
      <c r="H449" s="19"/>
      <c r="I449" s="19"/>
      <c r="J449" s="17"/>
      <c r="K449" s="17"/>
      <c r="L449" s="17"/>
      <c r="M449" s="17"/>
      <c r="N449" s="17"/>
      <c r="O449" s="17"/>
      <c r="P449" s="17"/>
      <c r="Q449" s="17"/>
      <c r="R449" s="17"/>
      <c r="S449" s="17"/>
      <c r="T449" s="17"/>
      <c r="U449" s="17"/>
      <c r="V449" s="17"/>
      <c r="W449" s="17"/>
      <c r="X449" s="17"/>
      <c r="Y449" s="17"/>
      <c r="Z449" s="17"/>
      <c r="AA449" s="17"/>
      <c r="AB449" s="17"/>
      <c r="AC449" s="17"/>
      <c r="AD449" s="17"/>
      <c r="AE449" s="17"/>
    </row>
    <row r="450" spans="1:31" ht="15.75" customHeight="1">
      <c r="A450" s="17"/>
      <c r="B450" s="17"/>
      <c r="C450" s="17"/>
      <c r="D450" s="17"/>
      <c r="E450" s="18"/>
      <c r="F450" s="17"/>
      <c r="G450" s="17"/>
      <c r="H450" s="19"/>
      <c r="I450" s="19"/>
      <c r="J450" s="17"/>
      <c r="K450" s="17"/>
      <c r="L450" s="17"/>
      <c r="M450" s="17"/>
      <c r="N450" s="17"/>
      <c r="O450" s="17"/>
      <c r="P450" s="17"/>
      <c r="Q450" s="17"/>
      <c r="R450" s="17"/>
      <c r="S450" s="17"/>
      <c r="T450" s="17"/>
      <c r="U450" s="17"/>
      <c r="V450" s="17"/>
      <c r="W450" s="17"/>
      <c r="X450" s="17"/>
      <c r="Y450" s="17"/>
      <c r="Z450" s="17"/>
      <c r="AA450" s="17"/>
      <c r="AB450" s="17"/>
      <c r="AC450" s="17"/>
      <c r="AD450" s="17"/>
      <c r="AE450" s="17"/>
    </row>
    <row r="451" spans="1:31" ht="15.75" customHeight="1">
      <c r="A451" s="17"/>
      <c r="B451" s="17"/>
      <c r="C451" s="17"/>
      <c r="D451" s="17"/>
      <c r="E451" s="18"/>
      <c r="F451" s="17"/>
      <c r="G451" s="17"/>
      <c r="H451" s="19"/>
      <c r="I451" s="19"/>
      <c r="J451" s="17"/>
      <c r="K451" s="17"/>
      <c r="L451" s="17"/>
      <c r="M451" s="17"/>
      <c r="N451" s="17"/>
      <c r="O451" s="17"/>
      <c r="P451" s="17"/>
      <c r="Q451" s="17"/>
      <c r="R451" s="17"/>
      <c r="S451" s="17"/>
      <c r="T451" s="17"/>
      <c r="U451" s="17"/>
      <c r="V451" s="17"/>
      <c r="W451" s="17"/>
      <c r="X451" s="17"/>
      <c r="Y451" s="17"/>
      <c r="Z451" s="17"/>
      <c r="AA451" s="17"/>
      <c r="AB451" s="17"/>
      <c r="AC451" s="17"/>
      <c r="AD451" s="17"/>
      <c r="AE451" s="17"/>
    </row>
    <row r="452" spans="1:31" ht="15.75" customHeight="1">
      <c r="A452" s="17"/>
      <c r="B452" s="17"/>
      <c r="C452" s="17"/>
      <c r="D452" s="17"/>
      <c r="E452" s="18"/>
      <c r="F452" s="17"/>
      <c r="G452" s="17"/>
      <c r="H452" s="19"/>
      <c r="I452" s="19"/>
      <c r="J452" s="17"/>
      <c r="K452" s="17"/>
      <c r="L452" s="17"/>
      <c r="M452" s="17"/>
      <c r="N452" s="17"/>
      <c r="O452" s="17"/>
      <c r="P452" s="17"/>
      <c r="Q452" s="17"/>
      <c r="R452" s="17"/>
      <c r="S452" s="17"/>
      <c r="T452" s="17"/>
      <c r="U452" s="17"/>
      <c r="V452" s="17"/>
      <c r="W452" s="17"/>
      <c r="X452" s="17"/>
      <c r="Y452" s="17"/>
      <c r="Z452" s="17"/>
      <c r="AA452" s="17"/>
      <c r="AB452" s="17"/>
      <c r="AC452" s="17"/>
      <c r="AD452" s="17"/>
      <c r="AE452" s="17"/>
    </row>
    <row r="453" spans="1:31" ht="15.75" customHeight="1">
      <c r="A453" s="17"/>
      <c r="B453" s="17"/>
      <c r="C453" s="17"/>
      <c r="D453" s="17"/>
      <c r="E453" s="18"/>
      <c r="F453" s="17"/>
      <c r="G453" s="17"/>
      <c r="H453" s="19"/>
      <c r="I453" s="19"/>
      <c r="J453" s="17"/>
      <c r="K453" s="17"/>
      <c r="L453" s="17"/>
      <c r="M453" s="17"/>
      <c r="N453" s="17"/>
      <c r="O453" s="17"/>
      <c r="P453" s="17"/>
      <c r="Q453" s="17"/>
      <c r="R453" s="17"/>
      <c r="S453" s="17"/>
      <c r="T453" s="17"/>
      <c r="U453" s="17"/>
      <c r="V453" s="17"/>
      <c r="W453" s="17"/>
      <c r="X453" s="17"/>
      <c r="Y453" s="17"/>
      <c r="Z453" s="17"/>
      <c r="AA453" s="17"/>
      <c r="AB453" s="17"/>
      <c r="AC453" s="17"/>
      <c r="AD453" s="17"/>
      <c r="AE453" s="17"/>
    </row>
    <row r="454" spans="1:31" ht="15.75" customHeight="1">
      <c r="A454" s="17"/>
      <c r="B454" s="17"/>
      <c r="C454" s="17"/>
      <c r="D454" s="17"/>
      <c r="E454" s="18"/>
      <c r="F454" s="17"/>
      <c r="G454" s="17"/>
      <c r="H454" s="19"/>
      <c r="I454" s="19"/>
      <c r="J454" s="17"/>
      <c r="K454" s="17"/>
      <c r="L454" s="17"/>
      <c r="M454" s="17"/>
      <c r="N454" s="17"/>
      <c r="O454" s="17"/>
      <c r="P454" s="17"/>
      <c r="Q454" s="17"/>
      <c r="R454" s="17"/>
      <c r="S454" s="17"/>
      <c r="T454" s="17"/>
      <c r="U454" s="17"/>
      <c r="V454" s="17"/>
      <c r="W454" s="17"/>
      <c r="X454" s="17"/>
      <c r="Y454" s="17"/>
      <c r="Z454" s="17"/>
      <c r="AA454" s="17"/>
      <c r="AB454" s="17"/>
      <c r="AC454" s="17"/>
      <c r="AD454" s="17"/>
      <c r="AE454" s="17"/>
    </row>
    <row r="455" spans="1:31" ht="15.75" customHeight="1">
      <c r="A455" s="17"/>
      <c r="B455" s="17"/>
      <c r="C455" s="17"/>
      <c r="D455" s="17"/>
      <c r="E455" s="18"/>
      <c r="F455" s="17"/>
      <c r="G455" s="17"/>
      <c r="H455" s="19"/>
      <c r="I455" s="19"/>
      <c r="J455" s="17"/>
      <c r="K455" s="17"/>
      <c r="L455" s="17"/>
      <c r="M455" s="17"/>
      <c r="N455" s="17"/>
      <c r="O455" s="17"/>
      <c r="P455" s="17"/>
      <c r="Q455" s="17"/>
      <c r="R455" s="17"/>
      <c r="S455" s="17"/>
      <c r="T455" s="17"/>
      <c r="U455" s="17"/>
      <c r="V455" s="17"/>
      <c r="W455" s="17"/>
      <c r="X455" s="17"/>
      <c r="Y455" s="17"/>
      <c r="Z455" s="17"/>
      <c r="AA455" s="17"/>
      <c r="AB455" s="17"/>
      <c r="AC455" s="17"/>
      <c r="AD455" s="17"/>
      <c r="AE455" s="17"/>
    </row>
    <row r="456" spans="1:31" ht="15.75" customHeight="1">
      <c r="A456" s="17"/>
      <c r="B456" s="17"/>
      <c r="C456" s="17"/>
      <c r="D456" s="17"/>
      <c r="E456" s="18"/>
      <c r="F456" s="17"/>
      <c r="G456" s="17"/>
      <c r="H456" s="19"/>
      <c r="I456" s="19"/>
      <c r="J456" s="17"/>
      <c r="K456" s="17"/>
      <c r="L456" s="17"/>
      <c r="M456" s="17"/>
      <c r="N456" s="17"/>
      <c r="O456" s="17"/>
      <c r="P456" s="17"/>
      <c r="Q456" s="17"/>
      <c r="R456" s="17"/>
      <c r="S456" s="17"/>
      <c r="T456" s="17"/>
      <c r="U456" s="17"/>
      <c r="V456" s="17"/>
      <c r="W456" s="17"/>
      <c r="X456" s="17"/>
      <c r="Y456" s="17"/>
      <c r="Z456" s="17"/>
      <c r="AA456" s="17"/>
      <c r="AB456" s="17"/>
      <c r="AC456" s="17"/>
      <c r="AD456" s="17"/>
      <c r="AE456" s="17"/>
    </row>
    <row r="457" spans="1:31" ht="15.75" customHeight="1">
      <c r="A457" s="17"/>
      <c r="B457" s="17"/>
      <c r="C457" s="17"/>
      <c r="D457" s="17"/>
      <c r="E457" s="18"/>
      <c r="F457" s="17"/>
      <c r="G457" s="17"/>
      <c r="H457" s="19"/>
      <c r="I457" s="19"/>
      <c r="J457" s="17"/>
      <c r="K457" s="17"/>
      <c r="L457" s="17"/>
      <c r="M457" s="17"/>
      <c r="N457" s="17"/>
      <c r="O457" s="17"/>
      <c r="P457" s="17"/>
      <c r="Q457" s="17"/>
      <c r="R457" s="17"/>
      <c r="S457" s="17"/>
      <c r="T457" s="17"/>
      <c r="U457" s="17"/>
      <c r="V457" s="17"/>
      <c r="W457" s="17"/>
      <c r="X457" s="17"/>
      <c r="Y457" s="17"/>
      <c r="Z457" s="17"/>
      <c r="AA457" s="17"/>
      <c r="AB457" s="17"/>
      <c r="AC457" s="17"/>
      <c r="AD457" s="17"/>
      <c r="AE457" s="17"/>
    </row>
    <row r="458" spans="1:31" ht="15.75" customHeight="1">
      <c r="A458" s="17"/>
      <c r="B458" s="17"/>
      <c r="C458" s="17"/>
      <c r="D458" s="17"/>
      <c r="E458" s="18"/>
      <c r="F458" s="17"/>
      <c r="G458" s="17"/>
      <c r="H458" s="19"/>
      <c r="I458" s="19"/>
      <c r="J458" s="17"/>
      <c r="K458" s="17"/>
      <c r="L458" s="17"/>
      <c r="M458" s="17"/>
      <c r="N458" s="17"/>
      <c r="O458" s="17"/>
      <c r="P458" s="17"/>
      <c r="Q458" s="17"/>
      <c r="R458" s="17"/>
      <c r="S458" s="17"/>
      <c r="T458" s="17"/>
      <c r="U458" s="17"/>
      <c r="V458" s="17"/>
      <c r="W458" s="17"/>
      <c r="X458" s="17"/>
      <c r="Y458" s="17"/>
      <c r="Z458" s="17"/>
      <c r="AA458" s="17"/>
      <c r="AB458" s="17"/>
      <c r="AC458" s="17"/>
      <c r="AD458" s="17"/>
      <c r="AE458" s="17"/>
    </row>
    <row r="459" spans="1:31" ht="15.75" customHeight="1">
      <c r="A459" s="17"/>
      <c r="B459" s="17"/>
      <c r="C459" s="17"/>
      <c r="D459" s="17"/>
      <c r="E459" s="18"/>
      <c r="F459" s="17"/>
      <c r="G459" s="17"/>
      <c r="H459" s="19"/>
      <c r="I459" s="19"/>
      <c r="J459" s="17"/>
      <c r="K459" s="17"/>
      <c r="L459" s="17"/>
      <c r="M459" s="17"/>
      <c r="N459" s="17"/>
      <c r="O459" s="17"/>
      <c r="P459" s="17"/>
      <c r="Q459" s="17"/>
      <c r="R459" s="17"/>
      <c r="S459" s="17"/>
      <c r="T459" s="17"/>
      <c r="U459" s="17"/>
      <c r="V459" s="17"/>
      <c r="W459" s="17"/>
      <c r="X459" s="17"/>
      <c r="Y459" s="17"/>
      <c r="Z459" s="17"/>
      <c r="AA459" s="17"/>
      <c r="AB459" s="17"/>
      <c r="AC459" s="17"/>
      <c r="AD459" s="17"/>
      <c r="AE459" s="17"/>
    </row>
    <row r="460" spans="1:31" ht="15.75" customHeight="1">
      <c r="A460" s="17"/>
      <c r="B460" s="17"/>
      <c r="C460" s="17"/>
      <c r="D460" s="17"/>
      <c r="E460" s="18"/>
      <c r="F460" s="17"/>
      <c r="G460" s="17"/>
      <c r="H460" s="19"/>
      <c r="I460" s="19"/>
      <c r="J460" s="17"/>
      <c r="K460" s="17"/>
      <c r="L460" s="17"/>
      <c r="M460" s="17"/>
      <c r="N460" s="17"/>
      <c r="O460" s="17"/>
      <c r="P460" s="17"/>
      <c r="Q460" s="17"/>
      <c r="R460" s="17"/>
      <c r="S460" s="17"/>
      <c r="T460" s="17"/>
      <c r="U460" s="17"/>
      <c r="V460" s="17"/>
      <c r="W460" s="17"/>
      <c r="X460" s="17"/>
      <c r="Y460" s="17"/>
      <c r="Z460" s="17"/>
      <c r="AA460" s="17"/>
      <c r="AB460" s="17"/>
      <c r="AC460" s="17"/>
      <c r="AD460" s="17"/>
      <c r="AE460" s="17"/>
    </row>
    <row r="461" spans="1:31" ht="15.75" customHeight="1">
      <c r="A461" s="17"/>
      <c r="B461" s="17"/>
      <c r="C461" s="17"/>
      <c r="D461" s="17"/>
      <c r="E461" s="18"/>
      <c r="F461" s="17"/>
      <c r="G461" s="17"/>
      <c r="H461" s="19"/>
      <c r="I461" s="19"/>
      <c r="J461" s="17"/>
      <c r="K461" s="17"/>
      <c r="L461" s="17"/>
      <c r="M461" s="17"/>
      <c r="N461" s="17"/>
      <c r="O461" s="17"/>
      <c r="P461" s="17"/>
      <c r="Q461" s="17"/>
      <c r="R461" s="17"/>
      <c r="S461" s="17"/>
      <c r="T461" s="17"/>
      <c r="U461" s="17"/>
      <c r="V461" s="17"/>
      <c r="W461" s="17"/>
      <c r="X461" s="17"/>
      <c r="Y461" s="17"/>
      <c r="Z461" s="17"/>
      <c r="AA461" s="17"/>
      <c r="AB461" s="17"/>
      <c r="AC461" s="17"/>
      <c r="AD461" s="17"/>
      <c r="AE461" s="17"/>
    </row>
    <row r="462" spans="1:31" ht="15.75" customHeight="1">
      <c r="A462" s="17"/>
      <c r="B462" s="17"/>
      <c r="C462" s="17"/>
      <c r="D462" s="17"/>
      <c r="E462" s="18"/>
      <c r="F462" s="17"/>
      <c r="G462" s="17"/>
      <c r="H462" s="19"/>
      <c r="I462" s="19"/>
      <c r="J462" s="17"/>
      <c r="K462" s="17"/>
      <c r="L462" s="17"/>
      <c r="M462" s="17"/>
      <c r="N462" s="17"/>
      <c r="O462" s="17"/>
      <c r="P462" s="17"/>
      <c r="Q462" s="17"/>
      <c r="R462" s="17"/>
      <c r="S462" s="17"/>
      <c r="T462" s="17"/>
      <c r="U462" s="17"/>
      <c r="V462" s="17"/>
      <c r="W462" s="17"/>
      <c r="X462" s="17"/>
      <c r="Y462" s="17"/>
      <c r="Z462" s="17"/>
      <c r="AA462" s="17"/>
      <c r="AB462" s="17"/>
      <c r="AC462" s="17"/>
      <c r="AD462" s="17"/>
      <c r="AE462" s="17"/>
    </row>
    <row r="463" spans="1:31" ht="15.75" customHeight="1">
      <c r="A463" s="17"/>
      <c r="B463" s="17"/>
      <c r="C463" s="17"/>
      <c r="D463" s="17"/>
      <c r="E463" s="18"/>
      <c r="F463" s="17"/>
      <c r="G463" s="17"/>
      <c r="H463" s="19"/>
      <c r="I463" s="19"/>
      <c r="J463" s="17"/>
      <c r="K463" s="17"/>
      <c r="L463" s="17"/>
      <c r="M463" s="17"/>
      <c r="N463" s="17"/>
      <c r="O463" s="17"/>
      <c r="P463" s="17"/>
      <c r="Q463" s="17"/>
      <c r="R463" s="17"/>
      <c r="S463" s="17"/>
      <c r="T463" s="17"/>
      <c r="U463" s="17"/>
      <c r="V463" s="17"/>
      <c r="W463" s="17"/>
      <c r="X463" s="17"/>
      <c r="Y463" s="17"/>
      <c r="Z463" s="17"/>
      <c r="AA463" s="17"/>
      <c r="AB463" s="17"/>
      <c r="AC463" s="17"/>
      <c r="AD463" s="17"/>
      <c r="AE463" s="17"/>
    </row>
    <row r="464" spans="1:31" ht="15.75" customHeight="1">
      <c r="A464" s="17"/>
      <c r="B464" s="17"/>
      <c r="C464" s="17"/>
      <c r="D464" s="17"/>
      <c r="E464" s="18"/>
      <c r="F464" s="17"/>
      <c r="G464" s="17"/>
      <c r="H464" s="19"/>
      <c r="I464" s="19"/>
      <c r="J464" s="17"/>
      <c r="K464" s="17"/>
      <c r="L464" s="17"/>
      <c r="M464" s="17"/>
      <c r="N464" s="17"/>
      <c r="O464" s="17"/>
      <c r="P464" s="17"/>
      <c r="Q464" s="17"/>
      <c r="R464" s="17"/>
      <c r="S464" s="17"/>
      <c r="T464" s="17"/>
      <c r="U464" s="17"/>
      <c r="V464" s="17"/>
      <c r="W464" s="17"/>
      <c r="X464" s="17"/>
      <c r="Y464" s="17"/>
      <c r="Z464" s="17"/>
      <c r="AA464" s="17"/>
      <c r="AB464" s="17"/>
      <c r="AC464" s="17"/>
      <c r="AD464" s="17"/>
      <c r="AE464" s="17"/>
    </row>
    <row r="465" spans="1:31" ht="15.75" customHeight="1">
      <c r="A465" s="17"/>
      <c r="B465" s="17"/>
      <c r="C465" s="17"/>
      <c r="D465" s="17"/>
      <c r="E465" s="18"/>
      <c r="F465" s="17"/>
      <c r="G465" s="17"/>
      <c r="H465" s="19"/>
      <c r="I465" s="19"/>
      <c r="J465" s="17"/>
      <c r="K465" s="17"/>
      <c r="L465" s="17"/>
      <c r="M465" s="17"/>
      <c r="N465" s="17"/>
      <c r="O465" s="17"/>
      <c r="P465" s="17"/>
      <c r="Q465" s="17"/>
      <c r="R465" s="17"/>
      <c r="S465" s="17"/>
      <c r="T465" s="17"/>
      <c r="U465" s="17"/>
      <c r="V465" s="17"/>
      <c r="W465" s="17"/>
      <c r="X465" s="17"/>
      <c r="Y465" s="17"/>
      <c r="Z465" s="17"/>
      <c r="AA465" s="17"/>
      <c r="AB465" s="17"/>
      <c r="AC465" s="17"/>
      <c r="AD465" s="17"/>
      <c r="AE465" s="17"/>
    </row>
    <row r="466" spans="1:31" ht="15.75" customHeight="1">
      <c r="A466" s="17"/>
      <c r="B466" s="17"/>
      <c r="C466" s="17"/>
      <c r="D466" s="17"/>
      <c r="E466" s="18"/>
      <c r="F466" s="17"/>
      <c r="G466" s="17"/>
      <c r="H466" s="19"/>
      <c r="I466" s="19"/>
      <c r="J466" s="17"/>
      <c r="K466" s="17"/>
      <c r="L466" s="17"/>
      <c r="M466" s="17"/>
      <c r="N466" s="17"/>
      <c r="O466" s="17"/>
      <c r="P466" s="17"/>
      <c r="Q466" s="17"/>
      <c r="R466" s="17"/>
      <c r="S466" s="17"/>
      <c r="T466" s="17"/>
      <c r="U466" s="17"/>
      <c r="V466" s="17"/>
      <c r="W466" s="17"/>
      <c r="X466" s="17"/>
      <c r="Y466" s="17"/>
      <c r="Z466" s="17"/>
      <c r="AA466" s="17"/>
      <c r="AB466" s="17"/>
      <c r="AC466" s="17"/>
      <c r="AD466" s="17"/>
      <c r="AE466" s="17"/>
    </row>
    <row r="467" spans="1:31" ht="15.75" customHeight="1">
      <c r="A467" s="17"/>
      <c r="B467" s="17"/>
      <c r="C467" s="17"/>
      <c r="D467" s="17"/>
      <c r="E467" s="18"/>
      <c r="F467" s="17"/>
      <c r="G467" s="17"/>
      <c r="H467" s="19"/>
      <c r="I467" s="19"/>
      <c r="J467" s="17"/>
      <c r="K467" s="17"/>
      <c r="L467" s="17"/>
      <c r="M467" s="17"/>
      <c r="N467" s="17"/>
      <c r="O467" s="17"/>
      <c r="P467" s="17"/>
      <c r="Q467" s="17"/>
      <c r="R467" s="17"/>
      <c r="S467" s="17"/>
      <c r="T467" s="17"/>
      <c r="U467" s="17"/>
      <c r="V467" s="17"/>
      <c r="W467" s="17"/>
      <c r="X467" s="17"/>
      <c r="Y467" s="17"/>
      <c r="Z467" s="17"/>
      <c r="AA467" s="17"/>
      <c r="AB467" s="17"/>
      <c r="AC467" s="17"/>
      <c r="AD467" s="17"/>
      <c r="AE467" s="17"/>
    </row>
    <row r="468" spans="1:31" ht="15.75" customHeight="1">
      <c r="A468" s="17"/>
      <c r="B468" s="17"/>
      <c r="C468" s="17"/>
      <c r="D468" s="17"/>
      <c r="E468" s="18"/>
      <c r="F468" s="17"/>
      <c r="G468" s="17"/>
      <c r="H468" s="19"/>
      <c r="I468" s="19"/>
      <c r="J468" s="17"/>
      <c r="K468" s="17"/>
      <c r="L468" s="17"/>
      <c r="M468" s="17"/>
      <c r="N468" s="17"/>
      <c r="O468" s="17"/>
      <c r="P468" s="17"/>
      <c r="Q468" s="17"/>
      <c r="R468" s="17"/>
      <c r="S468" s="17"/>
      <c r="T468" s="17"/>
      <c r="U468" s="17"/>
      <c r="V468" s="17"/>
      <c r="W468" s="17"/>
      <c r="X468" s="17"/>
      <c r="Y468" s="17"/>
      <c r="Z468" s="17"/>
      <c r="AA468" s="17"/>
      <c r="AB468" s="17"/>
      <c r="AC468" s="17"/>
      <c r="AD468" s="17"/>
      <c r="AE468" s="17"/>
    </row>
    <row r="469" spans="1:31" ht="15.75" customHeight="1">
      <c r="A469" s="17"/>
      <c r="B469" s="17"/>
      <c r="C469" s="17"/>
      <c r="D469" s="17"/>
      <c r="E469" s="18"/>
      <c r="F469" s="17"/>
      <c r="G469" s="17"/>
      <c r="H469" s="19"/>
      <c r="I469" s="19"/>
      <c r="J469" s="17"/>
      <c r="K469" s="17"/>
      <c r="L469" s="17"/>
      <c r="M469" s="17"/>
      <c r="N469" s="17"/>
      <c r="O469" s="17"/>
      <c r="P469" s="17"/>
      <c r="Q469" s="17"/>
      <c r="R469" s="17"/>
      <c r="S469" s="17"/>
      <c r="T469" s="17"/>
      <c r="U469" s="17"/>
      <c r="V469" s="17"/>
      <c r="W469" s="17"/>
      <c r="X469" s="17"/>
      <c r="Y469" s="17"/>
      <c r="Z469" s="17"/>
      <c r="AA469" s="17"/>
      <c r="AB469" s="17"/>
      <c r="AC469" s="17"/>
      <c r="AD469" s="17"/>
      <c r="AE469" s="17"/>
    </row>
    <row r="470" spans="1:31" ht="15.75" customHeight="1">
      <c r="A470" s="17"/>
      <c r="B470" s="17"/>
      <c r="C470" s="17"/>
      <c r="D470" s="17"/>
      <c r="E470" s="18"/>
      <c r="F470" s="17"/>
      <c r="G470" s="17"/>
      <c r="H470" s="19"/>
      <c r="I470" s="19"/>
      <c r="J470" s="17"/>
      <c r="K470" s="17"/>
      <c r="L470" s="17"/>
      <c r="M470" s="17"/>
      <c r="N470" s="17"/>
      <c r="O470" s="17"/>
      <c r="P470" s="17"/>
      <c r="Q470" s="17"/>
      <c r="R470" s="17"/>
      <c r="S470" s="17"/>
      <c r="T470" s="17"/>
      <c r="U470" s="17"/>
      <c r="V470" s="17"/>
      <c r="W470" s="17"/>
      <c r="X470" s="17"/>
      <c r="Y470" s="17"/>
      <c r="Z470" s="17"/>
      <c r="AA470" s="17"/>
      <c r="AB470" s="17"/>
      <c r="AC470" s="17"/>
      <c r="AD470" s="17"/>
      <c r="AE470" s="17"/>
    </row>
    <row r="471" spans="1:31" ht="15.75" customHeight="1">
      <c r="A471" s="17"/>
      <c r="B471" s="17"/>
      <c r="C471" s="17"/>
      <c r="D471" s="17"/>
      <c r="E471" s="18"/>
      <c r="F471" s="17"/>
      <c r="G471" s="17"/>
      <c r="H471" s="19"/>
      <c r="I471" s="19"/>
      <c r="J471" s="17"/>
      <c r="K471" s="17"/>
      <c r="L471" s="17"/>
      <c r="M471" s="17"/>
      <c r="N471" s="17"/>
      <c r="O471" s="17"/>
      <c r="P471" s="17"/>
      <c r="Q471" s="17"/>
      <c r="R471" s="17"/>
      <c r="S471" s="17"/>
      <c r="T471" s="17"/>
      <c r="U471" s="17"/>
      <c r="V471" s="17"/>
      <c r="W471" s="17"/>
      <c r="X471" s="17"/>
      <c r="Y471" s="17"/>
      <c r="Z471" s="17"/>
      <c r="AA471" s="17"/>
      <c r="AB471" s="17"/>
      <c r="AC471" s="17"/>
      <c r="AD471" s="17"/>
      <c r="AE471" s="17"/>
    </row>
    <row r="472" spans="1:31" ht="15.75" customHeight="1">
      <c r="A472" s="17"/>
      <c r="B472" s="17"/>
      <c r="C472" s="17"/>
      <c r="D472" s="17"/>
      <c r="E472" s="18"/>
      <c r="F472" s="17"/>
      <c r="G472" s="17"/>
      <c r="H472" s="19"/>
      <c r="I472" s="19"/>
      <c r="J472" s="17"/>
      <c r="K472" s="17"/>
      <c r="L472" s="17"/>
      <c r="M472" s="17"/>
      <c r="N472" s="17"/>
      <c r="O472" s="17"/>
      <c r="P472" s="17"/>
      <c r="Q472" s="17"/>
      <c r="R472" s="17"/>
      <c r="S472" s="17"/>
      <c r="T472" s="17"/>
      <c r="U472" s="17"/>
      <c r="V472" s="17"/>
      <c r="W472" s="17"/>
      <c r="X472" s="17"/>
      <c r="Y472" s="17"/>
      <c r="Z472" s="17"/>
      <c r="AA472" s="17"/>
      <c r="AB472" s="17"/>
      <c r="AC472" s="17"/>
      <c r="AD472" s="17"/>
      <c r="AE472" s="17"/>
    </row>
    <row r="473" spans="1:31" ht="15.75" customHeight="1">
      <c r="A473" s="17"/>
      <c r="B473" s="17"/>
      <c r="C473" s="17"/>
      <c r="D473" s="17"/>
      <c r="E473" s="18"/>
      <c r="F473" s="17"/>
      <c r="G473" s="17"/>
      <c r="H473" s="19"/>
      <c r="I473" s="19"/>
      <c r="J473" s="17"/>
      <c r="K473" s="17"/>
      <c r="L473" s="17"/>
      <c r="M473" s="17"/>
      <c r="N473" s="17"/>
      <c r="O473" s="17"/>
      <c r="P473" s="17"/>
      <c r="Q473" s="17"/>
      <c r="R473" s="17"/>
      <c r="S473" s="17"/>
      <c r="T473" s="17"/>
      <c r="U473" s="17"/>
      <c r="V473" s="17"/>
      <c r="W473" s="17"/>
      <c r="X473" s="17"/>
      <c r="Y473" s="17"/>
      <c r="Z473" s="17"/>
      <c r="AA473" s="17"/>
      <c r="AB473" s="17"/>
      <c r="AC473" s="17"/>
      <c r="AD473" s="17"/>
      <c r="AE473" s="17"/>
    </row>
    <row r="474" spans="1:31" ht="15.75" customHeight="1">
      <c r="A474" s="17"/>
      <c r="B474" s="17"/>
      <c r="C474" s="17"/>
      <c r="D474" s="17"/>
      <c r="E474" s="18"/>
      <c r="F474" s="17"/>
      <c r="G474" s="17"/>
      <c r="H474" s="19"/>
      <c r="I474" s="19"/>
      <c r="J474" s="17"/>
      <c r="K474" s="17"/>
      <c r="L474" s="17"/>
      <c r="M474" s="17"/>
      <c r="N474" s="17"/>
      <c r="O474" s="17"/>
      <c r="P474" s="17"/>
      <c r="Q474" s="17"/>
      <c r="R474" s="17"/>
      <c r="S474" s="17"/>
      <c r="T474" s="17"/>
      <c r="U474" s="17"/>
      <c r="V474" s="17"/>
      <c r="W474" s="17"/>
      <c r="X474" s="17"/>
      <c r="Y474" s="17"/>
      <c r="Z474" s="17"/>
      <c r="AA474" s="17"/>
      <c r="AB474" s="17"/>
      <c r="AC474" s="17"/>
      <c r="AD474" s="17"/>
      <c r="AE474" s="17"/>
    </row>
    <row r="475" spans="1:31" ht="15.75" customHeight="1">
      <c r="A475" s="17"/>
      <c r="B475" s="17"/>
      <c r="C475" s="17"/>
      <c r="D475" s="17"/>
      <c r="E475" s="18"/>
      <c r="F475" s="17"/>
      <c r="G475" s="17"/>
      <c r="H475" s="19"/>
      <c r="I475" s="19"/>
      <c r="J475" s="17"/>
      <c r="K475" s="17"/>
      <c r="L475" s="17"/>
      <c r="M475" s="17"/>
      <c r="N475" s="17"/>
      <c r="O475" s="17"/>
      <c r="P475" s="17"/>
      <c r="Q475" s="17"/>
      <c r="R475" s="17"/>
      <c r="S475" s="17"/>
      <c r="T475" s="17"/>
      <c r="U475" s="17"/>
      <c r="V475" s="17"/>
      <c r="W475" s="17"/>
      <c r="X475" s="17"/>
      <c r="Y475" s="17"/>
      <c r="Z475" s="17"/>
      <c r="AA475" s="17"/>
      <c r="AB475" s="17"/>
      <c r="AC475" s="17"/>
      <c r="AD475" s="17"/>
      <c r="AE475" s="17"/>
    </row>
    <row r="476" spans="1:31" ht="15.75" customHeight="1">
      <c r="A476" s="17"/>
      <c r="B476" s="17"/>
      <c r="C476" s="17"/>
      <c r="D476" s="17"/>
      <c r="E476" s="18"/>
      <c r="F476" s="17"/>
      <c r="G476" s="17"/>
      <c r="H476" s="19"/>
      <c r="I476" s="19"/>
      <c r="J476" s="17"/>
      <c r="K476" s="17"/>
      <c r="L476" s="17"/>
      <c r="M476" s="17"/>
      <c r="N476" s="17"/>
      <c r="O476" s="17"/>
      <c r="P476" s="17"/>
      <c r="Q476" s="17"/>
      <c r="R476" s="17"/>
      <c r="S476" s="17"/>
      <c r="T476" s="17"/>
      <c r="U476" s="17"/>
      <c r="V476" s="17"/>
      <c r="W476" s="17"/>
      <c r="X476" s="17"/>
      <c r="Y476" s="17"/>
      <c r="Z476" s="17"/>
      <c r="AA476" s="17"/>
      <c r="AB476" s="17"/>
      <c r="AC476" s="17"/>
      <c r="AD476" s="17"/>
      <c r="AE476" s="17"/>
    </row>
    <row r="477" spans="1:31" ht="15.75" customHeight="1">
      <c r="A477" s="17"/>
      <c r="B477" s="17"/>
      <c r="C477" s="17"/>
      <c r="D477" s="17"/>
      <c r="E477" s="18"/>
      <c r="F477" s="17"/>
      <c r="G477" s="17"/>
      <c r="H477" s="19"/>
      <c r="I477" s="19"/>
      <c r="J477" s="17"/>
      <c r="K477" s="17"/>
      <c r="L477" s="17"/>
      <c r="M477" s="17"/>
      <c r="N477" s="17"/>
      <c r="O477" s="17"/>
      <c r="P477" s="17"/>
      <c r="Q477" s="17"/>
      <c r="R477" s="17"/>
      <c r="S477" s="17"/>
      <c r="T477" s="17"/>
      <c r="U477" s="17"/>
      <c r="V477" s="17"/>
      <c r="W477" s="17"/>
      <c r="X477" s="17"/>
      <c r="Y477" s="17"/>
      <c r="Z477" s="17"/>
      <c r="AA477" s="17"/>
      <c r="AB477" s="17"/>
      <c r="AC477" s="17"/>
      <c r="AD477" s="17"/>
      <c r="AE477" s="17"/>
    </row>
    <row r="478" spans="1:31" ht="15.75" customHeight="1">
      <c r="A478" s="17"/>
      <c r="B478" s="17"/>
      <c r="C478" s="17"/>
      <c r="D478" s="17"/>
      <c r="E478" s="18"/>
      <c r="F478" s="17"/>
      <c r="G478" s="17"/>
      <c r="H478" s="19"/>
      <c r="I478" s="19"/>
      <c r="J478" s="17"/>
      <c r="K478" s="17"/>
      <c r="L478" s="17"/>
      <c r="M478" s="17"/>
      <c r="N478" s="17"/>
      <c r="O478" s="17"/>
      <c r="P478" s="17"/>
      <c r="Q478" s="17"/>
      <c r="R478" s="17"/>
      <c r="S478" s="17"/>
      <c r="T478" s="17"/>
      <c r="U478" s="17"/>
      <c r="V478" s="17"/>
      <c r="W478" s="17"/>
      <c r="X478" s="17"/>
      <c r="Y478" s="17"/>
      <c r="Z478" s="17"/>
      <c r="AA478" s="17"/>
      <c r="AB478" s="17"/>
      <c r="AC478" s="17"/>
      <c r="AD478" s="17"/>
      <c r="AE478" s="17"/>
    </row>
    <row r="479" spans="1:31" ht="15.75" customHeight="1">
      <c r="A479" s="17"/>
      <c r="B479" s="17"/>
      <c r="C479" s="17"/>
      <c r="D479" s="17"/>
      <c r="E479" s="18"/>
      <c r="F479" s="17"/>
      <c r="G479" s="17"/>
      <c r="H479" s="19"/>
      <c r="I479" s="19"/>
      <c r="J479" s="17"/>
      <c r="K479" s="17"/>
      <c r="L479" s="17"/>
      <c r="M479" s="17"/>
      <c r="N479" s="17"/>
      <c r="O479" s="17"/>
      <c r="P479" s="17"/>
      <c r="Q479" s="17"/>
      <c r="R479" s="17"/>
      <c r="S479" s="17"/>
      <c r="T479" s="17"/>
      <c r="U479" s="17"/>
      <c r="V479" s="17"/>
      <c r="W479" s="17"/>
      <c r="X479" s="17"/>
      <c r="Y479" s="17"/>
      <c r="Z479" s="17"/>
      <c r="AA479" s="17"/>
      <c r="AB479" s="17"/>
      <c r="AC479" s="17"/>
      <c r="AD479" s="17"/>
      <c r="AE479" s="17"/>
    </row>
    <row r="480" spans="1:31" ht="15.75" customHeight="1">
      <c r="A480" s="17"/>
      <c r="B480" s="17"/>
      <c r="C480" s="17"/>
      <c r="D480" s="17"/>
      <c r="E480" s="18"/>
      <c r="F480" s="17"/>
      <c r="G480" s="17"/>
      <c r="H480" s="19"/>
      <c r="I480" s="19"/>
      <c r="J480" s="17"/>
      <c r="K480" s="17"/>
      <c r="L480" s="17"/>
      <c r="M480" s="17"/>
      <c r="N480" s="17"/>
      <c r="O480" s="17"/>
      <c r="P480" s="17"/>
      <c r="Q480" s="17"/>
      <c r="R480" s="17"/>
      <c r="S480" s="17"/>
      <c r="T480" s="17"/>
      <c r="U480" s="17"/>
      <c r="V480" s="17"/>
      <c r="W480" s="17"/>
      <c r="X480" s="17"/>
      <c r="Y480" s="17"/>
      <c r="Z480" s="17"/>
      <c r="AA480" s="17"/>
      <c r="AB480" s="17"/>
      <c r="AC480" s="17"/>
      <c r="AD480" s="17"/>
      <c r="AE480" s="17"/>
    </row>
    <row r="481" spans="1:31" ht="15.75" customHeight="1">
      <c r="A481" s="17"/>
      <c r="B481" s="17"/>
      <c r="C481" s="17"/>
      <c r="D481" s="17"/>
      <c r="E481" s="18"/>
      <c r="F481" s="17"/>
      <c r="G481" s="17"/>
      <c r="H481" s="19"/>
      <c r="I481" s="19"/>
      <c r="J481" s="17"/>
      <c r="K481" s="17"/>
      <c r="L481" s="17"/>
      <c r="M481" s="17"/>
      <c r="N481" s="17"/>
      <c r="O481" s="17"/>
      <c r="P481" s="17"/>
      <c r="Q481" s="17"/>
      <c r="R481" s="17"/>
      <c r="S481" s="17"/>
      <c r="T481" s="17"/>
      <c r="U481" s="17"/>
      <c r="V481" s="17"/>
      <c r="W481" s="17"/>
      <c r="X481" s="17"/>
      <c r="Y481" s="17"/>
      <c r="Z481" s="17"/>
      <c r="AA481" s="17"/>
      <c r="AB481" s="17"/>
      <c r="AC481" s="17"/>
      <c r="AD481" s="17"/>
      <c r="AE481" s="17"/>
    </row>
    <row r="482" spans="1:31" ht="15.75" customHeight="1">
      <c r="A482" s="17"/>
      <c r="B482" s="17"/>
      <c r="C482" s="17"/>
      <c r="D482" s="17"/>
      <c r="E482" s="18"/>
      <c r="F482" s="17"/>
      <c r="G482" s="17"/>
      <c r="H482" s="19"/>
      <c r="I482" s="19"/>
      <c r="J482" s="17"/>
      <c r="K482" s="17"/>
      <c r="L482" s="17"/>
      <c r="M482" s="17"/>
      <c r="N482" s="17"/>
      <c r="O482" s="17"/>
      <c r="P482" s="17"/>
      <c r="Q482" s="17"/>
      <c r="R482" s="17"/>
      <c r="S482" s="17"/>
      <c r="T482" s="17"/>
      <c r="U482" s="17"/>
      <c r="V482" s="17"/>
      <c r="W482" s="17"/>
      <c r="X482" s="17"/>
      <c r="Y482" s="17"/>
      <c r="Z482" s="17"/>
      <c r="AA482" s="17"/>
      <c r="AB482" s="17"/>
      <c r="AC482" s="17"/>
      <c r="AD482" s="17"/>
      <c r="AE482" s="17"/>
    </row>
    <row r="483" spans="1:31" ht="15.75" customHeight="1">
      <c r="A483" s="17"/>
      <c r="B483" s="17"/>
      <c r="C483" s="17"/>
      <c r="D483" s="17"/>
      <c r="E483" s="18"/>
      <c r="F483" s="17"/>
      <c r="G483" s="17"/>
      <c r="H483" s="19"/>
      <c r="I483" s="19"/>
      <c r="J483" s="17"/>
      <c r="K483" s="17"/>
      <c r="L483" s="17"/>
      <c r="M483" s="17"/>
      <c r="N483" s="17"/>
      <c r="O483" s="17"/>
      <c r="P483" s="17"/>
      <c r="Q483" s="17"/>
      <c r="R483" s="17"/>
      <c r="S483" s="17"/>
      <c r="T483" s="17"/>
      <c r="U483" s="17"/>
      <c r="V483" s="17"/>
      <c r="W483" s="17"/>
      <c r="X483" s="17"/>
      <c r="Y483" s="17"/>
      <c r="Z483" s="17"/>
      <c r="AA483" s="17"/>
      <c r="AB483" s="17"/>
      <c r="AC483" s="17"/>
      <c r="AD483" s="17"/>
      <c r="AE483" s="17"/>
    </row>
    <row r="484" spans="1:31" ht="15.75" customHeight="1">
      <c r="A484" s="17"/>
      <c r="B484" s="17"/>
      <c r="C484" s="17"/>
      <c r="D484" s="17"/>
      <c r="E484" s="18"/>
      <c r="F484" s="17"/>
      <c r="G484" s="17"/>
      <c r="H484" s="19"/>
      <c r="I484" s="19"/>
      <c r="J484" s="17"/>
      <c r="K484" s="17"/>
      <c r="L484" s="17"/>
      <c r="M484" s="17"/>
      <c r="N484" s="17"/>
      <c r="O484" s="17"/>
      <c r="P484" s="17"/>
      <c r="Q484" s="17"/>
      <c r="R484" s="17"/>
      <c r="S484" s="17"/>
      <c r="T484" s="17"/>
      <c r="U484" s="17"/>
      <c r="V484" s="17"/>
      <c r="W484" s="17"/>
      <c r="X484" s="17"/>
      <c r="Y484" s="17"/>
      <c r="Z484" s="17"/>
      <c r="AA484" s="17"/>
      <c r="AB484" s="17"/>
      <c r="AC484" s="17"/>
      <c r="AD484" s="17"/>
      <c r="AE484" s="17"/>
    </row>
    <row r="485" spans="1:31" ht="15.75" customHeight="1">
      <c r="A485" s="17"/>
      <c r="B485" s="17"/>
      <c r="C485" s="17"/>
      <c r="D485" s="17"/>
      <c r="E485" s="18"/>
      <c r="F485" s="17"/>
      <c r="G485" s="17"/>
      <c r="H485" s="19"/>
      <c r="I485" s="19"/>
      <c r="J485" s="17"/>
      <c r="K485" s="17"/>
      <c r="L485" s="17"/>
      <c r="M485" s="17"/>
      <c r="N485" s="17"/>
      <c r="O485" s="17"/>
      <c r="P485" s="17"/>
      <c r="Q485" s="17"/>
      <c r="R485" s="17"/>
      <c r="S485" s="17"/>
      <c r="T485" s="17"/>
      <c r="U485" s="17"/>
      <c r="V485" s="17"/>
      <c r="W485" s="17"/>
      <c r="X485" s="17"/>
      <c r="Y485" s="17"/>
      <c r="Z485" s="17"/>
      <c r="AA485" s="17"/>
      <c r="AB485" s="17"/>
      <c r="AC485" s="17"/>
      <c r="AD485" s="17"/>
      <c r="AE485" s="17"/>
    </row>
    <row r="486" spans="1:31" ht="15.75" customHeight="1">
      <c r="A486" s="17"/>
      <c r="B486" s="17"/>
      <c r="C486" s="17"/>
      <c r="D486" s="17"/>
      <c r="E486" s="18"/>
      <c r="F486" s="17"/>
      <c r="G486" s="17"/>
      <c r="H486" s="19"/>
      <c r="I486" s="19"/>
      <c r="J486" s="17"/>
      <c r="K486" s="17"/>
      <c r="L486" s="17"/>
      <c r="M486" s="17"/>
      <c r="N486" s="17"/>
      <c r="O486" s="17"/>
      <c r="P486" s="17"/>
      <c r="Q486" s="17"/>
      <c r="R486" s="17"/>
      <c r="S486" s="17"/>
      <c r="T486" s="17"/>
      <c r="U486" s="17"/>
      <c r="V486" s="17"/>
      <c r="W486" s="17"/>
      <c r="X486" s="17"/>
      <c r="Y486" s="17"/>
      <c r="Z486" s="17"/>
      <c r="AA486" s="17"/>
      <c r="AB486" s="17"/>
      <c r="AC486" s="17"/>
      <c r="AD486" s="17"/>
      <c r="AE486" s="17"/>
    </row>
    <row r="487" spans="1:31" ht="15.75" customHeight="1">
      <c r="A487" s="17"/>
      <c r="B487" s="17"/>
      <c r="C487" s="17"/>
      <c r="D487" s="17"/>
      <c r="E487" s="18"/>
      <c r="F487" s="17"/>
      <c r="G487" s="17"/>
      <c r="H487" s="19"/>
      <c r="I487" s="19"/>
      <c r="J487" s="17"/>
      <c r="K487" s="17"/>
      <c r="L487" s="17"/>
      <c r="M487" s="17"/>
      <c r="N487" s="17"/>
      <c r="O487" s="17"/>
      <c r="P487" s="17"/>
      <c r="Q487" s="17"/>
      <c r="R487" s="17"/>
      <c r="S487" s="17"/>
      <c r="T487" s="17"/>
      <c r="U487" s="17"/>
      <c r="V487" s="17"/>
      <c r="W487" s="17"/>
      <c r="X487" s="17"/>
      <c r="Y487" s="17"/>
      <c r="Z487" s="17"/>
      <c r="AA487" s="17"/>
      <c r="AB487" s="17"/>
      <c r="AC487" s="17"/>
      <c r="AD487" s="17"/>
      <c r="AE487" s="17"/>
    </row>
    <row r="488" spans="1:31" ht="15.75" customHeight="1">
      <c r="A488" s="17"/>
      <c r="B488" s="17"/>
      <c r="C488" s="17"/>
      <c r="D488" s="17"/>
      <c r="E488" s="18"/>
      <c r="F488" s="17"/>
      <c r="G488" s="17"/>
      <c r="H488" s="19"/>
      <c r="I488" s="19"/>
      <c r="J488" s="17"/>
      <c r="K488" s="17"/>
      <c r="L488" s="17"/>
      <c r="M488" s="17"/>
      <c r="N488" s="17"/>
      <c r="O488" s="17"/>
      <c r="P488" s="17"/>
      <c r="Q488" s="17"/>
      <c r="R488" s="17"/>
      <c r="S488" s="17"/>
      <c r="T488" s="17"/>
      <c r="U488" s="17"/>
      <c r="V488" s="17"/>
      <c r="W488" s="17"/>
      <c r="X488" s="17"/>
      <c r="Y488" s="17"/>
      <c r="Z488" s="17"/>
      <c r="AA488" s="17"/>
      <c r="AB488" s="17"/>
      <c r="AC488" s="17"/>
      <c r="AD488" s="17"/>
      <c r="AE488" s="17"/>
    </row>
    <row r="489" spans="1:31" ht="15.75" customHeight="1">
      <c r="A489" s="17"/>
      <c r="B489" s="17"/>
      <c r="C489" s="17"/>
      <c r="D489" s="17"/>
      <c r="E489" s="18"/>
      <c r="F489" s="17"/>
      <c r="G489" s="17"/>
      <c r="H489" s="19"/>
      <c r="I489" s="19"/>
      <c r="J489" s="17"/>
      <c r="K489" s="17"/>
      <c r="L489" s="17"/>
      <c r="M489" s="17"/>
      <c r="N489" s="17"/>
      <c r="O489" s="17"/>
      <c r="P489" s="17"/>
      <c r="Q489" s="17"/>
      <c r="R489" s="17"/>
      <c r="S489" s="17"/>
      <c r="T489" s="17"/>
      <c r="U489" s="17"/>
      <c r="V489" s="17"/>
      <c r="W489" s="17"/>
      <c r="X489" s="17"/>
      <c r="Y489" s="17"/>
      <c r="Z489" s="17"/>
      <c r="AA489" s="17"/>
      <c r="AB489" s="17"/>
      <c r="AC489" s="17"/>
      <c r="AD489" s="17"/>
      <c r="AE489" s="17"/>
    </row>
    <row r="490" spans="1:31" ht="15.75" customHeight="1">
      <c r="A490" s="17"/>
      <c r="B490" s="17"/>
      <c r="C490" s="17"/>
      <c r="D490" s="17"/>
      <c r="E490" s="18"/>
      <c r="F490" s="17"/>
      <c r="G490" s="17"/>
      <c r="H490" s="19"/>
      <c r="I490" s="19"/>
      <c r="J490" s="17"/>
      <c r="K490" s="17"/>
      <c r="L490" s="17"/>
      <c r="M490" s="17"/>
      <c r="N490" s="17"/>
      <c r="O490" s="17"/>
      <c r="P490" s="17"/>
      <c r="Q490" s="17"/>
      <c r="R490" s="17"/>
      <c r="S490" s="17"/>
      <c r="T490" s="17"/>
      <c r="U490" s="17"/>
      <c r="V490" s="17"/>
      <c r="W490" s="17"/>
      <c r="X490" s="17"/>
      <c r="Y490" s="17"/>
      <c r="Z490" s="17"/>
      <c r="AA490" s="17"/>
      <c r="AB490" s="17"/>
      <c r="AC490" s="17"/>
      <c r="AD490" s="17"/>
      <c r="AE490" s="17"/>
    </row>
    <row r="491" spans="1:31" ht="15.75" customHeight="1">
      <c r="A491" s="17"/>
      <c r="B491" s="17"/>
      <c r="C491" s="17"/>
      <c r="D491" s="17"/>
      <c r="E491" s="18"/>
      <c r="F491" s="17"/>
      <c r="G491" s="17"/>
      <c r="H491" s="19"/>
      <c r="I491" s="19"/>
      <c r="J491" s="17"/>
      <c r="K491" s="17"/>
      <c r="L491" s="17"/>
      <c r="M491" s="17"/>
      <c r="N491" s="17"/>
      <c r="O491" s="17"/>
      <c r="P491" s="17"/>
      <c r="Q491" s="17"/>
      <c r="R491" s="17"/>
      <c r="S491" s="17"/>
      <c r="T491" s="17"/>
      <c r="U491" s="17"/>
      <c r="V491" s="17"/>
      <c r="W491" s="17"/>
      <c r="X491" s="17"/>
      <c r="Y491" s="17"/>
      <c r="Z491" s="17"/>
      <c r="AA491" s="17"/>
      <c r="AB491" s="17"/>
      <c r="AC491" s="17"/>
      <c r="AD491" s="17"/>
      <c r="AE491" s="17"/>
    </row>
    <row r="492" spans="1:31" ht="15.75" customHeight="1">
      <c r="A492" s="17"/>
      <c r="B492" s="17"/>
      <c r="C492" s="17"/>
      <c r="D492" s="17"/>
      <c r="E492" s="18"/>
      <c r="F492" s="17"/>
      <c r="G492" s="17"/>
      <c r="H492" s="19"/>
      <c r="I492" s="19"/>
      <c r="J492" s="17"/>
      <c r="K492" s="17"/>
      <c r="L492" s="17"/>
      <c r="M492" s="17"/>
      <c r="N492" s="17"/>
      <c r="O492" s="17"/>
      <c r="P492" s="17"/>
      <c r="Q492" s="17"/>
      <c r="R492" s="17"/>
      <c r="S492" s="17"/>
      <c r="T492" s="17"/>
      <c r="U492" s="17"/>
      <c r="V492" s="17"/>
      <c r="W492" s="17"/>
      <c r="X492" s="17"/>
      <c r="Y492" s="17"/>
      <c r="Z492" s="17"/>
      <c r="AA492" s="17"/>
      <c r="AB492" s="17"/>
      <c r="AC492" s="17"/>
      <c r="AD492" s="17"/>
      <c r="AE492" s="17"/>
    </row>
    <row r="493" spans="1:31" ht="15.75" customHeight="1">
      <c r="A493" s="17"/>
      <c r="B493" s="17"/>
      <c r="C493" s="17"/>
      <c r="D493" s="17"/>
      <c r="E493" s="18"/>
      <c r="F493" s="17"/>
      <c r="G493" s="17"/>
      <c r="H493" s="19"/>
      <c r="I493" s="19"/>
      <c r="J493" s="17"/>
      <c r="K493" s="17"/>
      <c r="L493" s="17"/>
      <c r="M493" s="17"/>
      <c r="N493" s="17"/>
      <c r="O493" s="17"/>
      <c r="P493" s="17"/>
      <c r="Q493" s="17"/>
      <c r="R493" s="17"/>
      <c r="S493" s="17"/>
      <c r="T493" s="17"/>
      <c r="U493" s="17"/>
      <c r="V493" s="17"/>
      <c r="W493" s="17"/>
      <c r="X493" s="17"/>
      <c r="Y493" s="17"/>
      <c r="Z493" s="17"/>
      <c r="AA493" s="17"/>
      <c r="AB493" s="17"/>
      <c r="AC493" s="17"/>
      <c r="AD493" s="17"/>
      <c r="AE493" s="17"/>
    </row>
    <row r="494" spans="1:31" ht="15.75" customHeight="1">
      <c r="A494" s="17"/>
      <c r="B494" s="17"/>
      <c r="C494" s="17"/>
      <c r="D494" s="17"/>
      <c r="E494" s="18"/>
      <c r="F494" s="17"/>
      <c r="G494" s="17"/>
      <c r="H494" s="19"/>
      <c r="I494" s="19"/>
      <c r="J494" s="17"/>
      <c r="K494" s="17"/>
      <c r="L494" s="17"/>
      <c r="M494" s="17"/>
      <c r="N494" s="17"/>
      <c r="O494" s="17"/>
      <c r="P494" s="17"/>
      <c r="Q494" s="17"/>
      <c r="R494" s="17"/>
      <c r="S494" s="17"/>
      <c r="T494" s="17"/>
      <c r="U494" s="17"/>
      <c r="V494" s="17"/>
      <c r="W494" s="17"/>
      <c r="X494" s="17"/>
      <c r="Y494" s="17"/>
      <c r="Z494" s="17"/>
      <c r="AA494" s="17"/>
      <c r="AB494" s="17"/>
      <c r="AC494" s="17"/>
      <c r="AD494" s="17"/>
      <c r="AE494" s="17"/>
    </row>
    <row r="495" spans="1:31" ht="15.75" customHeight="1">
      <c r="A495" s="17"/>
      <c r="B495" s="17"/>
      <c r="C495" s="17"/>
      <c r="D495" s="17"/>
      <c r="E495" s="18"/>
      <c r="F495" s="17"/>
      <c r="G495" s="17"/>
      <c r="H495" s="19"/>
      <c r="I495" s="19"/>
      <c r="J495" s="17"/>
      <c r="K495" s="17"/>
      <c r="L495" s="17"/>
      <c r="M495" s="17"/>
      <c r="N495" s="17"/>
      <c r="O495" s="17"/>
      <c r="P495" s="17"/>
      <c r="Q495" s="17"/>
      <c r="R495" s="17"/>
      <c r="S495" s="17"/>
      <c r="T495" s="17"/>
      <c r="U495" s="17"/>
      <c r="V495" s="17"/>
      <c r="W495" s="17"/>
      <c r="X495" s="17"/>
      <c r="Y495" s="17"/>
      <c r="Z495" s="17"/>
      <c r="AA495" s="17"/>
      <c r="AB495" s="17"/>
      <c r="AC495" s="17"/>
      <c r="AD495" s="17"/>
      <c r="AE495" s="17"/>
    </row>
    <row r="496" spans="1:31" ht="15.75" customHeight="1">
      <c r="A496" s="17"/>
      <c r="B496" s="17"/>
      <c r="C496" s="17"/>
      <c r="D496" s="17"/>
      <c r="E496" s="18"/>
      <c r="F496" s="17"/>
      <c r="G496" s="17"/>
      <c r="H496" s="19"/>
      <c r="I496" s="19"/>
      <c r="J496" s="17"/>
      <c r="K496" s="17"/>
      <c r="L496" s="17"/>
      <c r="M496" s="17"/>
      <c r="N496" s="17"/>
      <c r="O496" s="17"/>
      <c r="P496" s="17"/>
      <c r="Q496" s="17"/>
      <c r="R496" s="17"/>
      <c r="S496" s="17"/>
      <c r="T496" s="17"/>
      <c r="U496" s="17"/>
      <c r="V496" s="17"/>
      <c r="W496" s="17"/>
      <c r="X496" s="17"/>
      <c r="Y496" s="17"/>
      <c r="Z496" s="17"/>
      <c r="AA496" s="17"/>
      <c r="AB496" s="17"/>
      <c r="AC496" s="17"/>
      <c r="AD496" s="17"/>
      <c r="AE496" s="17"/>
    </row>
    <row r="497" spans="1:31" ht="15.75" customHeight="1">
      <c r="A497" s="17"/>
      <c r="B497" s="17"/>
      <c r="C497" s="17"/>
      <c r="D497" s="17"/>
      <c r="E497" s="18"/>
      <c r="F497" s="17"/>
      <c r="G497" s="17"/>
      <c r="H497" s="19"/>
      <c r="I497" s="19"/>
      <c r="J497" s="17"/>
      <c r="K497" s="17"/>
      <c r="L497" s="17"/>
      <c r="M497" s="17"/>
      <c r="N497" s="17"/>
      <c r="O497" s="17"/>
      <c r="P497" s="17"/>
      <c r="Q497" s="17"/>
      <c r="R497" s="17"/>
      <c r="S497" s="17"/>
      <c r="T497" s="17"/>
      <c r="U497" s="17"/>
      <c r="V497" s="17"/>
      <c r="W497" s="17"/>
      <c r="X497" s="17"/>
      <c r="Y497" s="17"/>
      <c r="Z497" s="17"/>
      <c r="AA497" s="17"/>
      <c r="AB497" s="17"/>
      <c r="AC497" s="17"/>
      <c r="AD497" s="17"/>
      <c r="AE497" s="17"/>
    </row>
    <row r="498" spans="1:31" ht="15.75" customHeight="1">
      <c r="A498" s="17"/>
      <c r="B498" s="17"/>
      <c r="C498" s="17"/>
      <c r="D498" s="17"/>
      <c r="E498" s="18"/>
      <c r="F498" s="17"/>
      <c r="G498" s="17"/>
      <c r="H498" s="19"/>
      <c r="I498" s="19"/>
      <c r="J498" s="17"/>
      <c r="K498" s="17"/>
      <c r="L498" s="17"/>
      <c r="M498" s="17"/>
      <c r="N498" s="17"/>
      <c r="O498" s="17"/>
      <c r="P498" s="17"/>
      <c r="Q498" s="17"/>
      <c r="R498" s="17"/>
      <c r="S498" s="17"/>
      <c r="T498" s="17"/>
      <c r="U498" s="17"/>
      <c r="V498" s="17"/>
      <c r="W498" s="17"/>
      <c r="X498" s="17"/>
      <c r="Y498" s="17"/>
      <c r="Z498" s="17"/>
      <c r="AA498" s="17"/>
      <c r="AB498" s="17"/>
      <c r="AC498" s="17"/>
      <c r="AD498" s="17"/>
      <c r="AE498" s="17"/>
    </row>
    <row r="499" spans="1:31" ht="15.75" customHeight="1">
      <c r="A499" s="17"/>
      <c r="B499" s="17"/>
      <c r="C499" s="17"/>
      <c r="D499" s="17"/>
      <c r="E499" s="18"/>
      <c r="F499" s="17"/>
      <c r="G499" s="17"/>
      <c r="H499" s="19"/>
      <c r="I499" s="19"/>
      <c r="J499" s="17"/>
      <c r="K499" s="17"/>
      <c r="L499" s="17"/>
      <c r="M499" s="17"/>
      <c r="N499" s="17"/>
      <c r="O499" s="17"/>
      <c r="P499" s="17"/>
      <c r="Q499" s="17"/>
      <c r="R499" s="17"/>
      <c r="S499" s="17"/>
      <c r="T499" s="17"/>
      <c r="U499" s="17"/>
      <c r="V499" s="17"/>
      <c r="W499" s="17"/>
      <c r="X499" s="17"/>
      <c r="Y499" s="17"/>
      <c r="Z499" s="17"/>
      <c r="AA499" s="17"/>
      <c r="AB499" s="17"/>
      <c r="AC499" s="17"/>
      <c r="AD499" s="17"/>
      <c r="AE499" s="17"/>
    </row>
    <row r="500" spans="1:31" ht="15.75" customHeight="1">
      <c r="A500" s="17"/>
      <c r="B500" s="17"/>
      <c r="C500" s="17"/>
      <c r="D500" s="17"/>
      <c r="E500" s="18"/>
      <c r="F500" s="17"/>
      <c r="G500" s="17"/>
      <c r="H500" s="19"/>
      <c r="I500" s="19"/>
      <c r="J500" s="17"/>
      <c r="K500" s="17"/>
      <c r="L500" s="17"/>
      <c r="M500" s="17"/>
      <c r="N500" s="17"/>
      <c r="O500" s="17"/>
      <c r="P500" s="17"/>
      <c r="Q500" s="17"/>
      <c r="R500" s="17"/>
      <c r="S500" s="17"/>
      <c r="T500" s="17"/>
      <c r="U500" s="17"/>
      <c r="V500" s="17"/>
      <c r="W500" s="17"/>
      <c r="X500" s="17"/>
      <c r="Y500" s="17"/>
      <c r="Z500" s="17"/>
      <c r="AA500" s="17"/>
      <c r="AB500" s="17"/>
      <c r="AC500" s="17"/>
      <c r="AD500" s="17"/>
      <c r="AE500" s="17"/>
    </row>
    <row r="501" spans="1:31" ht="15.75" customHeight="1">
      <c r="A501" s="17"/>
      <c r="B501" s="17"/>
      <c r="C501" s="17"/>
      <c r="D501" s="17"/>
      <c r="E501" s="18"/>
      <c r="F501" s="17"/>
      <c r="G501" s="17"/>
      <c r="H501" s="19"/>
      <c r="I501" s="19"/>
      <c r="J501" s="17"/>
      <c r="K501" s="17"/>
      <c r="L501" s="17"/>
      <c r="M501" s="17"/>
      <c r="N501" s="17"/>
      <c r="O501" s="17"/>
      <c r="P501" s="17"/>
      <c r="Q501" s="17"/>
      <c r="R501" s="17"/>
      <c r="S501" s="17"/>
      <c r="T501" s="17"/>
      <c r="U501" s="17"/>
      <c r="V501" s="17"/>
      <c r="W501" s="17"/>
      <c r="X501" s="17"/>
      <c r="Y501" s="17"/>
      <c r="Z501" s="17"/>
      <c r="AA501" s="17"/>
      <c r="AB501" s="17"/>
      <c r="AC501" s="17"/>
      <c r="AD501" s="17"/>
      <c r="AE501" s="17"/>
    </row>
    <row r="502" spans="1:31" ht="15.75" customHeight="1">
      <c r="A502" s="17"/>
      <c r="B502" s="17"/>
      <c r="C502" s="17"/>
      <c r="D502" s="17"/>
      <c r="E502" s="18"/>
      <c r="F502" s="17"/>
      <c r="G502" s="17"/>
      <c r="H502" s="19"/>
      <c r="I502" s="19"/>
      <c r="J502" s="17"/>
      <c r="K502" s="17"/>
      <c r="L502" s="17"/>
      <c r="M502" s="17"/>
      <c r="N502" s="17"/>
      <c r="O502" s="17"/>
      <c r="P502" s="17"/>
      <c r="Q502" s="17"/>
      <c r="R502" s="17"/>
      <c r="S502" s="17"/>
      <c r="T502" s="17"/>
      <c r="U502" s="17"/>
      <c r="V502" s="17"/>
      <c r="W502" s="17"/>
      <c r="X502" s="17"/>
      <c r="Y502" s="17"/>
      <c r="Z502" s="17"/>
      <c r="AA502" s="17"/>
      <c r="AB502" s="17"/>
      <c r="AC502" s="17"/>
      <c r="AD502" s="17"/>
      <c r="AE502" s="17"/>
    </row>
    <row r="503" spans="1:31" ht="15.75" customHeight="1">
      <c r="A503" s="17"/>
      <c r="B503" s="17"/>
      <c r="C503" s="17"/>
      <c r="D503" s="17"/>
      <c r="E503" s="18"/>
      <c r="F503" s="17"/>
      <c r="G503" s="17"/>
      <c r="H503" s="19"/>
      <c r="I503" s="19"/>
      <c r="J503" s="17"/>
      <c r="K503" s="17"/>
      <c r="L503" s="17"/>
      <c r="M503" s="17"/>
      <c r="N503" s="17"/>
      <c r="O503" s="17"/>
      <c r="P503" s="17"/>
      <c r="Q503" s="17"/>
      <c r="R503" s="17"/>
      <c r="S503" s="17"/>
      <c r="T503" s="17"/>
      <c r="U503" s="17"/>
      <c r="V503" s="17"/>
      <c r="W503" s="17"/>
      <c r="X503" s="17"/>
      <c r="Y503" s="17"/>
      <c r="Z503" s="17"/>
      <c r="AA503" s="17"/>
      <c r="AB503" s="17"/>
      <c r="AC503" s="17"/>
      <c r="AD503" s="17"/>
      <c r="AE503" s="17"/>
    </row>
    <row r="504" spans="1:31" ht="15.75" customHeight="1">
      <c r="A504" s="17"/>
      <c r="B504" s="17"/>
      <c r="C504" s="17"/>
      <c r="D504" s="17"/>
      <c r="E504" s="18"/>
      <c r="F504" s="17"/>
      <c r="G504" s="17"/>
      <c r="H504" s="19"/>
      <c r="I504" s="19"/>
      <c r="J504" s="17"/>
      <c r="K504" s="17"/>
      <c r="L504" s="17"/>
      <c r="M504" s="17"/>
      <c r="N504" s="17"/>
      <c r="O504" s="17"/>
      <c r="P504" s="17"/>
      <c r="Q504" s="17"/>
      <c r="R504" s="17"/>
      <c r="S504" s="17"/>
      <c r="T504" s="17"/>
      <c r="U504" s="17"/>
      <c r="V504" s="17"/>
      <c r="W504" s="17"/>
      <c r="X504" s="17"/>
      <c r="Y504" s="17"/>
      <c r="Z504" s="17"/>
      <c r="AA504" s="17"/>
      <c r="AB504" s="17"/>
      <c r="AC504" s="17"/>
      <c r="AD504" s="17"/>
      <c r="AE504" s="17"/>
    </row>
    <row r="505" spans="1:31" ht="15.75" customHeight="1">
      <c r="A505" s="17"/>
      <c r="B505" s="17"/>
      <c r="C505" s="17"/>
      <c r="D505" s="17"/>
      <c r="E505" s="18"/>
      <c r="F505" s="17"/>
      <c r="G505" s="17"/>
      <c r="H505" s="19"/>
      <c r="I505" s="19"/>
      <c r="J505" s="17"/>
      <c r="K505" s="17"/>
      <c r="L505" s="17"/>
      <c r="M505" s="17"/>
      <c r="N505" s="17"/>
      <c r="O505" s="17"/>
      <c r="P505" s="17"/>
      <c r="Q505" s="17"/>
      <c r="R505" s="17"/>
      <c r="S505" s="17"/>
      <c r="T505" s="17"/>
      <c r="U505" s="17"/>
      <c r="V505" s="17"/>
      <c r="W505" s="17"/>
      <c r="X505" s="17"/>
      <c r="Y505" s="17"/>
      <c r="Z505" s="17"/>
      <c r="AA505" s="17"/>
      <c r="AB505" s="17"/>
      <c r="AC505" s="17"/>
      <c r="AD505" s="17"/>
      <c r="AE505" s="17"/>
    </row>
    <row r="506" spans="1:31" ht="15.75" customHeight="1">
      <c r="A506" s="17"/>
      <c r="B506" s="17"/>
      <c r="C506" s="17"/>
      <c r="D506" s="17"/>
      <c r="E506" s="18"/>
      <c r="F506" s="17"/>
      <c r="G506" s="17"/>
      <c r="H506" s="19"/>
      <c r="I506" s="19"/>
      <c r="J506" s="17"/>
      <c r="K506" s="17"/>
      <c r="L506" s="17"/>
      <c r="M506" s="17"/>
      <c r="N506" s="17"/>
      <c r="O506" s="17"/>
      <c r="P506" s="17"/>
      <c r="Q506" s="17"/>
      <c r="R506" s="17"/>
      <c r="S506" s="17"/>
      <c r="T506" s="17"/>
      <c r="U506" s="17"/>
      <c r="V506" s="17"/>
      <c r="W506" s="17"/>
      <c r="X506" s="17"/>
      <c r="Y506" s="17"/>
      <c r="Z506" s="17"/>
      <c r="AA506" s="17"/>
      <c r="AB506" s="17"/>
      <c r="AC506" s="17"/>
      <c r="AD506" s="17"/>
      <c r="AE506" s="17"/>
    </row>
    <row r="507" spans="1:31" ht="15.75" customHeight="1">
      <c r="A507" s="17"/>
      <c r="B507" s="17"/>
      <c r="C507" s="17"/>
      <c r="D507" s="17"/>
      <c r="E507" s="18"/>
      <c r="F507" s="17"/>
      <c r="G507" s="17"/>
      <c r="H507" s="19"/>
      <c r="I507" s="19"/>
      <c r="J507" s="17"/>
      <c r="K507" s="17"/>
      <c r="L507" s="17"/>
      <c r="M507" s="17"/>
      <c r="N507" s="17"/>
      <c r="O507" s="17"/>
      <c r="P507" s="17"/>
      <c r="Q507" s="17"/>
      <c r="R507" s="17"/>
      <c r="S507" s="17"/>
      <c r="T507" s="17"/>
      <c r="U507" s="17"/>
      <c r="V507" s="17"/>
      <c r="W507" s="17"/>
      <c r="X507" s="17"/>
      <c r="Y507" s="17"/>
      <c r="Z507" s="17"/>
      <c r="AA507" s="17"/>
      <c r="AB507" s="17"/>
      <c r="AC507" s="17"/>
      <c r="AD507" s="17"/>
      <c r="AE507" s="17"/>
    </row>
    <row r="508" spans="1:31" ht="15.75" customHeight="1">
      <c r="A508" s="17"/>
      <c r="B508" s="17"/>
      <c r="C508" s="17"/>
      <c r="D508" s="17"/>
      <c r="E508" s="18"/>
      <c r="F508" s="17"/>
      <c r="G508" s="17"/>
      <c r="H508" s="19"/>
      <c r="I508" s="19"/>
      <c r="J508" s="17"/>
      <c r="K508" s="17"/>
      <c r="L508" s="17"/>
      <c r="M508" s="17"/>
      <c r="N508" s="17"/>
      <c r="O508" s="17"/>
      <c r="P508" s="17"/>
      <c r="Q508" s="17"/>
      <c r="R508" s="17"/>
      <c r="S508" s="17"/>
      <c r="T508" s="17"/>
      <c r="U508" s="17"/>
      <c r="V508" s="17"/>
      <c r="W508" s="17"/>
      <c r="X508" s="17"/>
      <c r="Y508" s="17"/>
      <c r="Z508" s="17"/>
      <c r="AA508" s="17"/>
      <c r="AB508" s="17"/>
      <c r="AC508" s="17"/>
      <c r="AD508" s="17"/>
      <c r="AE508" s="17"/>
    </row>
    <row r="509" spans="1:31" ht="15.75" customHeight="1">
      <c r="A509" s="17"/>
      <c r="B509" s="17"/>
      <c r="C509" s="17"/>
      <c r="D509" s="17"/>
      <c r="E509" s="18"/>
      <c r="F509" s="17"/>
      <c r="G509" s="17"/>
      <c r="H509" s="19"/>
      <c r="I509" s="19"/>
      <c r="J509" s="17"/>
      <c r="K509" s="17"/>
      <c r="L509" s="17"/>
      <c r="M509" s="17"/>
      <c r="N509" s="17"/>
      <c r="O509" s="17"/>
      <c r="P509" s="17"/>
      <c r="Q509" s="17"/>
      <c r="R509" s="17"/>
      <c r="S509" s="17"/>
      <c r="T509" s="17"/>
      <c r="U509" s="17"/>
      <c r="V509" s="17"/>
      <c r="W509" s="17"/>
      <c r="X509" s="17"/>
      <c r="Y509" s="17"/>
      <c r="Z509" s="17"/>
      <c r="AA509" s="17"/>
      <c r="AB509" s="17"/>
      <c r="AC509" s="17"/>
      <c r="AD509" s="17"/>
      <c r="AE509" s="17"/>
    </row>
    <row r="510" spans="1:31" ht="15.75" customHeight="1">
      <c r="A510" s="17"/>
      <c r="B510" s="17"/>
      <c r="C510" s="17"/>
      <c r="D510" s="17"/>
      <c r="E510" s="18"/>
      <c r="F510" s="17"/>
      <c r="G510" s="17"/>
      <c r="H510" s="19"/>
      <c r="I510" s="19"/>
      <c r="J510" s="17"/>
      <c r="K510" s="17"/>
      <c r="L510" s="17"/>
      <c r="M510" s="17"/>
      <c r="N510" s="17"/>
      <c r="O510" s="17"/>
      <c r="P510" s="17"/>
      <c r="Q510" s="17"/>
      <c r="R510" s="17"/>
      <c r="S510" s="17"/>
      <c r="T510" s="17"/>
      <c r="U510" s="17"/>
      <c r="V510" s="17"/>
      <c r="W510" s="17"/>
      <c r="X510" s="17"/>
      <c r="Y510" s="17"/>
      <c r="Z510" s="17"/>
      <c r="AA510" s="17"/>
      <c r="AB510" s="17"/>
      <c r="AC510" s="17"/>
      <c r="AD510" s="17"/>
      <c r="AE510" s="17"/>
    </row>
    <row r="511" spans="1:31" ht="15.75" customHeight="1">
      <c r="A511" s="17"/>
      <c r="B511" s="17"/>
      <c r="C511" s="17"/>
      <c r="D511" s="17"/>
      <c r="E511" s="18"/>
      <c r="F511" s="17"/>
      <c r="G511" s="17"/>
      <c r="H511" s="19"/>
      <c r="I511" s="19"/>
      <c r="J511" s="17"/>
      <c r="K511" s="17"/>
      <c r="L511" s="17"/>
      <c r="M511" s="17"/>
      <c r="N511" s="17"/>
      <c r="O511" s="17"/>
      <c r="P511" s="17"/>
      <c r="Q511" s="17"/>
      <c r="R511" s="17"/>
      <c r="S511" s="17"/>
      <c r="T511" s="17"/>
      <c r="U511" s="17"/>
      <c r="V511" s="17"/>
      <c r="W511" s="17"/>
      <c r="X511" s="17"/>
      <c r="Y511" s="17"/>
      <c r="Z511" s="17"/>
      <c r="AA511" s="17"/>
      <c r="AB511" s="17"/>
      <c r="AC511" s="17"/>
      <c r="AD511" s="17"/>
      <c r="AE511" s="17"/>
    </row>
    <row r="512" spans="1:31" ht="15.75" customHeight="1">
      <c r="A512" s="17"/>
      <c r="B512" s="17"/>
      <c r="C512" s="17"/>
      <c r="D512" s="17"/>
      <c r="E512" s="18"/>
      <c r="F512" s="17"/>
      <c r="G512" s="17"/>
      <c r="H512" s="19"/>
      <c r="I512" s="19"/>
      <c r="J512" s="17"/>
      <c r="K512" s="17"/>
      <c r="L512" s="17"/>
      <c r="M512" s="17"/>
      <c r="N512" s="17"/>
      <c r="O512" s="17"/>
      <c r="P512" s="17"/>
      <c r="Q512" s="17"/>
      <c r="R512" s="17"/>
      <c r="S512" s="17"/>
      <c r="T512" s="17"/>
      <c r="U512" s="17"/>
      <c r="V512" s="17"/>
      <c r="W512" s="17"/>
      <c r="X512" s="17"/>
      <c r="Y512" s="17"/>
      <c r="Z512" s="17"/>
      <c r="AA512" s="17"/>
      <c r="AB512" s="17"/>
      <c r="AC512" s="17"/>
      <c r="AD512" s="17"/>
      <c r="AE512" s="17"/>
    </row>
    <row r="513" spans="1:31" ht="15.75" customHeight="1">
      <c r="A513" s="17"/>
      <c r="B513" s="17"/>
      <c r="C513" s="17"/>
      <c r="D513" s="17"/>
      <c r="E513" s="18"/>
      <c r="F513" s="17"/>
      <c r="G513" s="17"/>
      <c r="H513" s="19"/>
      <c r="I513" s="19"/>
      <c r="J513" s="17"/>
      <c r="K513" s="17"/>
      <c r="L513" s="17"/>
      <c r="M513" s="17"/>
      <c r="N513" s="17"/>
      <c r="O513" s="17"/>
      <c r="P513" s="17"/>
      <c r="Q513" s="17"/>
      <c r="R513" s="17"/>
      <c r="S513" s="17"/>
      <c r="T513" s="17"/>
      <c r="U513" s="17"/>
      <c r="V513" s="17"/>
      <c r="W513" s="17"/>
      <c r="X513" s="17"/>
      <c r="Y513" s="17"/>
      <c r="Z513" s="17"/>
      <c r="AA513" s="17"/>
      <c r="AB513" s="17"/>
      <c r="AC513" s="17"/>
      <c r="AD513" s="17"/>
      <c r="AE513" s="17"/>
    </row>
    <row r="514" spans="1:31" ht="15.75" customHeight="1">
      <c r="A514" s="17"/>
      <c r="B514" s="17"/>
      <c r="C514" s="17"/>
      <c r="D514" s="17"/>
      <c r="E514" s="18"/>
      <c r="F514" s="17"/>
      <c r="G514" s="17"/>
      <c r="H514" s="19"/>
      <c r="I514" s="19"/>
      <c r="J514" s="17"/>
      <c r="K514" s="17"/>
      <c r="L514" s="17"/>
      <c r="M514" s="17"/>
      <c r="N514" s="17"/>
      <c r="O514" s="17"/>
      <c r="P514" s="17"/>
      <c r="Q514" s="17"/>
      <c r="R514" s="17"/>
      <c r="S514" s="17"/>
      <c r="T514" s="17"/>
      <c r="U514" s="17"/>
      <c r="V514" s="17"/>
      <c r="W514" s="17"/>
      <c r="X514" s="17"/>
      <c r="Y514" s="17"/>
      <c r="Z514" s="17"/>
      <c r="AA514" s="17"/>
      <c r="AB514" s="17"/>
      <c r="AC514" s="17"/>
      <c r="AD514" s="17"/>
      <c r="AE514" s="17"/>
    </row>
    <row r="515" spans="1:31" ht="15.75" customHeight="1">
      <c r="A515" s="17"/>
      <c r="B515" s="17"/>
      <c r="C515" s="17"/>
      <c r="D515" s="17"/>
      <c r="E515" s="18"/>
      <c r="F515" s="17"/>
      <c r="G515" s="17"/>
      <c r="H515" s="19"/>
      <c r="I515" s="19"/>
      <c r="J515" s="17"/>
      <c r="K515" s="17"/>
      <c r="L515" s="17"/>
      <c r="M515" s="17"/>
      <c r="N515" s="17"/>
      <c r="O515" s="17"/>
      <c r="P515" s="17"/>
      <c r="Q515" s="17"/>
      <c r="R515" s="17"/>
      <c r="S515" s="17"/>
      <c r="T515" s="17"/>
      <c r="U515" s="17"/>
      <c r="V515" s="17"/>
      <c r="W515" s="17"/>
      <c r="X515" s="17"/>
      <c r="Y515" s="17"/>
      <c r="Z515" s="17"/>
      <c r="AA515" s="17"/>
      <c r="AB515" s="17"/>
      <c r="AC515" s="17"/>
      <c r="AD515" s="17"/>
      <c r="AE515" s="17"/>
    </row>
    <row r="516" spans="1:31" ht="15.75" customHeight="1">
      <c r="A516" s="17"/>
      <c r="B516" s="17"/>
      <c r="C516" s="17"/>
      <c r="D516" s="17"/>
      <c r="E516" s="18"/>
      <c r="F516" s="17"/>
      <c r="G516" s="17"/>
      <c r="H516" s="19"/>
      <c r="I516" s="19"/>
      <c r="J516" s="17"/>
      <c r="K516" s="17"/>
      <c r="L516" s="17"/>
      <c r="M516" s="17"/>
      <c r="N516" s="17"/>
      <c r="O516" s="17"/>
      <c r="P516" s="17"/>
      <c r="Q516" s="17"/>
      <c r="R516" s="17"/>
      <c r="S516" s="17"/>
      <c r="T516" s="17"/>
      <c r="U516" s="17"/>
      <c r="V516" s="17"/>
      <c r="W516" s="17"/>
      <c r="X516" s="17"/>
      <c r="Y516" s="17"/>
      <c r="Z516" s="17"/>
      <c r="AA516" s="17"/>
      <c r="AB516" s="17"/>
      <c r="AC516" s="17"/>
      <c r="AD516" s="17"/>
      <c r="AE516" s="17"/>
    </row>
    <row r="517" spans="1:31" ht="15.75" customHeight="1">
      <c r="A517" s="17"/>
      <c r="B517" s="17"/>
      <c r="C517" s="17"/>
      <c r="D517" s="17"/>
      <c r="E517" s="18"/>
      <c r="F517" s="17"/>
      <c r="G517" s="17"/>
      <c r="H517" s="19"/>
      <c r="I517" s="19"/>
      <c r="J517" s="17"/>
      <c r="K517" s="17"/>
      <c r="L517" s="17"/>
      <c r="M517" s="17"/>
      <c r="N517" s="17"/>
      <c r="O517" s="17"/>
      <c r="P517" s="17"/>
      <c r="Q517" s="17"/>
      <c r="R517" s="17"/>
      <c r="S517" s="17"/>
      <c r="T517" s="17"/>
      <c r="U517" s="17"/>
      <c r="V517" s="17"/>
      <c r="W517" s="17"/>
      <c r="X517" s="17"/>
      <c r="Y517" s="17"/>
      <c r="Z517" s="17"/>
      <c r="AA517" s="17"/>
      <c r="AB517" s="17"/>
      <c r="AC517" s="17"/>
      <c r="AD517" s="17"/>
      <c r="AE517" s="17"/>
    </row>
    <row r="518" spans="1:31" ht="15.75" customHeight="1">
      <c r="A518" s="17"/>
      <c r="B518" s="17"/>
      <c r="C518" s="17"/>
      <c r="D518" s="17"/>
      <c r="E518" s="18"/>
      <c r="F518" s="17"/>
      <c r="G518" s="17"/>
      <c r="H518" s="19"/>
      <c r="I518" s="19"/>
      <c r="J518" s="17"/>
      <c r="K518" s="17"/>
      <c r="L518" s="17"/>
      <c r="M518" s="17"/>
      <c r="N518" s="17"/>
      <c r="O518" s="17"/>
      <c r="P518" s="17"/>
      <c r="Q518" s="17"/>
      <c r="R518" s="17"/>
      <c r="S518" s="17"/>
      <c r="T518" s="17"/>
      <c r="U518" s="17"/>
      <c r="V518" s="17"/>
      <c r="W518" s="17"/>
      <c r="X518" s="17"/>
      <c r="Y518" s="17"/>
      <c r="Z518" s="17"/>
      <c r="AA518" s="17"/>
      <c r="AB518" s="17"/>
      <c r="AC518" s="17"/>
      <c r="AD518" s="17"/>
      <c r="AE518" s="17"/>
    </row>
    <row r="519" spans="1:31" ht="15.75" customHeight="1">
      <c r="A519" s="17"/>
      <c r="B519" s="17"/>
      <c r="C519" s="17"/>
      <c r="D519" s="17"/>
      <c r="E519" s="18"/>
      <c r="F519" s="17"/>
      <c r="G519" s="17"/>
      <c r="H519" s="19"/>
      <c r="I519" s="19"/>
      <c r="J519" s="17"/>
      <c r="K519" s="17"/>
      <c r="L519" s="17"/>
      <c r="M519" s="17"/>
      <c r="N519" s="17"/>
      <c r="O519" s="17"/>
      <c r="P519" s="17"/>
      <c r="Q519" s="17"/>
      <c r="R519" s="17"/>
      <c r="S519" s="17"/>
      <c r="T519" s="17"/>
      <c r="U519" s="17"/>
      <c r="V519" s="17"/>
      <c r="W519" s="17"/>
      <c r="X519" s="17"/>
      <c r="Y519" s="17"/>
      <c r="Z519" s="17"/>
      <c r="AA519" s="17"/>
      <c r="AB519" s="17"/>
      <c r="AC519" s="17"/>
      <c r="AD519" s="17"/>
      <c r="AE519" s="17"/>
    </row>
    <row r="520" spans="1:31" ht="15.75" customHeight="1">
      <c r="A520" s="17"/>
      <c r="B520" s="17"/>
      <c r="C520" s="17"/>
      <c r="D520" s="17"/>
      <c r="E520" s="18"/>
      <c r="F520" s="17"/>
      <c r="G520" s="17"/>
      <c r="H520" s="19"/>
      <c r="I520" s="19"/>
      <c r="J520" s="17"/>
      <c r="K520" s="17"/>
      <c r="L520" s="17"/>
      <c r="M520" s="17"/>
      <c r="N520" s="17"/>
      <c r="O520" s="17"/>
      <c r="P520" s="17"/>
      <c r="Q520" s="17"/>
      <c r="R520" s="17"/>
      <c r="S520" s="17"/>
      <c r="T520" s="17"/>
      <c r="U520" s="17"/>
      <c r="V520" s="17"/>
      <c r="W520" s="17"/>
      <c r="X520" s="17"/>
      <c r="Y520" s="17"/>
      <c r="Z520" s="17"/>
      <c r="AA520" s="17"/>
      <c r="AB520" s="17"/>
      <c r="AC520" s="17"/>
      <c r="AD520" s="17"/>
      <c r="AE520" s="17"/>
    </row>
    <row r="521" spans="1:31" ht="15.75" customHeight="1">
      <c r="A521" s="17"/>
      <c r="B521" s="17"/>
      <c r="C521" s="17"/>
      <c r="D521" s="17"/>
      <c r="E521" s="18"/>
      <c r="F521" s="17"/>
      <c r="G521" s="17"/>
      <c r="H521" s="19"/>
      <c r="I521" s="19"/>
      <c r="J521" s="17"/>
      <c r="K521" s="17"/>
      <c r="L521" s="17"/>
      <c r="M521" s="17"/>
      <c r="N521" s="17"/>
      <c r="O521" s="17"/>
      <c r="P521" s="17"/>
      <c r="Q521" s="17"/>
      <c r="R521" s="17"/>
      <c r="S521" s="17"/>
      <c r="T521" s="17"/>
      <c r="U521" s="17"/>
      <c r="V521" s="17"/>
      <c r="W521" s="17"/>
      <c r="X521" s="17"/>
      <c r="Y521" s="17"/>
      <c r="Z521" s="17"/>
      <c r="AA521" s="17"/>
      <c r="AB521" s="17"/>
      <c r="AC521" s="17"/>
      <c r="AD521" s="17"/>
      <c r="AE521" s="17"/>
    </row>
    <row r="522" spans="1:31" ht="15.75" customHeight="1">
      <c r="A522" s="17"/>
      <c r="B522" s="17"/>
      <c r="C522" s="17"/>
      <c r="D522" s="17"/>
      <c r="E522" s="18"/>
      <c r="F522" s="17"/>
      <c r="G522" s="17"/>
      <c r="H522" s="19"/>
      <c r="I522" s="19"/>
      <c r="J522" s="17"/>
      <c r="K522" s="17"/>
      <c r="L522" s="17"/>
      <c r="M522" s="17"/>
      <c r="N522" s="17"/>
      <c r="O522" s="17"/>
      <c r="P522" s="17"/>
      <c r="Q522" s="17"/>
      <c r="R522" s="17"/>
      <c r="S522" s="17"/>
      <c r="T522" s="17"/>
      <c r="U522" s="17"/>
      <c r="V522" s="17"/>
      <c r="W522" s="17"/>
      <c r="X522" s="17"/>
      <c r="Y522" s="17"/>
      <c r="Z522" s="17"/>
      <c r="AA522" s="17"/>
      <c r="AB522" s="17"/>
      <c r="AC522" s="17"/>
      <c r="AD522" s="17"/>
      <c r="AE522" s="17"/>
    </row>
    <row r="523" spans="1:31" ht="15.75" customHeight="1">
      <c r="A523" s="17"/>
      <c r="B523" s="17"/>
      <c r="C523" s="17"/>
      <c r="D523" s="17"/>
      <c r="E523" s="18"/>
      <c r="F523" s="17"/>
      <c r="G523" s="17"/>
      <c r="H523" s="19"/>
      <c r="I523" s="19"/>
      <c r="J523" s="17"/>
      <c r="K523" s="17"/>
      <c r="L523" s="17"/>
      <c r="M523" s="17"/>
      <c r="N523" s="17"/>
      <c r="O523" s="17"/>
      <c r="P523" s="17"/>
      <c r="Q523" s="17"/>
      <c r="R523" s="17"/>
      <c r="S523" s="17"/>
      <c r="T523" s="17"/>
      <c r="U523" s="17"/>
      <c r="V523" s="17"/>
      <c r="W523" s="17"/>
      <c r="X523" s="17"/>
      <c r="Y523" s="17"/>
      <c r="Z523" s="17"/>
      <c r="AA523" s="17"/>
      <c r="AB523" s="17"/>
      <c r="AC523" s="17"/>
      <c r="AD523" s="17"/>
      <c r="AE523" s="17"/>
    </row>
    <row r="524" spans="1:31" ht="15.75" customHeight="1">
      <c r="A524" s="17"/>
      <c r="B524" s="17"/>
      <c r="C524" s="17"/>
      <c r="D524" s="17"/>
      <c r="E524" s="18"/>
      <c r="F524" s="17"/>
      <c r="G524" s="17"/>
      <c r="H524" s="19"/>
      <c r="I524" s="19"/>
      <c r="J524" s="17"/>
      <c r="K524" s="17"/>
      <c r="L524" s="17"/>
      <c r="M524" s="17"/>
      <c r="N524" s="17"/>
      <c r="O524" s="17"/>
      <c r="P524" s="17"/>
      <c r="Q524" s="17"/>
      <c r="R524" s="17"/>
      <c r="S524" s="17"/>
      <c r="T524" s="17"/>
      <c r="U524" s="17"/>
      <c r="V524" s="17"/>
      <c r="W524" s="17"/>
      <c r="X524" s="17"/>
      <c r="Y524" s="17"/>
      <c r="Z524" s="17"/>
      <c r="AA524" s="17"/>
      <c r="AB524" s="17"/>
      <c r="AC524" s="17"/>
      <c r="AD524" s="17"/>
      <c r="AE524" s="17"/>
    </row>
    <row r="525" spans="1:31" ht="15.75" customHeight="1">
      <c r="A525" s="17"/>
      <c r="B525" s="17"/>
      <c r="C525" s="17"/>
      <c r="D525" s="17"/>
      <c r="E525" s="18"/>
      <c r="F525" s="17"/>
      <c r="G525" s="17"/>
      <c r="H525" s="19"/>
      <c r="I525" s="19"/>
      <c r="J525" s="17"/>
      <c r="K525" s="17"/>
      <c r="L525" s="17"/>
      <c r="M525" s="17"/>
      <c r="N525" s="17"/>
      <c r="O525" s="17"/>
      <c r="P525" s="17"/>
      <c r="Q525" s="17"/>
      <c r="R525" s="17"/>
      <c r="S525" s="17"/>
      <c r="T525" s="17"/>
      <c r="U525" s="17"/>
      <c r="V525" s="17"/>
      <c r="W525" s="17"/>
      <c r="X525" s="17"/>
      <c r="Y525" s="17"/>
      <c r="Z525" s="17"/>
      <c r="AA525" s="17"/>
      <c r="AB525" s="17"/>
      <c r="AC525" s="17"/>
      <c r="AD525" s="17"/>
      <c r="AE525" s="17"/>
    </row>
    <row r="526" spans="1:31" ht="15.75" customHeight="1">
      <c r="A526" s="17"/>
      <c r="B526" s="17"/>
      <c r="C526" s="17"/>
      <c r="D526" s="17"/>
      <c r="E526" s="18"/>
      <c r="F526" s="17"/>
      <c r="G526" s="17"/>
      <c r="H526" s="19"/>
      <c r="I526" s="19"/>
      <c r="J526" s="17"/>
      <c r="K526" s="17"/>
      <c r="L526" s="17"/>
      <c r="M526" s="17"/>
      <c r="N526" s="17"/>
      <c r="O526" s="17"/>
      <c r="P526" s="17"/>
      <c r="Q526" s="17"/>
      <c r="R526" s="17"/>
      <c r="S526" s="17"/>
      <c r="T526" s="17"/>
      <c r="U526" s="17"/>
      <c r="V526" s="17"/>
      <c r="W526" s="17"/>
      <c r="X526" s="17"/>
      <c r="Y526" s="17"/>
      <c r="Z526" s="17"/>
      <c r="AA526" s="17"/>
      <c r="AB526" s="17"/>
      <c r="AC526" s="17"/>
      <c r="AD526" s="17"/>
      <c r="AE526" s="17"/>
    </row>
    <row r="527" spans="1:31" ht="15.75" customHeight="1">
      <c r="A527" s="17"/>
      <c r="B527" s="17"/>
      <c r="C527" s="17"/>
      <c r="D527" s="17"/>
      <c r="E527" s="18"/>
      <c r="F527" s="17"/>
      <c r="G527" s="17"/>
      <c r="H527" s="19"/>
      <c r="I527" s="19"/>
      <c r="J527" s="17"/>
      <c r="K527" s="17"/>
      <c r="L527" s="17"/>
      <c r="M527" s="17"/>
      <c r="N527" s="17"/>
      <c r="O527" s="17"/>
      <c r="P527" s="17"/>
      <c r="Q527" s="17"/>
      <c r="R527" s="17"/>
      <c r="S527" s="17"/>
      <c r="T527" s="17"/>
      <c r="U527" s="17"/>
      <c r="V527" s="17"/>
      <c r="W527" s="17"/>
      <c r="X527" s="17"/>
      <c r="Y527" s="17"/>
      <c r="Z527" s="17"/>
      <c r="AA527" s="17"/>
      <c r="AB527" s="17"/>
      <c r="AC527" s="17"/>
      <c r="AD527" s="17"/>
      <c r="AE527" s="17"/>
    </row>
    <row r="528" spans="1:31" ht="15.75" customHeight="1">
      <c r="A528" s="17"/>
      <c r="B528" s="17"/>
      <c r="C528" s="17"/>
      <c r="D528" s="17"/>
      <c r="E528" s="18"/>
      <c r="F528" s="17"/>
      <c r="G528" s="17"/>
      <c r="H528" s="19"/>
      <c r="I528" s="19"/>
      <c r="J528" s="17"/>
      <c r="K528" s="17"/>
      <c r="L528" s="17"/>
      <c r="M528" s="17"/>
      <c r="N528" s="17"/>
      <c r="O528" s="17"/>
      <c r="P528" s="17"/>
      <c r="Q528" s="17"/>
      <c r="R528" s="17"/>
      <c r="S528" s="17"/>
      <c r="T528" s="17"/>
      <c r="U528" s="17"/>
      <c r="V528" s="17"/>
      <c r="W528" s="17"/>
      <c r="X528" s="17"/>
      <c r="Y528" s="17"/>
      <c r="Z528" s="17"/>
      <c r="AA528" s="17"/>
      <c r="AB528" s="17"/>
      <c r="AC528" s="17"/>
      <c r="AD528" s="17"/>
      <c r="AE528" s="17"/>
    </row>
    <row r="529" spans="1:31" ht="15.75" customHeight="1">
      <c r="A529" s="17"/>
      <c r="B529" s="17"/>
      <c r="C529" s="17"/>
      <c r="D529" s="17"/>
      <c r="E529" s="18"/>
      <c r="F529" s="17"/>
      <c r="G529" s="17"/>
      <c r="H529" s="19"/>
      <c r="I529" s="19"/>
      <c r="J529" s="17"/>
      <c r="K529" s="17"/>
      <c r="L529" s="17"/>
      <c r="M529" s="17"/>
      <c r="N529" s="17"/>
      <c r="O529" s="17"/>
      <c r="P529" s="17"/>
      <c r="Q529" s="17"/>
      <c r="R529" s="17"/>
      <c r="S529" s="17"/>
      <c r="T529" s="17"/>
      <c r="U529" s="17"/>
      <c r="V529" s="17"/>
      <c r="W529" s="17"/>
      <c r="X529" s="17"/>
      <c r="Y529" s="17"/>
      <c r="Z529" s="17"/>
      <c r="AA529" s="17"/>
      <c r="AB529" s="17"/>
      <c r="AC529" s="17"/>
      <c r="AD529" s="17"/>
      <c r="AE529" s="17"/>
    </row>
    <row r="530" spans="1:31" ht="15.75" customHeight="1">
      <c r="A530" s="17"/>
      <c r="B530" s="17"/>
      <c r="C530" s="17"/>
      <c r="D530" s="17"/>
      <c r="E530" s="18"/>
      <c r="F530" s="17"/>
      <c r="G530" s="17"/>
      <c r="H530" s="19"/>
      <c r="I530" s="19"/>
      <c r="J530" s="17"/>
      <c r="K530" s="17"/>
      <c r="L530" s="17"/>
      <c r="M530" s="17"/>
      <c r="N530" s="17"/>
      <c r="O530" s="17"/>
      <c r="P530" s="17"/>
      <c r="Q530" s="17"/>
      <c r="R530" s="17"/>
      <c r="S530" s="17"/>
      <c r="T530" s="17"/>
      <c r="U530" s="17"/>
      <c r="V530" s="17"/>
      <c r="W530" s="17"/>
      <c r="X530" s="17"/>
      <c r="Y530" s="17"/>
      <c r="Z530" s="17"/>
      <c r="AA530" s="17"/>
      <c r="AB530" s="17"/>
      <c r="AC530" s="17"/>
      <c r="AD530" s="17"/>
      <c r="AE530" s="17"/>
    </row>
    <row r="531" spans="1:31" ht="15.75" customHeight="1">
      <c r="A531" s="17"/>
      <c r="B531" s="17"/>
      <c r="C531" s="17"/>
      <c r="D531" s="17"/>
      <c r="E531" s="18"/>
      <c r="F531" s="17"/>
      <c r="G531" s="17"/>
      <c r="H531" s="19"/>
      <c r="I531" s="19"/>
      <c r="J531" s="17"/>
      <c r="K531" s="17"/>
      <c r="L531" s="17"/>
      <c r="M531" s="17"/>
      <c r="N531" s="17"/>
      <c r="O531" s="17"/>
      <c r="P531" s="17"/>
      <c r="Q531" s="17"/>
      <c r="R531" s="17"/>
      <c r="S531" s="17"/>
      <c r="T531" s="17"/>
      <c r="U531" s="17"/>
      <c r="V531" s="17"/>
      <c r="W531" s="17"/>
      <c r="X531" s="17"/>
      <c r="Y531" s="17"/>
      <c r="Z531" s="17"/>
      <c r="AA531" s="17"/>
      <c r="AB531" s="17"/>
      <c r="AC531" s="17"/>
      <c r="AD531" s="17"/>
      <c r="AE531" s="17"/>
    </row>
    <row r="532" spans="1:31" ht="15.75" customHeight="1">
      <c r="A532" s="17"/>
      <c r="B532" s="17"/>
      <c r="C532" s="17"/>
      <c r="D532" s="17"/>
      <c r="E532" s="18"/>
      <c r="F532" s="17"/>
      <c r="G532" s="17"/>
      <c r="H532" s="19"/>
      <c r="I532" s="19"/>
      <c r="J532" s="17"/>
      <c r="K532" s="17"/>
      <c r="L532" s="17"/>
      <c r="M532" s="17"/>
      <c r="N532" s="17"/>
      <c r="O532" s="17"/>
      <c r="P532" s="17"/>
      <c r="Q532" s="17"/>
      <c r="R532" s="17"/>
      <c r="S532" s="17"/>
      <c r="T532" s="17"/>
      <c r="U532" s="17"/>
      <c r="V532" s="17"/>
      <c r="W532" s="17"/>
      <c r="X532" s="17"/>
      <c r="Y532" s="17"/>
      <c r="Z532" s="17"/>
      <c r="AA532" s="17"/>
      <c r="AB532" s="17"/>
      <c r="AC532" s="17"/>
      <c r="AD532" s="17"/>
      <c r="AE532" s="17"/>
    </row>
    <row r="533" spans="1:31" ht="15.75" customHeight="1">
      <c r="A533" s="17"/>
      <c r="B533" s="17"/>
      <c r="C533" s="17"/>
      <c r="D533" s="17"/>
      <c r="E533" s="18"/>
      <c r="F533" s="17"/>
      <c r="G533" s="17"/>
      <c r="H533" s="19"/>
      <c r="I533" s="19"/>
      <c r="J533" s="17"/>
      <c r="K533" s="17"/>
      <c r="L533" s="17"/>
      <c r="M533" s="17"/>
      <c r="N533" s="17"/>
      <c r="O533" s="17"/>
      <c r="P533" s="17"/>
      <c r="Q533" s="17"/>
      <c r="R533" s="17"/>
      <c r="S533" s="17"/>
      <c r="T533" s="17"/>
      <c r="U533" s="17"/>
      <c r="V533" s="17"/>
      <c r="W533" s="17"/>
      <c r="X533" s="17"/>
      <c r="Y533" s="17"/>
      <c r="Z533" s="17"/>
      <c r="AA533" s="17"/>
      <c r="AB533" s="17"/>
      <c r="AC533" s="17"/>
      <c r="AD533" s="17"/>
      <c r="AE533" s="17"/>
    </row>
    <row r="534" spans="1:31" ht="15.75" customHeight="1">
      <c r="A534" s="17"/>
      <c r="B534" s="17"/>
      <c r="C534" s="17"/>
      <c r="D534" s="17"/>
      <c r="E534" s="18"/>
      <c r="F534" s="17"/>
      <c r="G534" s="17"/>
      <c r="H534" s="19"/>
      <c r="I534" s="19"/>
      <c r="J534" s="17"/>
      <c r="K534" s="17"/>
      <c r="L534" s="17"/>
      <c r="M534" s="17"/>
      <c r="N534" s="17"/>
      <c r="O534" s="17"/>
      <c r="P534" s="17"/>
      <c r="Q534" s="17"/>
      <c r="R534" s="17"/>
      <c r="S534" s="17"/>
      <c r="T534" s="17"/>
      <c r="U534" s="17"/>
      <c r="V534" s="17"/>
      <c r="W534" s="17"/>
      <c r="X534" s="17"/>
      <c r="Y534" s="17"/>
      <c r="Z534" s="17"/>
      <c r="AA534" s="17"/>
      <c r="AB534" s="17"/>
      <c r="AC534" s="17"/>
      <c r="AD534" s="17"/>
      <c r="AE534" s="17"/>
    </row>
    <row r="535" spans="1:31" ht="15.75" customHeight="1">
      <c r="A535" s="17"/>
      <c r="B535" s="17"/>
      <c r="C535" s="17"/>
      <c r="D535" s="17"/>
      <c r="E535" s="18"/>
      <c r="F535" s="17"/>
      <c r="G535" s="17"/>
      <c r="H535" s="19"/>
      <c r="I535" s="19"/>
      <c r="J535" s="17"/>
      <c r="K535" s="17"/>
      <c r="L535" s="17"/>
      <c r="M535" s="17"/>
      <c r="N535" s="17"/>
      <c r="O535" s="17"/>
      <c r="P535" s="17"/>
      <c r="Q535" s="17"/>
      <c r="R535" s="17"/>
      <c r="S535" s="17"/>
      <c r="T535" s="17"/>
      <c r="U535" s="17"/>
      <c r="V535" s="17"/>
      <c r="W535" s="17"/>
      <c r="X535" s="17"/>
      <c r="Y535" s="17"/>
      <c r="Z535" s="17"/>
      <c r="AA535" s="17"/>
      <c r="AB535" s="17"/>
      <c r="AC535" s="17"/>
      <c r="AD535" s="17"/>
      <c r="AE535" s="17"/>
    </row>
    <row r="536" spans="1:31" ht="15.75" customHeight="1">
      <c r="A536" s="17"/>
      <c r="B536" s="17"/>
      <c r="C536" s="17"/>
      <c r="D536" s="17"/>
      <c r="E536" s="18"/>
      <c r="F536" s="17"/>
      <c r="G536" s="17"/>
      <c r="H536" s="19"/>
      <c r="I536" s="19"/>
      <c r="J536" s="17"/>
      <c r="K536" s="17"/>
      <c r="L536" s="17"/>
      <c r="M536" s="17"/>
      <c r="N536" s="17"/>
      <c r="O536" s="17"/>
      <c r="P536" s="17"/>
      <c r="Q536" s="17"/>
      <c r="R536" s="17"/>
      <c r="S536" s="17"/>
      <c r="T536" s="17"/>
      <c r="U536" s="17"/>
      <c r="V536" s="17"/>
      <c r="W536" s="17"/>
      <c r="X536" s="17"/>
      <c r="Y536" s="17"/>
      <c r="Z536" s="17"/>
      <c r="AA536" s="17"/>
      <c r="AB536" s="17"/>
      <c r="AC536" s="17"/>
      <c r="AD536" s="17"/>
      <c r="AE536" s="17"/>
    </row>
    <row r="537" spans="1:31" ht="15.75" customHeight="1">
      <c r="A537" s="17"/>
      <c r="B537" s="17"/>
      <c r="C537" s="17"/>
      <c r="D537" s="17"/>
      <c r="E537" s="18"/>
      <c r="F537" s="17"/>
      <c r="G537" s="17"/>
      <c r="H537" s="19"/>
      <c r="I537" s="19"/>
      <c r="J537" s="17"/>
      <c r="K537" s="17"/>
      <c r="L537" s="17"/>
      <c r="M537" s="17"/>
      <c r="N537" s="17"/>
      <c r="O537" s="17"/>
      <c r="P537" s="17"/>
      <c r="Q537" s="17"/>
      <c r="R537" s="17"/>
      <c r="S537" s="17"/>
      <c r="T537" s="17"/>
      <c r="U537" s="17"/>
      <c r="V537" s="17"/>
      <c r="W537" s="17"/>
      <c r="X537" s="17"/>
      <c r="Y537" s="17"/>
      <c r="Z537" s="17"/>
      <c r="AA537" s="17"/>
      <c r="AB537" s="17"/>
      <c r="AC537" s="17"/>
      <c r="AD537" s="17"/>
      <c r="AE537" s="17"/>
    </row>
    <row r="538" spans="1:31" ht="15.75" customHeight="1">
      <c r="A538" s="17"/>
      <c r="B538" s="17"/>
      <c r="C538" s="17"/>
      <c r="D538" s="17"/>
      <c r="E538" s="18"/>
      <c r="F538" s="17"/>
      <c r="G538" s="17"/>
      <c r="H538" s="19"/>
      <c r="I538" s="19"/>
      <c r="J538" s="17"/>
      <c r="K538" s="17"/>
      <c r="L538" s="17"/>
      <c r="M538" s="17"/>
      <c r="N538" s="17"/>
      <c r="O538" s="17"/>
      <c r="P538" s="17"/>
      <c r="Q538" s="17"/>
      <c r="R538" s="17"/>
      <c r="S538" s="17"/>
      <c r="T538" s="17"/>
      <c r="U538" s="17"/>
      <c r="V538" s="17"/>
      <c r="W538" s="17"/>
      <c r="X538" s="17"/>
      <c r="Y538" s="17"/>
      <c r="Z538" s="17"/>
      <c r="AA538" s="17"/>
      <c r="AB538" s="17"/>
      <c r="AC538" s="17"/>
      <c r="AD538" s="17"/>
      <c r="AE538" s="17"/>
    </row>
    <row r="539" spans="1:31" ht="15.75" customHeight="1">
      <c r="A539" s="17"/>
      <c r="B539" s="17"/>
      <c r="C539" s="17"/>
      <c r="D539" s="17"/>
      <c r="E539" s="18"/>
      <c r="F539" s="17"/>
      <c r="G539" s="17"/>
      <c r="H539" s="19"/>
      <c r="I539" s="19"/>
      <c r="J539" s="17"/>
      <c r="K539" s="17"/>
      <c r="L539" s="17"/>
      <c r="M539" s="17"/>
      <c r="N539" s="17"/>
      <c r="O539" s="17"/>
      <c r="P539" s="17"/>
      <c r="Q539" s="17"/>
      <c r="R539" s="17"/>
      <c r="S539" s="17"/>
      <c r="T539" s="17"/>
      <c r="U539" s="17"/>
      <c r="V539" s="17"/>
      <c r="W539" s="17"/>
      <c r="X539" s="17"/>
      <c r="Y539" s="17"/>
      <c r="Z539" s="17"/>
      <c r="AA539" s="17"/>
      <c r="AB539" s="17"/>
      <c r="AC539" s="17"/>
      <c r="AD539" s="17"/>
      <c r="AE539" s="17"/>
    </row>
    <row r="540" spans="1:31" ht="15.75" customHeight="1">
      <c r="A540" s="17"/>
      <c r="B540" s="17"/>
      <c r="C540" s="17"/>
      <c r="D540" s="17"/>
      <c r="E540" s="18"/>
      <c r="F540" s="17"/>
      <c r="G540" s="17"/>
      <c r="H540" s="19"/>
      <c r="I540" s="19"/>
      <c r="J540" s="17"/>
      <c r="K540" s="17"/>
      <c r="L540" s="17"/>
      <c r="M540" s="17"/>
      <c r="N540" s="17"/>
      <c r="O540" s="17"/>
      <c r="P540" s="17"/>
      <c r="Q540" s="17"/>
      <c r="R540" s="17"/>
      <c r="S540" s="17"/>
      <c r="T540" s="17"/>
      <c r="U540" s="17"/>
      <c r="V540" s="17"/>
      <c r="W540" s="17"/>
      <c r="X540" s="17"/>
      <c r="Y540" s="17"/>
      <c r="Z540" s="17"/>
      <c r="AA540" s="17"/>
      <c r="AB540" s="17"/>
      <c r="AC540" s="17"/>
      <c r="AD540" s="17"/>
      <c r="AE540" s="17"/>
    </row>
    <row r="541" spans="1:31" ht="15.75" customHeight="1">
      <c r="A541" s="17"/>
      <c r="B541" s="17"/>
      <c r="C541" s="17"/>
      <c r="D541" s="17"/>
      <c r="E541" s="18"/>
      <c r="F541" s="17"/>
      <c r="G541" s="17"/>
      <c r="H541" s="19"/>
      <c r="I541" s="19"/>
      <c r="J541" s="17"/>
      <c r="K541" s="17"/>
      <c r="L541" s="17"/>
      <c r="M541" s="17"/>
      <c r="N541" s="17"/>
      <c r="O541" s="17"/>
      <c r="P541" s="17"/>
      <c r="Q541" s="17"/>
      <c r="R541" s="17"/>
      <c r="S541" s="17"/>
      <c r="T541" s="17"/>
      <c r="U541" s="17"/>
      <c r="V541" s="17"/>
      <c r="W541" s="17"/>
      <c r="X541" s="17"/>
      <c r="Y541" s="17"/>
      <c r="Z541" s="17"/>
      <c r="AA541" s="17"/>
      <c r="AB541" s="17"/>
      <c r="AC541" s="17"/>
      <c r="AD541" s="17"/>
      <c r="AE541" s="17"/>
    </row>
    <row r="542" spans="1:31" ht="15.75" customHeight="1">
      <c r="A542" s="17"/>
      <c r="B542" s="17"/>
      <c r="C542" s="17"/>
      <c r="D542" s="17"/>
      <c r="E542" s="18"/>
      <c r="F542" s="17"/>
      <c r="G542" s="17"/>
      <c r="H542" s="19"/>
      <c r="I542" s="19"/>
      <c r="J542" s="17"/>
      <c r="K542" s="17"/>
      <c r="L542" s="17"/>
      <c r="M542" s="17"/>
      <c r="N542" s="17"/>
      <c r="O542" s="17"/>
      <c r="P542" s="17"/>
      <c r="Q542" s="17"/>
      <c r="R542" s="17"/>
      <c r="S542" s="17"/>
      <c r="T542" s="17"/>
      <c r="U542" s="17"/>
      <c r="V542" s="17"/>
      <c r="W542" s="17"/>
      <c r="X542" s="17"/>
      <c r="Y542" s="17"/>
      <c r="Z542" s="17"/>
      <c r="AA542" s="17"/>
      <c r="AB542" s="17"/>
      <c r="AC542" s="17"/>
      <c r="AD542" s="17"/>
      <c r="AE542" s="17"/>
    </row>
    <row r="543" spans="1:31" ht="15.75" customHeight="1">
      <c r="A543" s="17"/>
      <c r="B543" s="17"/>
      <c r="C543" s="17"/>
      <c r="D543" s="17"/>
      <c r="E543" s="18"/>
      <c r="F543" s="17"/>
      <c r="G543" s="17"/>
      <c r="H543" s="19"/>
      <c r="I543" s="19"/>
      <c r="J543" s="17"/>
      <c r="K543" s="17"/>
      <c r="L543" s="17"/>
      <c r="M543" s="17"/>
      <c r="N543" s="17"/>
      <c r="O543" s="17"/>
      <c r="P543" s="17"/>
      <c r="Q543" s="17"/>
      <c r="R543" s="17"/>
      <c r="S543" s="17"/>
      <c r="T543" s="17"/>
      <c r="U543" s="17"/>
      <c r="V543" s="17"/>
      <c r="W543" s="17"/>
      <c r="X543" s="17"/>
      <c r="Y543" s="17"/>
      <c r="Z543" s="17"/>
      <c r="AA543" s="17"/>
      <c r="AB543" s="17"/>
      <c r="AC543" s="17"/>
      <c r="AD543" s="17"/>
      <c r="AE543" s="17"/>
    </row>
    <row r="544" spans="1:31" ht="15.75" customHeight="1">
      <c r="A544" s="17"/>
      <c r="B544" s="17"/>
      <c r="C544" s="17"/>
      <c r="D544" s="17"/>
      <c r="E544" s="18"/>
      <c r="F544" s="17"/>
      <c r="G544" s="17"/>
      <c r="H544" s="19"/>
      <c r="I544" s="19"/>
      <c r="J544" s="17"/>
      <c r="K544" s="17"/>
      <c r="L544" s="17"/>
      <c r="M544" s="17"/>
      <c r="N544" s="17"/>
      <c r="O544" s="17"/>
      <c r="P544" s="17"/>
      <c r="Q544" s="17"/>
      <c r="R544" s="17"/>
      <c r="S544" s="17"/>
      <c r="T544" s="17"/>
      <c r="U544" s="17"/>
      <c r="V544" s="17"/>
      <c r="W544" s="17"/>
      <c r="X544" s="17"/>
      <c r="Y544" s="17"/>
      <c r="Z544" s="17"/>
      <c r="AA544" s="17"/>
      <c r="AB544" s="17"/>
      <c r="AC544" s="17"/>
      <c r="AD544" s="17"/>
      <c r="AE544" s="17"/>
    </row>
    <row r="545" spans="1:31" ht="15.75" customHeight="1">
      <c r="A545" s="17"/>
      <c r="B545" s="17"/>
      <c r="C545" s="17"/>
      <c r="D545" s="17"/>
      <c r="E545" s="18"/>
      <c r="F545" s="17"/>
      <c r="G545" s="17"/>
      <c r="H545" s="19"/>
      <c r="I545" s="19"/>
      <c r="J545" s="17"/>
      <c r="K545" s="17"/>
      <c r="L545" s="17"/>
      <c r="M545" s="17"/>
      <c r="N545" s="17"/>
      <c r="O545" s="17"/>
      <c r="P545" s="17"/>
      <c r="Q545" s="17"/>
      <c r="R545" s="17"/>
      <c r="S545" s="17"/>
      <c r="T545" s="17"/>
      <c r="U545" s="17"/>
      <c r="V545" s="17"/>
      <c r="W545" s="17"/>
      <c r="X545" s="17"/>
      <c r="Y545" s="17"/>
      <c r="Z545" s="17"/>
      <c r="AA545" s="17"/>
      <c r="AB545" s="17"/>
      <c r="AC545" s="17"/>
      <c r="AD545" s="17"/>
      <c r="AE545" s="17"/>
    </row>
    <row r="546" spans="1:31" ht="15.75" customHeight="1">
      <c r="A546" s="17"/>
      <c r="B546" s="17"/>
      <c r="C546" s="17"/>
      <c r="D546" s="17"/>
      <c r="E546" s="18"/>
      <c r="F546" s="17"/>
      <c r="G546" s="17"/>
      <c r="H546" s="19"/>
      <c r="I546" s="19"/>
      <c r="J546" s="17"/>
      <c r="K546" s="17"/>
      <c r="L546" s="17"/>
      <c r="M546" s="17"/>
      <c r="N546" s="17"/>
      <c r="O546" s="17"/>
      <c r="P546" s="17"/>
      <c r="Q546" s="17"/>
      <c r="R546" s="17"/>
      <c r="S546" s="17"/>
      <c r="T546" s="17"/>
      <c r="U546" s="17"/>
      <c r="V546" s="17"/>
      <c r="W546" s="17"/>
      <c r="X546" s="17"/>
      <c r="Y546" s="17"/>
      <c r="Z546" s="17"/>
      <c r="AA546" s="17"/>
      <c r="AB546" s="17"/>
      <c r="AC546" s="17"/>
      <c r="AD546" s="17"/>
      <c r="AE546" s="17"/>
    </row>
    <row r="547" spans="1:31" ht="15.75" customHeight="1">
      <c r="A547" s="17"/>
      <c r="B547" s="17"/>
      <c r="C547" s="17"/>
      <c r="D547" s="17"/>
      <c r="E547" s="18"/>
      <c r="F547" s="17"/>
      <c r="G547" s="17"/>
      <c r="H547" s="19"/>
      <c r="I547" s="19"/>
      <c r="J547" s="17"/>
      <c r="K547" s="17"/>
      <c r="L547" s="17"/>
      <c r="M547" s="17"/>
      <c r="N547" s="17"/>
      <c r="O547" s="17"/>
      <c r="P547" s="17"/>
      <c r="Q547" s="17"/>
      <c r="R547" s="17"/>
      <c r="S547" s="17"/>
      <c r="T547" s="17"/>
      <c r="U547" s="17"/>
      <c r="V547" s="17"/>
      <c r="W547" s="17"/>
      <c r="X547" s="17"/>
      <c r="Y547" s="17"/>
      <c r="Z547" s="17"/>
      <c r="AA547" s="17"/>
      <c r="AB547" s="17"/>
      <c r="AC547" s="17"/>
      <c r="AD547" s="17"/>
      <c r="AE547" s="17"/>
    </row>
    <row r="548" spans="1:31" ht="15.75" customHeight="1">
      <c r="A548" s="17"/>
      <c r="B548" s="17"/>
      <c r="C548" s="17"/>
      <c r="D548" s="17"/>
      <c r="E548" s="18"/>
      <c r="F548" s="17"/>
      <c r="G548" s="17"/>
      <c r="H548" s="19"/>
      <c r="I548" s="19"/>
      <c r="J548" s="17"/>
      <c r="K548" s="17"/>
      <c r="L548" s="17"/>
      <c r="M548" s="17"/>
      <c r="N548" s="17"/>
      <c r="O548" s="17"/>
      <c r="P548" s="17"/>
      <c r="Q548" s="17"/>
      <c r="R548" s="17"/>
      <c r="S548" s="17"/>
      <c r="T548" s="17"/>
      <c r="U548" s="17"/>
      <c r="V548" s="17"/>
      <c r="W548" s="17"/>
      <c r="X548" s="17"/>
      <c r="Y548" s="17"/>
      <c r="Z548" s="17"/>
      <c r="AA548" s="17"/>
      <c r="AB548" s="17"/>
      <c r="AC548" s="17"/>
      <c r="AD548" s="17"/>
      <c r="AE548" s="17"/>
    </row>
    <row r="549" spans="1:31" ht="15.75" customHeight="1">
      <c r="A549" s="17"/>
      <c r="B549" s="17"/>
      <c r="C549" s="17"/>
      <c r="D549" s="17"/>
      <c r="E549" s="18"/>
      <c r="F549" s="17"/>
      <c r="G549" s="17"/>
      <c r="H549" s="19"/>
      <c r="I549" s="19"/>
      <c r="J549" s="17"/>
      <c r="K549" s="17"/>
      <c r="L549" s="17"/>
      <c r="M549" s="17"/>
      <c r="N549" s="17"/>
      <c r="O549" s="17"/>
      <c r="P549" s="17"/>
      <c r="Q549" s="17"/>
      <c r="R549" s="17"/>
      <c r="S549" s="17"/>
      <c r="T549" s="17"/>
      <c r="U549" s="17"/>
      <c r="V549" s="17"/>
      <c r="W549" s="17"/>
      <c r="X549" s="17"/>
      <c r="Y549" s="17"/>
      <c r="Z549" s="17"/>
      <c r="AA549" s="17"/>
      <c r="AB549" s="17"/>
      <c r="AC549" s="17"/>
      <c r="AD549" s="17"/>
      <c r="AE549" s="17"/>
    </row>
    <row r="550" spans="1:31" ht="15.75" customHeight="1">
      <c r="A550" s="17"/>
      <c r="B550" s="17"/>
      <c r="C550" s="17"/>
      <c r="D550" s="17"/>
      <c r="E550" s="18"/>
      <c r="F550" s="17"/>
      <c r="G550" s="17"/>
      <c r="H550" s="19"/>
      <c r="I550" s="19"/>
      <c r="J550" s="17"/>
      <c r="K550" s="17"/>
      <c r="L550" s="17"/>
      <c r="M550" s="17"/>
      <c r="N550" s="17"/>
      <c r="O550" s="17"/>
      <c r="P550" s="17"/>
      <c r="Q550" s="17"/>
      <c r="R550" s="17"/>
      <c r="S550" s="17"/>
      <c r="T550" s="17"/>
      <c r="U550" s="17"/>
      <c r="V550" s="17"/>
      <c r="W550" s="17"/>
      <c r="X550" s="17"/>
      <c r="Y550" s="17"/>
      <c r="Z550" s="17"/>
      <c r="AA550" s="17"/>
      <c r="AB550" s="17"/>
      <c r="AC550" s="17"/>
      <c r="AD550" s="17"/>
      <c r="AE550" s="17"/>
    </row>
    <row r="551" spans="1:31" ht="15.75" customHeight="1">
      <c r="A551" s="17"/>
      <c r="B551" s="17"/>
      <c r="C551" s="17"/>
      <c r="D551" s="17"/>
      <c r="E551" s="18"/>
      <c r="F551" s="17"/>
      <c r="G551" s="17"/>
      <c r="H551" s="19"/>
      <c r="I551" s="19"/>
      <c r="J551" s="17"/>
      <c r="K551" s="17"/>
      <c r="L551" s="17"/>
      <c r="M551" s="17"/>
      <c r="N551" s="17"/>
      <c r="O551" s="17"/>
      <c r="P551" s="17"/>
      <c r="Q551" s="17"/>
      <c r="R551" s="17"/>
      <c r="S551" s="17"/>
      <c r="T551" s="17"/>
      <c r="U551" s="17"/>
      <c r="V551" s="17"/>
      <c r="W551" s="17"/>
      <c r="X551" s="17"/>
      <c r="Y551" s="17"/>
      <c r="Z551" s="17"/>
      <c r="AA551" s="17"/>
      <c r="AB551" s="17"/>
      <c r="AC551" s="17"/>
      <c r="AD551" s="17"/>
      <c r="AE551" s="17"/>
    </row>
    <row r="552" spans="1:31" ht="15.75" customHeight="1">
      <c r="A552" s="17"/>
      <c r="B552" s="17"/>
      <c r="C552" s="17"/>
      <c r="D552" s="17"/>
      <c r="E552" s="18"/>
      <c r="F552" s="17"/>
      <c r="G552" s="17"/>
      <c r="H552" s="19"/>
      <c r="I552" s="19"/>
      <c r="J552" s="17"/>
      <c r="K552" s="17"/>
      <c r="L552" s="17"/>
      <c r="M552" s="17"/>
      <c r="N552" s="17"/>
      <c r="O552" s="17"/>
      <c r="P552" s="17"/>
      <c r="Q552" s="17"/>
      <c r="R552" s="17"/>
      <c r="S552" s="17"/>
      <c r="T552" s="17"/>
      <c r="U552" s="17"/>
      <c r="V552" s="17"/>
      <c r="W552" s="17"/>
      <c r="X552" s="17"/>
      <c r="Y552" s="17"/>
      <c r="Z552" s="17"/>
      <c r="AA552" s="17"/>
      <c r="AB552" s="17"/>
      <c r="AC552" s="17"/>
      <c r="AD552" s="17"/>
      <c r="AE552" s="17"/>
    </row>
    <row r="553" spans="1:31" ht="15.75" customHeight="1">
      <c r="A553" s="17"/>
      <c r="B553" s="17"/>
      <c r="C553" s="17"/>
      <c r="D553" s="17"/>
      <c r="E553" s="18"/>
      <c r="F553" s="17"/>
      <c r="G553" s="17"/>
      <c r="H553" s="19"/>
      <c r="I553" s="19"/>
      <c r="J553" s="17"/>
      <c r="K553" s="17"/>
      <c r="L553" s="17"/>
      <c r="M553" s="17"/>
      <c r="N553" s="17"/>
      <c r="O553" s="17"/>
      <c r="P553" s="17"/>
      <c r="Q553" s="17"/>
      <c r="R553" s="17"/>
      <c r="S553" s="17"/>
      <c r="T553" s="17"/>
      <c r="U553" s="17"/>
      <c r="V553" s="17"/>
      <c r="W553" s="17"/>
      <c r="X553" s="17"/>
      <c r="Y553" s="17"/>
      <c r="Z553" s="17"/>
      <c r="AA553" s="17"/>
      <c r="AB553" s="17"/>
      <c r="AC553" s="17"/>
      <c r="AD553" s="17"/>
      <c r="AE553" s="17"/>
    </row>
    <row r="554" spans="1:31" ht="15.75" customHeight="1">
      <c r="A554" s="17"/>
      <c r="B554" s="17"/>
      <c r="C554" s="17"/>
      <c r="D554" s="17"/>
      <c r="E554" s="18"/>
      <c r="F554" s="17"/>
      <c r="G554" s="17"/>
      <c r="H554" s="19"/>
      <c r="I554" s="19"/>
      <c r="J554" s="17"/>
      <c r="K554" s="17"/>
      <c r="L554" s="17"/>
      <c r="M554" s="17"/>
      <c r="N554" s="17"/>
      <c r="O554" s="17"/>
      <c r="P554" s="17"/>
      <c r="Q554" s="17"/>
      <c r="R554" s="17"/>
      <c r="S554" s="17"/>
      <c r="T554" s="17"/>
      <c r="U554" s="17"/>
      <c r="V554" s="17"/>
      <c r="W554" s="17"/>
      <c r="X554" s="17"/>
      <c r="Y554" s="17"/>
      <c r="Z554" s="17"/>
      <c r="AA554" s="17"/>
      <c r="AB554" s="17"/>
      <c r="AC554" s="17"/>
      <c r="AD554" s="17"/>
      <c r="AE554" s="17"/>
    </row>
    <row r="555" spans="1:31" ht="15.75" customHeight="1">
      <c r="A555" s="17"/>
      <c r="B555" s="17"/>
      <c r="C555" s="17"/>
      <c r="D555" s="17"/>
      <c r="E555" s="18"/>
      <c r="F555" s="17"/>
      <c r="G555" s="17"/>
      <c r="H555" s="19"/>
      <c r="I555" s="19"/>
      <c r="J555" s="17"/>
      <c r="K555" s="17"/>
      <c r="L555" s="17"/>
      <c r="M555" s="17"/>
      <c r="N555" s="17"/>
      <c r="O555" s="17"/>
      <c r="P555" s="17"/>
      <c r="Q555" s="17"/>
      <c r="R555" s="17"/>
      <c r="S555" s="17"/>
      <c r="T555" s="17"/>
      <c r="U555" s="17"/>
      <c r="V555" s="17"/>
      <c r="W555" s="17"/>
      <c r="X555" s="17"/>
      <c r="Y555" s="17"/>
      <c r="Z555" s="17"/>
      <c r="AA555" s="17"/>
      <c r="AB555" s="17"/>
      <c r="AC555" s="17"/>
      <c r="AD555" s="17"/>
      <c r="AE555" s="17"/>
    </row>
    <row r="556" spans="1:31" ht="15.75" customHeight="1">
      <c r="A556" s="17"/>
      <c r="B556" s="17"/>
      <c r="C556" s="17"/>
      <c r="D556" s="17"/>
      <c r="E556" s="18"/>
      <c r="F556" s="17"/>
      <c r="G556" s="17"/>
      <c r="H556" s="19"/>
      <c r="I556" s="19"/>
      <c r="J556" s="17"/>
      <c r="K556" s="17"/>
      <c r="L556" s="17"/>
      <c r="M556" s="17"/>
      <c r="N556" s="17"/>
      <c r="O556" s="17"/>
      <c r="P556" s="17"/>
      <c r="Q556" s="17"/>
      <c r="R556" s="17"/>
      <c r="S556" s="17"/>
      <c r="T556" s="17"/>
      <c r="U556" s="17"/>
      <c r="V556" s="17"/>
      <c r="W556" s="17"/>
      <c r="X556" s="17"/>
      <c r="Y556" s="17"/>
      <c r="Z556" s="17"/>
      <c r="AA556" s="17"/>
      <c r="AB556" s="17"/>
      <c r="AC556" s="17"/>
      <c r="AD556" s="17"/>
      <c r="AE556" s="17"/>
    </row>
    <row r="557" spans="1:31" ht="15.75" customHeight="1">
      <c r="A557" s="17"/>
      <c r="B557" s="17"/>
      <c r="C557" s="17"/>
      <c r="D557" s="17"/>
      <c r="E557" s="18"/>
      <c r="F557" s="17"/>
      <c r="G557" s="17"/>
      <c r="H557" s="19"/>
      <c r="I557" s="19"/>
      <c r="J557" s="17"/>
      <c r="K557" s="17"/>
      <c r="L557" s="17"/>
      <c r="M557" s="17"/>
      <c r="N557" s="17"/>
      <c r="O557" s="17"/>
      <c r="P557" s="17"/>
      <c r="Q557" s="17"/>
      <c r="R557" s="17"/>
      <c r="S557" s="17"/>
      <c r="T557" s="17"/>
      <c r="U557" s="17"/>
      <c r="V557" s="17"/>
      <c r="W557" s="17"/>
      <c r="X557" s="17"/>
      <c r="Y557" s="17"/>
      <c r="Z557" s="17"/>
      <c r="AA557" s="17"/>
      <c r="AB557" s="17"/>
      <c r="AC557" s="17"/>
      <c r="AD557" s="17"/>
      <c r="AE557" s="17"/>
    </row>
    <row r="558" spans="1:31" ht="15.75" customHeight="1">
      <c r="A558" s="17"/>
      <c r="B558" s="17"/>
      <c r="C558" s="17"/>
      <c r="D558" s="17"/>
      <c r="E558" s="18"/>
      <c r="F558" s="17"/>
      <c r="G558" s="17"/>
      <c r="H558" s="19"/>
      <c r="I558" s="19"/>
      <c r="J558" s="17"/>
      <c r="K558" s="17"/>
      <c r="L558" s="17"/>
      <c r="M558" s="17"/>
      <c r="N558" s="17"/>
      <c r="O558" s="17"/>
      <c r="P558" s="17"/>
      <c r="Q558" s="17"/>
      <c r="R558" s="17"/>
      <c r="S558" s="17"/>
      <c r="T558" s="17"/>
      <c r="U558" s="17"/>
      <c r="V558" s="17"/>
      <c r="W558" s="17"/>
      <c r="X558" s="17"/>
      <c r="Y558" s="17"/>
      <c r="Z558" s="17"/>
      <c r="AA558" s="17"/>
      <c r="AB558" s="17"/>
      <c r="AC558" s="17"/>
      <c r="AD558" s="17"/>
      <c r="AE558" s="17"/>
    </row>
    <row r="559" spans="1:31" ht="15.75" customHeight="1">
      <c r="A559" s="17"/>
      <c r="B559" s="17"/>
      <c r="C559" s="17"/>
      <c r="D559" s="17"/>
      <c r="E559" s="18"/>
      <c r="F559" s="17"/>
      <c r="G559" s="17"/>
      <c r="H559" s="19"/>
      <c r="I559" s="19"/>
      <c r="J559" s="17"/>
      <c r="K559" s="17"/>
      <c r="L559" s="17"/>
      <c r="M559" s="17"/>
      <c r="N559" s="17"/>
      <c r="O559" s="17"/>
      <c r="P559" s="17"/>
      <c r="Q559" s="17"/>
      <c r="R559" s="17"/>
      <c r="S559" s="17"/>
      <c r="T559" s="17"/>
      <c r="U559" s="17"/>
      <c r="V559" s="17"/>
      <c r="W559" s="17"/>
      <c r="X559" s="17"/>
      <c r="Y559" s="17"/>
      <c r="Z559" s="17"/>
      <c r="AA559" s="17"/>
      <c r="AB559" s="17"/>
      <c r="AC559" s="17"/>
      <c r="AD559" s="17"/>
      <c r="AE559" s="17"/>
    </row>
    <row r="560" spans="1:31" ht="15.75" customHeight="1">
      <c r="A560" s="17"/>
      <c r="B560" s="17"/>
      <c r="C560" s="17"/>
      <c r="D560" s="17"/>
      <c r="E560" s="18"/>
      <c r="F560" s="17"/>
      <c r="G560" s="17"/>
      <c r="H560" s="19"/>
      <c r="I560" s="19"/>
      <c r="J560" s="17"/>
      <c r="K560" s="17"/>
      <c r="L560" s="17"/>
      <c r="M560" s="17"/>
      <c r="N560" s="17"/>
      <c r="O560" s="17"/>
      <c r="P560" s="17"/>
      <c r="Q560" s="17"/>
      <c r="R560" s="17"/>
      <c r="S560" s="17"/>
      <c r="T560" s="17"/>
      <c r="U560" s="17"/>
      <c r="V560" s="17"/>
      <c r="W560" s="17"/>
      <c r="X560" s="17"/>
      <c r="Y560" s="17"/>
      <c r="Z560" s="17"/>
      <c r="AA560" s="17"/>
      <c r="AB560" s="17"/>
      <c r="AC560" s="17"/>
      <c r="AD560" s="17"/>
      <c r="AE560" s="17"/>
    </row>
    <row r="561" spans="1:31" ht="15.75" customHeight="1">
      <c r="A561" s="17"/>
      <c r="B561" s="17"/>
      <c r="C561" s="17"/>
      <c r="D561" s="17"/>
      <c r="E561" s="18"/>
      <c r="F561" s="17"/>
      <c r="G561" s="17"/>
      <c r="H561" s="19"/>
      <c r="I561" s="19"/>
      <c r="J561" s="17"/>
      <c r="K561" s="17"/>
      <c r="L561" s="17"/>
      <c r="M561" s="17"/>
      <c r="N561" s="17"/>
      <c r="O561" s="17"/>
      <c r="P561" s="17"/>
      <c r="Q561" s="17"/>
      <c r="R561" s="17"/>
      <c r="S561" s="17"/>
      <c r="T561" s="17"/>
      <c r="U561" s="17"/>
      <c r="V561" s="17"/>
      <c r="W561" s="17"/>
      <c r="X561" s="17"/>
      <c r="Y561" s="17"/>
      <c r="Z561" s="17"/>
      <c r="AA561" s="17"/>
      <c r="AB561" s="17"/>
      <c r="AC561" s="17"/>
      <c r="AD561" s="17"/>
      <c r="AE561" s="17"/>
    </row>
    <row r="562" spans="1:31" ht="15.75" customHeight="1">
      <c r="A562" s="17"/>
      <c r="B562" s="17"/>
      <c r="C562" s="17"/>
      <c r="D562" s="17"/>
      <c r="E562" s="18"/>
      <c r="F562" s="17"/>
      <c r="G562" s="17"/>
      <c r="H562" s="19"/>
      <c r="I562" s="19"/>
      <c r="J562" s="17"/>
      <c r="K562" s="17"/>
      <c r="L562" s="17"/>
      <c r="M562" s="17"/>
      <c r="N562" s="17"/>
      <c r="O562" s="17"/>
      <c r="P562" s="17"/>
      <c r="Q562" s="17"/>
      <c r="R562" s="17"/>
      <c r="S562" s="17"/>
      <c r="T562" s="17"/>
      <c r="U562" s="17"/>
      <c r="V562" s="17"/>
      <c r="W562" s="17"/>
      <c r="X562" s="17"/>
      <c r="Y562" s="17"/>
      <c r="Z562" s="17"/>
      <c r="AA562" s="17"/>
      <c r="AB562" s="17"/>
      <c r="AC562" s="17"/>
      <c r="AD562" s="17"/>
      <c r="AE562" s="17"/>
    </row>
    <row r="563" spans="1:31" ht="15.75" customHeight="1">
      <c r="A563" s="17"/>
      <c r="B563" s="17"/>
      <c r="C563" s="17"/>
      <c r="D563" s="17"/>
      <c r="E563" s="18"/>
      <c r="F563" s="17"/>
      <c r="G563" s="17"/>
      <c r="H563" s="19"/>
      <c r="I563" s="19"/>
      <c r="J563" s="17"/>
      <c r="K563" s="17"/>
      <c r="L563" s="17"/>
      <c r="M563" s="17"/>
      <c r="N563" s="17"/>
      <c r="O563" s="17"/>
      <c r="P563" s="17"/>
      <c r="Q563" s="17"/>
      <c r="R563" s="17"/>
      <c r="S563" s="17"/>
      <c r="T563" s="17"/>
      <c r="U563" s="17"/>
      <c r="V563" s="17"/>
      <c r="W563" s="17"/>
      <c r="X563" s="17"/>
      <c r="Y563" s="17"/>
      <c r="Z563" s="17"/>
      <c r="AA563" s="17"/>
      <c r="AB563" s="17"/>
      <c r="AC563" s="17"/>
      <c r="AD563" s="17"/>
      <c r="AE563" s="17"/>
    </row>
    <row r="564" spans="1:31" ht="15.75" customHeight="1">
      <c r="A564" s="17"/>
      <c r="B564" s="17"/>
      <c r="C564" s="17"/>
      <c r="D564" s="17"/>
      <c r="E564" s="18"/>
      <c r="F564" s="17"/>
      <c r="G564" s="17"/>
      <c r="H564" s="19"/>
      <c r="I564" s="19"/>
      <c r="J564" s="17"/>
      <c r="K564" s="17"/>
      <c r="L564" s="17"/>
      <c r="M564" s="17"/>
      <c r="N564" s="17"/>
      <c r="O564" s="17"/>
      <c r="P564" s="17"/>
      <c r="Q564" s="17"/>
      <c r="R564" s="17"/>
      <c r="S564" s="17"/>
      <c r="T564" s="17"/>
      <c r="U564" s="17"/>
      <c r="V564" s="17"/>
      <c r="W564" s="17"/>
      <c r="X564" s="17"/>
      <c r="Y564" s="17"/>
      <c r="Z564" s="17"/>
      <c r="AA564" s="17"/>
      <c r="AB564" s="17"/>
      <c r="AC564" s="17"/>
      <c r="AD564" s="17"/>
      <c r="AE564" s="17"/>
    </row>
    <row r="565" spans="1:31" ht="15.75" customHeight="1">
      <c r="A565" s="17"/>
      <c r="B565" s="17"/>
      <c r="C565" s="17"/>
      <c r="D565" s="17"/>
      <c r="E565" s="18"/>
      <c r="F565" s="17"/>
      <c r="G565" s="17"/>
      <c r="H565" s="19"/>
      <c r="I565" s="19"/>
      <c r="J565" s="17"/>
      <c r="K565" s="17"/>
      <c r="L565" s="17"/>
      <c r="M565" s="17"/>
      <c r="N565" s="17"/>
      <c r="O565" s="17"/>
      <c r="P565" s="17"/>
      <c r="Q565" s="17"/>
      <c r="R565" s="17"/>
      <c r="S565" s="17"/>
      <c r="T565" s="17"/>
      <c r="U565" s="17"/>
      <c r="V565" s="17"/>
      <c r="W565" s="17"/>
      <c r="X565" s="17"/>
      <c r="Y565" s="17"/>
      <c r="Z565" s="17"/>
      <c r="AA565" s="17"/>
      <c r="AB565" s="17"/>
      <c r="AC565" s="17"/>
      <c r="AD565" s="17"/>
      <c r="AE565" s="17"/>
    </row>
    <row r="566" spans="1:31" ht="15.75" customHeight="1">
      <c r="A566" s="17"/>
      <c r="B566" s="17"/>
      <c r="C566" s="17"/>
      <c r="D566" s="17"/>
      <c r="E566" s="18"/>
      <c r="F566" s="17"/>
      <c r="G566" s="17"/>
      <c r="H566" s="19"/>
      <c r="I566" s="19"/>
      <c r="J566" s="17"/>
      <c r="K566" s="17"/>
      <c r="L566" s="17"/>
      <c r="M566" s="17"/>
      <c r="N566" s="17"/>
      <c r="O566" s="17"/>
      <c r="P566" s="17"/>
      <c r="Q566" s="17"/>
      <c r="R566" s="17"/>
      <c r="S566" s="17"/>
      <c r="T566" s="17"/>
      <c r="U566" s="17"/>
      <c r="V566" s="17"/>
      <c r="W566" s="17"/>
      <c r="X566" s="17"/>
      <c r="Y566" s="17"/>
      <c r="Z566" s="17"/>
      <c r="AA566" s="17"/>
      <c r="AB566" s="17"/>
      <c r="AC566" s="17"/>
      <c r="AD566" s="17"/>
      <c r="AE566" s="17"/>
    </row>
    <row r="567" spans="1:31" ht="15.75" customHeight="1">
      <c r="A567" s="17"/>
      <c r="B567" s="17"/>
      <c r="C567" s="17"/>
      <c r="D567" s="17"/>
      <c r="E567" s="18"/>
      <c r="F567" s="17"/>
      <c r="G567" s="17"/>
      <c r="H567" s="19"/>
      <c r="I567" s="19"/>
      <c r="J567" s="17"/>
      <c r="K567" s="17"/>
      <c r="L567" s="17"/>
      <c r="M567" s="17"/>
      <c r="N567" s="17"/>
      <c r="O567" s="17"/>
      <c r="P567" s="17"/>
      <c r="Q567" s="17"/>
      <c r="R567" s="17"/>
      <c r="S567" s="17"/>
      <c r="T567" s="17"/>
      <c r="U567" s="17"/>
      <c r="V567" s="17"/>
      <c r="W567" s="17"/>
      <c r="X567" s="17"/>
      <c r="Y567" s="17"/>
      <c r="Z567" s="17"/>
      <c r="AA567" s="17"/>
      <c r="AB567" s="17"/>
      <c r="AC567" s="17"/>
      <c r="AD567" s="17"/>
      <c r="AE567" s="17"/>
    </row>
    <row r="568" spans="1:31" ht="15.75" customHeight="1">
      <c r="A568" s="17"/>
      <c r="B568" s="17"/>
      <c r="C568" s="17"/>
      <c r="D568" s="17"/>
      <c r="E568" s="18"/>
      <c r="F568" s="17"/>
      <c r="G568" s="17"/>
      <c r="H568" s="19"/>
      <c r="I568" s="19"/>
      <c r="J568" s="17"/>
      <c r="K568" s="17"/>
      <c r="L568" s="17"/>
      <c r="M568" s="17"/>
      <c r="N568" s="17"/>
      <c r="O568" s="17"/>
      <c r="P568" s="17"/>
      <c r="Q568" s="17"/>
      <c r="R568" s="17"/>
      <c r="S568" s="17"/>
      <c r="T568" s="17"/>
      <c r="U568" s="17"/>
      <c r="V568" s="17"/>
      <c r="W568" s="17"/>
      <c r="X568" s="17"/>
      <c r="Y568" s="17"/>
      <c r="Z568" s="17"/>
      <c r="AA568" s="17"/>
      <c r="AB568" s="17"/>
      <c r="AC568" s="17"/>
      <c r="AD568" s="17"/>
      <c r="AE568" s="17"/>
    </row>
    <row r="569" spans="1:31" ht="15.75" customHeight="1">
      <c r="A569" s="17"/>
      <c r="B569" s="17"/>
      <c r="C569" s="17"/>
      <c r="D569" s="17"/>
      <c r="E569" s="18"/>
      <c r="F569" s="17"/>
      <c r="G569" s="17"/>
      <c r="H569" s="19"/>
      <c r="I569" s="19"/>
      <c r="J569" s="17"/>
      <c r="K569" s="17"/>
      <c r="L569" s="17"/>
      <c r="M569" s="17"/>
      <c r="N569" s="17"/>
      <c r="O569" s="17"/>
      <c r="P569" s="17"/>
      <c r="Q569" s="17"/>
      <c r="R569" s="17"/>
      <c r="S569" s="17"/>
      <c r="T569" s="17"/>
      <c r="U569" s="17"/>
      <c r="V569" s="17"/>
      <c r="W569" s="17"/>
      <c r="X569" s="17"/>
      <c r="Y569" s="17"/>
      <c r="Z569" s="17"/>
      <c r="AA569" s="17"/>
      <c r="AB569" s="17"/>
      <c r="AC569" s="17"/>
      <c r="AD569" s="17"/>
      <c r="AE569" s="17"/>
    </row>
    <row r="570" spans="1:31" ht="15.75" customHeight="1">
      <c r="A570" s="17"/>
      <c r="B570" s="17"/>
      <c r="C570" s="17"/>
      <c r="D570" s="17"/>
      <c r="E570" s="18"/>
      <c r="F570" s="17"/>
      <c r="G570" s="17"/>
      <c r="H570" s="19"/>
      <c r="I570" s="19"/>
      <c r="J570" s="17"/>
      <c r="K570" s="17"/>
      <c r="L570" s="17"/>
      <c r="M570" s="17"/>
      <c r="N570" s="17"/>
      <c r="O570" s="17"/>
      <c r="P570" s="17"/>
      <c r="Q570" s="17"/>
      <c r="R570" s="17"/>
      <c r="S570" s="17"/>
      <c r="T570" s="17"/>
      <c r="U570" s="17"/>
      <c r="V570" s="17"/>
      <c r="W570" s="17"/>
      <c r="X570" s="17"/>
      <c r="Y570" s="17"/>
      <c r="Z570" s="17"/>
      <c r="AA570" s="17"/>
      <c r="AB570" s="17"/>
      <c r="AC570" s="17"/>
      <c r="AD570" s="17"/>
      <c r="AE570" s="17"/>
    </row>
    <row r="571" spans="1:31" ht="15.75" customHeight="1">
      <c r="A571" s="17"/>
      <c r="B571" s="17"/>
      <c r="C571" s="17"/>
      <c r="D571" s="17"/>
      <c r="E571" s="18"/>
      <c r="F571" s="17"/>
      <c r="G571" s="17"/>
      <c r="H571" s="19"/>
      <c r="I571" s="19"/>
      <c r="J571" s="17"/>
      <c r="K571" s="17"/>
      <c r="L571" s="17"/>
      <c r="M571" s="17"/>
      <c r="N571" s="17"/>
      <c r="O571" s="17"/>
      <c r="P571" s="17"/>
      <c r="Q571" s="17"/>
      <c r="R571" s="17"/>
      <c r="S571" s="17"/>
      <c r="T571" s="17"/>
      <c r="U571" s="17"/>
      <c r="V571" s="17"/>
      <c r="W571" s="17"/>
      <c r="X571" s="17"/>
      <c r="Y571" s="17"/>
      <c r="Z571" s="17"/>
      <c r="AA571" s="17"/>
      <c r="AB571" s="17"/>
      <c r="AC571" s="17"/>
      <c r="AD571" s="17"/>
      <c r="AE571" s="17"/>
    </row>
    <row r="572" spans="1:31" ht="15.75" customHeight="1">
      <c r="A572" s="17"/>
      <c r="B572" s="17"/>
      <c r="C572" s="17"/>
      <c r="D572" s="17"/>
      <c r="E572" s="18"/>
      <c r="F572" s="17"/>
      <c r="G572" s="17"/>
      <c r="H572" s="19"/>
      <c r="I572" s="19"/>
      <c r="J572" s="17"/>
      <c r="K572" s="17"/>
      <c r="L572" s="17"/>
      <c r="M572" s="17"/>
      <c r="N572" s="17"/>
      <c r="O572" s="17"/>
      <c r="P572" s="17"/>
      <c r="Q572" s="17"/>
      <c r="R572" s="17"/>
      <c r="S572" s="17"/>
      <c r="T572" s="17"/>
      <c r="U572" s="17"/>
      <c r="V572" s="17"/>
      <c r="W572" s="17"/>
      <c r="X572" s="17"/>
      <c r="Y572" s="17"/>
      <c r="Z572" s="17"/>
      <c r="AA572" s="17"/>
      <c r="AB572" s="17"/>
      <c r="AC572" s="17"/>
      <c r="AD572" s="17"/>
      <c r="AE572" s="17"/>
    </row>
    <row r="573" spans="1:31" ht="15.75" customHeight="1">
      <c r="A573" s="17"/>
      <c r="B573" s="17"/>
      <c r="C573" s="17"/>
      <c r="D573" s="17"/>
      <c r="E573" s="18"/>
      <c r="F573" s="17"/>
      <c r="G573" s="17"/>
      <c r="H573" s="19"/>
      <c r="I573" s="19"/>
      <c r="J573" s="17"/>
      <c r="K573" s="17"/>
      <c r="L573" s="17"/>
      <c r="M573" s="17"/>
      <c r="N573" s="17"/>
      <c r="O573" s="17"/>
      <c r="P573" s="17"/>
      <c r="Q573" s="17"/>
      <c r="R573" s="17"/>
      <c r="S573" s="17"/>
      <c r="T573" s="17"/>
      <c r="U573" s="17"/>
      <c r="V573" s="17"/>
      <c r="W573" s="17"/>
      <c r="X573" s="17"/>
      <c r="Y573" s="17"/>
      <c r="Z573" s="17"/>
      <c r="AA573" s="17"/>
      <c r="AB573" s="17"/>
      <c r="AC573" s="17"/>
      <c r="AD573" s="17"/>
      <c r="AE573" s="17"/>
    </row>
    <row r="574" spans="1:31" ht="15.75" customHeight="1">
      <c r="A574" s="17"/>
      <c r="B574" s="17"/>
      <c r="C574" s="17"/>
      <c r="D574" s="17"/>
      <c r="E574" s="18"/>
      <c r="F574" s="17"/>
      <c r="G574" s="17"/>
      <c r="H574" s="19"/>
      <c r="I574" s="19"/>
      <c r="J574" s="17"/>
      <c r="K574" s="17"/>
      <c r="L574" s="17"/>
      <c r="M574" s="17"/>
      <c r="N574" s="17"/>
      <c r="O574" s="17"/>
      <c r="P574" s="17"/>
      <c r="Q574" s="17"/>
      <c r="R574" s="17"/>
      <c r="S574" s="17"/>
      <c r="T574" s="17"/>
      <c r="U574" s="17"/>
      <c r="V574" s="17"/>
      <c r="W574" s="17"/>
      <c r="X574" s="17"/>
      <c r="Y574" s="17"/>
      <c r="Z574" s="17"/>
      <c r="AA574" s="17"/>
      <c r="AB574" s="17"/>
      <c r="AC574" s="17"/>
      <c r="AD574" s="17"/>
      <c r="AE574" s="17"/>
    </row>
    <row r="575" spans="1:31" ht="15.75" customHeight="1">
      <c r="A575" s="17"/>
      <c r="B575" s="17"/>
      <c r="C575" s="17"/>
      <c r="D575" s="17"/>
      <c r="E575" s="18"/>
      <c r="F575" s="17"/>
      <c r="G575" s="17"/>
      <c r="H575" s="19"/>
      <c r="I575" s="19"/>
      <c r="J575" s="17"/>
      <c r="K575" s="17"/>
      <c r="L575" s="17"/>
      <c r="M575" s="17"/>
      <c r="N575" s="17"/>
      <c r="O575" s="17"/>
      <c r="P575" s="17"/>
      <c r="Q575" s="17"/>
      <c r="R575" s="17"/>
      <c r="S575" s="17"/>
      <c r="T575" s="17"/>
      <c r="U575" s="17"/>
      <c r="V575" s="17"/>
      <c r="W575" s="17"/>
      <c r="X575" s="17"/>
      <c r="Y575" s="17"/>
      <c r="Z575" s="17"/>
      <c r="AA575" s="17"/>
      <c r="AB575" s="17"/>
      <c r="AC575" s="17"/>
      <c r="AD575" s="17"/>
      <c r="AE575" s="17"/>
    </row>
    <row r="576" spans="1:31" ht="15.75" customHeight="1">
      <c r="A576" s="17"/>
      <c r="B576" s="17"/>
      <c r="C576" s="17"/>
      <c r="D576" s="17"/>
      <c r="E576" s="18"/>
      <c r="F576" s="17"/>
      <c r="G576" s="17"/>
      <c r="H576" s="19"/>
      <c r="I576" s="19"/>
      <c r="J576" s="17"/>
      <c r="K576" s="17"/>
      <c r="L576" s="17"/>
      <c r="M576" s="17"/>
      <c r="N576" s="17"/>
      <c r="O576" s="17"/>
      <c r="P576" s="17"/>
      <c r="Q576" s="17"/>
      <c r="R576" s="17"/>
      <c r="S576" s="17"/>
      <c r="T576" s="17"/>
      <c r="U576" s="17"/>
      <c r="V576" s="17"/>
      <c r="W576" s="17"/>
      <c r="X576" s="17"/>
      <c r="Y576" s="17"/>
      <c r="Z576" s="17"/>
      <c r="AA576" s="17"/>
      <c r="AB576" s="17"/>
      <c r="AC576" s="17"/>
      <c r="AD576" s="17"/>
      <c r="AE576" s="17"/>
    </row>
    <row r="577" spans="1:31" ht="15.75" customHeight="1">
      <c r="A577" s="17"/>
      <c r="B577" s="17"/>
      <c r="C577" s="17"/>
      <c r="D577" s="17"/>
      <c r="E577" s="18"/>
      <c r="F577" s="17"/>
      <c r="G577" s="17"/>
      <c r="H577" s="19"/>
      <c r="I577" s="19"/>
      <c r="J577" s="17"/>
      <c r="K577" s="17"/>
      <c r="L577" s="17"/>
      <c r="M577" s="17"/>
      <c r="N577" s="17"/>
      <c r="O577" s="17"/>
      <c r="P577" s="17"/>
      <c r="Q577" s="17"/>
      <c r="R577" s="17"/>
      <c r="S577" s="17"/>
      <c r="T577" s="17"/>
      <c r="U577" s="17"/>
      <c r="V577" s="17"/>
      <c r="W577" s="17"/>
      <c r="X577" s="17"/>
      <c r="Y577" s="17"/>
      <c r="Z577" s="17"/>
      <c r="AA577" s="17"/>
      <c r="AB577" s="17"/>
      <c r="AC577" s="17"/>
      <c r="AD577" s="17"/>
      <c r="AE577" s="17"/>
    </row>
    <row r="578" spans="1:31" ht="15.75" customHeight="1">
      <c r="A578" s="17"/>
      <c r="B578" s="17"/>
      <c r="C578" s="17"/>
      <c r="D578" s="17"/>
      <c r="E578" s="18"/>
      <c r="F578" s="17"/>
      <c r="G578" s="17"/>
      <c r="H578" s="19"/>
      <c r="I578" s="19"/>
      <c r="J578" s="17"/>
      <c r="K578" s="17"/>
      <c r="L578" s="17"/>
      <c r="M578" s="17"/>
      <c r="N578" s="17"/>
      <c r="O578" s="17"/>
      <c r="P578" s="17"/>
      <c r="Q578" s="17"/>
      <c r="R578" s="17"/>
      <c r="S578" s="17"/>
      <c r="T578" s="17"/>
      <c r="U578" s="17"/>
      <c r="V578" s="17"/>
      <c r="W578" s="17"/>
      <c r="X578" s="17"/>
      <c r="Y578" s="17"/>
      <c r="Z578" s="17"/>
      <c r="AA578" s="17"/>
      <c r="AB578" s="17"/>
      <c r="AC578" s="17"/>
      <c r="AD578" s="17"/>
      <c r="AE578" s="17"/>
    </row>
    <row r="579" spans="1:31" ht="15.75" customHeight="1">
      <c r="A579" s="17"/>
      <c r="B579" s="17"/>
      <c r="C579" s="17"/>
      <c r="D579" s="17"/>
      <c r="E579" s="18"/>
      <c r="F579" s="17"/>
      <c r="G579" s="17"/>
      <c r="H579" s="19"/>
      <c r="I579" s="19"/>
      <c r="J579" s="17"/>
      <c r="K579" s="17"/>
      <c r="L579" s="17"/>
      <c r="M579" s="17"/>
      <c r="N579" s="17"/>
      <c r="O579" s="17"/>
      <c r="P579" s="17"/>
      <c r="Q579" s="17"/>
      <c r="R579" s="17"/>
      <c r="S579" s="17"/>
      <c r="T579" s="17"/>
      <c r="U579" s="17"/>
      <c r="V579" s="17"/>
      <c r="W579" s="17"/>
      <c r="X579" s="17"/>
      <c r="Y579" s="17"/>
      <c r="Z579" s="17"/>
      <c r="AA579" s="17"/>
      <c r="AB579" s="17"/>
      <c r="AC579" s="17"/>
      <c r="AD579" s="17"/>
      <c r="AE579" s="17"/>
    </row>
    <row r="580" spans="1:31" ht="15.75" customHeight="1">
      <c r="A580" s="17"/>
      <c r="B580" s="17"/>
      <c r="C580" s="17"/>
      <c r="D580" s="17"/>
      <c r="E580" s="18"/>
      <c r="F580" s="17"/>
      <c r="G580" s="17"/>
      <c r="H580" s="19"/>
      <c r="I580" s="19"/>
      <c r="J580" s="17"/>
      <c r="K580" s="17"/>
      <c r="L580" s="17"/>
      <c r="M580" s="17"/>
      <c r="N580" s="17"/>
      <c r="O580" s="17"/>
      <c r="P580" s="17"/>
      <c r="Q580" s="17"/>
      <c r="R580" s="17"/>
      <c r="S580" s="17"/>
      <c r="T580" s="17"/>
      <c r="U580" s="17"/>
      <c r="V580" s="17"/>
      <c r="W580" s="17"/>
      <c r="X580" s="17"/>
      <c r="Y580" s="17"/>
      <c r="Z580" s="17"/>
      <c r="AA580" s="17"/>
      <c r="AB580" s="17"/>
      <c r="AC580" s="17"/>
      <c r="AD580" s="17"/>
      <c r="AE580" s="17"/>
    </row>
    <row r="581" spans="1:31" ht="15.75" customHeight="1">
      <c r="A581" s="17"/>
      <c r="B581" s="17"/>
      <c r="C581" s="17"/>
      <c r="D581" s="17"/>
      <c r="E581" s="18"/>
      <c r="F581" s="17"/>
      <c r="G581" s="17"/>
      <c r="H581" s="19"/>
      <c r="I581" s="19"/>
      <c r="J581" s="17"/>
      <c r="K581" s="17"/>
      <c r="L581" s="17"/>
      <c r="M581" s="17"/>
      <c r="N581" s="17"/>
      <c r="O581" s="17"/>
      <c r="P581" s="17"/>
      <c r="Q581" s="17"/>
      <c r="R581" s="17"/>
      <c r="S581" s="17"/>
      <c r="T581" s="17"/>
      <c r="U581" s="17"/>
      <c r="V581" s="17"/>
      <c r="W581" s="17"/>
      <c r="X581" s="17"/>
      <c r="Y581" s="17"/>
      <c r="Z581" s="17"/>
      <c r="AA581" s="17"/>
      <c r="AB581" s="17"/>
      <c r="AC581" s="17"/>
      <c r="AD581" s="17"/>
      <c r="AE581" s="17"/>
    </row>
    <row r="582" spans="1:31" ht="15.75" customHeight="1">
      <c r="A582" s="17"/>
      <c r="B582" s="17"/>
      <c r="C582" s="17"/>
      <c r="D582" s="17"/>
      <c r="E582" s="18"/>
      <c r="F582" s="17"/>
      <c r="G582" s="17"/>
      <c r="H582" s="19"/>
      <c r="I582" s="19"/>
      <c r="J582" s="17"/>
      <c r="K582" s="17"/>
      <c r="L582" s="17"/>
      <c r="M582" s="17"/>
      <c r="N582" s="17"/>
      <c r="O582" s="17"/>
      <c r="P582" s="17"/>
      <c r="Q582" s="17"/>
      <c r="R582" s="17"/>
      <c r="S582" s="17"/>
      <c r="T582" s="17"/>
      <c r="U582" s="17"/>
      <c r="V582" s="17"/>
      <c r="W582" s="17"/>
      <c r="X582" s="17"/>
      <c r="Y582" s="17"/>
      <c r="Z582" s="17"/>
      <c r="AA582" s="17"/>
      <c r="AB582" s="17"/>
      <c r="AC582" s="17"/>
      <c r="AD582" s="17"/>
      <c r="AE582" s="17"/>
    </row>
    <row r="583" spans="1:31" ht="15.75" customHeight="1">
      <c r="A583" s="17"/>
      <c r="B583" s="17"/>
      <c r="C583" s="17"/>
      <c r="D583" s="17"/>
      <c r="E583" s="18"/>
      <c r="F583" s="17"/>
      <c r="G583" s="17"/>
      <c r="H583" s="19"/>
      <c r="I583" s="19"/>
      <c r="J583" s="17"/>
      <c r="K583" s="17"/>
      <c r="L583" s="17"/>
      <c r="M583" s="17"/>
      <c r="N583" s="17"/>
      <c r="O583" s="17"/>
      <c r="P583" s="17"/>
      <c r="Q583" s="17"/>
      <c r="R583" s="17"/>
      <c r="S583" s="17"/>
      <c r="T583" s="17"/>
      <c r="U583" s="17"/>
      <c r="V583" s="17"/>
      <c r="W583" s="17"/>
      <c r="X583" s="17"/>
      <c r="Y583" s="17"/>
      <c r="Z583" s="17"/>
      <c r="AA583" s="17"/>
      <c r="AB583" s="17"/>
      <c r="AC583" s="17"/>
      <c r="AD583" s="17"/>
      <c r="AE583" s="17"/>
    </row>
    <row r="584" spans="1:31" ht="15.75" customHeight="1">
      <c r="A584" s="17"/>
      <c r="B584" s="17"/>
      <c r="C584" s="17"/>
      <c r="D584" s="17"/>
      <c r="E584" s="18"/>
      <c r="F584" s="17"/>
      <c r="G584" s="17"/>
      <c r="H584" s="19"/>
      <c r="I584" s="19"/>
      <c r="J584" s="17"/>
      <c r="K584" s="17"/>
      <c r="L584" s="17"/>
      <c r="M584" s="17"/>
      <c r="N584" s="17"/>
      <c r="O584" s="17"/>
      <c r="P584" s="17"/>
      <c r="Q584" s="17"/>
      <c r="R584" s="17"/>
      <c r="S584" s="17"/>
      <c r="T584" s="17"/>
      <c r="U584" s="17"/>
      <c r="V584" s="17"/>
      <c r="W584" s="17"/>
      <c r="X584" s="17"/>
      <c r="Y584" s="17"/>
      <c r="Z584" s="17"/>
      <c r="AA584" s="17"/>
      <c r="AB584" s="17"/>
      <c r="AC584" s="17"/>
      <c r="AD584" s="17"/>
      <c r="AE584" s="17"/>
    </row>
    <row r="585" spans="1:31" ht="15.75" customHeight="1">
      <c r="A585" s="17"/>
      <c r="B585" s="17"/>
      <c r="C585" s="17"/>
      <c r="D585" s="17"/>
      <c r="E585" s="18"/>
      <c r="F585" s="17"/>
      <c r="G585" s="17"/>
      <c r="H585" s="19"/>
      <c r="I585" s="19"/>
      <c r="J585" s="17"/>
      <c r="K585" s="17"/>
      <c r="L585" s="17"/>
      <c r="M585" s="17"/>
      <c r="N585" s="17"/>
      <c r="O585" s="17"/>
      <c r="P585" s="17"/>
      <c r="Q585" s="17"/>
      <c r="R585" s="17"/>
      <c r="S585" s="17"/>
      <c r="T585" s="17"/>
      <c r="U585" s="17"/>
      <c r="V585" s="17"/>
      <c r="W585" s="17"/>
      <c r="X585" s="17"/>
      <c r="Y585" s="17"/>
      <c r="Z585" s="17"/>
      <c r="AA585" s="17"/>
      <c r="AB585" s="17"/>
      <c r="AC585" s="17"/>
      <c r="AD585" s="17"/>
      <c r="AE585" s="17"/>
    </row>
    <row r="586" spans="1:31" ht="15.75" customHeight="1">
      <c r="A586" s="17"/>
      <c r="B586" s="17"/>
      <c r="C586" s="17"/>
      <c r="D586" s="17"/>
      <c r="E586" s="18"/>
      <c r="F586" s="17"/>
      <c r="G586" s="17"/>
      <c r="H586" s="19"/>
      <c r="I586" s="19"/>
      <c r="J586" s="17"/>
      <c r="K586" s="17"/>
      <c r="L586" s="17"/>
      <c r="M586" s="17"/>
      <c r="N586" s="17"/>
      <c r="O586" s="17"/>
      <c r="P586" s="17"/>
      <c r="Q586" s="17"/>
      <c r="R586" s="17"/>
      <c r="S586" s="17"/>
      <c r="T586" s="17"/>
      <c r="U586" s="17"/>
      <c r="V586" s="17"/>
      <c r="W586" s="17"/>
      <c r="X586" s="17"/>
      <c r="Y586" s="17"/>
      <c r="Z586" s="17"/>
      <c r="AA586" s="17"/>
      <c r="AB586" s="17"/>
      <c r="AC586" s="17"/>
      <c r="AD586" s="17"/>
      <c r="AE586" s="17"/>
    </row>
    <row r="587" spans="1:31" ht="15.75" customHeight="1">
      <c r="A587" s="17"/>
      <c r="B587" s="17"/>
      <c r="C587" s="17"/>
      <c r="D587" s="17"/>
      <c r="E587" s="18"/>
      <c r="F587" s="17"/>
      <c r="G587" s="17"/>
      <c r="H587" s="19"/>
      <c r="I587" s="19"/>
      <c r="J587" s="17"/>
      <c r="K587" s="17"/>
      <c r="L587" s="17"/>
      <c r="M587" s="17"/>
      <c r="N587" s="17"/>
      <c r="O587" s="17"/>
      <c r="P587" s="17"/>
      <c r="Q587" s="17"/>
      <c r="R587" s="17"/>
      <c r="S587" s="17"/>
      <c r="T587" s="17"/>
      <c r="U587" s="17"/>
      <c r="V587" s="17"/>
      <c r="W587" s="17"/>
      <c r="X587" s="17"/>
      <c r="Y587" s="17"/>
      <c r="Z587" s="17"/>
      <c r="AA587" s="17"/>
      <c r="AB587" s="17"/>
      <c r="AC587" s="17"/>
      <c r="AD587" s="17"/>
      <c r="AE587" s="17"/>
    </row>
    <row r="588" spans="1:31" ht="15.75" customHeight="1">
      <c r="A588" s="17"/>
      <c r="B588" s="17"/>
      <c r="C588" s="17"/>
      <c r="D588" s="17"/>
      <c r="E588" s="18"/>
      <c r="F588" s="17"/>
      <c r="G588" s="17"/>
      <c r="H588" s="19"/>
      <c r="I588" s="19"/>
      <c r="J588" s="17"/>
      <c r="K588" s="17"/>
      <c r="L588" s="17"/>
      <c r="M588" s="17"/>
      <c r="N588" s="17"/>
      <c r="O588" s="17"/>
      <c r="P588" s="17"/>
      <c r="Q588" s="17"/>
      <c r="R588" s="17"/>
      <c r="S588" s="17"/>
      <c r="T588" s="17"/>
      <c r="U588" s="17"/>
      <c r="V588" s="17"/>
      <c r="W588" s="17"/>
      <c r="X588" s="17"/>
      <c r="Y588" s="17"/>
      <c r="Z588" s="17"/>
      <c r="AA588" s="17"/>
      <c r="AB588" s="17"/>
      <c r="AC588" s="17"/>
      <c r="AD588" s="17"/>
      <c r="AE588" s="17"/>
    </row>
    <row r="589" spans="1:31" ht="15.75" customHeight="1">
      <c r="A589" s="17"/>
      <c r="B589" s="17"/>
      <c r="C589" s="17"/>
      <c r="D589" s="17"/>
      <c r="E589" s="18"/>
      <c r="F589" s="17"/>
      <c r="G589" s="17"/>
      <c r="H589" s="19"/>
      <c r="I589" s="19"/>
      <c r="J589" s="17"/>
      <c r="K589" s="17"/>
      <c r="L589" s="17"/>
      <c r="M589" s="17"/>
      <c r="N589" s="17"/>
      <c r="O589" s="17"/>
      <c r="P589" s="17"/>
      <c r="Q589" s="17"/>
      <c r="R589" s="17"/>
      <c r="S589" s="17"/>
      <c r="T589" s="17"/>
      <c r="U589" s="17"/>
      <c r="V589" s="17"/>
      <c r="W589" s="17"/>
      <c r="X589" s="17"/>
      <c r="Y589" s="17"/>
      <c r="Z589" s="17"/>
      <c r="AA589" s="17"/>
      <c r="AB589" s="17"/>
      <c r="AC589" s="17"/>
      <c r="AD589" s="17"/>
      <c r="AE589" s="17"/>
    </row>
    <row r="590" spans="1:31" ht="15.75" customHeight="1">
      <c r="A590" s="17"/>
      <c r="B590" s="17"/>
      <c r="C590" s="17"/>
      <c r="D590" s="17"/>
      <c r="E590" s="18"/>
      <c r="F590" s="17"/>
      <c r="G590" s="17"/>
      <c r="H590" s="19"/>
      <c r="I590" s="19"/>
      <c r="J590" s="17"/>
      <c r="K590" s="17"/>
      <c r="L590" s="17"/>
      <c r="M590" s="17"/>
      <c r="N590" s="17"/>
      <c r="O590" s="17"/>
      <c r="P590" s="17"/>
      <c r="Q590" s="17"/>
      <c r="R590" s="17"/>
      <c r="S590" s="17"/>
      <c r="T590" s="17"/>
      <c r="U590" s="17"/>
      <c r="V590" s="17"/>
      <c r="W590" s="17"/>
      <c r="X590" s="17"/>
      <c r="Y590" s="17"/>
      <c r="Z590" s="17"/>
      <c r="AA590" s="17"/>
      <c r="AB590" s="17"/>
      <c r="AC590" s="17"/>
      <c r="AD590" s="17"/>
      <c r="AE590" s="17"/>
    </row>
    <row r="591" spans="1:31" ht="15.75" customHeight="1">
      <c r="A591" s="17"/>
      <c r="B591" s="17"/>
      <c r="C591" s="17"/>
      <c r="D591" s="17"/>
      <c r="E591" s="18"/>
      <c r="F591" s="17"/>
      <c r="G591" s="17"/>
      <c r="H591" s="19"/>
      <c r="I591" s="19"/>
      <c r="J591" s="17"/>
      <c r="K591" s="17"/>
      <c r="L591" s="17"/>
      <c r="M591" s="17"/>
      <c r="N591" s="17"/>
      <c r="O591" s="17"/>
      <c r="P591" s="17"/>
      <c r="Q591" s="17"/>
      <c r="R591" s="17"/>
      <c r="S591" s="17"/>
      <c r="T591" s="17"/>
      <c r="U591" s="17"/>
      <c r="V591" s="17"/>
      <c r="W591" s="17"/>
      <c r="X591" s="17"/>
      <c r="Y591" s="17"/>
      <c r="Z591" s="17"/>
      <c r="AA591" s="17"/>
      <c r="AB591" s="17"/>
      <c r="AC591" s="17"/>
      <c r="AD591" s="17"/>
      <c r="AE591" s="17"/>
    </row>
    <row r="592" spans="1:31" ht="15.75" customHeight="1">
      <c r="A592" s="17"/>
      <c r="B592" s="17"/>
      <c r="C592" s="17"/>
      <c r="D592" s="17"/>
      <c r="E592" s="18"/>
      <c r="F592" s="17"/>
      <c r="G592" s="17"/>
      <c r="H592" s="19"/>
      <c r="I592" s="19"/>
      <c r="J592" s="17"/>
      <c r="K592" s="17"/>
      <c r="L592" s="17"/>
      <c r="M592" s="17"/>
      <c r="N592" s="17"/>
      <c r="O592" s="17"/>
      <c r="P592" s="17"/>
      <c r="Q592" s="17"/>
      <c r="R592" s="17"/>
      <c r="S592" s="17"/>
      <c r="T592" s="17"/>
      <c r="U592" s="17"/>
      <c r="V592" s="17"/>
      <c r="W592" s="17"/>
      <c r="X592" s="17"/>
      <c r="Y592" s="17"/>
      <c r="Z592" s="17"/>
      <c r="AA592" s="17"/>
      <c r="AB592" s="17"/>
      <c r="AC592" s="17"/>
      <c r="AD592" s="17"/>
      <c r="AE592" s="17"/>
    </row>
    <row r="593" spans="1:31" ht="15.75" customHeight="1">
      <c r="A593" s="17"/>
      <c r="B593" s="17"/>
      <c r="C593" s="17"/>
      <c r="D593" s="17"/>
      <c r="E593" s="18"/>
      <c r="F593" s="17"/>
      <c r="G593" s="17"/>
      <c r="H593" s="19"/>
      <c r="I593" s="19"/>
      <c r="J593" s="17"/>
      <c r="K593" s="17"/>
      <c r="L593" s="17"/>
      <c r="M593" s="17"/>
      <c r="N593" s="17"/>
      <c r="O593" s="17"/>
      <c r="P593" s="17"/>
      <c r="Q593" s="17"/>
      <c r="R593" s="17"/>
      <c r="S593" s="17"/>
      <c r="T593" s="17"/>
      <c r="U593" s="17"/>
      <c r="V593" s="17"/>
      <c r="W593" s="17"/>
      <c r="X593" s="17"/>
      <c r="Y593" s="17"/>
      <c r="Z593" s="17"/>
      <c r="AA593" s="17"/>
      <c r="AB593" s="17"/>
      <c r="AC593" s="17"/>
      <c r="AD593" s="17"/>
      <c r="AE593" s="17"/>
    </row>
    <row r="594" spans="1:31" ht="15.75" customHeight="1">
      <c r="A594" s="17"/>
      <c r="B594" s="17"/>
      <c r="C594" s="17"/>
      <c r="D594" s="17"/>
      <c r="E594" s="18"/>
      <c r="F594" s="17"/>
      <c r="G594" s="17"/>
      <c r="H594" s="19"/>
      <c r="I594" s="19"/>
      <c r="J594" s="17"/>
      <c r="K594" s="17"/>
      <c r="L594" s="17"/>
      <c r="M594" s="17"/>
      <c r="N594" s="17"/>
      <c r="O594" s="17"/>
      <c r="P594" s="17"/>
      <c r="Q594" s="17"/>
      <c r="R594" s="17"/>
      <c r="S594" s="17"/>
      <c r="T594" s="17"/>
      <c r="U594" s="17"/>
      <c r="V594" s="17"/>
      <c r="W594" s="17"/>
      <c r="X594" s="17"/>
      <c r="Y594" s="17"/>
      <c r="Z594" s="17"/>
      <c r="AA594" s="17"/>
      <c r="AB594" s="17"/>
      <c r="AC594" s="17"/>
      <c r="AD594" s="17"/>
      <c r="AE594" s="17"/>
    </row>
    <row r="595" spans="1:31" ht="15.75" customHeight="1">
      <c r="A595" s="17"/>
      <c r="B595" s="17"/>
      <c r="C595" s="17"/>
      <c r="D595" s="17"/>
      <c r="E595" s="18"/>
      <c r="F595" s="17"/>
      <c r="G595" s="17"/>
      <c r="H595" s="19"/>
      <c r="I595" s="19"/>
      <c r="J595" s="17"/>
      <c r="K595" s="17"/>
      <c r="L595" s="17"/>
      <c r="M595" s="17"/>
      <c r="N595" s="17"/>
      <c r="O595" s="17"/>
      <c r="P595" s="17"/>
      <c r="Q595" s="17"/>
      <c r="R595" s="17"/>
      <c r="S595" s="17"/>
      <c r="T595" s="17"/>
      <c r="U595" s="17"/>
      <c r="V595" s="17"/>
      <c r="W595" s="17"/>
      <c r="X595" s="17"/>
      <c r="Y595" s="17"/>
      <c r="Z595" s="17"/>
      <c r="AA595" s="17"/>
      <c r="AB595" s="17"/>
      <c r="AC595" s="17"/>
      <c r="AD595" s="17"/>
      <c r="AE595" s="17"/>
    </row>
    <row r="596" spans="1:31" ht="15.75" customHeight="1">
      <c r="A596" s="17"/>
      <c r="B596" s="17"/>
      <c r="C596" s="17"/>
      <c r="D596" s="17"/>
      <c r="E596" s="18"/>
      <c r="F596" s="17"/>
      <c r="G596" s="17"/>
      <c r="H596" s="19"/>
      <c r="I596" s="19"/>
      <c r="J596" s="17"/>
      <c r="K596" s="17"/>
      <c r="L596" s="17"/>
      <c r="M596" s="17"/>
      <c r="N596" s="17"/>
      <c r="O596" s="17"/>
      <c r="P596" s="17"/>
      <c r="Q596" s="17"/>
      <c r="R596" s="17"/>
      <c r="S596" s="17"/>
      <c r="T596" s="17"/>
      <c r="U596" s="17"/>
      <c r="V596" s="17"/>
      <c r="W596" s="17"/>
      <c r="X596" s="17"/>
      <c r="Y596" s="17"/>
      <c r="Z596" s="17"/>
      <c r="AA596" s="17"/>
      <c r="AB596" s="17"/>
      <c r="AC596" s="17"/>
      <c r="AD596" s="17"/>
      <c r="AE596" s="17"/>
    </row>
    <row r="597" spans="1:31" ht="15.75" customHeight="1">
      <c r="A597" s="17"/>
      <c r="B597" s="17"/>
      <c r="C597" s="17"/>
      <c r="D597" s="17"/>
      <c r="E597" s="18"/>
      <c r="F597" s="17"/>
      <c r="G597" s="17"/>
      <c r="H597" s="19"/>
      <c r="I597" s="19"/>
      <c r="J597" s="17"/>
      <c r="K597" s="17"/>
      <c r="L597" s="17"/>
      <c r="M597" s="17"/>
      <c r="N597" s="17"/>
      <c r="O597" s="17"/>
      <c r="P597" s="17"/>
      <c r="Q597" s="17"/>
      <c r="R597" s="17"/>
      <c r="S597" s="17"/>
      <c r="T597" s="17"/>
      <c r="U597" s="17"/>
      <c r="V597" s="17"/>
      <c r="W597" s="17"/>
      <c r="X597" s="17"/>
      <c r="Y597" s="17"/>
      <c r="Z597" s="17"/>
      <c r="AA597" s="17"/>
      <c r="AB597" s="17"/>
      <c r="AC597" s="17"/>
      <c r="AD597" s="17"/>
      <c r="AE597" s="17"/>
    </row>
    <row r="598" spans="1:31" ht="15.75" customHeight="1">
      <c r="A598" s="17"/>
      <c r="B598" s="17"/>
      <c r="C598" s="17"/>
      <c r="D598" s="17"/>
      <c r="E598" s="18"/>
      <c r="F598" s="17"/>
      <c r="G598" s="17"/>
      <c r="H598" s="19"/>
      <c r="I598" s="19"/>
      <c r="J598" s="17"/>
      <c r="K598" s="17"/>
      <c r="L598" s="17"/>
      <c r="M598" s="17"/>
      <c r="N598" s="17"/>
      <c r="O598" s="17"/>
      <c r="P598" s="17"/>
      <c r="Q598" s="17"/>
      <c r="R598" s="17"/>
      <c r="S598" s="17"/>
      <c r="T598" s="17"/>
      <c r="U598" s="17"/>
      <c r="V598" s="17"/>
      <c r="W598" s="17"/>
      <c r="X598" s="17"/>
      <c r="Y598" s="17"/>
      <c r="Z598" s="17"/>
      <c r="AA598" s="17"/>
      <c r="AB598" s="17"/>
      <c r="AC598" s="17"/>
      <c r="AD598" s="17"/>
      <c r="AE598" s="17"/>
    </row>
    <row r="599" spans="1:31" ht="15.75" customHeight="1">
      <c r="A599" s="17"/>
      <c r="B599" s="17"/>
      <c r="C599" s="17"/>
      <c r="D599" s="17"/>
      <c r="E599" s="18"/>
      <c r="F599" s="17"/>
      <c r="G599" s="17"/>
      <c r="H599" s="19"/>
      <c r="I599" s="19"/>
      <c r="J599" s="17"/>
      <c r="K599" s="17"/>
      <c r="L599" s="17"/>
      <c r="M599" s="17"/>
      <c r="N599" s="17"/>
      <c r="O599" s="17"/>
      <c r="P599" s="17"/>
      <c r="Q599" s="17"/>
      <c r="R599" s="17"/>
      <c r="S599" s="17"/>
      <c r="T599" s="17"/>
      <c r="U599" s="17"/>
      <c r="V599" s="17"/>
      <c r="W599" s="17"/>
      <c r="X599" s="17"/>
      <c r="Y599" s="17"/>
      <c r="Z599" s="17"/>
      <c r="AA599" s="17"/>
      <c r="AB599" s="17"/>
      <c r="AC599" s="17"/>
      <c r="AD599" s="17"/>
      <c r="AE599" s="17"/>
    </row>
    <row r="600" spans="1:31" ht="15.75" customHeight="1">
      <c r="A600" s="17"/>
      <c r="B600" s="17"/>
      <c r="C600" s="17"/>
      <c r="D600" s="17"/>
      <c r="E600" s="18"/>
      <c r="F600" s="17"/>
      <c r="G600" s="17"/>
      <c r="H600" s="19"/>
      <c r="I600" s="19"/>
      <c r="J600" s="17"/>
      <c r="K600" s="17"/>
      <c r="L600" s="17"/>
      <c r="M600" s="17"/>
      <c r="N600" s="17"/>
      <c r="O600" s="17"/>
      <c r="P600" s="17"/>
      <c r="Q600" s="17"/>
      <c r="R600" s="17"/>
      <c r="S600" s="17"/>
      <c r="T600" s="17"/>
      <c r="U600" s="17"/>
      <c r="V600" s="17"/>
      <c r="W600" s="17"/>
      <c r="X600" s="17"/>
      <c r="Y600" s="17"/>
      <c r="Z600" s="17"/>
      <c r="AA600" s="17"/>
      <c r="AB600" s="17"/>
      <c r="AC600" s="17"/>
      <c r="AD600" s="17"/>
      <c r="AE600" s="17"/>
    </row>
    <row r="601" spans="1:31" ht="15.75" customHeight="1">
      <c r="A601" s="17"/>
      <c r="B601" s="17"/>
      <c r="C601" s="17"/>
      <c r="D601" s="17"/>
      <c r="E601" s="18"/>
      <c r="F601" s="17"/>
      <c r="G601" s="17"/>
      <c r="H601" s="19"/>
      <c r="I601" s="19"/>
      <c r="J601" s="17"/>
      <c r="K601" s="17"/>
      <c r="L601" s="17"/>
      <c r="M601" s="17"/>
      <c r="N601" s="17"/>
      <c r="O601" s="17"/>
      <c r="P601" s="17"/>
      <c r="Q601" s="17"/>
      <c r="R601" s="17"/>
      <c r="S601" s="17"/>
      <c r="T601" s="17"/>
      <c r="U601" s="17"/>
      <c r="V601" s="17"/>
      <c r="W601" s="17"/>
      <c r="X601" s="17"/>
      <c r="Y601" s="17"/>
      <c r="Z601" s="17"/>
      <c r="AA601" s="17"/>
      <c r="AB601" s="17"/>
      <c r="AC601" s="17"/>
      <c r="AD601" s="17"/>
      <c r="AE601" s="17"/>
    </row>
    <row r="602" spans="1:31" ht="15.75" customHeight="1">
      <c r="A602" s="17"/>
      <c r="B602" s="17"/>
      <c r="C602" s="17"/>
      <c r="D602" s="17"/>
      <c r="E602" s="18"/>
      <c r="F602" s="17"/>
      <c r="G602" s="17"/>
      <c r="H602" s="19"/>
      <c r="I602" s="19"/>
      <c r="J602" s="17"/>
      <c r="K602" s="17"/>
      <c r="L602" s="17"/>
      <c r="M602" s="17"/>
      <c r="N602" s="17"/>
      <c r="O602" s="17"/>
      <c r="P602" s="17"/>
      <c r="Q602" s="17"/>
      <c r="R602" s="17"/>
      <c r="S602" s="17"/>
      <c r="T602" s="17"/>
      <c r="U602" s="17"/>
      <c r="V602" s="17"/>
      <c r="W602" s="17"/>
      <c r="X602" s="17"/>
      <c r="Y602" s="17"/>
      <c r="Z602" s="17"/>
      <c r="AA602" s="17"/>
      <c r="AB602" s="17"/>
      <c r="AC602" s="17"/>
      <c r="AD602" s="17"/>
      <c r="AE602" s="17"/>
    </row>
    <row r="603" spans="1:31" ht="15.75" customHeight="1">
      <c r="A603" s="17"/>
      <c r="B603" s="17"/>
      <c r="C603" s="17"/>
      <c r="D603" s="17"/>
      <c r="E603" s="18"/>
      <c r="F603" s="17"/>
      <c r="G603" s="17"/>
      <c r="H603" s="19"/>
      <c r="I603" s="19"/>
      <c r="J603" s="17"/>
      <c r="K603" s="17"/>
      <c r="L603" s="17"/>
      <c r="M603" s="17"/>
      <c r="N603" s="17"/>
      <c r="O603" s="17"/>
      <c r="P603" s="17"/>
      <c r="Q603" s="17"/>
      <c r="R603" s="17"/>
      <c r="S603" s="17"/>
      <c r="T603" s="17"/>
      <c r="U603" s="17"/>
      <c r="V603" s="17"/>
      <c r="W603" s="17"/>
      <c r="X603" s="17"/>
      <c r="Y603" s="17"/>
      <c r="Z603" s="17"/>
      <c r="AA603" s="17"/>
      <c r="AB603" s="17"/>
      <c r="AC603" s="17"/>
      <c r="AD603" s="17"/>
      <c r="AE603" s="17"/>
    </row>
    <row r="604" spans="1:31" ht="15.75" customHeight="1">
      <c r="A604" s="17"/>
      <c r="B604" s="17"/>
      <c r="C604" s="17"/>
      <c r="D604" s="17"/>
      <c r="E604" s="18"/>
      <c r="F604" s="17"/>
      <c r="G604" s="17"/>
      <c r="H604" s="19"/>
      <c r="I604" s="19"/>
      <c r="J604" s="17"/>
      <c r="K604" s="17"/>
      <c r="L604" s="17"/>
      <c r="M604" s="17"/>
      <c r="N604" s="17"/>
      <c r="O604" s="17"/>
      <c r="P604" s="17"/>
      <c r="Q604" s="17"/>
      <c r="R604" s="17"/>
      <c r="S604" s="17"/>
      <c r="T604" s="17"/>
      <c r="U604" s="17"/>
      <c r="V604" s="17"/>
      <c r="W604" s="17"/>
      <c r="X604" s="17"/>
      <c r="Y604" s="17"/>
      <c r="Z604" s="17"/>
      <c r="AA604" s="17"/>
      <c r="AB604" s="17"/>
      <c r="AC604" s="17"/>
      <c r="AD604" s="17"/>
      <c r="AE604" s="17"/>
    </row>
    <row r="605" spans="1:31" ht="15.75" customHeight="1">
      <c r="A605" s="17"/>
      <c r="B605" s="17"/>
      <c r="C605" s="17"/>
      <c r="D605" s="17"/>
      <c r="E605" s="18"/>
      <c r="F605" s="17"/>
      <c r="G605" s="17"/>
      <c r="H605" s="19"/>
      <c r="I605" s="19"/>
      <c r="J605" s="17"/>
      <c r="K605" s="17"/>
      <c r="L605" s="17"/>
      <c r="M605" s="17"/>
      <c r="N605" s="17"/>
      <c r="O605" s="17"/>
      <c r="P605" s="17"/>
      <c r="Q605" s="17"/>
      <c r="R605" s="17"/>
      <c r="S605" s="17"/>
      <c r="T605" s="17"/>
      <c r="U605" s="17"/>
      <c r="V605" s="17"/>
      <c r="W605" s="17"/>
      <c r="X605" s="17"/>
      <c r="Y605" s="17"/>
      <c r="Z605" s="17"/>
      <c r="AA605" s="17"/>
      <c r="AB605" s="17"/>
      <c r="AC605" s="17"/>
      <c r="AD605" s="17"/>
      <c r="AE605" s="17"/>
    </row>
    <row r="606" spans="1:31" ht="15.75" customHeight="1">
      <c r="A606" s="17"/>
      <c r="B606" s="17"/>
      <c r="C606" s="17"/>
      <c r="D606" s="17"/>
      <c r="E606" s="18"/>
      <c r="F606" s="17"/>
      <c r="G606" s="17"/>
      <c r="H606" s="19"/>
      <c r="I606" s="19"/>
      <c r="J606" s="17"/>
      <c r="K606" s="17"/>
      <c r="L606" s="17"/>
      <c r="M606" s="17"/>
      <c r="N606" s="17"/>
      <c r="O606" s="17"/>
      <c r="P606" s="17"/>
      <c r="Q606" s="17"/>
      <c r="R606" s="17"/>
      <c r="S606" s="17"/>
      <c r="T606" s="17"/>
      <c r="U606" s="17"/>
      <c r="V606" s="17"/>
      <c r="W606" s="17"/>
      <c r="X606" s="17"/>
      <c r="Y606" s="17"/>
      <c r="Z606" s="17"/>
      <c r="AA606" s="17"/>
      <c r="AB606" s="17"/>
      <c r="AC606" s="17"/>
      <c r="AD606" s="17"/>
      <c r="AE606" s="17"/>
    </row>
    <row r="607" spans="1:31" ht="15.75" customHeight="1">
      <c r="A607" s="17"/>
      <c r="B607" s="17"/>
      <c r="C607" s="17"/>
      <c r="D607" s="17"/>
      <c r="E607" s="18"/>
      <c r="F607" s="17"/>
      <c r="G607" s="17"/>
      <c r="H607" s="19"/>
      <c r="I607" s="19"/>
      <c r="J607" s="17"/>
      <c r="K607" s="17"/>
      <c r="L607" s="17"/>
      <c r="M607" s="17"/>
      <c r="N607" s="17"/>
      <c r="O607" s="17"/>
      <c r="P607" s="17"/>
      <c r="Q607" s="17"/>
      <c r="R607" s="17"/>
      <c r="S607" s="17"/>
      <c r="T607" s="17"/>
      <c r="U607" s="17"/>
      <c r="V607" s="17"/>
      <c r="W607" s="17"/>
      <c r="X607" s="17"/>
      <c r="Y607" s="17"/>
      <c r="Z607" s="17"/>
      <c r="AA607" s="17"/>
      <c r="AB607" s="17"/>
      <c r="AC607" s="17"/>
      <c r="AD607" s="17"/>
      <c r="AE607" s="17"/>
    </row>
    <row r="608" spans="1:31" ht="15.75" customHeight="1">
      <c r="A608" s="17"/>
      <c r="B608" s="17"/>
      <c r="C608" s="17"/>
      <c r="D608" s="17"/>
      <c r="E608" s="18"/>
      <c r="F608" s="17"/>
      <c r="G608" s="17"/>
      <c r="H608" s="19"/>
      <c r="I608" s="19"/>
      <c r="J608" s="17"/>
      <c r="K608" s="17"/>
      <c r="L608" s="17"/>
      <c r="M608" s="17"/>
      <c r="N608" s="17"/>
      <c r="O608" s="17"/>
      <c r="P608" s="17"/>
      <c r="Q608" s="17"/>
      <c r="R608" s="17"/>
      <c r="S608" s="17"/>
      <c r="T608" s="17"/>
      <c r="U608" s="17"/>
      <c r="V608" s="17"/>
      <c r="W608" s="17"/>
      <c r="X608" s="17"/>
      <c r="Y608" s="17"/>
      <c r="Z608" s="17"/>
      <c r="AA608" s="17"/>
      <c r="AB608" s="17"/>
      <c r="AC608" s="17"/>
      <c r="AD608" s="17"/>
      <c r="AE608" s="17"/>
    </row>
    <row r="609" spans="1:31" ht="15.75" customHeight="1">
      <c r="A609" s="17"/>
      <c r="B609" s="17"/>
      <c r="C609" s="17"/>
      <c r="D609" s="17"/>
      <c r="E609" s="18"/>
      <c r="F609" s="17"/>
      <c r="G609" s="17"/>
      <c r="H609" s="19"/>
      <c r="I609" s="19"/>
      <c r="J609" s="17"/>
      <c r="K609" s="17"/>
      <c r="L609" s="17"/>
      <c r="M609" s="17"/>
      <c r="N609" s="17"/>
      <c r="O609" s="17"/>
      <c r="P609" s="17"/>
      <c r="Q609" s="17"/>
      <c r="R609" s="17"/>
      <c r="S609" s="17"/>
      <c r="T609" s="17"/>
      <c r="U609" s="17"/>
      <c r="V609" s="17"/>
      <c r="W609" s="17"/>
      <c r="X609" s="17"/>
      <c r="Y609" s="17"/>
      <c r="Z609" s="17"/>
      <c r="AA609" s="17"/>
      <c r="AB609" s="17"/>
      <c r="AC609" s="17"/>
      <c r="AD609" s="17"/>
      <c r="AE609" s="17"/>
    </row>
    <row r="610" spans="1:31" ht="15.75" customHeight="1">
      <c r="A610" s="17"/>
      <c r="B610" s="17"/>
      <c r="C610" s="17"/>
      <c r="D610" s="17"/>
      <c r="E610" s="18"/>
      <c r="F610" s="17"/>
      <c r="G610" s="17"/>
      <c r="H610" s="19"/>
      <c r="I610" s="19"/>
      <c r="J610" s="17"/>
      <c r="K610" s="17"/>
      <c r="L610" s="17"/>
      <c r="M610" s="17"/>
      <c r="N610" s="17"/>
      <c r="O610" s="17"/>
      <c r="P610" s="17"/>
      <c r="Q610" s="17"/>
      <c r="R610" s="17"/>
      <c r="S610" s="17"/>
      <c r="T610" s="17"/>
      <c r="U610" s="17"/>
      <c r="V610" s="17"/>
      <c r="W610" s="17"/>
      <c r="X610" s="17"/>
      <c r="Y610" s="17"/>
      <c r="Z610" s="17"/>
      <c r="AA610" s="17"/>
      <c r="AB610" s="17"/>
      <c r="AC610" s="17"/>
      <c r="AD610" s="17"/>
      <c r="AE610" s="17"/>
    </row>
    <row r="611" spans="1:31" ht="15.75" customHeight="1">
      <c r="A611" s="17"/>
      <c r="B611" s="17"/>
      <c r="C611" s="17"/>
      <c r="D611" s="17"/>
      <c r="E611" s="18"/>
      <c r="F611" s="17"/>
      <c r="G611" s="17"/>
      <c r="H611" s="19"/>
      <c r="I611" s="19"/>
      <c r="J611" s="17"/>
      <c r="K611" s="17"/>
      <c r="L611" s="17"/>
      <c r="M611" s="17"/>
      <c r="N611" s="17"/>
      <c r="O611" s="17"/>
      <c r="P611" s="17"/>
      <c r="Q611" s="17"/>
      <c r="R611" s="17"/>
      <c r="S611" s="17"/>
      <c r="T611" s="17"/>
      <c r="U611" s="17"/>
      <c r="V611" s="17"/>
      <c r="W611" s="17"/>
      <c r="X611" s="17"/>
      <c r="Y611" s="17"/>
      <c r="Z611" s="17"/>
      <c r="AA611" s="17"/>
      <c r="AB611" s="17"/>
      <c r="AC611" s="17"/>
      <c r="AD611" s="17"/>
      <c r="AE611" s="17"/>
    </row>
    <row r="612" spans="1:31" ht="15.75" customHeight="1">
      <c r="A612" s="17"/>
      <c r="B612" s="17"/>
      <c r="C612" s="17"/>
      <c r="D612" s="17"/>
      <c r="E612" s="18"/>
      <c r="F612" s="17"/>
      <c r="G612" s="17"/>
      <c r="H612" s="19"/>
      <c r="I612" s="19"/>
      <c r="J612" s="17"/>
      <c r="K612" s="17"/>
      <c r="L612" s="17"/>
      <c r="M612" s="17"/>
      <c r="N612" s="17"/>
      <c r="O612" s="17"/>
      <c r="P612" s="17"/>
      <c r="Q612" s="17"/>
      <c r="R612" s="17"/>
      <c r="S612" s="17"/>
      <c r="T612" s="17"/>
      <c r="U612" s="17"/>
      <c r="V612" s="17"/>
      <c r="W612" s="17"/>
      <c r="X612" s="17"/>
      <c r="Y612" s="17"/>
      <c r="Z612" s="17"/>
      <c r="AA612" s="17"/>
      <c r="AB612" s="17"/>
      <c r="AC612" s="17"/>
      <c r="AD612" s="17"/>
      <c r="AE612" s="17"/>
    </row>
    <row r="613" spans="1:31" ht="15.75" customHeight="1">
      <c r="A613" s="17"/>
      <c r="B613" s="17"/>
      <c r="C613" s="17"/>
      <c r="D613" s="17"/>
      <c r="E613" s="18"/>
      <c r="F613" s="17"/>
      <c r="G613" s="17"/>
      <c r="H613" s="19"/>
      <c r="I613" s="19"/>
      <c r="J613" s="17"/>
      <c r="K613" s="17"/>
      <c r="L613" s="17"/>
      <c r="M613" s="17"/>
      <c r="N613" s="17"/>
      <c r="O613" s="17"/>
      <c r="P613" s="17"/>
      <c r="Q613" s="17"/>
      <c r="R613" s="17"/>
      <c r="S613" s="17"/>
      <c r="T613" s="17"/>
      <c r="U613" s="17"/>
      <c r="V613" s="17"/>
      <c r="W613" s="17"/>
      <c r="X613" s="17"/>
      <c r="Y613" s="17"/>
      <c r="Z613" s="17"/>
      <c r="AA613" s="17"/>
      <c r="AB613" s="17"/>
      <c r="AC613" s="17"/>
      <c r="AD613" s="17"/>
      <c r="AE613" s="17"/>
    </row>
    <row r="614" spans="1:31" ht="15.75" customHeight="1">
      <c r="A614" s="17"/>
      <c r="B614" s="17"/>
      <c r="C614" s="17"/>
      <c r="D614" s="17"/>
      <c r="E614" s="18"/>
      <c r="F614" s="17"/>
      <c r="G614" s="17"/>
      <c r="H614" s="19"/>
      <c r="I614" s="19"/>
      <c r="J614" s="17"/>
      <c r="K614" s="17"/>
      <c r="L614" s="17"/>
      <c r="M614" s="17"/>
      <c r="N614" s="17"/>
      <c r="O614" s="17"/>
      <c r="P614" s="17"/>
      <c r="Q614" s="17"/>
      <c r="R614" s="17"/>
      <c r="S614" s="17"/>
      <c r="T614" s="17"/>
      <c r="U614" s="17"/>
      <c r="V614" s="17"/>
      <c r="W614" s="17"/>
      <c r="X614" s="17"/>
      <c r="Y614" s="17"/>
      <c r="Z614" s="17"/>
      <c r="AA614" s="17"/>
      <c r="AB614" s="17"/>
      <c r="AC614" s="17"/>
      <c r="AD614" s="17"/>
      <c r="AE614" s="17"/>
    </row>
    <row r="615" spans="1:31" ht="15.75" customHeight="1">
      <c r="A615" s="17"/>
      <c r="B615" s="17"/>
      <c r="C615" s="17"/>
      <c r="D615" s="17"/>
      <c r="E615" s="18"/>
      <c r="F615" s="17"/>
      <c r="G615" s="17"/>
      <c r="H615" s="19"/>
      <c r="I615" s="19"/>
      <c r="J615" s="17"/>
      <c r="K615" s="17"/>
      <c r="L615" s="17"/>
      <c r="M615" s="17"/>
      <c r="N615" s="17"/>
      <c r="O615" s="17"/>
      <c r="P615" s="17"/>
      <c r="Q615" s="17"/>
      <c r="R615" s="17"/>
      <c r="S615" s="17"/>
      <c r="T615" s="17"/>
      <c r="U615" s="17"/>
      <c r="V615" s="17"/>
      <c r="W615" s="17"/>
      <c r="X615" s="17"/>
      <c r="Y615" s="17"/>
      <c r="Z615" s="17"/>
      <c r="AA615" s="17"/>
      <c r="AB615" s="17"/>
      <c r="AC615" s="17"/>
      <c r="AD615" s="17"/>
      <c r="AE615" s="17"/>
    </row>
    <row r="616" spans="1:31" ht="15.75" customHeight="1">
      <c r="A616" s="17"/>
      <c r="B616" s="17"/>
      <c r="C616" s="17"/>
      <c r="D616" s="17"/>
      <c r="E616" s="18"/>
      <c r="F616" s="17"/>
      <c r="G616" s="17"/>
      <c r="H616" s="19"/>
      <c r="I616" s="19"/>
      <c r="J616" s="17"/>
      <c r="K616" s="17"/>
      <c r="L616" s="17"/>
      <c r="M616" s="17"/>
      <c r="N616" s="17"/>
      <c r="O616" s="17"/>
      <c r="P616" s="17"/>
      <c r="Q616" s="17"/>
      <c r="R616" s="17"/>
      <c r="S616" s="17"/>
      <c r="T616" s="17"/>
      <c r="U616" s="17"/>
      <c r="V616" s="17"/>
      <c r="W616" s="17"/>
      <c r="X616" s="17"/>
      <c r="Y616" s="17"/>
      <c r="Z616" s="17"/>
      <c r="AA616" s="17"/>
      <c r="AB616" s="17"/>
      <c r="AC616" s="17"/>
      <c r="AD616" s="17"/>
      <c r="AE616" s="17"/>
    </row>
    <row r="617" spans="1:31" ht="15.75" customHeight="1">
      <c r="A617" s="17"/>
      <c r="B617" s="17"/>
      <c r="C617" s="17"/>
      <c r="D617" s="17"/>
      <c r="E617" s="18"/>
      <c r="F617" s="17"/>
      <c r="G617" s="17"/>
      <c r="H617" s="19"/>
      <c r="I617" s="19"/>
      <c r="J617" s="17"/>
      <c r="K617" s="17"/>
      <c r="L617" s="17"/>
      <c r="M617" s="17"/>
      <c r="N617" s="17"/>
      <c r="O617" s="17"/>
      <c r="P617" s="17"/>
      <c r="Q617" s="17"/>
      <c r="R617" s="17"/>
      <c r="S617" s="17"/>
      <c r="T617" s="17"/>
      <c r="U617" s="17"/>
      <c r="V617" s="17"/>
      <c r="W617" s="17"/>
      <c r="X617" s="17"/>
      <c r="Y617" s="17"/>
      <c r="Z617" s="17"/>
      <c r="AA617" s="17"/>
      <c r="AB617" s="17"/>
      <c r="AC617" s="17"/>
      <c r="AD617" s="17"/>
      <c r="AE617" s="17"/>
    </row>
    <row r="618" spans="1:31" ht="15.75" customHeight="1">
      <c r="A618" s="17"/>
      <c r="B618" s="17"/>
      <c r="C618" s="17"/>
      <c r="D618" s="17"/>
      <c r="E618" s="18"/>
      <c r="F618" s="17"/>
      <c r="G618" s="17"/>
      <c r="H618" s="19"/>
      <c r="I618" s="19"/>
      <c r="J618" s="17"/>
      <c r="K618" s="17"/>
      <c r="L618" s="17"/>
      <c r="M618" s="17"/>
      <c r="N618" s="17"/>
      <c r="O618" s="17"/>
      <c r="P618" s="17"/>
      <c r="Q618" s="17"/>
      <c r="R618" s="17"/>
      <c r="S618" s="17"/>
      <c r="T618" s="17"/>
      <c r="U618" s="17"/>
      <c r="V618" s="17"/>
      <c r="W618" s="17"/>
      <c r="X618" s="17"/>
      <c r="Y618" s="17"/>
      <c r="Z618" s="17"/>
      <c r="AA618" s="17"/>
      <c r="AB618" s="17"/>
      <c r="AC618" s="17"/>
      <c r="AD618" s="17"/>
      <c r="AE618" s="17"/>
    </row>
    <row r="619" spans="1:31" ht="15.75" customHeight="1">
      <c r="A619" s="17"/>
      <c r="B619" s="17"/>
      <c r="C619" s="17"/>
      <c r="D619" s="17"/>
      <c r="E619" s="18"/>
      <c r="F619" s="17"/>
      <c r="G619" s="17"/>
      <c r="H619" s="19"/>
      <c r="I619" s="19"/>
      <c r="J619" s="17"/>
      <c r="K619" s="17"/>
      <c r="L619" s="17"/>
      <c r="M619" s="17"/>
      <c r="N619" s="17"/>
      <c r="O619" s="17"/>
      <c r="P619" s="17"/>
      <c r="Q619" s="17"/>
      <c r="R619" s="17"/>
      <c r="S619" s="17"/>
      <c r="T619" s="17"/>
      <c r="U619" s="17"/>
      <c r="V619" s="17"/>
      <c r="W619" s="17"/>
      <c r="X619" s="17"/>
      <c r="Y619" s="17"/>
      <c r="Z619" s="17"/>
      <c r="AA619" s="17"/>
      <c r="AB619" s="17"/>
      <c r="AC619" s="17"/>
      <c r="AD619" s="17"/>
      <c r="AE619" s="17"/>
    </row>
    <row r="620" spans="1:31" ht="15.75" customHeight="1">
      <c r="A620" s="17"/>
      <c r="B620" s="17"/>
      <c r="C620" s="17"/>
      <c r="D620" s="17"/>
      <c r="E620" s="18"/>
      <c r="F620" s="17"/>
      <c r="G620" s="17"/>
      <c r="H620" s="19"/>
      <c r="I620" s="19"/>
      <c r="J620" s="17"/>
      <c r="K620" s="17"/>
      <c r="L620" s="17"/>
      <c r="M620" s="17"/>
      <c r="N620" s="17"/>
      <c r="O620" s="17"/>
      <c r="P620" s="17"/>
      <c r="Q620" s="17"/>
      <c r="R620" s="17"/>
      <c r="S620" s="17"/>
      <c r="T620" s="17"/>
      <c r="U620" s="17"/>
      <c r="V620" s="17"/>
      <c r="W620" s="17"/>
      <c r="X620" s="17"/>
      <c r="Y620" s="17"/>
      <c r="Z620" s="17"/>
      <c r="AA620" s="17"/>
      <c r="AB620" s="17"/>
      <c r="AC620" s="17"/>
      <c r="AD620" s="17"/>
      <c r="AE620" s="17"/>
    </row>
    <row r="621" spans="1:31" ht="15.75" customHeight="1">
      <c r="A621" s="17"/>
      <c r="B621" s="17"/>
      <c r="C621" s="17"/>
      <c r="D621" s="17"/>
      <c r="E621" s="18"/>
      <c r="F621" s="17"/>
      <c r="G621" s="17"/>
      <c r="H621" s="19"/>
      <c r="I621" s="19"/>
      <c r="J621" s="17"/>
      <c r="K621" s="17"/>
      <c r="L621" s="17"/>
      <c r="M621" s="17"/>
      <c r="N621" s="17"/>
      <c r="O621" s="17"/>
      <c r="P621" s="17"/>
      <c r="Q621" s="17"/>
      <c r="R621" s="17"/>
      <c r="S621" s="17"/>
      <c r="T621" s="17"/>
      <c r="U621" s="17"/>
      <c r="V621" s="17"/>
      <c r="W621" s="17"/>
      <c r="X621" s="17"/>
      <c r="Y621" s="17"/>
      <c r="Z621" s="17"/>
      <c r="AA621" s="17"/>
      <c r="AB621" s="17"/>
      <c r="AC621" s="17"/>
      <c r="AD621" s="17"/>
      <c r="AE621" s="17"/>
    </row>
    <row r="622" spans="1:31" ht="15.75" customHeight="1">
      <c r="A622" s="17"/>
      <c r="B622" s="17"/>
      <c r="C622" s="17"/>
      <c r="D622" s="17"/>
      <c r="E622" s="18"/>
      <c r="F622" s="17"/>
      <c r="G622" s="17"/>
      <c r="H622" s="19"/>
      <c r="I622" s="19"/>
      <c r="J622" s="17"/>
      <c r="K622" s="17"/>
      <c r="L622" s="17"/>
      <c r="M622" s="17"/>
      <c r="N622" s="17"/>
      <c r="O622" s="17"/>
      <c r="P622" s="17"/>
      <c r="Q622" s="17"/>
      <c r="R622" s="17"/>
      <c r="S622" s="17"/>
      <c r="T622" s="17"/>
      <c r="U622" s="17"/>
      <c r="V622" s="17"/>
      <c r="W622" s="17"/>
      <c r="X622" s="17"/>
      <c r="Y622" s="17"/>
      <c r="Z622" s="17"/>
      <c r="AA622" s="17"/>
      <c r="AB622" s="17"/>
      <c r="AC622" s="17"/>
      <c r="AD622" s="17"/>
      <c r="AE622" s="17"/>
    </row>
    <row r="623" spans="1:31" ht="15.75" customHeight="1">
      <c r="A623" s="17"/>
      <c r="B623" s="17"/>
      <c r="C623" s="17"/>
      <c r="D623" s="17"/>
      <c r="E623" s="18"/>
      <c r="F623" s="17"/>
      <c r="G623" s="17"/>
      <c r="H623" s="19"/>
      <c r="I623" s="19"/>
      <c r="J623" s="17"/>
      <c r="K623" s="17"/>
      <c r="L623" s="17"/>
      <c r="M623" s="17"/>
      <c r="N623" s="17"/>
      <c r="O623" s="17"/>
      <c r="P623" s="17"/>
      <c r="Q623" s="17"/>
      <c r="R623" s="17"/>
      <c r="S623" s="17"/>
      <c r="T623" s="17"/>
      <c r="U623" s="17"/>
      <c r="V623" s="17"/>
      <c r="W623" s="17"/>
      <c r="X623" s="17"/>
      <c r="Y623" s="17"/>
      <c r="Z623" s="17"/>
      <c r="AA623" s="17"/>
      <c r="AB623" s="17"/>
      <c r="AC623" s="17"/>
      <c r="AD623" s="17"/>
      <c r="AE623" s="17"/>
    </row>
    <row r="624" spans="1:31" ht="15.75" customHeight="1">
      <c r="A624" s="17"/>
      <c r="B624" s="17"/>
      <c r="C624" s="17"/>
      <c r="D624" s="17"/>
      <c r="E624" s="18"/>
      <c r="F624" s="17"/>
      <c r="G624" s="17"/>
      <c r="H624" s="19"/>
      <c r="I624" s="19"/>
      <c r="J624" s="17"/>
      <c r="K624" s="17"/>
      <c r="L624" s="17"/>
      <c r="M624" s="17"/>
      <c r="N624" s="17"/>
      <c r="O624" s="17"/>
      <c r="P624" s="17"/>
      <c r="Q624" s="17"/>
      <c r="R624" s="17"/>
      <c r="S624" s="17"/>
      <c r="T624" s="17"/>
      <c r="U624" s="17"/>
      <c r="V624" s="17"/>
      <c r="W624" s="17"/>
      <c r="X624" s="17"/>
      <c r="Y624" s="17"/>
      <c r="Z624" s="17"/>
      <c r="AA624" s="17"/>
      <c r="AB624" s="17"/>
      <c r="AC624" s="17"/>
      <c r="AD624" s="17"/>
      <c r="AE624" s="17"/>
    </row>
    <row r="625" spans="1:31" ht="15.75" customHeight="1">
      <c r="A625" s="17"/>
      <c r="B625" s="17"/>
      <c r="C625" s="17"/>
      <c r="D625" s="17"/>
      <c r="E625" s="18"/>
      <c r="F625" s="17"/>
      <c r="G625" s="17"/>
      <c r="H625" s="19"/>
      <c r="I625" s="19"/>
      <c r="J625" s="17"/>
      <c r="K625" s="17"/>
      <c r="L625" s="17"/>
      <c r="M625" s="17"/>
      <c r="N625" s="17"/>
      <c r="O625" s="17"/>
      <c r="P625" s="17"/>
      <c r="Q625" s="17"/>
      <c r="R625" s="17"/>
      <c r="S625" s="17"/>
      <c r="T625" s="17"/>
      <c r="U625" s="17"/>
      <c r="V625" s="17"/>
      <c r="W625" s="17"/>
      <c r="X625" s="17"/>
      <c r="Y625" s="17"/>
      <c r="Z625" s="17"/>
      <c r="AA625" s="17"/>
      <c r="AB625" s="17"/>
      <c r="AC625" s="17"/>
      <c r="AD625" s="17"/>
      <c r="AE625" s="17"/>
    </row>
    <row r="626" spans="1:31" ht="15.75" customHeight="1">
      <c r="A626" s="17"/>
      <c r="B626" s="17"/>
      <c r="C626" s="17"/>
      <c r="D626" s="17"/>
      <c r="E626" s="18"/>
      <c r="F626" s="17"/>
      <c r="G626" s="17"/>
      <c r="H626" s="19"/>
      <c r="I626" s="19"/>
      <c r="J626" s="17"/>
      <c r="K626" s="17"/>
      <c r="L626" s="17"/>
      <c r="M626" s="17"/>
      <c r="N626" s="17"/>
      <c r="O626" s="17"/>
      <c r="P626" s="17"/>
      <c r="Q626" s="17"/>
      <c r="R626" s="17"/>
      <c r="S626" s="17"/>
      <c r="T626" s="17"/>
      <c r="U626" s="17"/>
      <c r="V626" s="17"/>
      <c r="W626" s="17"/>
      <c r="X626" s="17"/>
      <c r="Y626" s="17"/>
      <c r="Z626" s="17"/>
      <c r="AA626" s="17"/>
      <c r="AB626" s="17"/>
      <c r="AC626" s="17"/>
      <c r="AD626" s="17"/>
      <c r="AE626" s="17"/>
    </row>
    <row r="627" spans="1:31" ht="15.75" customHeight="1">
      <c r="A627" s="17"/>
      <c r="B627" s="17"/>
      <c r="C627" s="17"/>
      <c r="D627" s="17"/>
      <c r="E627" s="18"/>
      <c r="F627" s="17"/>
      <c r="G627" s="17"/>
      <c r="H627" s="19"/>
      <c r="I627" s="19"/>
      <c r="J627" s="17"/>
      <c r="K627" s="17"/>
      <c r="L627" s="17"/>
      <c r="M627" s="17"/>
      <c r="N627" s="17"/>
      <c r="O627" s="17"/>
      <c r="P627" s="17"/>
      <c r="Q627" s="17"/>
      <c r="R627" s="17"/>
      <c r="S627" s="17"/>
      <c r="T627" s="17"/>
      <c r="U627" s="17"/>
      <c r="V627" s="17"/>
      <c r="W627" s="17"/>
      <c r="X627" s="17"/>
      <c r="Y627" s="17"/>
      <c r="Z627" s="17"/>
      <c r="AA627" s="17"/>
      <c r="AB627" s="17"/>
      <c r="AC627" s="17"/>
      <c r="AD627" s="17"/>
      <c r="AE627" s="17"/>
    </row>
    <row r="628" spans="1:31" ht="15.75" customHeight="1">
      <c r="A628" s="17"/>
      <c r="B628" s="17"/>
      <c r="C628" s="17"/>
      <c r="D628" s="17"/>
      <c r="E628" s="18"/>
      <c r="F628" s="17"/>
      <c r="G628" s="17"/>
      <c r="H628" s="19"/>
      <c r="I628" s="19"/>
      <c r="J628" s="17"/>
      <c r="K628" s="17"/>
      <c r="L628" s="17"/>
      <c r="M628" s="17"/>
      <c r="N628" s="17"/>
      <c r="O628" s="17"/>
      <c r="P628" s="17"/>
      <c r="Q628" s="17"/>
      <c r="R628" s="17"/>
      <c r="S628" s="17"/>
      <c r="T628" s="17"/>
      <c r="U628" s="17"/>
      <c r="V628" s="17"/>
      <c r="W628" s="17"/>
      <c r="X628" s="17"/>
      <c r="Y628" s="17"/>
      <c r="Z628" s="17"/>
      <c r="AA628" s="17"/>
      <c r="AB628" s="17"/>
      <c r="AC628" s="17"/>
      <c r="AD628" s="17"/>
      <c r="AE628" s="17"/>
    </row>
    <row r="629" spans="1:31" ht="15.75" customHeight="1">
      <c r="A629" s="17"/>
      <c r="B629" s="17"/>
      <c r="C629" s="17"/>
      <c r="D629" s="17"/>
      <c r="E629" s="18"/>
      <c r="F629" s="17"/>
      <c r="G629" s="17"/>
      <c r="H629" s="19"/>
      <c r="I629" s="19"/>
      <c r="J629" s="17"/>
      <c r="K629" s="17"/>
      <c r="L629" s="17"/>
      <c r="M629" s="17"/>
      <c r="N629" s="17"/>
      <c r="O629" s="17"/>
      <c r="P629" s="17"/>
      <c r="Q629" s="17"/>
      <c r="R629" s="17"/>
      <c r="S629" s="17"/>
      <c r="T629" s="17"/>
      <c r="U629" s="17"/>
      <c r="V629" s="17"/>
      <c r="W629" s="17"/>
      <c r="X629" s="17"/>
      <c r="Y629" s="17"/>
      <c r="Z629" s="17"/>
      <c r="AA629" s="17"/>
      <c r="AB629" s="17"/>
      <c r="AC629" s="17"/>
      <c r="AD629" s="17"/>
      <c r="AE629" s="17"/>
    </row>
    <row r="630" spans="1:31" ht="15.75" customHeight="1">
      <c r="A630" s="17"/>
      <c r="B630" s="17"/>
      <c r="C630" s="17"/>
      <c r="D630" s="17"/>
      <c r="E630" s="18"/>
      <c r="F630" s="17"/>
      <c r="G630" s="17"/>
      <c r="H630" s="19"/>
      <c r="I630" s="19"/>
      <c r="J630" s="17"/>
      <c r="K630" s="17"/>
      <c r="L630" s="17"/>
      <c r="M630" s="17"/>
      <c r="N630" s="17"/>
      <c r="O630" s="17"/>
      <c r="P630" s="17"/>
      <c r="Q630" s="17"/>
      <c r="R630" s="17"/>
      <c r="S630" s="17"/>
      <c r="T630" s="17"/>
      <c r="U630" s="17"/>
      <c r="V630" s="17"/>
      <c r="W630" s="17"/>
      <c r="X630" s="17"/>
      <c r="Y630" s="17"/>
      <c r="Z630" s="17"/>
      <c r="AA630" s="17"/>
      <c r="AB630" s="17"/>
      <c r="AC630" s="17"/>
      <c r="AD630" s="17"/>
      <c r="AE630" s="17"/>
    </row>
    <row r="631" spans="1:31" ht="15.75" customHeight="1">
      <c r="A631" s="17"/>
      <c r="B631" s="17"/>
      <c r="C631" s="17"/>
      <c r="D631" s="17"/>
      <c r="E631" s="18"/>
      <c r="F631" s="17"/>
      <c r="G631" s="17"/>
      <c r="H631" s="19"/>
      <c r="I631" s="19"/>
      <c r="J631" s="17"/>
      <c r="K631" s="17"/>
      <c r="L631" s="17"/>
      <c r="M631" s="17"/>
      <c r="N631" s="17"/>
      <c r="O631" s="17"/>
      <c r="P631" s="17"/>
      <c r="Q631" s="17"/>
      <c r="R631" s="17"/>
      <c r="S631" s="17"/>
      <c r="T631" s="17"/>
      <c r="U631" s="17"/>
      <c r="V631" s="17"/>
      <c r="W631" s="17"/>
      <c r="X631" s="17"/>
      <c r="Y631" s="17"/>
      <c r="Z631" s="17"/>
      <c r="AA631" s="17"/>
      <c r="AB631" s="17"/>
      <c r="AC631" s="17"/>
      <c r="AD631" s="17"/>
      <c r="AE631" s="17"/>
    </row>
    <row r="632" spans="1:31" ht="15.75" customHeight="1">
      <c r="A632" s="17"/>
      <c r="B632" s="17"/>
      <c r="C632" s="17"/>
      <c r="D632" s="17"/>
      <c r="E632" s="18"/>
      <c r="F632" s="17"/>
      <c r="G632" s="17"/>
      <c r="H632" s="19"/>
      <c r="I632" s="19"/>
      <c r="J632" s="17"/>
      <c r="K632" s="17"/>
      <c r="L632" s="17"/>
      <c r="M632" s="17"/>
      <c r="N632" s="17"/>
      <c r="O632" s="17"/>
      <c r="P632" s="17"/>
      <c r="Q632" s="17"/>
      <c r="R632" s="17"/>
      <c r="S632" s="17"/>
      <c r="T632" s="17"/>
      <c r="U632" s="17"/>
      <c r="V632" s="17"/>
      <c r="W632" s="17"/>
      <c r="X632" s="17"/>
      <c r="Y632" s="17"/>
      <c r="Z632" s="17"/>
      <c r="AA632" s="17"/>
      <c r="AB632" s="17"/>
      <c r="AC632" s="17"/>
      <c r="AD632" s="17"/>
      <c r="AE632" s="17"/>
    </row>
    <row r="633" spans="1:31" ht="15.75" customHeight="1">
      <c r="A633" s="17"/>
      <c r="B633" s="17"/>
      <c r="C633" s="17"/>
      <c r="D633" s="17"/>
      <c r="E633" s="18"/>
      <c r="F633" s="17"/>
      <c r="G633" s="17"/>
      <c r="H633" s="19"/>
      <c r="I633" s="19"/>
      <c r="J633" s="17"/>
      <c r="K633" s="17"/>
      <c r="L633" s="17"/>
      <c r="M633" s="17"/>
      <c r="N633" s="17"/>
      <c r="O633" s="17"/>
      <c r="P633" s="17"/>
      <c r="Q633" s="17"/>
      <c r="R633" s="17"/>
      <c r="S633" s="17"/>
      <c r="T633" s="17"/>
      <c r="U633" s="17"/>
      <c r="V633" s="17"/>
      <c r="W633" s="17"/>
      <c r="X633" s="17"/>
      <c r="Y633" s="17"/>
      <c r="Z633" s="17"/>
      <c r="AA633" s="17"/>
      <c r="AB633" s="17"/>
      <c r="AC633" s="17"/>
      <c r="AD633" s="17"/>
      <c r="AE633" s="17"/>
    </row>
    <row r="634" spans="1:31" ht="15.75" customHeight="1">
      <c r="A634" s="17"/>
      <c r="B634" s="17"/>
      <c r="C634" s="17"/>
      <c r="D634" s="17"/>
      <c r="E634" s="18"/>
      <c r="F634" s="17"/>
      <c r="G634" s="17"/>
      <c r="H634" s="19"/>
      <c r="I634" s="19"/>
      <c r="J634" s="17"/>
      <c r="K634" s="17"/>
      <c r="L634" s="17"/>
      <c r="M634" s="17"/>
      <c r="N634" s="17"/>
      <c r="O634" s="17"/>
      <c r="P634" s="17"/>
      <c r="Q634" s="17"/>
      <c r="R634" s="17"/>
      <c r="S634" s="17"/>
      <c r="T634" s="17"/>
      <c r="U634" s="17"/>
      <c r="V634" s="17"/>
      <c r="W634" s="17"/>
      <c r="X634" s="17"/>
      <c r="Y634" s="17"/>
      <c r="Z634" s="17"/>
      <c r="AA634" s="17"/>
      <c r="AB634" s="17"/>
      <c r="AC634" s="17"/>
      <c r="AD634" s="17"/>
      <c r="AE634" s="17"/>
    </row>
    <row r="635" spans="1:31" ht="15.75" customHeight="1">
      <c r="A635" s="17"/>
      <c r="B635" s="17"/>
      <c r="C635" s="17"/>
      <c r="D635" s="17"/>
      <c r="E635" s="18"/>
      <c r="F635" s="17"/>
      <c r="G635" s="17"/>
      <c r="H635" s="19"/>
      <c r="I635" s="19"/>
      <c r="J635" s="17"/>
      <c r="K635" s="17"/>
      <c r="L635" s="17"/>
      <c r="M635" s="17"/>
      <c r="N635" s="17"/>
      <c r="O635" s="17"/>
      <c r="P635" s="17"/>
      <c r="Q635" s="17"/>
      <c r="R635" s="17"/>
      <c r="S635" s="17"/>
      <c r="T635" s="17"/>
      <c r="U635" s="17"/>
      <c r="V635" s="17"/>
      <c r="W635" s="17"/>
      <c r="X635" s="17"/>
      <c r="Y635" s="17"/>
      <c r="Z635" s="17"/>
      <c r="AA635" s="17"/>
      <c r="AB635" s="17"/>
      <c r="AC635" s="17"/>
      <c r="AD635" s="17"/>
      <c r="AE635" s="17"/>
    </row>
    <row r="636" spans="1:31" ht="15.75" customHeight="1">
      <c r="A636" s="17"/>
      <c r="B636" s="17"/>
      <c r="C636" s="17"/>
      <c r="D636" s="17"/>
      <c r="E636" s="18"/>
      <c r="F636" s="17"/>
      <c r="G636" s="17"/>
      <c r="H636" s="19"/>
      <c r="I636" s="19"/>
      <c r="J636" s="17"/>
      <c r="K636" s="17"/>
      <c r="L636" s="17"/>
      <c r="M636" s="17"/>
      <c r="N636" s="17"/>
      <c r="O636" s="17"/>
      <c r="P636" s="17"/>
      <c r="Q636" s="17"/>
      <c r="R636" s="17"/>
      <c r="S636" s="17"/>
      <c r="T636" s="17"/>
      <c r="U636" s="17"/>
      <c r="V636" s="17"/>
      <c r="W636" s="17"/>
      <c r="X636" s="17"/>
      <c r="Y636" s="17"/>
      <c r="Z636" s="17"/>
      <c r="AA636" s="17"/>
      <c r="AB636" s="17"/>
      <c r="AC636" s="17"/>
      <c r="AD636" s="17"/>
      <c r="AE636" s="17"/>
    </row>
    <row r="637" spans="1:31" ht="15.75" customHeight="1">
      <c r="A637" s="17"/>
      <c r="B637" s="17"/>
      <c r="C637" s="17"/>
      <c r="D637" s="17"/>
      <c r="E637" s="18"/>
      <c r="F637" s="17"/>
      <c r="G637" s="17"/>
      <c r="H637" s="19"/>
      <c r="I637" s="19"/>
      <c r="J637" s="17"/>
      <c r="K637" s="17"/>
      <c r="L637" s="17"/>
      <c r="M637" s="17"/>
      <c r="N637" s="17"/>
      <c r="O637" s="17"/>
      <c r="P637" s="17"/>
      <c r="Q637" s="17"/>
      <c r="R637" s="17"/>
      <c r="S637" s="17"/>
      <c r="T637" s="17"/>
      <c r="U637" s="17"/>
      <c r="V637" s="17"/>
      <c r="W637" s="17"/>
      <c r="X637" s="17"/>
      <c r="Y637" s="17"/>
      <c r="Z637" s="17"/>
      <c r="AA637" s="17"/>
      <c r="AB637" s="17"/>
      <c r="AC637" s="17"/>
      <c r="AD637" s="17"/>
      <c r="AE637" s="17"/>
    </row>
    <row r="638" spans="1:31" ht="15.75" customHeight="1">
      <c r="A638" s="17"/>
      <c r="B638" s="17"/>
      <c r="C638" s="17"/>
      <c r="D638" s="17"/>
      <c r="E638" s="18"/>
      <c r="F638" s="17"/>
      <c r="G638" s="17"/>
      <c r="H638" s="19"/>
      <c r="I638" s="19"/>
      <c r="J638" s="17"/>
      <c r="K638" s="17"/>
      <c r="L638" s="17"/>
      <c r="M638" s="17"/>
      <c r="N638" s="17"/>
      <c r="O638" s="17"/>
      <c r="P638" s="17"/>
      <c r="Q638" s="17"/>
      <c r="R638" s="17"/>
      <c r="S638" s="17"/>
      <c r="T638" s="17"/>
      <c r="U638" s="17"/>
      <c r="V638" s="17"/>
      <c r="W638" s="17"/>
      <c r="X638" s="17"/>
      <c r="Y638" s="17"/>
      <c r="Z638" s="17"/>
      <c r="AA638" s="17"/>
      <c r="AB638" s="17"/>
      <c r="AC638" s="17"/>
      <c r="AD638" s="17"/>
      <c r="AE638" s="17"/>
    </row>
    <row r="639" spans="1:31" ht="15.75" customHeight="1">
      <c r="A639" s="17"/>
      <c r="B639" s="17"/>
      <c r="C639" s="17"/>
      <c r="D639" s="17"/>
      <c r="E639" s="18"/>
      <c r="F639" s="17"/>
      <c r="G639" s="17"/>
      <c r="H639" s="19"/>
      <c r="I639" s="19"/>
      <c r="J639" s="17"/>
      <c r="K639" s="17"/>
      <c r="L639" s="17"/>
      <c r="M639" s="17"/>
      <c r="N639" s="17"/>
      <c r="O639" s="17"/>
      <c r="P639" s="17"/>
      <c r="Q639" s="17"/>
      <c r="R639" s="17"/>
      <c r="S639" s="17"/>
      <c r="T639" s="17"/>
      <c r="U639" s="17"/>
      <c r="V639" s="17"/>
      <c r="W639" s="17"/>
      <c r="X639" s="17"/>
      <c r="Y639" s="17"/>
      <c r="Z639" s="17"/>
      <c r="AA639" s="17"/>
      <c r="AB639" s="17"/>
      <c r="AC639" s="17"/>
      <c r="AD639" s="17"/>
      <c r="AE639" s="17"/>
    </row>
    <row r="640" spans="1:31" ht="15.75" customHeight="1">
      <c r="A640" s="17"/>
      <c r="B640" s="17"/>
      <c r="C640" s="17"/>
      <c r="D640" s="17"/>
      <c r="E640" s="18"/>
      <c r="F640" s="17"/>
      <c r="G640" s="17"/>
      <c r="H640" s="19"/>
      <c r="I640" s="19"/>
      <c r="J640" s="17"/>
      <c r="K640" s="17"/>
      <c r="L640" s="17"/>
      <c r="M640" s="17"/>
      <c r="N640" s="17"/>
      <c r="O640" s="17"/>
      <c r="P640" s="17"/>
      <c r="Q640" s="17"/>
      <c r="R640" s="17"/>
      <c r="S640" s="17"/>
      <c r="T640" s="17"/>
      <c r="U640" s="17"/>
      <c r="V640" s="17"/>
      <c r="W640" s="17"/>
      <c r="X640" s="17"/>
      <c r="Y640" s="17"/>
      <c r="Z640" s="17"/>
      <c r="AA640" s="17"/>
      <c r="AB640" s="17"/>
      <c r="AC640" s="17"/>
      <c r="AD640" s="17"/>
      <c r="AE640" s="17"/>
    </row>
    <row r="641" spans="1:31" ht="15.75" customHeight="1">
      <c r="A641" s="17"/>
      <c r="B641" s="17"/>
      <c r="C641" s="17"/>
      <c r="D641" s="17"/>
      <c r="E641" s="18"/>
      <c r="F641" s="17"/>
      <c r="G641" s="17"/>
      <c r="H641" s="19"/>
      <c r="I641" s="19"/>
      <c r="J641" s="17"/>
      <c r="K641" s="17"/>
      <c r="L641" s="17"/>
      <c r="M641" s="17"/>
      <c r="N641" s="17"/>
      <c r="O641" s="17"/>
      <c r="P641" s="17"/>
      <c r="Q641" s="17"/>
      <c r="R641" s="17"/>
      <c r="S641" s="17"/>
      <c r="T641" s="17"/>
      <c r="U641" s="17"/>
      <c r="V641" s="17"/>
      <c r="W641" s="17"/>
      <c r="X641" s="17"/>
      <c r="Y641" s="17"/>
      <c r="Z641" s="17"/>
      <c r="AA641" s="17"/>
      <c r="AB641" s="17"/>
      <c r="AC641" s="17"/>
      <c r="AD641" s="17"/>
      <c r="AE641" s="17"/>
    </row>
    <row r="642" spans="1:31" ht="15.75" customHeight="1">
      <c r="A642" s="17"/>
      <c r="B642" s="17"/>
      <c r="C642" s="17"/>
      <c r="D642" s="17"/>
      <c r="E642" s="18"/>
      <c r="F642" s="17"/>
      <c r="G642" s="17"/>
      <c r="H642" s="19"/>
      <c r="I642" s="19"/>
      <c r="J642" s="17"/>
      <c r="K642" s="17"/>
      <c r="L642" s="17"/>
      <c r="M642" s="17"/>
      <c r="N642" s="17"/>
      <c r="O642" s="17"/>
      <c r="P642" s="17"/>
      <c r="Q642" s="17"/>
      <c r="R642" s="17"/>
      <c r="S642" s="17"/>
      <c r="T642" s="17"/>
      <c r="U642" s="17"/>
      <c r="V642" s="17"/>
      <c r="W642" s="17"/>
      <c r="X642" s="17"/>
      <c r="Y642" s="17"/>
      <c r="Z642" s="17"/>
      <c r="AA642" s="17"/>
      <c r="AB642" s="17"/>
      <c r="AC642" s="17"/>
      <c r="AD642" s="17"/>
      <c r="AE642" s="17"/>
    </row>
    <row r="643" spans="1:31" ht="15.75" customHeight="1">
      <c r="A643" s="17"/>
      <c r="B643" s="17"/>
      <c r="C643" s="17"/>
      <c r="D643" s="17"/>
      <c r="E643" s="18"/>
      <c r="F643" s="17"/>
      <c r="G643" s="17"/>
      <c r="H643" s="19"/>
      <c r="I643" s="19"/>
      <c r="J643" s="17"/>
      <c r="K643" s="17"/>
      <c r="L643" s="17"/>
      <c r="M643" s="17"/>
      <c r="N643" s="17"/>
      <c r="O643" s="17"/>
      <c r="P643" s="17"/>
      <c r="Q643" s="17"/>
      <c r="R643" s="17"/>
      <c r="S643" s="17"/>
      <c r="T643" s="17"/>
      <c r="U643" s="17"/>
      <c r="V643" s="17"/>
      <c r="W643" s="17"/>
      <c r="X643" s="17"/>
      <c r="Y643" s="17"/>
      <c r="Z643" s="17"/>
      <c r="AA643" s="17"/>
      <c r="AB643" s="17"/>
      <c r="AC643" s="17"/>
      <c r="AD643" s="17"/>
      <c r="AE643" s="17"/>
    </row>
    <row r="644" spans="1:31" ht="15.75" customHeight="1">
      <c r="A644" s="17"/>
      <c r="B644" s="17"/>
      <c r="C644" s="17"/>
      <c r="D644" s="17"/>
      <c r="E644" s="18"/>
      <c r="F644" s="17"/>
      <c r="G644" s="17"/>
      <c r="H644" s="19"/>
      <c r="I644" s="19"/>
      <c r="J644" s="17"/>
      <c r="K644" s="17"/>
      <c r="L644" s="17"/>
      <c r="M644" s="17"/>
      <c r="N644" s="17"/>
      <c r="O644" s="17"/>
      <c r="P644" s="17"/>
      <c r="Q644" s="17"/>
      <c r="R644" s="17"/>
      <c r="S644" s="17"/>
      <c r="T644" s="17"/>
      <c r="U644" s="17"/>
      <c r="V644" s="17"/>
      <c r="W644" s="17"/>
      <c r="X644" s="17"/>
      <c r="Y644" s="17"/>
      <c r="Z644" s="17"/>
      <c r="AA644" s="17"/>
      <c r="AB644" s="17"/>
      <c r="AC644" s="17"/>
      <c r="AD644" s="17"/>
      <c r="AE644" s="17"/>
    </row>
    <row r="645" spans="1:31" ht="15.75" customHeight="1">
      <c r="A645" s="17"/>
      <c r="B645" s="17"/>
      <c r="C645" s="17"/>
      <c r="D645" s="17"/>
      <c r="E645" s="18"/>
      <c r="F645" s="17"/>
      <c r="G645" s="17"/>
      <c r="H645" s="19"/>
      <c r="I645" s="19"/>
      <c r="J645" s="17"/>
      <c r="K645" s="17"/>
      <c r="L645" s="17"/>
      <c r="M645" s="17"/>
      <c r="N645" s="17"/>
      <c r="O645" s="17"/>
      <c r="P645" s="17"/>
      <c r="Q645" s="17"/>
      <c r="R645" s="17"/>
      <c r="S645" s="17"/>
      <c r="T645" s="17"/>
      <c r="U645" s="17"/>
      <c r="V645" s="17"/>
      <c r="W645" s="17"/>
      <c r="X645" s="17"/>
      <c r="Y645" s="17"/>
      <c r="Z645" s="17"/>
      <c r="AA645" s="17"/>
      <c r="AB645" s="17"/>
      <c r="AC645" s="17"/>
      <c r="AD645" s="17"/>
      <c r="AE645" s="17"/>
    </row>
    <row r="646" spans="1:31" ht="15.75" customHeight="1">
      <c r="A646" s="17"/>
      <c r="B646" s="17"/>
      <c r="C646" s="17"/>
      <c r="D646" s="17"/>
      <c r="E646" s="18"/>
      <c r="F646" s="17"/>
      <c r="G646" s="17"/>
      <c r="H646" s="19"/>
      <c r="I646" s="19"/>
      <c r="J646" s="17"/>
      <c r="K646" s="17"/>
      <c r="L646" s="17"/>
      <c r="M646" s="17"/>
      <c r="N646" s="17"/>
      <c r="O646" s="17"/>
      <c r="P646" s="17"/>
      <c r="Q646" s="17"/>
      <c r="R646" s="17"/>
      <c r="S646" s="17"/>
      <c r="T646" s="17"/>
      <c r="U646" s="17"/>
      <c r="V646" s="17"/>
      <c r="W646" s="17"/>
      <c r="X646" s="17"/>
      <c r="Y646" s="17"/>
      <c r="Z646" s="17"/>
      <c r="AA646" s="17"/>
      <c r="AB646" s="17"/>
      <c r="AC646" s="17"/>
      <c r="AD646" s="17"/>
      <c r="AE646" s="17"/>
    </row>
    <row r="647" spans="1:31" ht="15.75" customHeight="1">
      <c r="A647" s="17"/>
      <c r="B647" s="17"/>
      <c r="C647" s="17"/>
      <c r="D647" s="17"/>
      <c r="E647" s="18"/>
      <c r="F647" s="17"/>
      <c r="G647" s="17"/>
      <c r="H647" s="19"/>
      <c r="I647" s="19"/>
      <c r="J647" s="17"/>
      <c r="K647" s="17"/>
      <c r="L647" s="17"/>
      <c r="M647" s="17"/>
      <c r="N647" s="17"/>
      <c r="O647" s="17"/>
      <c r="P647" s="17"/>
      <c r="Q647" s="17"/>
      <c r="R647" s="17"/>
      <c r="S647" s="17"/>
      <c r="T647" s="17"/>
      <c r="U647" s="17"/>
      <c r="V647" s="17"/>
      <c r="W647" s="17"/>
      <c r="X647" s="17"/>
      <c r="Y647" s="17"/>
      <c r="Z647" s="17"/>
      <c r="AA647" s="17"/>
      <c r="AB647" s="17"/>
      <c r="AC647" s="17"/>
      <c r="AD647" s="17"/>
      <c r="AE647" s="17"/>
    </row>
    <row r="648" spans="1:31" ht="15.75" customHeight="1">
      <c r="A648" s="17"/>
      <c r="B648" s="17"/>
      <c r="C648" s="17"/>
      <c r="D648" s="17"/>
      <c r="E648" s="18"/>
      <c r="F648" s="17"/>
      <c r="G648" s="17"/>
      <c r="H648" s="19"/>
      <c r="I648" s="19"/>
      <c r="J648" s="17"/>
      <c r="K648" s="17"/>
      <c r="L648" s="17"/>
      <c r="M648" s="17"/>
      <c r="N648" s="17"/>
      <c r="O648" s="17"/>
      <c r="P648" s="17"/>
      <c r="Q648" s="17"/>
      <c r="R648" s="17"/>
      <c r="S648" s="17"/>
      <c r="T648" s="17"/>
      <c r="U648" s="17"/>
      <c r="V648" s="17"/>
      <c r="W648" s="17"/>
      <c r="X648" s="17"/>
      <c r="Y648" s="17"/>
      <c r="Z648" s="17"/>
      <c r="AA648" s="17"/>
      <c r="AB648" s="17"/>
      <c r="AC648" s="17"/>
      <c r="AD648" s="17"/>
      <c r="AE648" s="17"/>
    </row>
    <row r="649" spans="1:31" ht="15.75" customHeight="1">
      <c r="A649" s="17"/>
      <c r="B649" s="17"/>
      <c r="C649" s="17"/>
      <c r="D649" s="17"/>
      <c r="E649" s="18"/>
      <c r="F649" s="17"/>
      <c r="G649" s="17"/>
      <c r="H649" s="19"/>
      <c r="I649" s="19"/>
      <c r="J649" s="17"/>
      <c r="K649" s="17"/>
      <c r="L649" s="17"/>
      <c r="M649" s="17"/>
      <c r="N649" s="17"/>
      <c r="O649" s="17"/>
      <c r="P649" s="17"/>
      <c r="Q649" s="17"/>
      <c r="R649" s="17"/>
      <c r="S649" s="17"/>
      <c r="T649" s="17"/>
      <c r="U649" s="17"/>
      <c r="V649" s="17"/>
      <c r="W649" s="17"/>
      <c r="X649" s="17"/>
      <c r="Y649" s="17"/>
      <c r="Z649" s="17"/>
      <c r="AA649" s="17"/>
      <c r="AB649" s="17"/>
      <c r="AC649" s="17"/>
      <c r="AD649" s="17"/>
      <c r="AE649" s="17"/>
    </row>
    <row r="650" spans="1:31" ht="15.75" customHeight="1">
      <c r="A650" s="17"/>
      <c r="B650" s="17"/>
      <c r="C650" s="17"/>
      <c r="D650" s="17"/>
      <c r="E650" s="18"/>
      <c r="F650" s="17"/>
      <c r="G650" s="17"/>
      <c r="H650" s="19"/>
      <c r="I650" s="19"/>
      <c r="J650" s="17"/>
      <c r="K650" s="17"/>
      <c r="L650" s="17"/>
      <c r="M650" s="17"/>
      <c r="N650" s="17"/>
      <c r="O650" s="17"/>
      <c r="P650" s="17"/>
      <c r="Q650" s="17"/>
      <c r="R650" s="17"/>
      <c r="S650" s="17"/>
      <c r="T650" s="17"/>
      <c r="U650" s="17"/>
      <c r="V650" s="17"/>
      <c r="W650" s="17"/>
      <c r="X650" s="17"/>
      <c r="Y650" s="17"/>
      <c r="Z650" s="17"/>
      <c r="AA650" s="17"/>
      <c r="AB650" s="17"/>
      <c r="AC650" s="17"/>
      <c r="AD650" s="17"/>
      <c r="AE650" s="17"/>
    </row>
    <row r="651" spans="1:31" ht="15.75" customHeight="1">
      <c r="A651" s="17"/>
      <c r="B651" s="17"/>
      <c r="C651" s="17"/>
      <c r="D651" s="17"/>
      <c r="E651" s="18"/>
      <c r="F651" s="17"/>
      <c r="G651" s="17"/>
      <c r="H651" s="19"/>
      <c r="I651" s="19"/>
      <c r="J651" s="17"/>
      <c r="K651" s="17"/>
      <c r="L651" s="17"/>
      <c r="M651" s="17"/>
      <c r="N651" s="17"/>
      <c r="O651" s="17"/>
      <c r="P651" s="17"/>
      <c r="Q651" s="17"/>
      <c r="R651" s="17"/>
      <c r="S651" s="17"/>
      <c r="T651" s="17"/>
      <c r="U651" s="17"/>
      <c r="V651" s="17"/>
      <c r="W651" s="17"/>
      <c r="X651" s="17"/>
      <c r="Y651" s="17"/>
      <c r="Z651" s="17"/>
      <c r="AA651" s="17"/>
      <c r="AB651" s="17"/>
      <c r="AC651" s="17"/>
      <c r="AD651" s="17"/>
      <c r="AE651" s="17"/>
    </row>
    <row r="652" spans="1:31" ht="15.75" customHeight="1">
      <c r="A652" s="17"/>
      <c r="B652" s="17"/>
      <c r="C652" s="17"/>
      <c r="D652" s="17"/>
      <c r="E652" s="18"/>
      <c r="F652" s="17"/>
      <c r="G652" s="17"/>
      <c r="H652" s="19"/>
      <c r="I652" s="19"/>
      <c r="J652" s="17"/>
      <c r="K652" s="17"/>
      <c r="L652" s="17"/>
      <c r="M652" s="17"/>
      <c r="N652" s="17"/>
      <c r="O652" s="17"/>
      <c r="P652" s="17"/>
      <c r="Q652" s="17"/>
      <c r="R652" s="17"/>
      <c r="S652" s="17"/>
      <c r="T652" s="17"/>
      <c r="U652" s="17"/>
      <c r="V652" s="17"/>
      <c r="W652" s="17"/>
      <c r="X652" s="17"/>
      <c r="Y652" s="17"/>
      <c r="Z652" s="17"/>
      <c r="AA652" s="17"/>
      <c r="AB652" s="17"/>
      <c r="AC652" s="17"/>
      <c r="AD652" s="17"/>
      <c r="AE652" s="17"/>
    </row>
    <row r="653" spans="1:31" ht="15.75" customHeight="1">
      <c r="A653" s="17"/>
      <c r="B653" s="17"/>
      <c r="C653" s="17"/>
      <c r="D653" s="17"/>
      <c r="E653" s="18"/>
      <c r="F653" s="17"/>
      <c r="G653" s="17"/>
      <c r="H653" s="19"/>
      <c r="I653" s="19"/>
      <c r="J653" s="17"/>
      <c r="K653" s="17"/>
      <c r="L653" s="17"/>
      <c r="M653" s="17"/>
      <c r="N653" s="17"/>
      <c r="O653" s="17"/>
      <c r="P653" s="17"/>
      <c r="Q653" s="17"/>
      <c r="R653" s="17"/>
      <c r="S653" s="17"/>
      <c r="T653" s="17"/>
      <c r="U653" s="17"/>
      <c r="V653" s="17"/>
      <c r="W653" s="17"/>
      <c r="X653" s="17"/>
      <c r="Y653" s="17"/>
      <c r="Z653" s="17"/>
      <c r="AA653" s="17"/>
      <c r="AB653" s="17"/>
      <c r="AC653" s="17"/>
      <c r="AD653" s="17"/>
      <c r="AE653" s="17"/>
    </row>
    <row r="654" spans="1:31" ht="15.75" customHeight="1">
      <c r="A654" s="17"/>
      <c r="B654" s="17"/>
      <c r="C654" s="17"/>
      <c r="D654" s="17"/>
      <c r="E654" s="18"/>
      <c r="F654" s="17"/>
      <c r="G654" s="17"/>
      <c r="H654" s="19"/>
      <c r="I654" s="19"/>
      <c r="J654" s="17"/>
      <c r="K654" s="17"/>
      <c r="L654" s="17"/>
      <c r="M654" s="17"/>
      <c r="N654" s="17"/>
      <c r="O654" s="17"/>
      <c r="P654" s="17"/>
      <c r="Q654" s="17"/>
      <c r="R654" s="17"/>
      <c r="S654" s="17"/>
      <c r="T654" s="17"/>
      <c r="U654" s="17"/>
      <c r="V654" s="17"/>
      <c r="W654" s="17"/>
      <c r="X654" s="17"/>
      <c r="Y654" s="17"/>
      <c r="Z654" s="17"/>
      <c r="AA654" s="17"/>
      <c r="AB654" s="17"/>
      <c r="AC654" s="17"/>
      <c r="AD654" s="17"/>
      <c r="AE654" s="17"/>
    </row>
    <row r="655" spans="1:31" ht="15.75" customHeight="1">
      <c r="A655" s="17"/>
      <c r="B655" s="17"/>
      <c r="C655" s="17"/>
      <c r="D655" s="17"/>
      <c r="E655" s="18"/>
      <c r="F655" s="17"/>
      <c r="G655" s="17"/>
      <c r="H655" s="19"/>
      <c r="I655" s="19"/>
      <c r="J655" s="17"/>
      <c r="K655" s="17"/>
      <c r="L655" s="17"/>
      <c r="M655" s="17"/>
      <c r="N655" s="17"/>
      <c r="O655" s="17"/>
      <c r="P655" s="17"/>
      <c r="Q655" s="17"/>
      <c r="R655" s="17"/>
      <c r="S655" s="17"/>
      <c r="T655" s="17"/>
      <c r="U655" s="17"/>
      <c r="V655" s="17"/>
      <c r="W655" s="17"/>
      <c r="X655" s="17"/>
      <c r="Y655" s="17"/>
      <c r="Z655" s="17"/>
      <c r="AA655" s="17"/>
      <c r="AB655" s="17"/>
      <c r="AC655" s="17"/>
      <c r="AD655" s="17"/>
      <c r="AE655" s="17"/>
    </row>
    <row r="656" spans="1:31" ht="15.75" customHeight="1">
      <c r="A656" s="17"/>
      <c r="B656" s="17"/>
      <c r="C656" s="17"/>
      <c r="D656" s="17"/>
      <c r="E656" s="18"/>
      <c r="F656" s="17"/>
      <c r="G656" s="17"/>
      <c r="H656" s="19"/>
      <c r="I656" s="19"/>
      <c r="J656" s="17"/>
      <c r="K656" s="17"/>
      <c r="L656" s="17"/>
      <c r="M656" s="17"/>
      <c r="N656" s="17"/>
      <c r="O656" s="17"/>
      <c r="P656" s="17"/>
      <c r="Q656" s="17"/>
      <c r="R656" s="17"/>
      <c r="S656" s="17"/>
      <c r="T656" s="17"/>
      <c r="U656" s="17"/>
      <c r="V656" s="17"/>
      <c r="W656" s="17"/>
      <c r="X656" s="17"/>
      <c r="Y656" s="17"/>
      <c r="Z656" s="17"/>
      <c r="AA656" s="17"/>
      <c r="AB656" s="17"/>
      <c r="AC656" s="17"/>
      <c r="AD656" s="17"/>
      <c r="AE656" s="17"/>
    </row>
    <row r="657" spans="1:31" ht="15.75" customHeight="1">
      <c r="A657" s="17"/>
      <c r="B657" s="17"/>
      <c r="C657" s="17"/>
      <c r="D657" s="17"/>
      <c r="E657" s="18"/>
      <c r="F657" s="17"/>
      <c r="G657" s="17"/>
      <c r="H657" s="19"/>
      <c r="I657" s="19"/>
      <c r="J657" s="17"/>
      <c r="K657" s="17"/>
      <c r="L657" s="17"/>
      <c r="M657" s="17"/>
      <c r="N657" s="17"/>
      <c r="O657" s="17"/>
      <c r="P657" s="17"/>
      <c r="Q657" s="17"/>
      <c r="R657" s="17"/>
      <c r="S657" s="17"/>
      <c r="T657" s="17"/>
      <c r="U657" s="17"/>
      <c r="V657" s="17"/>
      <c r="W657" s="17"/>
      <c r="X657" s="17"/>
      <c r="Y657" s="17"/>
      <c r="Z657" s="17"/>
      <c r="AA657" s="17"/>
      <c r="AB657" s="17"/>
      <c r="AC657" s="17"/>
      <c r="AD657" s="17"/>
      <c r="AE657" s="17"/>
    </row>
    <row r="658" spans="1:31" ht="15.75" customHeight="1">
      <c r="A658" s="17"/>
      <c r="B658" s="17"/>
      <c r="C658" s="17"/>
      <c r="D658" s="17"/>
      <c r="E658" s="18"/>
      <c r="F658" s="17"/>
      <c r="G658" s="17"/>
      <c r="H658" s="19"/>
      <c r="I658" s="19"/>
      <c r="J658" s="17"/>
      <c r="K658" s="17"/>
      <c r="L658" s="17"/>
      <c r="M658" s="17"/>
      <c r="N658" s="17"/>
      <c r="O658" s="17"/>
      <c r="P658" s="17"/>
      <c r="Q658" s="17"/>
      <c r="R658" s="17"/>
      <c r="S658" s="17"/>
      <c r="T658" s="17"/>
      <c r="U658" s="17"/>
      <c r="V658" s="17"/>
      <c r="W658" s="17"/>
      <c r="X658" s="17"/>
      <c r="Y658" s="17"/>
      <c r="Z658" s="17"/>
      <c r="AA658" s="17"/>
      <c r="AB658" s="17"/>
      <c r="AC658" s="17"/>
      <c r="AD658" s="17"/>
      <c r="AE658" s="17"/>
    </row>
    <row r="659" spans="1:31" ht="15.75" customHeight="1">
      <c r="A659" s="17"/>
      <c r="B659" s="17"/>
      <c r="C659" s="17"/>
      <c r="D659" s="17"/>
      <c r="E659" s="18"/>
      <c r="F659" s="17"/>
      <c r="G659" s="17"/>
      <c r="H659" s="19"/>
      <c r="I659" s="19"/>
      <c r="J659" s="17"/>
      <c r="K659" s="17"/>
      <c r="L659" s="17"/>
      <c r="M659" s="17"/>
      <c r="N659" s="17"/>
      <c r="O659" s="17"/>
      <c r="P659" s="17"/>
      <c r="Q659" s="17"/>
      <c r="R659" s="17"/>
      <c r="S659" s="17"/>
      <c r="T659" s="17"/>
      <c r="U659" s="17"/>
      <c r="V659" s="17"/>
      <c r="W659" s="17"/>
      <c r="X659" s="17"/>
      <c r="Y659" s="17"/>
      <c r="Z659" s="17"/>
      <c r="AA659" s="17"/>
      <c r="AB659" s="17"/>
      <c r="AC659" s="17"/>
      <c r="AD659" s="17"/>
      <c r="AE659" s="17"/>
    </row>
    <row r="660" spans="1:31" ht="15.75" customHeight="1">
      <c r="A660" s="17"/>
      <c r="B660" s="17"/>
      <c r="C660" s="17"/>
      <c r="D660" s="17"/>
      <c r="E660" s="18"/>
      <c r="F660" s="17"/>
      <c r="G660" s="17"/>
      <c r="H660" s="19"/>
      <c r="I660" s="19"/>
      <c r="J660" s="17"/>
      <c r="K660" s="17"/>
      <c r="L660" s="17"/>
      <c r="M660" s="17"/>
      <c r="N660" s="17"/>
      <c r="O660" s="17"/>
      <c r="P660" s="17"/>
      <c r="Q660" s="17"/>
      <c r="R660" s="17"/>
      <c r="S660" s="17"/>
      <c r="T660" s="17"/>
      <c r="U660" s="17"/>
      <c r="V660" s="17"/>
      <c r="W660" s="17"/>
      <c r="X660" s="17"/>
      <c r="Y660" s="17"/>
      <c r="Z660" s="17"/>
      <c r="AA660" s="17"/>
      <c r="AB660" s="17"/>
      <c r="AC660" s="17"/>
      <c r="AD660" s="17"/>
      <c r="AE660" s="17"/>
    </row>
    <row r="661" spans="1:31" ht="15.75" customHeight="1">
      <c r="A661" s="17"/>
      <c r="B661" s="17"/>
      <c r="C661" s="17"/>
      <c r="D661" s="17"/>
      <c r="E661" s="18"/>
      <c r="F661" s="17"/>
      <c r="G661" s="17"/>
      <c r="H661" s="19"/>
      <c r="I661" s="19"/>
      <c r="J661" s="17"/>
      <c r="K661" s="17"/>
      <c r="L661" s="17"/>
      <c r="M661" s="17"/>
      <c r="N661" s="17"/>
      <c r="O661" s="17"/>
      <c r="P661" s="17"/>
      <c r="Q661" s="17"/>
      <c r="R661" s="17"/>
      <c r="S661" s="17"/>
      <c r="T661" s="17"/>
      <c r="U661" s="17"/>
      <c r="V661" s="17"/>
      <c r="W661" s="17"/>
      <c r="X661" s="17"/>
      <c r="Y661" s="17"/>
      <c r="Z661" s="17"/>
      <c r="AA661" s="17"/>
      <c r="AB661" s="17"/>
      <c r="AC661" s="17"/>
      <c r="AD661" s="17"/>
      <c r="AE661" s="17"/>
    </row>
    <row r="662" spans="1:31" ht="15.75" customHeight="1">
      <c r="A662" s="17"/>
      <c r="B662" s="17"/>
      <c r="C662" s="17"/>
      <c r="D662" s="17"/>
      <c r="E662" s="18"/>
      <c r="F662" s="17"/>
      <c r="G662" s="17"/>
      <c r="H662" s="19"/>
      <c r="I662" s="19"/>
      <c r="J662" s="17"/>
      <c r="K662" s="17"/>
      <c r="L662" s="17"/>
      <c r="M662" s="17"/>
      <c r="N662" s="17"/>
      <c r="O662" s="17"/>
      <c r="P662" s="17"/>
      <c r="Q662" s="17"/>
      <c r="R662" s="17"/>
      <c r="S662" s="17"/>
      <c r="T662" s="17"/>
      <c r="U662" s="17"/>
      <c r="V662" s="17"/>
      <c r="W662" s="17"/>
      <c r="X662" s="17"/>
      <c r="Y662" s="17"/>
      <c r="Z662" s="17"/>
      <c r="AA662" s="17"/>
      <c r="AB662" s="17"/>
      <c r="AC662" s="17"/>
      <c r="AD662" s="17"/>
      <c r="AE662" s="17"/>
    </row>
    <row r="663" spans="1:31" ht="15.75" customHeight="1">
      <c r="A663" s="17"/>
      <c r="B663" s="17"/>
      <c r="C663" s="17"/>
      <c r="D663" s="17"/>
      <c r="E663" s="18"/>
      <c r="F663" s="17"/>
      <c r="G663" s="17"/>
      <c r="H663" s="19"/>
      <c r="I663" s="19"/>
      <c r="J663" s="17"/>
      <c r="K663" s="17"/>
      <c r="L663" s="17"/>
      <c r="M663" s="17"/>
      <c r="N663" s="17"/>
      <c r="O663" s="17"/>
      <c r="P663" s="17"/>
      <c r="Q663" s="17"/>
      <c r="R663" s="17"/>
      <c r="S663" s="17"/>
      <c r="T663" s="17"/>
      <c r="U663" s="17"/>
      <c r="V663" s="17"/>
      <c r="W663" s="17"/>
      <c r="X663" s="17"/>
      <c r="Y663" s="17"/>
      <c r="Z663" s="17"/>
      <c r="AA663" s="17"/>
      <c r="AB663" s="17"/>
      <c r="AC663" s="17"/>
      <c r="AD663" s="17"/>
      <c r="AE663" s="17"/>
    </row>
    <row r="664" spans="1:31" ht="15.75" customHeight="1">
      <c r="A664" s="17"/>
      <c r="B664" s="17"/>
      <c r="C664" s="17"/>
      <c r="D664" s="17"/>
      <c r="E664" s="18"/>
      <c r="F664" s="17"/>
      <c r="G664" s="17"/>
      <c r="H664" s="19"/>
      <c r="I664" s="19"/>
      <c r="J664" s="17"/>
      <c r="K664" s="17"/>
      <c r="L664" s="17"/>
      <c r="M664" s="17"/>
      <c r="N664" s="17"/>
      <c r="O664" s="17"/>
      <c r="P664" s="17"/>
      <c r="Q664" s="17"/>
      <c r="R664" s="17"/>
      <c r="S664" s="17"/>
      <c r="T664" s="17"/>
      <c r="U664" s="17"/>
      <c r="V664" s="17"/>
      <c r="W664" s="17"/>
      <c r="X664" s="17"/>
      <c r="Y664" s="17"/>
      <c r="Z664" s="17"/>
      <c r="AA664" s="17"/>
      <c r="AB664" s="17"/>
      <c r="AC664" s="17"/>
      <c r="AD664" s="17"/>
      <c r="AE664" s="17"/>
    </row>
    <row r="665" spans="1:31" ht="15.75" customHeight="1">
      <c r="A665" s="17"/>
      <c r="B665" s="17"/>
      <c r="C665" s="17"/>
      <c r="D665" s="17"/>
      <c r="E665" s="18"/>
      <c r="F665" s="17"/>
      <c r="G665" s="17"/>
      <c r="H665" s="19"/>
      <c r="I665" s="19"/>
      <c r="J665" s="17"/>
      <c r="K665" s="17"/>
      <c r="L665" s="17"/>
      <c r="M665" s="17"/>
      <c r="N665" s="17"/>
      <c r="O665" s="17"/>
      <c r="P665" s="17"/>
      <c r="Q665" s="17"/>
      <c r="R665" s="17"/>
      <c r="S665" s="17"/>
      <c r="T665" s="17"/>
      <c r="U665" s="17"/>
      <c r="V665" s="17"/>
      <c r="W665" s="17"/>
      <c r="X665" s="17"/>
      <c r="Y665" s="17"/>
      <c r="Z665" s="17"/>
      <c r="AA665" s="17"/>
      <c r="AB665" s="17"/>
      <c r="AC665" s="17"/>
      <c r="AD665" s="17"/>
      <c r="AE665" s="17"/>
    </row>
    <row r="666" spans="1:31" ht="15.75" customHeight="1">
      <c r="A666" s="17"/>
      <c r="B666" s="17"/>
      <c r="C666" s="17"/>
      <c r="D666" s="17"/>
      <c r="E666" s="18"/>
      <c r="F666" s="17"/>
      <c r="G666" s="17"/>
      <c r="H666" s="19"/>
      <c r="I666" s="19"/>
      <c r="J666" s="17"/>
      <c r="K666" s="17"/>
      <c r="L666" s="17"/>
      <c r="M666" s="17"/>
      <c r="N666" s="17"/>
      <c r="O666" s="17"/>
      <c r="P666" s="17"/>
      <c r="Q666" s="17"/>
      <c r="R666" s="17"/>
      <c r="S666" s="17"/>
      <c r="T666" s="17"/>
      <c r="U666" s="17"/>
      <c r="V666" s="17"/>
      <c r="W666" s="17"/>
      <c r="X666" s="17"/>
      <c r="Y666" s="17"/>
      <c r="Z666" s="17"/>
      <c r="AA666" s="17"/>
      <c r="AB666" s="17"/>
      <c r="AC666" s="17"/>
      <c r="AD666" s="17"/>
      <c r="AE666" s="17"/>
    </row>
    <row r="667" spans="1:31" ht="15.75" customHeight="1">
      <c r="A667" s="17"/>
      <c r="B667" s="17"/>
      <c r="C667" s="17"/>
      <c r="D667" s="17"/>
      <c r="E667" s="18"/>
      <c r="F667" s="17"/>
      <c r="G667" s="17"/>
      <c r="H667" s="19"/>
      <c r="I667" s="19"/>
      <c r="J667" s="17"/>
      <c r="K667" s="17"/>
      <c r="L667" s="17"/>
      <c r="M667" s="17"/>
      <c r="N667" s="17"/>
      <c r="O667" s="17"/>
      <c r="P667" s="17"/>
      <c r="Q667" s="17"/>
      <c r="R667" s="17"/>
      <c r="S667" s="17"/>
      <c r="T667" s="17"/>
      <c r="U667" s="17"/>
      <c r="V667" s="17"/>
      <c r="W667" s="17"/>
      <c r="X667" s="17"/>
      <c r="Y667" s="17"/>
      <c r="Z667" s="17"/>
      <c r="AA667" s="17"/>
      <c r="AB667" s="17"/>
      <c r="AC667" s="17"/>
      <c r="AD667" s="17"/>
      <c r="AE667" s="17"/>
    </row>
    <row r="668" spans="1:31" ht="15.75" customHeight="1">
      <c r="A668" s="17"/>
      <c r="B668" s="17"/>
      <c r="C668" s="17"/>
      <c r="D668" s="17"/>
      <c r="E668" s="18"/>
      <c r="F668" s="17"/>
      <c r="G668" s="17"/>
      <c r="H668" s="19"/>
      <c r="I668" s="19"/>
      <c r="J668" s="17"/>
      <c r="K668" s="17"/>
      <c r="L668" s="17"/>
      <c r="M668" s="17"/>
      <c r="N668" s="17"/>
      <c r="O668" s="17"/>
      <c r="P668" s="17"/>
      <c r="Q668" s="17"/>
      <c r="R668" s="17"/>
      <c r="S668" s="17"/>
      <c r="T668" s="17"/>
      <c r="U668" s="17"/>
      <c r="V668" s="17"/>
      <c r="W668" s="17"/>
      <c r="X668" s="17"/>
      <c r="Y668" s="17"/>
      <c r="Z668" s="17"/>
      <c r="AA668" s="17"/>
      <c r="AB668" s="17"/>
      <c r="AC668" s="17"/>
      <c r="AD668" s="17"/>
      <c r="AE668" s="17"/>
    </row>
    <row r="669" spans="1:31" ht="15.75" customHeight="1">
      <c r="A669" s="17"/>
      <c r="B669" s="17"/>
      <c r="C669" s="17"/>
      <c r="D669" s="17"/>
      <c r="E669" s="18"/>
      <c r="F669" s="17"/>
      <c r="G669" s="17"/>
      <c r="H669" s="19"/>
      <c r="I669" s="19"/>
      <c r="J669" s="17"/>
      <c r="K669" s="17"/>
      <c r="L669" s="17"/>
      <c r="M669" s="17"/>
      <c r="N669" s="17"/>
      <c r="O669" s="17"/>
      <c r="P669" s="17"/>
      <c r="Q669" s="17"/>
      <c r="R669" s="17"/>
      <c r="S669" s="17"/>
      <c r="T669" s="17"/>
      <c r="U669" s="17"/>
      <c r="V669" s="17"/>
      <c r="W669" s="17"/>
      <c r="X669" s="17"/>
      <c r="Y669" s="17"/>
      <c r="Z669" s="17"/>
      <c r="AA669" s="17"/>
      <c r="AB669" s="17"/>
      <c r="AC669" s="17"/>
      <c r="AD669" s="17"/>
      <c r="AE669" s="17"/>
    </row>
    <row r="670" spans="1:31" ht="15.75" customHeight="1">
      <c r="A670" s="17"/>
      <c r="B670" s="17"/>
      <c r="C670" s="17"/>
      <c r="D670" s="17"/>
      <c r="E670" s="18"/>
      <c r="F670" s="17"/>
      <c r="G670" s="17"/>
      <c r="H670" s="19"/>
      <c r="I670" s="19"/>
      <c r="J670" s="17"/>
      <c r="K670" s="17"/>
      <c r="L670" s="17"/>
      <c r="M670" s="17"/>
      <c r="N670" s="17"/>
      <c r="O670" s="17"/>
      <c r="P670" s="17"/>
      <c r="Q670" s="17"/>
      <c r="R670" s="17"/>
      <c r="S670" s="17"/>
      <c r="T670" s="17"/>
      <c r="U670" s="17"/>
      <c r="V670" s="17"/>
      <c r="W670" s="17"/>
      <c r="X670" s="17"/>
      <c r="Y670" s="17"/>
      <c r="Z670" s="17"/>
      <c r="AA670" s="17"/>
      <c r="AB670" s="17"/>
      <c r="AC670" s="17"/>
      <c r="AD670" s="17"/>
      <c r="AE670" s="17"/>
    </row>
    <row r="671" spans="1:31" ht="15.75" customHeight="1">
      <c r="A671" s="17"/>
      <c r="B671" s="17"/>
      <c r="C671" s="17"/>
      <c r="D671" s="17"/>
      <c r="E671" s="18"/>
      <c r="F671" s="17"/>
      <c r="G671" s="17"/>
      <c r="H671" s="19"/>
      <c r="I671" s="19"/>
      <c r="J671" s="17"/>
      <c r="K671" s="17"/>
      <c r="L671" s="17"/>
      <c r="M671" s="17"/>
      <c r="N671" s="17"/>
      <c r="O671" s="17"/>
      <c r="P671" s="17"/>
      <c r="Q671" s="17"/>
      <c r="R671" s="17"/>
      <c r="S671" s="17"/>
      <c r="T671" s="17"/>
      <c r="U671" s="17"/>
      <c r="V671" s="17"/>
      <c r="W671" s="17"/>
      <c r="X671" s="17"/>
      <c r="Y671" s="17"/>
      <c r="Z671" s="17"/>
      <c r="AA671" s="17"/>
      <c r="AB671" s="17"/>
      <c r="AC671" s="17"/>
      <c r="AD671" s="17"/>
      <c r="AE671" s="17"/>
    </row>
    <row r="672" spans="1:31" ht="15.75" customHeight="1">
      <c r="A672" s="17"/>
      <c r="B672" s="17"/>
      <c r="C672" s="17"/>
      <c r="D672" s="17"/>
      <c r="E672" s="18"/>
      <c r="F672" s="17"/>
      <c r="G672" s="17"/>
      <c r="H672" s="19"/>
      <c r="I672" s="19"/>
      <c r="J672" s="17"/>
      <c r="K672" s="17"/>
      <c r="L672" s="17"/>
      <c r="M672" s="17"/>
      <c r="N672" s="17"/>
      <c r="O672" s="17"/>
      <c r="P672" s="17"/>
      <c r="Q672" s="17"/>
      <c r="R672" s="17"/>
      <c r="S672" s="17"/>
      <c r="T672" s="17"/>
      <c r="U672" s="17"/>
      <c r="V672" s="17"/>
      <c r="W672" s="17"/>
      <c r="X672" s="17"/>
      <c r="Y672" s="17"/>
      <c r="Z672" s="17"/>
      <c r="AA672" s="17"/>
      <c r="AB672" s="17"/>
      <c r="AC672" s="17"/>
      <c r="AD672" s="17"/>
      <c r="AE672" s="17"/>
    </row>
    <row r="673" spans="1:31" ht="15.75" customHeight="1">
      <c r="A673" s="17"/>
      <c r="B673" s="17"/>
      <c r="C673" s="17"/>
      <c r="D673" s="17"/>
      <c r="E673" s="18"/>
      <c r="F673" s="17"/>
      <c r="G673" s="17"/>
      <c r="H673" s="19"/>
      <c r="I673" s="19"/>
      <c r="J673" s="17"/>
      <c r="K673" s="17"/>
      <c r="L673" s="17"/>
      <c r="M673" s="17"/>
      <c r="N673" s="17"/>
      <c r="O673" s="17"/>
      <c r="P673" s="17"/>
      <c r="Q673" s="17"/>
      <c r="R673" s="17"/>
      <c r="S673" s="17"/>
      <c r="T673" s="17"/>
      <c r="U673" s="17"/>
      <c r="V673" s="17"/>
      <c r="W673" s="17"/>
      <c r="X673" s="17"/>
      <c r="Y673" s="17"/>
      <c r="Z673" s="17"/>
      <c r="AA673" s="17"/>
      <c r="AB673" s="17"/>
      <c r="AC673" s="17"/>
      <c r="AD673" s="17"/>
      <c r="AE673" s="17"/>
    </row>
    <row r="674" spans="1:31" ht="15.75" customHeight="1">
      <c r="A674" s="17"/>
      <c r="B674" s="17"/>
      <c r="C674" s="17"/>
      <c r="D674" s="17"/>
      <c r="E674" s="18"/>
      <c r="F674" s="17"/>
      <c r="G674" s="17"/>
      <c r="H674" s="19"/>
      <c r="I674" s="19"/>
      <c r="J674" s="17"/>
      <c r="K674" s="17"/>
      <c r="L674" s="17"/>
      <c r="M674" s="17"/>
      <c r="N674" s="17"/>
      <c r="O674" s="17"/>
      <c r="P674" s="17"/>
      <c r="Q674" s="17"/>
      <c r="R674" s="17"/>
      <c r="S674" s="17"/>
      <c r="T674" s="17"/>
      <c r="U674" s="17"/>
      <c r="V674" s="17"/>
      <c r="W674" s="17"/>
      <c r="X674" s="17"/>
      <c r="Y674" s="17"/>
      <c r="Z674" s="17"/>
      <c r="AA674" s="17"/>
      <c r="AB674" s="17"/>
      <c r="AC674" s="17"/>
      <c r="AD674" s="17"/>
      <c r="AE674" s="17"/>
    </row>
    <row r="675" spans="1:31" ht="15.75" customHeight="1">
      <c r="A675" s="17"/>
      <c r="B675" s="17"/>
      <c r="C675" s="17"/>
      <c r="D675" s="17"/>
      <c r="E675" s="18"/>
      <c r="F675" s="17"/>
      <c r="G675" s="17"/>
      <c r="H675" s="19"/>
      <c r="I675" s="19"/>
      <c r="J675" s="17"/>
      <c r="K675" s="17"/>
      <c r="L675" s="17"/>
      <c r="M675" s="17"/>
      <c r="N675" s="17"/>
      <c r="O675" s="17"/>
      <c r="P675" s="17"/>
      <c r="Q675" s="17"/>
      <c r="R675" s="17"/>
      <c r="S675" s="17"/>
      <c r="T675" s="17"/>
      <c r="U675" s="17"/>
      <c r="V675" s="17"/>
      <c r="W675" s="17"/>
      <c r="X675" s="17"/>
      <c r="Y675" s="17"/>
      <c r="Z675" s="17"/>
      <c r="AA675" s="17"/>
      <c r="AB675" s="17"/>
      <c r="AC675" s="17"/>
      <c r="AD675" s="17"/>
      <c r="AE675" s="17"/>
    </row>
    <row r="676" spans="1:31" ht="15.75" customHeight="1">
      <c r="A676" s="17"/>
      <c r="B676" s="17"/>
      <c r="C676" s="17"/>
      <c r="D676" s="17"/>
      <c r="E676" s="18"/>
      <c r="F676" s="17"/>
      <c r="G676" s="17"/>
      <c r="H676" s="19"/>
      <c r="I676" s="19"/>
      <c r="J676" s="17"/>
      <c r="K676" s="17"/>
      <c r="L676" s="17"/>
      <c r="M676" s="17"/>
      <c r="N676" s="17"/>
      <c r="O676" s="17"/>
      <c r="P676" s="17"/>
      <c r="Q676" s="17"/>
      <c r="R676" s="17"/>
      <c r="S676" s="17"/>
      <c r="T676" s="17"/>
      <c r="U676" s="17"/>
      <c r="V676" s="17"/>
      <c r="W676" s="17"/>
      <c r="X676" s="17"/>
      <c r="Y676" s="17"/>
      <c r="Z676" s="17"/>
      <c r="AA676" s="17"/>
      <c r="AB676" s="17"/>
      <c r="AC676" s="17"/>
      <c r="AD676" s="17"/>
      <c r="AE676" s="17"/>
    </row>
    <row r="677" spans="1:31" ht="15.75" customHeight="1">
      <c r="A677" s="17"/>
      <c r="B677" s="17"/>
      <c r="C677" s="17"/>
      <c r="D677" s="17"/>
      <c r="E677" s="18"/>
      <c r="F677" s="17"/>
      <c r="G677" s="17"/>
      <c r="H677" s="19"/>
      <c r="I677" s="19"/>
      <c r="J677" s="17"/>
      <c r="K677" s="17"/>
      <c r="L677" s="17"/>
      <c r="M677" s="17"/>
      <c r="N677" s="17"/>
      <c r="O677" s="17"/>
      <c r="P677" s="17"/>
      <c r="Q677" s="17"/>
      <c r="R677" s="17"/>
      <c r="S677" s="17"/>
      <c r="T677" s="17"/>
      <c r="U677" s="17"/>
      <c r="V677" s="17"/>
      <c r="W677" s="17"/>
      <c r="X677" s="17"/>
      <c r="Y677" s="17"/>
      <c r="Z677" s="17"/>
      <c r="AA677" s="17"/>
      <c r="AB677" s="17"/>
      <c r="AC677" s="17"/>
      <c r="AD677" s="17"/>
      <c r="AE677" s="17"/>
    </row>
    <row r="678" spans="1:31" ht="15.75" customHeight="1">
      <c r="A678" s="17"/>
      <c r="B678" s="17"/>
      <c r="C678" s="17"/>
      <c r="D678" s="17"/>
      <c r="E678" s="18"/>
      <c r="F678" s="17"/>
      <c r="G678" s="17"/>
      <c r="H678" s="19"/>
      <c r="I678" s="19"/>
      <c r="J678" s="17"/>
      <c r="K678" s="17"/>
      <c r="L678" s="17"/>
      <c r="M678" s="17"/>
      <c r="N678" s="17"/>
      <c r="O678" s="17"/>
      <c r="P678" s="17"/>
      <c r="Q678" s="17"/>
      <c r="R678" s="17"/>
      <c r="S678" s="17"/>
      <c r="T678" s="17"/>
      <c r="U678" s="17"/>
      <c r="V678" s="17"/>
      <c r="W678" s="17"/>
      <c r="X678" s="17"/>
      <c r="Y678" s="17"/>
      <c r="Z678" s="17"/>
      <c r="AA678" s="17"/>
      <c r="AB678" s="17"/>
      <c r="AC678" s="17"/>
      <c r="AD678" s="17"/>
      <c r="AE678" s="17"/>
    </row>
    <row r="679" spans="1:31" ht="15.75" customHeight="1">
      <c r="A679" s="17"/>
      <c r="B679" s="17"/>
      <c r="C679" s="17"/>
      <c r="D679" s="17"/>
      <c r="E679" s="18"/>
      <c r="F679" s="17"/>
      <c r="G679" s="17"/>
      <c r="H679" s="19"/>
      <c r="I679" s="19"/>
      <c r="J679" s="17"/>
      <c r="K679" s="17"/>
      <c r="L679" s="17"/>
      <c r="M679" s="17"/>
      <c r="N679" s="17"/>
      <c r="O679" s="17"/>
      <c r="P679" s="17"/>
      <c r="Q679" s="17"/>
      <c r="R679" s="17"/>
      <c r="S679" s="17"/>
      <c r="T679" s="17"/>
      <c r="U679" s="17"/>
      <c r="V679" s="17"/>
      <c r="W679" s="17"/>
      <c r="X679" s="17"/>
      <c r="Y679" s="17"/>
      <c r="Z679" s="17"/>
      <c r="AA679" s="17"/>
      <c r="AB679" s="17"/>
      <c r="AC679" s="17"/>
      <c r="AD679" s="17"/>
      <c r="AE679" s="17"/>
    </row>
    <row r="680" spans="1:31" ht="15.75" customHeight="1">
      <c r="A680" s="17"/>
      <c r="B680" s="17"/>
      <c r="C680" s="17"/>
      <c r="D680" s="17"/>
      <c r="E680" s="18"/>
      <c r="F680" s="17"/>
      <c r="G680" s="17"/>
      <c r="H680" s="19"/>
      <c r="I680" s="19"/>
      <c r="J680" s="17"/>
      <c r="K680" s="17"/>
      <c r="L680" s="17"/>
      <c r="M680" s="17"/>
      <c r="N680" s="17"/>
      <c r="O680" s="17"/>
      <c r="P680" s="17"/>
      <c r="Q680" s="17"/>
      <c r="R680" s="17"/>
      <c r="S680" s="17"/>
      <c r="T680" s="17"/>
      <c r="U680" s="17"/>
      <c r="V680" s="17"/>
      <c r="W680" s="17"/>
      <c r="X680" s="17"/>
      <c r="Y680" s="17"/>
      <c r="Z680" s="17"/>
      <c r="AA680" s="17"/>
      <c r="AB680" s="17"/>
      <c r="AC680" s="17"/>
      <c r="AD680" s="17"/>
      <c r="AE680" s="17"/>
    </row>
    <row r="681" spans="1:31" ht="15.75" customHeight="1">
      <c r="A681" s="17"/>
      <c r="B681" s="17"/>
      <c r="C681" s="17"/>
      <c r="D681" s="17"/>
      <c r="E681" s="18"/>
      <c r="F681" s="17"/>
      <c r="G681" s="17"/>
      <c r="H681" s="19"/>
      <c r="I681" s="19"/>
      <c r="J681" s="17"/>
      <c r="K681" s="17"/>
      <c r="L681" s="17"/>
      <c r="M681" s="17"/>
      <c r="N681" s="17"/>
      <c r="O681" s="17"/>
      <c r="P681" s="17"/>
      <c r="Q681" s="17"/>
      <c r="R681" s="17"/>
      <c r="S681" s="17"/>
      <c r="T681" s="17"/>
      <c r="U681" s="17"/>
      <c r="V681" s="17"/>
      <c r="W681" s="17"/>
      <c r="X681" s="17"/>
      <c r="Y681" s="17"/>
      <c r="Z681" s="17"/>
      <c r="AA681" s="17"/>
      <c r="AB681" s="17"/>
      <c r="AC681" s="17"/>
      <c r="AD681" s="17"/>
      <c r="AE681" s="17"/>
    </row>
    <row r="682" spans="1:31" ht="15.75" customHeight="1">
      <c r="A682" s="17"/>
      <c r="B682" s="17"/>
      <c r="C682" s="17"/>
      <c r="D682" s="17"/>
      <c r="E682" s="18"/>
      <c r="F682" s="17"/>
      <c r="G682" s="17"/>
      <c r="H682" s="19"/>
      <c r="I682" s="19"/>
      <c r="J682" s="17"/>
      <c r="K682" s="17"/>
      <c r="L682" s="17"/>
      <c r="M682" s="17"/>
      <c r="N682" s="17"/>
      <c r="O682" s="17"/>
      <c r="P682" s="17"/>
      <c r="Q682" s="17"/>
      <c r="R682" s="17"/>
      <c r="S682" s="17"/>
      <c r="T682" s="17"/>
      <c r="U682" s="17"/>
      <c r="V682" s="17"/>
      <c r="W682" s="17"/>
      <c r="X682" s="17"/>
      <c r="Y682" s="17"/>
      <c r="Z682" s="17"/>
      <c r="AA682" s="17"/>
      <c r="AB682" s="17"/>
      <c r="AC682" s="17"/>
      <c r="AD682" s="17"/>
      <c r="AE682" s="17"/>
    </row>
    <row r="683" spans="1:31" ht="15.75" customHeight="1">
      <c r="A683" s="17"/>
      <c r="B683" s="17"/>
      <c r="C683" s="17"/>
      <c r="D683" s="17"/>
      <c r="E683" s="18"/>
      <c r="F683" s="17"/>
      <c r="G683" s="17"/>
      <c r="H683" s="19"/>
      <c r="I683" s="19"/>
      <c r="J683" s="17"/>
      <c r="K683" s="17"/>
      <c r="L683" s="17"/>
      <c r="M683" s="17"/>
      <c r="N683" s="17"/>
      <c r="O683" s="17"/>
      <c r="P683" s="17"/>
      <c r="Q683" s="17"/>
      <c r="R683" s="17"/>
      <c r="S683" s="17"/>
      <c r="T683" s="17"/>
      <c r="U683" s="17"/>
      <c r="V683" s="17"/>
      <c r="W683" s="17"/>
      <c r="X683" s="17"/>
      <c r="Y683" s="17"/>
      <c r="Z683" s="17"/>
      <c r="AA683" s="17"/>
      <c r="AB683" s="17"/>
      <c r="AC683" s="17"/>
      <c r="AD683" s="17"/>
      <c r="AE683" s="17"/>
    </row>
    <row r="684" spans="1:31" ht="15.75" customHeight="1">
      <c r="A684" s="17"/>
      <c r="B684" s="17"/>
      <c r="C684" s="17"/>
      <c r="D684" s="17"/>
      <c r="E684" s="18"/>
      <c r="F684" s="17"/>
      <c r="G684" s="17"/>
      <c r="H684" s="19"/>
      <c r="I684" s="19"/>
      <c r="J684" s="17"/>
      <c r="K684" s="17"/>
      <c r="L684" s="17"/>
      <c r="M684" s="17"/>
      <c r="N684" s="17"/>
      <c r="O684" s="17"/>
      <c r="P684" s="17"/>
      <c r="Q684" s="17"/>
      <c r="R684" s="17"/>
      <c r="S684" s="17"/>
      <c r="T684" s="17"/>
      <c r="U684" s="17"/>
      <c r="V684" s="17"/>
      <c r="W684" s="17"/>
      <c r="X684" s="17"/>
      <c r="Y684" s="17"/>
      <c r="Z684" s="17"/>
      <c r="AA684" s="17"/>
      <c r="AB684" s="17"/>
      <c r="AC684" s="17"/>
      <c r="AD684" s="17"/>
      <c r="AE684" s="17"/>
    </row>
    <row r="685" spans="1:31" ht="15.75" customHeight="1">
      <c r="A685" s="17"/>
      <c r="B685" s="17"/>
      <c r="C685" s="17"/>
      <c r="D685" s="17"/>
      <c r="E685" s="18"/>
      <c r="F685" s="17"/>
      <c r="G685" s="17"/>
      <c r="H685" s="19"/>
      <c r="I685" s="19"/>
      <c r="J685" s="17"/>
      <c r="K685" s="17"/>
      <c r="L685" s="17"/>
      <c r="M685" s="17"/>
      <c r="N685" s="17"/>
      <c r="O685" s="17"/>
      <c r="P685" s="17"/>
      <c r="Q685" s="17"/>
      <c r="R685" s="17"/>
      <c r="S685" s="17"/>
      <c r="T685" s="17"/>
      <c r="U685" s="17"/>
      <c r="V685" s="17"/>
      <c r="W685" s="17"/>
      <c r="X685" s="17"/>
      <c r="Y685" s="17"/>
      <c r="Z685" s="17"/>
      <c r="AA685" s="17"/>
      <c r="AB685" s="17"/>
      <c r="AC685" s="17"/>
      <c r="AD685" s="17"/>
      <c r="AE685" s="17"/>
    </row>
    <row r="686" spans="1:31" ht="15.75" customHeight="1">
      <c r="A686" s="17"/>
      <c r="B686" s="17"/>
      <c r="C686" s="17"/>
      <c r="D686" s="17"/>
      <c r="E686" s="18"/>
      <c r="F686" s="17"/>
      <c r="G686" s="17"/>
      <c r="H686" s="19"/>
      <c r="I686" s="19"/>
      <c r="J686" s="17"/>
      <c r="K686" s="17"/>
      <c r="L686" s="17"/>
      <c r="M686" s="17"/>
      <c r="N686" s="17"/>
      <c r="O686" s="17"/>
      <c r="P686" s="17"/>
      <c r="Q686" s="17"/>
      <c r="R686" s="17"/>
      <c r="S686" s="17"/>
      <c r="T686" s="17"/>
      <c r="U686" s="17"/>
      <c r="V686" s="17"/>
      <c r="W686" s="17"/>
      <c r="X686" s="17"/>
      <c r="Y686" s="17"/>
      <c r="Z686" s="17"/>
      <c r="AA686" s="17"/>
      <c r="AB686" s="17"/>
      <c r="AC686" s="17"/>
      <c r="AD686" s="17"/>
      <c r="AE686" s="17"/>
    </row>
    <row r="687" spans="1:31" ht="15.75" customHeight="1">
      <c r="A687" s="17"/>
      <c r="B687" s="17"/>
      <c r="C687" s="17"/>
      <c r="D687" s="17"/>
      <c r="E687" s="18"/>
      <c r="F687" s="17"/>
      <c r="G687" s="17"/>
      <c r="H687" s="19"/>
      <c r="I687" s="19"/>
      <c r="J687" s="17"/>
      <c r="K687" s="17"/>
      <c r="L687" s="17"/>
      <c r="M687" s="17"/>
      <c r="N687" s="17"/>
      <c r="O687" s="17"/>
      <c r="P687" s="17"/>
      <c r="Q687" s="17"/>
      <c r="R687" s="17"/>
      <c r="S687" s="17"/>
      <c r="T687" s="17"/>
      <c r="U687" s="17"/>
      <c r="V687" s="17"/>
      <c r="W687" s="17"/>
      <c r="X687" s="17"/>
      <c r="Y687" s="17"/>
      <c r="Z687" s="17"/>
      <c r="AA687" s="17"/>
      <c r="AB687" s="17"/>
      <c r="AC687" s="17"/>
      <c r="AD687" s="17"/>
      <c r="AE687" s="17"/>
    </row>
    <row r="688" spans="1:31" ht="15.75" customHeight="1">
      <c r="A688" s="17"/>
      <c r="B688" s="17"/>
      <c r="C688" s="17"/>
      <c r="D688" s="17"/>
      <c r="E688" s="18"/>
      <c r="F688" s="17"/>
      <c r="G688" s="17"/>
      <c r="H688" s="19"/>
      <c r="I688" s="19"/>
      <c r="J688" s="17"/>
      <c r="K688" s="17"/>
      <c r="L688" s="17"/>
      <c r="M688" s="17"/>
      <c r="N688" s="17"/>
      <c r="O688" s="17"/>
      <c r="P688" s="17"/>
      <c r="Q688" s="17"/>
      <c r="R688" s="17"/>
      <c r="S688" s="17"/>
      <c r="T688" s="17"/>
      <c r="U688" s="17"/>
      <c r="V688" s="17"/>
      <c r="W688" s="17"/>
      <c r="X688" s="17"/>
      <c r="Y688" s="17"/>
      <c r="Z688" s="17"/>
      <c r="AA688" s="17"/>
      <c r="AB688" s="17"/>
      <c r="AC688" s="17"/>
      <c r="AD688" s="17"/>
      <c r="AE688" s="17"/>
    </row>
    <row r="689" spans="1:31" ht="15.75" customHeight="1">
      <c r="A689" s="17"/>
      <c r="B689" s="17"/>
      <c r="C689" s="17"/>
      <c r="D689" s="17"/>
      <c r="E689" s="18"/>
      <c r="F689" s="17"/>
      <c r="G689" s="17"/>
      <c r="H689" s="19"/>
      <c r="I689" s="19"/>
      <c r="J689" s="17"/>
      <c r="K689" s="17"/>
      <c r="L689" s="17"/>
      <c r="M689" s="17"/>
      <c r="N689" s="17"/>
      <c r="O689" s="17"/>
      <c r="P689" s="17"/>
      <c r="Q689" s="17"/>
      <c r="R689" s="17"/>
      <c r="S689" s="17"/>
      <c r="T689" s="17"/>
      <c r="U689" s="17"/>
      <c r="V689" s="17"/>
      <c r="W689" s="17"/>
      <c r="X689" s="17"/>
      <c r="Y689" s="17"/>
      <c r="Z689" s="17"/>
      <c r="AA689" s="17"/>
      <c r="AB689" s="17"/>
      <c r="AC689" s="17"/>
      <c r="AD689" s="17"/>
      <c r="AE689" s="17"/>
    </row>
    <row r="690" spans="1:31" ht="15.75" customHeight="1">
      <c r="A690" s="17"/>
      <c r="B690" s="17"/>
      <c r="C690" s="17"/>
      <c r="D690" s="17"/>
      <c r="E690" s="18"/>
      <c r="F690" s="17"/>
      <c r="G690" s="17"/>
      <c r="H690" s="19"/>
      <c r="I690" s="19"/>
      <c r="J690" s="17"/>
      <c r="K690" s="17"/>
      <c r="L690" s="17"/>
      <c r="M690" s="17"/>
      <c r="N690" s="17"/>
      <c r="O690" s="17"/>
      <c r="P690" s="17"/>
      <c r="Q690" s="17"/>
      <c r="R690" s="17"/>
      <c r="S690" s="17"/>
      <c r="T690" s="17"/>
      <c r="U690" s="17"/>
      <c r="V690" s="17"/>
      <c r="W690" s="17"/>
      <c r="X690" s="17"/>
      <c r="Y690" s="17"/>
      <c r="Z690" s="17"/>
      <c r="AA690" s="17"/>
      <c r="AB690" s="17"/>
      <c r="AC690" s="17"/>
      <c r="AD690" s="17"/>
      <c r="AE690" s="17"/>
    </row>
    <row r="691" spans="1:31" ht="15.75" customHeight="1">
      <c r="A691" s="17"/>
      <c r="B691" s="17"/>
      <c r="C691" s="17"/>
      <c r="D691" s="17"/>
      <c r="E691" s="18"/>
      <c r="F691" s="17"/>
      <c r="G691" s="17"/>
      <c r="H691" s="19"/>
      <c r="I691" s="19"/>
      <c r="J691" s="17"/>
      <c r="K691" s="17"/>
      <c r="L691" s="17"/>
      <c r="M691" s="17"/>
      <c r="N691" s="17"/>
      <c r="O691" s="17"/>
      <c r="P691" s="17"/>
      <c r="Q691" s="17"/>
      <c r="R691" s="17"/>
      <c r="S691" s="17"/>
      <c r="T691" s="17"/>
      <c r="U691" s="17"/>
      <c r="V691" s="17"/>
      <c r="W691" s="17"/>
      <c r="X691" s="17"/>
      <c r="Y691" s="17"/>
      <c r="Z691" s="17"/>
      <c r="AA691" s="17"/>
      <c r="AB691" s="17"/>
      <c r="AC691" s="17"/>
      <c r="AD691" s="17"/>
      <c r="AE691" s="17"/>
    </row>
    <row r="692" spans="1:31" ht="15.75" customHeight="1">
      <c r="A692" s="17"/>
      <c r="B692" s="17"/>
      <c r="C692" s="17"/>
      <c r="D692" s="17"/>
      <c r="E692" s="18"/>
      <c r="F692" s="17"/>
      <c r="G692" s="17"/>
      <c r="H692" s="19"/>
      <c r="I692" s="19"/>
      <c r="J692" s="17"/>
      <c r="K692" s="17"/>
      <c r="L692" s="17"/>
      <c r="M692" s="17"/>
      <c r="N692" s="17"/>
      <c r="O692" s="17"/>
      <c r="P692" s="17"/>
      <c r="Q692" s="17"/>
      <c r="R692" s="17"/>
      <c r="S692" s="17"/>
      <c r="T692" s="17"/>
      <c r="U692" s="17"/>
      <c r="V692" s="17"/>
      <c r="W692" s="17"/>
      <c r="X692" s="17"/>
      <c r="Y692" s="17"/>
      <c r="Z692" s="17"/>
      <c r="AA692" s="17"/>
      <c r="AB692" s="17"/>
      <c r="AC692" s="17"/>
      <c r="AD692" s="17"/>
      <c r="AE692" s="17"/>
    </row>
    <row r="693" spans="1:31" ht="15.75" customHeight="1">
      <c r="A693" s="17"/>
      <c r="B693" s="17"/>
      <c r="C693" s="17"/>
      <c r="D693" s="17"/>
      <c r="E693" s="18"/>
      <c r="F693" s="17"/>
      <c r="G693" s="17"/>
      <c r="H693" s="19"/>
      <c r="I693" s="19"/>
      <c r="J693" s="17"/>
      <c r="K693" s="17"/>
      <c r="L693" s="17"/>
      <c r="M693" s="17"/>
      <c r="N693" s="17"/>
      <c r="O693" s="17"/>
      <c r="P693" s="17"/>
      <c r="Q693" s="17"/>
      <c r="R693" s="17"/>
      <c r="S693" s="17"/>
      <c r="T693" s="17"/>
      <c r="U693" s="17"/>
      <c r="V693" s="17"/>
      <c r="W693" s="17"/>
      <c r="X693" s="17"/>
      <c r="Y693" s="17"/>
      <c r="Z693" s="17"/>
      <c r="AA693" s="17"/>
      <c r="AB693" s="17"/>
      <c r="AC693" s="17"/>
      <c r="AD693" s="17"/>
      <c r="AE693" s="17"/>
    </row>
    <row r="694" spans="1:31" ht="15.75" customHeight="1">
      <c r="A694" s="17"/>
      <c r="B694" s="17"/>
      <c r="C694" s="17"/>
      <c r="D694" s="17"/>
      <c r="E694" s="18"/>
      <c r="F694" s="17"/>
      <c r="G694" s="17"/>
      <c r="H694" s="19"/>
      <c r="I694" s="19"/>
      <c r="J694" s="17"/>
      <c r="K694" s="17"/>
      <c r="L694" s="17"/>
      <c r="M694" s="17"/>
      <c r="N694" s="17"/>
      <c r="O694" s="17"/>
      <c r="P694" s="17"/>
      <c r="Q694" s="17"/>
      <c r="R694" s="17"/>
      <c r="S694" s="17"/>
      <c r="T694" s="17"/>
      <c r="U694" s="17"/>
      <c r="V694" s="17"/>
      <c r="W694" s="17"/>
      <c r="X694" s="17"/>
      <c r="Y694" s="17"/>
      <c r="Z694" s="17"/>
      <c r="AA694" s="17"/>
      <c r="AB694" s="17"/>
      <c r="AC694" s="17"/>
      <c r="AD694" s="17"/>
      <c r="AE694" s="17"/>
    </row>
    <row r="695" spans="1:31" ht="15.75" customHeight="1">
      <c r="A695" s="17"/>
      <c r="B695" s="17"/>
      <c r="C695" s="17"/>
      <c r="D695" s="17"/>
      <c r="E695" s="18"/>
      <c r="F695" s="17"/>
      <c r="G695" s="17"/>
      <c r="H695" s="19"/>
      <c r="I695" s="19"/>
      <c r="J695" s="17"/>
      <c r="K695" s="17"/>
      <c r="L695" s="17"/>
      <c r="M695" s="17"/>
      <c r="N695" s="17"/>
      <c r="O695" s="17"/>
      <c r="P695" s="17"/>
      <c r="Q695" s="17"/>
      <c r="R695" s="17"/>
      <c r="S695" s="17"/>
      <c r="T695" s="17"/>
      <c r="U695" s="17"/>
      <c r="V695" s="17"/>
      <c r="W695" s="17"/>
      <c r="X695" s="17"/>
      <c r="Y695" s="17"/>
      <c r="Z695" s="17"/>
      <c r="AA695" s="17"/>
      <c r="AB695" s="17"/>
      <c r="AC695" s="17"/>
      <c r="AD695" s="17"/>
      <c r="AE695" s="17"/>
    </row>
    <row r="696" spans="1:31" ht="15.75" customHeight="1">
      <c r="A696" s="17"/>
      <c r="B696" s="17"/>
      <c r="C696" s="17"/>
      <c r="D696" s="17"/>
      <c r="E696" s="18"/>
      <c r="F696" s="17"/>
      <c r="G696" s="17"/>
      <c r="H696" s="19"/>
      <c r="I696" s="19"/>
      <c r="J696" s="17"/>
      <c r="K696" s="17"/>
      <c r="L696" s="17"/>
      <c r="M696" s="17"/>
      <c r="N696" s="17"/>
      <c r="O696" s="17"/>
      <c r="P696" s="17"/>
      <c r="Q696" s="17"/>
      <c r="R696" s="17"/>
      <c r="S696" s="17"/>
      <c r="T696" s="17"/>
      <c r="U696" s="17"/>
      <c r="V696" s="17"/>
      <c r="W696" s="17"/>
      <c r="X696" s="17"/>
      <c r="Y696" s="17"/>
      <c r="Z696" s="17"/>
      <c r="AA696" s="17"/>
      <c r="AB696" s="17"/>
      <c r="AC696" s="17"/>
      <c r="AD696" s="17"/>
      <c r="AE696" s="17"/>
    </row>
    <row r="697" spans="1:31" ht="15.75" customHeight="1">
      <c r="A697" s="17"/>
      <c r="B697" s="17"/>
      <c r="C697" s="17"/>
      <c r="D697" s="17"/>
      <c r="E697" s="18"/>
      <c r="F697" s="17"/>
      <c r="G697" s="17"/>
      <c r="H697" s="19"/>
      <c r="I697" s="19"/>
      <c r="J697" s="17"/>
      <c r="K697" s="17"/>
      <c r="L697" s="17"/>
      <c r="M697" s="17"/>
      <c r="N697" s="17"/>
      <c r="O697" s="17"/>
      <c r="P697" s="17"/>
      <c r="Q697" s="17"/>
      <c r="R697" s="17"/>
      <c r="S697" s="17"/>
      <c r="T697" s="17"/>
      <c r="U697" s="17"/>
      <c r="V697" s="17"/>
      <c r="W697" s="17"/>
      <c r="X697" s="17"/>
      <c r="Y697" s="17"/>
      <c r="Z697" s="17"/>
      <c r="AA697" s="17"/>
      <c r="AB697" s="17"/>
      <c r="AC697" s="17"/>
      <c r="AD697" s="17"/>
      <c r="AE697" s="17"/>
    </row>
    <row r="698" spans="1:31" ht="15.75" customHeight="1">
      <c r="A698" s="17"/>
      <c r="B698" s="17"/>
      <c r="C698" s="17"/>
      <c r="D698" s="17"/>
      <c r="E698" s="18"/>
      <c r="F698" s="17"/>
      <c r="G698" s="17"/>
      <c r="H698" s="19"/>
      <c r="I698" s="19"/>
      <c r="J698" s="17"/>
      <c r="K698" s="17"/>
      <c r="L698" s="17"/>
      <c r="M698" s="17"/>
      <c r="N698" s="17"/>
      <c r="O698" s="17"/>
      <c r="P698" s="17"/>
      <c r="Q698" s="17"/>
      <c r="R698" s="17"/>
      <c r="S698" s="17"/>
      <c r="T698" s="17"/>
      <c r="U698" s="17"/>
      <c r="V698" s="17"/>
      <c r="W698" s="17"/>
      <c r="X698" s="17"/>
      <c r="Y698" s="17"/>
      <c r="Z698" s="17"/>
      <c r="AA698" s="17"/>
      <c r="AB698" s="17"/>
      <c r="AC698" s="17"/>
      <c r="AD698" s="17"/>
      <c r="AE698" s="17"/>
    </row>
    <row r="699" spans="1:31" ht="15.75" customHeight="1">
      <c r="A699" s="17"/>
      <c r="B699" s="17"/>
      <c r="C699" s="17"/>
      <c r="D699" s="17"/>
      <c r="E699" s="18"/>
      <c r="F699" s="17"/>
      <c r="G699" s="17"/>
      <c r="H699" s="19"/>
      <c r="I699" s="19"/>
      <c r="J699" s="17"/>
      <c r="K699" s="17"/>
      <c r="L699" s="17"/>
      <c r="M699" s="17"/>
      <c r="N699" s="17"/>
      <c r="O699" s="17"/>
      <c r="P699" s="17"/>
      <c r="Q699" s="17"/>
      <c r="R699" s="17"/>
      <c r="S699" s="17"/>
      <c r="T699" s="17"/>
      <c r="U699" s="17"/>
      <c r="V699" s="17"/>
      <c r="W699" s="17"/>
      <c r="X699" s="17"/>
      <c r="Y699" s="17"/>
      <c r="Z699" s="17"/>
      <c r="AA699" s="17"/>
      <c r="AB699" s="17"/>
      <c r="AC699" s="17"/>
      <c r="AD699" s="17"/>
      <c r="AE699" s="17"/>
    </row>
    <row r="700" spans="1:31" ht="15.75" customHeight="1">
      <c r="A700" s="17"/>
      <c r="B700" s="17"/>
      <c r="C700" s="17"/>
      <c r="D700" s="17"/>
      <c r="E700" s="18"/>
      <c r="F700" s="17"/>
      <c r="G700" s="17"/>
      <c r="H700" s="19"/>
      <c r="I700" s="19"/>
      <c r="J700" s="17"/>
      <c r="K700" s="17"/>
      <c r="L700" s="17"/>
      <c r="M700" s="17"/>
      <c r="N700" s="17"/>
      <c r="O700" s="17"/>
      <c r="P700" s="17"/>
      <c r="Q700" s="17"/>
      <c r="R700" s="17"/>
      <c r="S700" s="17"/>
      <c r="T700" s="17"/>
      <c r="U700" s="17"/>
      <c r="V700" s="17"/>
      <c r="W700" s="17"/>
      <c r="X700" s="17"/>
      <c r="Y700" s="17"/>
      <c r="Z700" s="17"/>
      <c r="AA700" s="17"/>
      <c r="AB700" s="17"/>
      <c r="AC700" s="17"/>
      <c r="AD700" s="17"/>
      <c r="AE700" s="17"/>
    </row>
    <row r="701" spans="1:31" ht="15.75" customHeight="1">
      <c r="A701" s="17"/>
      <c r="B701" s="17"/>
      <c r="C701" s="17"/>
      <c r="D701" s="17"/>
      <c r="E701" s="18"/>
      <c r="F701" s="17"/>
      <c r="G701" s="17"/>
      <c r="H701" s="19"/>
      <c r="I701" s="19"/>
      <c r="J701" s="17"/>
      <c r="K701" s="17"/>
      <c r="L701" s="17"/>
      <c r="M701" s="17"/>
      <c r="N701" s="17"/>
      <c r="O701" s="17"/>
      <c r="P701" s="17"/>
      <c r="Q701" s="17"/>
      <c r="R701" s="17"/>
      <c r="S701" s="17"/>
      <c r="T701" s="17"/>
      <c r="U701" s="17"/>
      <c r="V701" s="17"/>
      <c r="W701" s="17"/>
      <c r="X701" s="17"/>
      <c r="Y701" s="17"/>
      <c r="Z701" s="17"/>
      <c r="AA701" s="17"/>
      <c r="AB701" s="17"/>
      <c r="AC701" s="17"/>
      <c r="AD701" s="17"/>
      <c r="AE701" s="17"/>
    </row>
    <row r="702" spans="1:31" ht="15.75" customHeight="1">
      <c r="A702" s="17"/>
      <c r="B702" s="17"/>
      <c r="C702" s="17"/>
      <c r="D702" s="17"/>
      <c r="E702" s="18"/>
      <c r="F702" s="17"/>
      <c r="G702" s="17"/>
      <c r="H702" s="19"/>
      <c r="I702" s="19"/>
      <c r="J702" s="17"/>
      <c r="K702" s="17"/>
      <c r="L702" s="17"/>
      <c r="M702" s="17"/>
      <c r="N702" s="17"/>
      <c r="O702" s="17"/>
      <c r="P702" s="17"/>
      <c r="Q702" s="17"/>
      <c r="R702" s="17"/>
      <c r="S702" s="17"/>
      <c r="T702" s="17"/>
      <c r="U702" s="17"/>
      <c r="V702" s="17"/>
      <c r="W702" s="17"/>
      <c r="X702" s="17"/>
      <c r="Y702" s="17"/>
      <c r="Z702" s="17"/>
      <c r="AA702" s="17"/>
      <c r="AB702" s="17"/>
      <c r="AC702" s="17"/>
      <c r="AD702" s="17"/>
      <c r="AE702" s="17"/>
    </row>
    <row r="703" spans="1:31" ht="15.75" customHeight="1">
      <c r="A703" s="17"/>
      <c r="B703" s="17"/>
      <c r="C703" s="17"/>
      <c r="D703" s="17"/>
      <c r="E703" s="18"/>
      <c r="F703" s="17"/>
      <c r="G703" s="17"/>
      <c r="H703" s="19"/>
      <c r="I703" s="19"/>
      <c r="J703" s="17"/>
      <c r="K703" s="17"/>
      <c r="L703" s="17"/>
      <c r="M703" s="17"/>
      <c r="N703" s="17"/>
      <c r="O703" s="17"/>
      <c r="P703" s="17"/>
      <c r="Q703" s="17"/>
      <c r="R703" s="17"/>
      <c r="S703" s="17"/>
      <c r="T703" s="17"/>
      <c r="U703" s="17"/>
      <c r="V703" s="17"/>
      <c r="W703" s="17"/>
      <c r="X703" s="17"/>
      <c r="Y703" s="17"/>
      <c r="Z703" s="17"/>
      <c r="AA703" s="17"/>
      <c r="AB703" s="17"/>
      <c r="AC703" s="17"/>
      <c r="AD703" s="17"/>
      <c r="AE703" s="17"/>
    </row>
    <row r="704" spans="1:31" ht="15.75" customHeight="1">
      <c r="A704" s="17"/>
      <c r="B704" s="17"/>
      <c r="C704" s="17"/>
      <c r="D704" s="17"/>
      <c r="E704" s="18"/>
      <c r="F704" s="17"/>
      <c r="G704" s="17"/>
      <c r="H704" s="19"/>
      <c r="I704" s="19"/>
      <c r="J704" s="17"/>
      <c r="K704" s="17"/>
      <c r="L704" s="17"/>
      <c r="M704" s="17"/>
      <c r="N704" s="17"/>
      <c r="O704" s="17"/>
      <c r="P704" s="17"/>
      <c r="Q704" s="17"/>
      <c r="R704" s="17"/>
      <c r="S704" s="17"/>
      <c r="T704" s="17"/>
      <c r="U704" s="17"/>
      <c r="V704" s="17"/>
      <c r="W704" s="17"/>
      <c r="X704" s="17"/>
      <c r="Y704" s="17"/>
      <c r="Z704" s="17"/>
      <c r="AA704" s="17"/>
      <c r="AB704" s="17"/>
      <c r="AC704" s="17"/>
      <c r="AD704" s="17"/>
      <c r="AE704" s="17"/>
    </row>
    <row r="705" spans="1:31" ht="15.75" customHeight="1">
      <c r="A705" s="17"/>
      <c r="B705" s="17"/>
      <c r="C705" s="17"/>
      <c r="D705" s="17"/>
      <c r="E705" s="18"/>
      <c r="F705" s="17"/>
      <c r="G705" s="17"/>
      <c r="H705" s="19"/>
      <c r="I705" s="19"/>
      <c r="J705" s="17"/>
      <c r="K705" s="17"/>
      <c r="L705" s="17"/>
      <c r="M705" s="17"/>
      <c r="N705" s="17"/>
      <c r="O705" s="17"/>
      <c r="P705" s="17"/>
      <c r="Q705" s="17"/>
      <c r="R705" s="17"/>
      <c r="S705" s="17"/>
      <c r="T705" s="17"/>
      <c r="U705" s="17"/>
      <c r="V705" s="17"/>
      <c r="W705" s="17"/>
      <c r="X705" s="17"/>
      <c r="Y705" s="17"/>
      <c r="Z705" s="17"/>
      <c r="AA705" s="17"/>
      <c r="AB705" s="17"/>
      <c r="AC705" s="17"/>
      <c r="AD705" s="17"/>
      <c r="AE705" s="17"/>
    </row>
    <row r="706" spans="1:31" ht="15.75" customHeight="1">
      <c r="A706" s="17"/>
      <c r="B706" s="17"/>
      <c r="C706" s="17"/>
      <c r="D706" s="17"/>
      <c r="E706" s="18"/>
      <c r="F706" s="17"/>
      <c r="G706" s="17"/>
      <c r="H706" s="19"/>
      <c r="I706" s="19"/>
      <c r="J706" s="17"/>
      <c r="K706" s="17"/>
      <c r="L706" s="17"/>
      <c r="M706" s="17"/>
      <c r="N706" s="17"/>
      <c r="O706" s="17"/>
      <c r="P706" s="17"/>
      <c r="Q706" s="17"/>
      <c r="R706" s="17"/>
      <c r="S706" s="17"/>
      <c r="T706" s="17"/>
      <c r="U706" s="17"/>
      <c r="V706" s="17"/>
      <c r="W706" s="17"/>
      <c r="X706" s="17"/>
      <c r="Y706" s="17"/>
      <c r="Z706" s="17"/>
      <c r="AA706" s="17"/>
      <c r="AB706" s="17"/>
      <c r="AC706" s="17"/>
      <c r="AD706" s="17"/>
      <c r="AE706" s="17"/>
    </row>
    <row r="707" spans="1:31" ht="15.75" customHeight="1">
      <c r="A707" s="17"/>
      <c r="B707" s="17"/>
      <c r="C707" s="17"/>
      <c r="D707" s="17"/>
      <c r="E707" s="18"/>
      <c r="F707" s="17"/>
      <c r="G707" s="17"/>
      <c r="H707" s="19"/>
      <c r="I707" s="19"/>
      <c r="J707" s="17"/>
      <c r="K707" s="17"/>
      <c r="L707" s="17"/>
      <c r="M707" s="17"/>
      <c r="N707" s="17"/>
      <c r="O707" s="17"/>
      <c r="P707" s="17"/>
      <c r="Q707" s="17"/>
      <c r="R707" s="17"/>
      <c r="S707" s="17"/>
      <c r="T707" s="17"/>
      <c r="U707" s="17"/>
      <c r="V707" s="17"/>
      <c r="W707" s="17"/>
      <c r="X707" s="17"/>
      <c r="Y707" s="17"/>
      <c r="Z707" s="17"/>
      <c r="AA707" s="17"/>
      <c r="AB707" s="17"/>
      <c r="AC707" s="17"/>
      <c r="AD707" s="17"/>
      <c r="AE707" s="17"/>
    </row>
    <row r="708" spans="1:31" ht="15.75" customHeight="1">
      <c r="A708" s="17"/>
      <c r="B708" s="17"/>
      <c r="C708" s="17"/>
      <c r="D708" s="17"/>
      <c r="E708" s="18"/>
      <c r="F708" s="17"/>
      <c r="G708" s="17"/>
      <c r="H708" s="19"/>
      <c r="I708" s="19"/>
      <c r="J708" s="17"/>
      <c r="K708" s="17"/>
      <c r="L708" s="17"/>
      <c r="M708" s="17"/>
      <c r="N708" s="17"/>
      <c r="O708" s="17"/>
      <c r="P708" s="17"/>
      <c r="Q708" s="17"/>
      <c r="R708" s="17"/>
      <c r="S708" s="17"/>
      <c r="T708" s="17"/>
      <c r="U708" s="17"/>
      <c r="V708" s="17"/>
      <c r="W708" s="17"/>
      <c r="X708" s="17"/>
      <c r="Y708" s="17"/>
      <c r="Z708" s="17"/>
      <c r="AA708" s="17"/>
      <c r="AB708" s="17"/>
      <c r="AC708" s="17"/>
      <c r="AD708" s="17"/>
      <c r="AE708" s="17"/>
    </row>
    <row r="709" spans="1:31" ht="15.75" customHeight="1">
      <c r="A709" s="17"/>
      <c r="B709" s="17"/>
      <c r="C709" s="17"/>
      <c r="D709" s="17"/>
      <c r="E709" s="18"/>
      <c r="F709" s="17"/>
      <c r="G709" s="17"/>
      <c r="H709" s="19"/>
      <c r="I709" s="19"/>
      <c r="J709" s="17"/>
      <c r="K709" s="17"/>
      <c r="L709" s="17"/>
      <c r="M709" s="17"/>
      <c r="N709" s="17"/>
      <c r="O709" s="17"/>
      <c r="P709" s="17"/>
      <c r="Q709" s="17"/>
      <c r="R709" s="17"/>
      <c r="S709" s="17"/>
      <c r="T709" s="17"/>
      <c r="U709" s="17"/>
      <c r="V709" s="17"/>
      <c r="W709" s="17"/>
      <c r="X709" s="17"/>
      <c r="Y709" s="17"/>
      <c r="Z709" s="17"/>
      <c r="AA709" s="17"/>
      <c r="AB709" s="17"/>
      <c r="AC709" s="17"/>
      <c r="AD709" s="17"/>
      <c r="AE709" s="17"/>
    </row>
    <row r="710" spans="1:31" ht="15.75" customHeight="1">
      <c r="A710" s="17"/>
      <c r="B710" s="17"/>
      <c r="C710" s="17"/>
      <c r="D710" s="17"/>
      <c r="E710" s="18"/>
      <c r="F710" s="17"/>
      <c r="G710" s="17"/>
      <c r="H710" s="19"/>
      <c r="I710" s="19"/>
      <c r="J710" s="17"/>
      <c r="K710" s="17"/>
      <c r="L710" s="17"/>
      <c r="M710" s="17"/>
      <c r="N710" s="17"/>
      <c r="O710" s="17"/>
      <c r="P710" s="17"/>
      <c r="Q710" s="17"/>
      <c r="R710" s="17"/>
      <c r="S710" s="17"/>
      <c r="T710" s="17"/>
      <c r="U710" s="17"/>
      <c r="V710" s="17"/>
      <c r="W710" s="17"/>
      <c r="X710" s="17"/>
      <c r="Y710" s="17"/>
      <c r="Z710" s="17"/>
      <c r="AA710" s="17"/>
      <c r="AB710" s="17"/>
      <c r="AC710" s="17"/>
      <c r="AD710" s="17"/>
      <c r="AE710" s="17"/>
    </row>
    <row r="711" spans="1:31" ht="15.75" customHeight="1">
      <c r="A711" s="17"/>
      <c r="B711" s="17"/>
      <c r="C711" s="17"/>
      <c r="D711" s="17"/>
      <c r="E711" s="18"/>
      <c r="F711" s="17"/>
      <c r="G711" s="17"/>
      <c r="H711" s="19"/>
      <c r="I711" s="19"/>
      <c r="J711" s="17"/>
      <c r="K711" s="17"/>
      <c r="L711" s="17"/>
      <c r="M711" s="17"/>
      <c r="N711" s="17"/>
      <c r="O711" s="17"/>
      <c r="P711" s="17"/>
      <c r="Q711" s="17"/>
      <c r="R711" s="17"/>
      <c r="S711" s="17"/>
      <c r="T711" s="17"/>
      <c r="U711" s="17"/>
      <c r="V711" s="17"/>
      <c r="W711" s="17"/>
      <c r="X711" s="17"/>
      <c r="Y711" s="17"/>
      <c r="Z711" s="17"/>
      <c r="AA711" s="17"/>
      <c r="AB711" s="17"/>
      <c r="AC711" s="17"/>
      <c r="AD711" s="17"/>
      <c r="AE711" s="17"/>
    </row>
    <row r="712" spans="1:31" ht="15.75" customHeight="1">
      <c r="A712" s="17"/>
      <c r="B712" s="17"/>
      <c r="C712" s="17"/>
      <c r="D712" s="17"/>
      <c r="E712" s="18"/>
      <c r="F712" s="17"/>
      <c r="G712" s="17"/>
      <c r="H712" s="19"/>
      <c r="I712" s="19"/>
      <c r="J712" s="17"/>
      <c r="K712" s="17"/>
      <c r="L712" s="17"/>
      <c r="M712" s="17"/>
      <c r="N712" s="17"/>
      <c r="O712" s="17"/>
      <c r="P712" s="17"/>
      <c r="Q712" s="17"/>
      <c r="R712" s="17"/>
      <c r="S712" s="17"/>
      <c r="T712" s="17"/>
      <c r="U712" s="17"/>
      <c r="V712" s="17"/>
      <c r="W712" s="17"/>
      <c r="X712" s="17"/>
      <c r="Y712" s="17"/>
      <c r="Z712" s="17"/>
      <c r="AA712" s="17"/>
      <c r="AB712" s="17"/>
      <c r="AC712" s="17"/>
      <c r="AD712" s="17"/>
      <c r="AE712" s="17"/>
    </row>
    <row r="713" spans="1:31" ht="15.75" customHeight="1">
      <c r="A713" s="17"/>
      <c r="B713" s="17"/>
      <c r="C713" s="17"/>
      <c r="D713" s="17"/>
      <c r="E713" s="18"/>
      <c r="F713" s="17"/>
      <c r="G713" s="17"/>
      <c r="H713" s="19"/>
      <c r="I713" s="19"/>
      <c r="J713" s="17"/>
      <c r="K713" s="17"/>
      <c r="L713" s="17"/>
      <c r="M713" s="17"/>
      <c r="N713" s="17"/>
      <c r="O713" s="17"/>
      <c r="P713" s="17"/>
      <c r="Q713" s="17"/>
      <c r="R713" s="17"/>
      <c r="S713" s="17"/>
      <c r="T713" s="17"/>
      <c r="U713" s="17"/>
      <c r="V713" s="17"/>
      <c r="W713" s="17"/>
      <c r="X713" s="17"/>
      <c r="Y713" s="17"/>
      <c r="Z713" s="17"/>
      <c r="AA713" s="17"/>
      <c r="AB713" s="17"/>
      <c r="AC713" s="17"/>
      <c r="AD713" s="17"/>
      <c r="AE713" s="17"/>
    </row>
    <row r="714" spans="1:31" ht="15.75" customHeight="1">
      <c r="A714" s="17"/>
      <c r="B714" s="17"/>
      <c r="C714" s="17"/>
      <c r="D714" s="17"/>
      <c r="E714" s="18"/>
      <c r="F714" s="17"/>
      <c r="G714" s="17"/>
      <c r="H714" s="19"/>
      <c r="I714" s="19"/>
      <c r="J714" s="17"/>
      <c r="K714" s="17"/>
      <c r="L714" s="17"/>
      <c r="M714" s="17"/>
      <c r="N714" s="17"/>
      <c r="O714" s="17"/>
      <c r="P714" s="17"/>
      <c r="Q714" s="17"/>
      <c r="R714" s="17"/>
      <c r="S714" s="17"/>
      <c r="T714" s="17"/>
      <c r="U714" s="17"/>
      <c r="V714" s="17"/>
      <c r="W714" s="17"/>
      <c r="X714" s="17"/>
      <c r="Y714" s="17"/>
      <c r="Z714" s="17"/>
      <c r="AA714" s="17"/>
      <c r="AB714" s="17"/>
      <c r="AC714" s="17"/>
      <c r="AD714" s="17"/>
      <c r="AE714" s="17"/>
    </row>
    <row r="715" spans="1:31" ht="15.75" customHeight="1">
      <c r="A715" s="17"/>
      <c r="B715" s="17"/>
      <c r="C715" s="17"/>
      <c r="D715" s="17"/>
      <c r="E715" s="18"/>
      <c r="F715" s="17"/>
      <c r="G715" s="17"/>
      <c r="H715" s="19"/>
      <c r="I715" s="19"/>
      <c r="J715" s="17"/>
      <c r="K715" s="17"/>
      <c r="L715" s="17"/>
      <c r="M715" s="17"/>
      <c r="N715" s="17"/>
      <c r="O715" s="17"/>
      <c r="P715" s="17"/>
      <c r="Q715" s="17"/>
      <c r="R715" s="17"/>
      <c r="S715" s="17"/>
      <c r="T715" s="17"/>
      <c r="U715" s="17"/>
      <c r="V715" s="17"/>
      <c r="W715" s="17"/>
      <c r="X715" s="17"/>
      <c r="Y715" s="17"/>
      <c r="Z715" s="17"/>
      <c r="AA715" s="17"/>
      <c r="AB715" s="17"/>
      <c r="AC715" s="17"/>
      <c r="AD715" s="17"/>
      <c r="AE715" s="17"/>
    </row>
    <row r="716" spans="1:31" ht="15.75" customHeight="1">
      <c r="A716" s="17"/>
      <c r="B716" s="17"/>
      <c r="C716" s="17"/>
      <c r="D716" s="17"/>
      <c r="E716" s="18"/>
      <c r="F716" s="17"/>
      <c r="G716" s="17"/>
      <c r="H716" s="19"/>
      <c r="I716" s="19"/>
      <c r="J716" s="17"/>
      <c r="K716" s="17"/>
      <c r="L716" s="17"/>
      <c r="M716" s="17"/>
      <c r="N716" s="17"/>
      <c r="O716" s="17"/>
      <c r="P716" s="17"/>
      <c r="Q716" s="17"/>
      <c r="R716" s="17"/>
      <c r="S716" s="17"/>
      <c r="T716" s="17"/>
      <c r="U716" s="17"/>
      <c r="V716" s="17"/>
      <c r="W716" s="17"/>
      <c r="X716" s="17"/>
      <c r="Y716" s="17"/>
      <c r="Z716" s="17"/>
      <c r="AA716" s="17"/>
      <c r="AB716" s="17"/>
      <c r="AC716" s="17"/>
      <c r="AD716" s="17"/>
      <c r="AE716" s="17"/>
    </row>
    <row r="717" spans="1:31" ht="15.75" customHeight="1">
      <c r="A717" s="17"/>
      <c r="B717" s="17"/>
      <c r="C717" s="17"/>
      <c r="D717" s="17"/>
      <c r="E717" s="18"/>
      <c r="F717" s="17"/>
      <c r="G717" s="17"/>
      <c r="H717" s="19"/>
      <c r="I717" s="19"/>
      <c r="J717" s="17"/>
      <c r="K717" s="17"/>
      <c r="L717" s="17"/>
      <c r="M717" s="17"/>
      <c r="N717" s="17"/>
      <c r="O717" s="17"/>
      <c r="P717" s="17"/>
      <c r="Q717" s="17"/>
      <c r="R717" s="17"/>
      <c r="S717" s="17"/>
      <c r="T717" s="17"/>
      <c r="U717" s="17"/>
      <c r="V717" s="17"/>
      <c r="W717" s="17"/>
      <c r="X717" s="17"/>
      <c r="Y717" s="17"/>
      <c r="Z717" s="17"/>
      <c r="AA717" s="17"/>
      <c r="AB717" s="17"/>
      <c r="AC717" s="17"/>
      <c r="AD717" s="17"/>
      <c r="AE717" s="17"/>
    </row>
    <row r="718" spans="1:31" ht="15.75" customHeight="1">
      <c r="A718" s="17"/>
      <c r="B718" s="17"/>
      <c r="C718" s="17"/>
      <c r="D718" s="17"/>
      <c r="E718" s="18"/>
      <c r="F718" s="17"/>
      <c r="G718" s="17"/>
      <c r="H718" s="19"/>
      <c r="I718" s="19"/>
      <c r="J718" s="17"/>
      <c r="K718" s="17"/>
      <c r="L718" s="17"/>
      <c r="M718" s="17"/>
      <c r="N718" s="17"/>
      <c r="O718" s="17"/>
      <c r="P718" s="17"/>
      <c r="Q718" s="17"/>
      <c r="R718" s="17"/>
      <c r="S718" s="17"/>
      <c r="T718" s="17"/>
      <c r="U718" s="17"/>
      <c r="V718" s="17"/>
      <c r="W718" s="17"/>
      <c r="X718" s="17"/>
      <c r="Y718" s="17"/>
      <c r="Z718" s="17"/>
      <c r="AA718" s="17"/>
      <c r="AB718" s="17"/>
      <c r="AC718" s="17"/>
      <c r="AD718" s="17"/>
      <c r="AE718" s="17"/>
    </row>
    <row r="719" spans="1:31" ht="15.75" customHeight="1">
      <c r="A719" s="17"/>
      <c r="B719" s="17"/>
      <c r="C719" s="17"/>
      <c r="D719" s="17"/>
      <c r="E719" s="18"/>
      <c r="F719" s="17"/>
      <c r="G719" s="17"/>
      <c r="H719" s="19"/>
      <c r="I719" s="19"/>
      <c r="J719" s="17"/>
      <c r="K719" s="17"/>
      <c r="L719" s="17"/>
      <c r="M719" s="17"/>
      <c r="N719" s="17"/>
      <c r="O719" s="17"/>
      <c r="P719" s="17"/>
      <c r="Q719" s="17"/>
      <c r="R719" s="17"/>
      <c r="S719" s="17"/>
      <c r="T719" s="17"/>
      <c r="U719" s="17"/>
      <c r="V719" s="17"/>
      <c r="W719" s="17"/>
      <c r="X719" s="17"/>
      <c r="Y719" s="17"/>
      <c r="Z719" s="17"/>
      <c r="AA719" s="17"/>
      <c r="AB719" s="17"/>
      <c r="AC719" s="17"/>
      <c r="AD719" s="17"/>
      <c r="AE719" s="17"/>
    </row>
    <row r="720" spans="1:31" ht="15.75" customHeight="1">
      <c r="A720" s="17"/>
      <c r="B720" s="17"/>
      <c r="C720" s="17"/>
      <c r="D720" s="17"/>
      <c r="E720" s="18"/>
      <c r="F720" s="17"/>
      <c r="G720" s="17"/>
      <c r="H720" s="19"/>
      <c r="I720" s="19"/>
      <c r="J720" s="17"/>
      <c r="K720" s="17"/>
      <c r="L720" s="17"/>
      <c r="M720" s="17"/>
      <c r="N720" s="17"/>
      <c r="O720" s="17"/>
      <c r="P720" s="17"/>
      <c r="Q720" s="17"/>
      <c r="R720" s="17"/>
      <c r="S720" s="17"/>
      <c r="T720" s="17"/>
      <c r="U720" s="17"/>
      <c r="V720" s="17"/>
      <c r="W720" s="17"/>
      <c r="X720" s="17"/>
      <c r="Y720" s="17"/>
      <c r="Z720" s="17"/>
      <c r="AA720" s="17"/>
      <c r="AB720" s="17"/>
      <c r="AC720" s="17"/>
      <c r="AD720" s="17"/>
      <c r="AE720" s="17"/>
    </row>
    <row r="721" spans="1:31" ht="15.75" customHeight="1">
      <c r="A721" s="17"/>
      <c r="B721" s="17"/>
      <c r="C721" s="17"/>
      <c r="D721" s="17"/>
      <c r="E721" s="18"/>
      <c r="F721" s="17"/>
      <c r="G721" s="17"/>
      <c r="H721" s="19"/>
      <c r="I721" s="19"/>
      <c r="J721" s="17"/>
      <c r="K721" s="17"/>
      <c r="L721" s="17"/>
      <c r="M721" s="17"/>
      <c r="N721" s="17"/>
      <c r="O721" s="17"/>
      <c r="P721" s="17"/>
      <c r="Q721" s="17"/>
      <c r="R721" s="17"/>
      <c r="S721" s="17"/>
      <c r="T721" s="17"/>
      <c r="U721" s="17"/>
      <c r="V721" s="17"/>
      <c r="W721" s="17"/>
      <c r="X721" s="17"/>
      <c r="Y721" s="17"/>
      <c r="Z721" s="17"/>
      <c r="AA721" s="17"/>
      <c r="AB721" s="17"/>
      <c r="AC721" s="17"/>
      <c r="AD721" s="17"/>
      <c r="AE721" s="17"/>
    </row>
    <row r="722" spans="1:31" ht="15.75" customHeight="1">
      <c r="A722" s="17"/>
      <c r="B722" s="17"/>
      <c r="C722" s="17"/>
      <c r="D722" s="17"/>
      <c r="E722" s="18"/>
      <c r="F722" s="17"/>
      <c r="G722" s="17"/>
      <c r="H722" s="19"/>
      <c r="I722" s="19"/>
      <c r="J722" s="17"/>
      <c r="K722" s="17"/>
      <c r="L722" s="17"/>
      <c r="M722" s="17"/>
      <c r="N722" s="17"/>
      <c r="O722" s="17"/>
      <c r="P722" s="17"/>
      <c r="Q722" s="17"/>
      <c r="R722" s="17"/>
      <c r="S722" s="17"/>
      <c r="T722" s="17"/>
      <c r="U722" s="17"/>
      <c r="V722" s="17"/>
      <c r="W722" s="17"/>
      <c r="X722" s="17"/>
      <c r="Y722" s="17"/>
      <c r="Z722" s="17"/>
      <c r="AA722" s="17"/>
      <c r="AB722" s="17"/>
      <c r="AC722" s="17"/>
      <c r="AD722" s="17"/>
      <c r="AE722" s="17"/>
    </row>
    <row r="723" spans="1:31" ht="15.75" customHeight="1">
      <c r="A723" s="17"/>
      <c r="B723" s="17"/>
      <c r="C723" s="17"/>
      <c r="D723" s="17"/>
      <c r="E723" s="18"/>
      <c r="F723" s="17"/>
      <c r="G723" s="17"/>
      <c r="H723" s="19"/>
      <c r="I723" s="19"/>
      <c r="J723" s="17"/>
      <c r="K723" s="17"/>
      <c r="L723" s="17"/>
      <c r="M723" s="17"/>
      <c r="N723" s="17"/>
      <c r="O723" s="17"/>
      <c r="P723" s="17"/>
      <c r="Q723" s="17"/>
      <c r="R723" s="17"/>
      <c r="S723" s="17"/>
      <c r="T723" s="17"/>
      <c r="U723" s="17"/>
      <c r="V723" s="17"/>
      <c r="W723" s="17"/>
      <c r="X723" s="17"/>
      <c r="Y723" s="17"/>
      <c r="Z723" s="17"/>
      <c r="AA723" s="17"/>
      <c r="AB723" s="17"/>
      <c r="AC723" s="17"/>
      <c r="AD723" s="17"/>
      <c r="AE723" s="17"/>
    </row>
    <row r="724" spans="1:31" ht="15.75" customHeight="1">
      <c r="A724" s="17"/>
      <c r="B724" s="17"/>
      <c r="C724" s="17"/>
      <c r="D724" s="17"/>
      <c r="E724" s="18"/>
      <c r="F724" s="17"/>
      <c r="G724" s="17"/>
      <c r="H724" s="19"/>
      <c r="I724" s="19"/>
      <c r="J724" s="17"/>
      <c r="K724" s="17"/>
      <c r="L724" s="17"/>
      <c r="M724" s="17"/>
      <c r="N724" s="17"/>
      <c r="O724" s="17"/>
      <c r="P724" s="17"/>
      <c r="Q724" s="17"/>
      <c r="R724" s="17"/>
      <c r="S724" s="17"/>
      <c r="T724" s="17"/>
      <c r="U724" s="17"/>
      <c r="V724" s="17"/>
      <c r="W724" s="17"/>
      <c r="X724" s="17"/>
      <c r="Y724" s="17"/>
      <c r="Z724" s="17"/>
      <c r="AA724" s="17"/>
      <c r="AB724" s="17"/>
      <c r="AC724" s="17"/>
      <c r="AD724" s="17"/>
      <c r="AE724" s="17"/>
    </row>
    <row r="725" spans="1:31" ht="15.75" customHeight="1">
      <c r="A725" s="17"/>
      <c r="B725" s="17"/>
      <c r="C725" s="17"/>
      <c r="D725" s="17"/>
      <c r="E725" s="18"/>
      <c r="F725" s="17"/>
      <c r="G725" s="17"/>
      <c r="H725" s="19"/>
      <c r="I725" s="19"/>
      <c r="J725" s="17"/>
      <c r="K725" s="17"/>
      <c r="L725" s="17"/>
      <c r="M725" s="17"/>
      <c r="N725" s="17"/>
      <c r="O725" s="17"/>
      <c r="P725" s="17"/>
      <c r="Q725" s="17"/>
      <c r="R725" s="17"/>
      <c r="S725" s="17"/>
      <c r="T725" s="17"/>
      <c r="U725" s="17"/>
      <c r="V725" s="17"/>
      <c r="W725" s="17"/>
      <c r="X725" s="17"/>
      <c r="Y725" s="17"/>
      <c r="Z725" s="17"/>
      <c r="AA725" s="17"/>
      <c r="AB725" s="17"/>
      <c r="AC725" s="17"/>
      <c r="AD725" s="17"/>
      <c r="AE725" s="17"/>
    </row>
    <row r="726" spans="1:31" ht="15.75" customHeight="1">
      <c r="A726" s="17"/>
      <c r="B726" s="17"/>
      <c r="C726" s="17"/>
      <c r="D726" s="17"/>
      <c r="E726" s="18"/>
      <c r="F726" s="17"/>
      <c r="G726" s="17"/>
      <c r="H726" s="19"/>
      <c r="I726" s="19"/>
      <c r="J726" s="17"/>
      <c r="K726" s="17"/>
      <c r="L726" s="17"/>
      <c r="M726" s="17"/>
      <c r="N726" s="17"/>
      <c r="O726" s="17"/>
      <c r="P726" s="17"/>
      <c r="Q726" s="17"/>
      <c r="R726" s="17"/>
      <c r="S726" s="17"/>
      <c r="T726" s="17"/>
      <c r="U726" s="17"/>
      <c r="V726" s="17"/>
      <c r="W726" s="17"/>
      <c r="X726" s="17"/>
      <c r="Y726" s="17"/>
      <c r="Z726" s="17"/>
      <c r="AA726" s="17"/>
      <c r="AB726" s="17"/>
      <c r="AC726" s="17"/>
      <c r="AD726" s="17"/>
      <c r="AE726" s="17"/>
    </row>
    <row r="727" spans="1:31" ht="15.75" customHeight="1">
      <c r="A727" s="17"/>
      <c r="B727" s="17"/>
      <c r="C727" s="17"/>
      <c r="D727" s="17"/>
      <c r="E727" s="18"/>
      <c r="F727" s="17"/>
      <c r="G727" s="17"/>
      <c r="H727" s="19"/>
      <c r="I727" s="19"/>
      <c r="J727" s="17"/>
      <c r="K727" s="17"/>
      <c r="L727" s="17"/>
      <c r="M727" s="17"/>
      <c r="N727" s="17"/>
      <c r="O727" s="17"/>
      <c r="P727" s="17"/>
      <c r="Q727" s="17"/>
      <c r="R727" s="17"/>
      <c r="S727" s="17"/>
      <c r="T727" s="17"/>
      <c r="U727" s="17"/>
      <c r="V727" s="17"/>
      <c r="W727" s="17"/>
      <c r="X727" s="17"/>
      <c r="Y727" s="17"/>
      <c r="Z727" s="17"/>
      <c r="AA727" s="17"/>
      <c r="AB727" s="17"/>
      <c r="AC727" s="17"/>
      <c r="AD727" s="17"/>
      <c r="AE727" s="17"/>
    </row>
    <row r="728" spans="1:31" ht="15.75" customHeight="1">
      <c r="A728" s="17"/>
      <c r="B728" s="17"/>
      <c r="C728" s="17"/>
      <c r="D728" s="17"/>
      <c r="E728" s="18"/>
      <c r="F728" s="17"/>
      <c r="G728" s="17"/>
      <c r="H728" s="19"/>
      <c r="I728" s="19"/>
      <c r="J728" s="17"/>
      <c r="K728" s="17"/>
      <c r="L728" s="17"/>
      <c r="M728" s="17"/>
      <c r="N728" s="17"/>
      <c r="O728" s="17"/>
      <c r="P728" s="17"/>
      <c r="Q728" s="17"/>
      <c r="R728" s="17"/>
      <c r="S728" s="17"/>
      <c r="T728" s="17"/>
      <c r="U728" s="17"/>
      <c r="V728" s="17"/>
      <c r="W728" s="17"/>
      <c r="X728" s="17"/>
      <c r="Y728" s="17"/>
      <c r="Z728" s="17"/>
      <c r="AA728" s="17"/>
      <c r="AB728" s="17"/>
      <c r="AC728" s="17"/>
      <c r="AD728" s="17"/>
      <c r="AE728" s="17"/>
    </row>
    <row r="729" spans="1:31" ht="15.75" customHeight="1">
      <c r="A729" s="17"/>
      <c r="B729" s="17"/>
      <c r="C729" s="17"/>
      <c r="D729" s="17"/>
      <c r="E729" s="18"/>
      <c r="F729" s="17"/>
      <c r="G729" s="17"/>
      <c r="H729" s="19"/>
      <c r="I729" s="19"/>
      <c r="J729" s="17"/>
      <c r="K729" s="17"/>
      <c r="L729" s="17"/>
      <c r="M729" s="17"/>
      <c r="N729" s="17"/>
      <c r="O729" s="17"/>
      <c r="P729" s="17"/>
      <c r="Q729" s="17"/>
      <c r="R729" s="17"/>
      <c r="S729" s="17"/>
      <c r="T729" s="17"/>
      <c r="U729" s="17"/>
      <c r="V729" s="17"/>
      <c r="W729" s="17"/>
      <c r="X729" s="17"/>
      <c r="Y729" s="17"/>
      <c r="Z729" s="17"/>
      <c r="AA729" s="17"/>
      <c r="AB729" s="17"/>
      <c r="AC729" s="17"/>
      <c r="AD729" s="17"/>
      <c r="AE729" s="17"/>
    </row>
    <row r="730" spans="1:31" ht="15.75" customHeight="1">
      <c r="A730" s="17"/>
      <c r="B730" s="17"/>
      <c r="C730" s="17"/>
      <c r="D730" s="17"/>
      <c r="E730" s="18"/>
      <c r="F730" s="17"/>
      <c r="G730" s="17"/>
      <c r="H730" s="19"/>
      <c r="I730" s="19"/>
      <c r="J730" s="17"/>
      <c r="K730" s="17"/>
      <c r="L730" s="17"/>
      <c r="M730" s="17"/>
      <c r="N730" s="17"/>
      <c r="O730" s="17"/>
      <c r="P730" s="17"/>
      <c r="Q730" s="17"/>
      <c r="R730" s="17"/>
      <c r="S730" s="17"/>
      <c r="T730" s="17"/>
      <c r="U730" s="17"/>
      <c r="V730" s="17"/>
      <c r="W730" s="17"/>
      <c r="X730" s="17"/>
      <c r="Y730" s="17"/>
      <c r="Z730" s="17"/>
      <c r="AA730" s="17"/>
      <c r="AB730" s="17"/>
      <c r="AC730" s="17"/>
      <c r="AD730" s="17"/>
      <c r="AE730" s="17"/>
    </row>
    <row r="731" spans="1:31" ht="15.75" customHeight="1">
      <c r="A731" s="17"/>
      <c r="B731" s="17"/>
      <c r="C731" s="17"/>
      <c r="D731" s="17"/>
      <c r="E731" s="18"/>
      <c r="F731" s="17"/>
      <c r="G731" s="17"/>
      <c r="H731" s="19"/>
      <c r="I731" s="19"/>
      <c r="J731" s="17"/>
      <c r="K731" s="17"/>
      <c r="L731" s="17"/>
      <c r="M731" s="17"/>
      <c r="N731" s="17"/>
      <c r="O731" s="17"/>
      <c r="P731" s="17"/>
      <c r="Q731" s="17"/>
      <c r="R731" s="17"/>
      <c r="S731" s="17"/>
      <c r="T731" s="17"/>
      <c r="U731" s="17"/>
      <c r="V731" s="17"/>
      <c r="W731" s="17"/>
      <c r="X731" s="17"/>
      <c r="Y731" s="17"/>
      <c r="Z731" s="17"/>
      <c r="AA731" s="17"/>
      <c r="AB731" s="17"/>
      <c r="AC731" s="17"/>
      <c r="AD731" s="17"/>
      <c r="AE731" s="17"/>
    </row>
    <row r="732" spans="1:31" ht="15.75" customHeight="1">
      <c r="A732" s="17"/>
      <c r="B732" s="17"/>
      <c r="C732" s="17"/>
      <c r="D732" s="17"/>
      <c r="E732" s="18"/>
      <c r="F732" s="17"/>
      <c r="G732" s="17"/>
      <c r="H732" s="19"/>
      <c r="I732" s="19"/>
      <c r="J732" s="17"/>
      <c r="K732" s="17"/>
      <c r="L732" s="17"/>
      <c r="M732" s="17"/>
      <c r="N732" s="17"/>
      <c r="O732" s="17"/>
      <c r="P732" s="17"/>
      <c r="Q732" s="17"/>
      <c r="R732" s="17"/>
      <c r="S732" s="17"/>
      <c r="T732" s="17"/>
      <c r="U732" s="17"/>
      <c r="V732" s="17"/>
      <c r="W732" s="17"/>
      <c r="X732" s="17"/>
      <c r="Y732" s="17"/>
      <c r="Z732" s="17"/>
      <c r="AA732" s="17"/>
      <c r="AB732" s="17"/>
      <c r="AC732" s="17"/>
      <c r="AD732" s="17"/>
      <c r="AE732" s="17"/>
    </row>
    <row r="733" spans="1:31" ht="15.75" customHeight="1">
      <c r="A733" s="17"/>
      <c r="B733" s="17"/>
      <c r="C733" s="17"/>
      <c r="D733" s="17"/>
      <c r="E733" s="18"/>
      <c r="F733" s="17"/>
      <c r="G733" s="17"/>
      <c r="H733" s="19"/>
      <c r="I733" s="19"/>
      <c r="J733" s="17"/>
      <c r="K733" s="17"/>
      <c r="L733" s="17"/>
      <c r="M733" s="17"/>
      <c r="N733" s="17"/>
      <c r="O733" s="17"/>
      <c r="P733" s="17"/>
      <c r="Q733" s="17"/>
      <c r="R733" s="17"/>
      <c r="S733" s="17"/>
      <c r="T733" s="17"/>
      <c r="U733" s="17"/>
      <c r="V733" s="17"/>
      <c r="W733" s="17"/>
      <c r="X733" s="17"/>
      <c r="Y733" s="17"/>
      <c r="Z733" s="17"/>
      <c r="AA733" s="17"/>
      <c r="AB733" s="17"/>
      <c r="AC733" s="17"/>
      <c r="AD733" s="17"/>
      <c r="AE733" s="17"/>
    </row>
    <row r="734" spans="1:31" ht="15.75" customHeight="1">
      <c r="A734" s="17"/>
      <c r="B734" s="17"/>
      <c r="C734" s="17"/>
      <c r="D734" s="17"/>
      <c r="E734" s="18"/>
      <c r="F734" s="17"/>
      <c r="G734" s="17"/>
      <c r="H734" s="19"/>
      <c r="I734" s="19"/>
      <c r="J734" s="17"/>
      <c r="K734" s="17"/>
      <c r="L734" s="17"/>
      <c r="M734" s="17"/>
      <c r="N734" s="17"/>
      <c r="O734" s="17"/>
      <c r="P734" s="17"/>
      <c r="Q734" s="17"/>
      <c r="R734" s="17"/>
      <c r="S734" s="17"/>
      <c r="T734" s="17"/>
      <c r="U734" s="17"/>
      <c r="V734" s="17"/>
      <c r="W734" s="17"/>
      <c r="X734" s="17"/>
      <c r="Y734" s="17"/>
      <c r="Z734" s="17"/>
      <c r="AA734" s="17"/>
      <c r="AB734" s="17"/>
      <c r="AC734" s="17"/>
      <c r="AD734" s="17"/>
      <c r="AE734" s="17"/>
    </row>
    <row r="735" spans="1:31" ht="15.75" customHeight="1">
      <c r="A735" s="17"/>
      <c r="B735" s="17"/>
      <c r="C735" s="17"/>
      <c r="D735" s="17"/>
      <c r="E735" s="18"/>
      <c r="F735" s="17"/>
      <c r="G735" s="17"/>
      <c r="H735" s="19"/>
      <c r="I735" s="19"/>
      <c r="J735" s="17"/>
      <c r="K735" s="17"/>
      <c r="L735" s="17"/>
      <c r="M735" s="17"/>
      <c r="N735" s="17"/>
      <c r="O735" s="17"/>
      <c r="P735" s="17"/>
      <c r="Q735" s="17"/>
      <c r="R735" s="17"/>
      <c r="S735" s="17"/>
      <c r="T735" s="17"/>
      <c r="U735" s="17"/>
      <c r="V735" s="17"/>
      <c r="W735" s="17"/>
      <c r="X735" s="17"/>
      <c r="Y735" s="17"/>
      <c r="Z735" s="17"/>
      <c r="AA735" s="17"/>
      <c r="AB735" s="17"/>
      <c r="AC735" s="17"/>
      <c r="AD735" s="17"/>
      <c r="AE735" s="17"/>
    </row>
    <row r="736" spans="1:31" ht="15.75" customHeight="1">
      <c r="A736" s="17"/>
      <c r="B736" s="17"/>
      <c r="C736" s="17"/>
      <c r="D736" s="17"/>
      <c r="E736" s="18"/>
      <c r="F736" s="17"/>
      <c r="G736" s="17"/>
      <c r="H736" s="19"/>
      <c r="I736" s="19"/>
      <c r="J736" s="17"/>
      <c r="K736" s="17"/>
      <c r="L736" s="17"/>
      <c r="M736" s="17"/>
      <c r="N736" s="17"/>
      <c r="O736" s="17"/>
      <c r="P736" s="17"/>
      <c r="Q736" s="17"/>
      <c r="R736" s="17"/>
      <c r="S736" s="17"/>
      <c r="T736" s="17"/>
      <c r="U736" s="17"/>
      <c r="V736" s="17"/>
      <c r="W736" s="17"/>
      <c r="X736" s="17"/>
      <c r="Y736" s="17"/>
      <c r="Z736" s="17"/>
      <c r="AA736" s="17"/>
      <c r="AB736" s="17"/>
      <c r="AC736" s="17"/>
      <c r="AD736" s="17"/>
      <c r="AE736" s="17"/>
    </row>
    <row r="737" spans="1:31" ht="15.75" customHeight="1">
      <c r="A737" s="17"/>
      <c r="B737" s="17"/>
      <c r="C737" s="17"/>
      <c r="D737" s="17"/>
      <c r="E737" s="18"/>
      <c r="F737" s="17"/>
      <c r="G737" s="17"/>
      <c r="H737" s="19"/>
      <c r="I737" s="19"/>
      <c r="J737" s="17"/>
      <c r="K737" s="17"/>
      <c r="L737" s="17"/>
      <c r="M737" s="17"/>
      <c r="N737" s="17"/>
      <c r="O737" s="17"/>
      <c r="P737" s="17"/>
      <c r="Q737" s="17"/>
      <c r="R737" s="17"/>
      <c r="S737" s="17"/>
      <c r="T737" s="17"/>
      <c r="U737" s="17"/>
      <c r="V737" s="17"/>
      <c r="W737" s="17"/>
      <c r="X737" s="17"/>
      <c r="Y737" s="17"/>
      <c r="Z737" s="17"/>
      <c r="AA737" s="17"/>
      <c r="AB737" s="17"/>
      <c r="AC737" s="17"/>
      <c r="AD737" s="17"/>
      <c r="AE737" s="17"/>
    </row>
    <row r="738" spans="1:31" ht="15.75" customHeight="1">
      <c r="A738" s="17"/>
      <c r="B738" s="17"/>
      <c r="C738" s="17"/>
      <c r="D738" s="17"/>
      <c r="E738" s="18"/>
      <c r="F738" s="17"/>
      <c r="G738" s="17"/>
      <c r="H738" s="19"/>
      <c r="I738" s="19"/>
      <c r="J738" s="17"/>
      <c r="K738" s="17"/>
      <c r="L738" s="17"/>
      <c r="M738" s="17"/>
      <c r="N738" s="17"/>
      <c r="O738" s="17"/>
      <c r="P738" s="17"/>
      <c r="Q738" s="17"/>
      <c r="R738" s="17"/>
      <c r="S738" s="17"/>
      <c r="T738" s="17"/>
      <c r="U738" s="17"/>
      <c r="V738" s="17"/>
      <c r="W738" s="17"/>
      <c r="X738" s="17"/>
      <c r="Y738" s="17"/>
      <c r="Z738" s="17"/>
      <c r="AA738" s="17"/>
      <c r="AB738" s="17"/>
      <c r="AC738" s="17"/>
      <c r="AD738" s="17"/>
      <c r="AE738" s="17"/>
    </row>
    <row r="739" spans="1:31" ht="15.75" customHeight="1">
      <c r="A739" s="17"/>
      <c r="B739" s="17"/>
      <c r="C739" s="17"/>
      <c r="D739" s="17"/>
      <c r="E739" s="18"/>
      <c r="F739" s="17"/>
      <c r="G739" s="17"/>
      <c r="H739" s="19"/>
      <c r="I739" s="19"/>
      <c r="J739" s="17"/>
      <c r="K739" s="17"/>
      <c r="L739" s="17"/>
      <c r="M739" s="17"/>
      <c r="N739" s="17"/>
      <c r="O739" s="17"/>
      <c r="P739" s="17"/>
      <c r="Q739" s="17"/>
      <c r="R739" s="17"/>
      <c r="S739" s="17"/>
      <c r="T739" s="17"/>
      <c r="U739" s="17"/>
      <c r="V739" s="17"/>
      <c r="W739" s="17"/>
      <c r="X739" s="17"/>
      <c r="Y739" s="17"/>
      <c r="Z739" s="17"/>
      <c r="AA739" s="17"/>
      <c r="AB739" s="17"/>
      <c r="AC739" s="17"/>
      <c r="AD739" s="17"/>
      <c r="AE739" s="17"/>
    </row>
    <row r="740" spans="1:31" ht="15.75" customHeight="1">
      <c r="A740" s="17"/>
      <c r="B740" s="17"/>
      <c r="C740" s="17"/>
      <c r="D740" s="17"/>
      <c r="E740" s="18"/>
      <c r="F740" s="17"/>
      <c r="G740" s="17"/>
      <c r="H740" s="19"/>
      <c r="I740" s="19"/>
      <c r="J740" s="17"/>
      <c r="K740" s="17"/>
      <c r="L740" s="17"/>
      <c r="M740" s="17"/>
      <c r="N740" s="17"/>
      <c r="O740" s="17"/>
      <c r="P740" s="17"/>
      <c r="Q740" s="17"/>
      <c r="R740" s="17"/>
      <c r="S740" s="17"/>
      <c r="T740" s="17"/>
      <c r="U740" s="17"/>
      <c r="V740" s="17"/>
      <c r="W740" s="17"/>
      <c r="X740" s="17"/>
      <c r="Y740" s="17"/>
      <c r="Z740" s="17"/>
      <c r="AA740" s="17"/>
      <c r="AB740" s="17"/>
      <c r="AC740" s="17"/>
      <c r="AD740" s="17"/>
      <c r="AE740" s="17"/>
    </row>
    <row r="741" spans="1:31" ht="15.75" customHeight="1">
      <c r="A741" s="17"/>
      <c r="B741" s="17"/>
      <c r="C741" s="17"/>
      <c r="D741" s="17"/>
      <c r="E741" s="18"/>
      <c r="F741" s="17"/>
      <c r="G741" s="17"/>
      <c r="H741" s="19"/>
      <c r="I741" s="19"/>
      <c r="J741" s="17"/>
      <c r="K741" s="17"/>
      <c r="L741" s="17"/>
      <c r="M741" s="17"/>
      <c r="N741" s="17"/>
      <c r="O741" s="17"/>
      <c r="P741" s="17"/>
      <c r="Q741" s="17"/>
      <c r="R741" s="17"/>
      <c r="S741" s="17"/>
      <c r="T741" s="17"/>
      <c r="U741" s="17"/>
      <c r="V741" s="17"/>
      <c r="W741" s="17"/>
      <c r="X741" s="17"/>
      <c r="Y741" s="17"/>
      <c r="Z741" s="17"/>
      <c r="AA741" s="17"/>
      <c r="AB741" s="17"/>
      <c r="AC741" s="17"/>
      <c r="AD741" s="17"/>
      <c r="AE741" s="17"/>
    </row>
    <row r="742" spans="1:31" ht="15.75" customHeight="1">
      <c r="A742" s="17"/>
      <c r="B742" s="17"/>
      <c r="C742" s="17"/>
      <c r="D742" s="17"/>
      <c r="E742" s="18"/>
      <c r="F742" s="17"/>
      <c r="G742" s="17"/>
      <c r="H742" s="19"/>
      <c r="I742" s="19"/>
      <c r="J742" s="17"/>
      <c r="K742" s="17"/>
      <c r="L742" s="17"/>
      <c r="M742" s="17"/>
      <c r="N742" s="17"/>
      <c r="O742" s="17"/>
      <c r="P742" s="17"/>
      <c r="Q742" s="17"/>
      <c r="R742" s="17"/>
      <c r="S742" s="17"/>
      <c r="T742" s="17"/>
      <c r="U742" s="17"/>
      <c r="V742" s="17"/>
      <c r="W742" s="17"/>
      <c r="X742" s="17"/>
      <c r="Y742" s="17"/>
      <c r="Z742" s="17"/>
      <c r="AA742" s="17"/>
      <c r="AB742" s="17"/>
      <c r="AC742" s="17"/>
      <c r="AD742" s="17"/>
      <c r="AE742" s="17"/>
    </row>
    <row r="743" spans="1:31" ht="15.75" customHeight="1">
      <c r="A743" s="17"/>
      <c r="B743" s="17"/>
      <c r="C743" s="17"/>
      <c r="D743" s="17"/>
      <c r="E743" s="18"/>
      <c r="F743" s="17"/>
      <c r="G743" s="17"/>
      <c r="H743" s="19"/>
      <c r="I743" s="19"/>
      <c r="J743" s="17"/>
      <c r="K743" s="17"/>
      <c r="L743" s="17"/>
      <c r="M743" s="17"/>
      <c r="N743" s="17"/>
      <c r="O743" s="17"/>
      <c r="P743" s="17"/>
      <c r="Q743" s="17"/>
      <c r="R743" s="17"/>
      <c r="S743" s="17"/>
      <c r="T743" s="17"/>
      <c r="U743" s="17"/>
      <c r="V743" s="17"/>
      <c r="W743" s="17"/>
      <c r="X743" s="17"/>
      <c r="Y743" s="17"/>
      <c r="Z743" s="17"/>
      <c r="AA743" s="17"/>
      <c r="AB743" s="17"/>
      <c r="AC743" s="17"/>
      <c r="AD743" s="17"/>
      <c r="AE743" s="17"/>
    </row>
    <row r="744" spans="1:31" ht="15.75" customHeight="1">
      <c r="A744" s="17"/>
      <c r="B744" s="17"/>
      <c r="C744" s="17"/>
      <c r="D744" s="17"/>
      <c r="E744" s="18"/>
      <c r="F744" s="17"/>
      <c r="G744" s="17"/>
      <c r="H744" s="19"/>
      <c r="I744" s="19"/>
      <c r="J744" s="17"/>
      <c r="K744" s="17"/>
      <c r="L744" s="17"/>
      <c r="M744" s="17"/>
      <c r="N744" s="17"/>
      <c r="O744" s="17"/>
      <c r="P744" s="17"/>
      <c r="Q744" s="17"/>
      <c r="R744" s="17"/>
      <c r="S744" s="17"/>
      <c r="T744" s="17"/>
      <c r="U744" s="17"/>
      <c r="V744" s="17"/>
      <c r="W744" s="17"/>
      <c r="X744" s="17"/>
      <c r="Y744" s="17"/>
      <c r="Z744" s="17"/>
      <c r="AA744" s="17"/>
      <c r="AB744" s="17"/>
      <c r="AC744" s="17"/>
      <c r="AD744" s="17"/>
      <c r="AE744" s="17"/>
    </row>
    <row r="745" spans="1:31" ht="15.75" customHeight="1">
      <c r="A745" s="17"/>
      <c r="B745" s="17"/>
      <c r="C745" s="17"/>
      <c r="D745" s="17"/>
      <c r="E745" s="18"/>
      <c r="F745" s="17"/>
      <c r="G745" s="17"/>
      <c r="H745" s="19"/>
      <c r="I745" s="19"/>
      <c r="J745" s="17"/>
      <c r="K745" s="17"/>
      <c r="L745" s="17"/>
      <c r="M745" s="17"/>
      <c r="N745" s="17"/>
      <c r="O745" s="17"/>
      <c r="P745" s="17"/>
      <c r="Q745" s="17"/>
      <c r="R745" s="17"/>
      <c r="S745" s="17"/>
      <c r="T745" s="17"/>
      <c r="U745" s="17"/>
      <c r="V745" s="17"/>
      <c r="W745" s="17"/>
      <c r="X745" s="17"/>
      <c r="Y745" s="17"/>
      <c r="Z745" s="17"/>
      <c r="AA745" s="17"/>
      <c r="AB745" s="17"/>
      <c r="AC745" s="17"/>
      <c r="AD745" s="17"/>
      <c r="AE745" s="17"/>
    </row>
    <row r="746" spans="1:31" ht="15.75" customHeight="1">
      <c r="A746" s="17"/>
      <c r="B746" s="17"/>
      <c r="C746" s="17"/>
      <c r="D746" s="17"/>
      <c r="E746" s="18"/>
      <c r="F746" s="17"/>
      <c r="G746" s="17"/>
      <c r="H746" s="19"/>
      <c r="I746" s="19"/>
      <c r="J746" s="17"/>
      <c r="K746" s="17"/>
      <c r="L746" s="17"/>
      <c r="M746" s="17"/>
      <c r="N746" s="17"/>
      <c r="O746" s="17"/>
      <c r="P746" s="17"/>
      <c r="Q746" s="17"/>
      <c r="R746" s="17"/>
      <c r="S746" s="17"/>
      <c r="T746" s="17"/>
      <c r="U746" s="17"/>
      <c r="V746" s="17"/>
      <c r="W746" s="17"/>
      <c r="X746" s="17"/>
      <c r="Y746" s="17"/>
      <c r="Z746" s="17"/>
      <c r="AA746" s="17"/>
      <c r="AB746" s="17"/>
      <c r="AC746" s="17"/>
      <c r="AD746" s="17"/>
      <c r="AE746" s="17"/>
    </row>
    <row r="747" spans="1:31" ht="15.75" customHeight="1">
      <c r="A747" s="17"/>
      <c r="B747" s="17"/>
      <c r="C747" s="17"/>
      <c r="D747" s="17"/>
      <c r="E747" s="18"/>
      <c r="F747" s="17"/>
      <c r="G747" s="17"/>
      <c r="H747" s="19"/>
      <c r="I747" s="19"/>
      <c r="J747" s="17"/>
      <c r="K747" s="17"/>
      <c r="L747" s="17"/>
      <c r="M747" s="17"/>
      <c r="N747" s="17"/>
      <c r="O747" s="17"/>
      <c r="P747" s="17"/>
      <c r="Q747" s="17"/>
      <c r="R747" s="17"/>
      <c r="S747" s="17"/>
      <c r="T747" s="17"/>
      <c r="U747" s="17"/>
      <c r="V747" s="17"/>
      <c r="W747" s="17"/>
      <c r="X747" s="17"/>
      <c r="Y747" s="17"/>
      <c r="Z747" s="17"/>
      <c r="AA747" s="17"/>
      <c r="AB747" s="17"/>
      <c r="AC747" s="17"/>
      <c r="AD747" s="17"/>
      <c r="AE747" s="17"/>
    </row>
    <row r="748" spans="1:31" ht="15.75" customHeight="1">
      <c r="A748" s="17"/>
      <c r="B748" s="17"/>
      <c r="C748" s="17"/>
      <c r="D748" s="17"/>
      <c r="E748" s="18"/>
      <c r="F748" s="17"/>
      <c r="G748" s="17"/>
      <c r="H748" s="19"/>
      <c r="I748" s="19"/>
      <c r="J748" s="17"/>
      <c r="K748" s="17"/>
      <c r="L748" s="17"/>
      <c r="M748" s="17"/>
      <c r="N748" s="17"/>
      <c r="O748" s="17"/>
      <c r="P748" s="17"/>
      <c r="Q748" s="17"/>
      <c r="R748" s="17"/>
      <c r="S748" s="17"/>
      <c r="T748" s="17"/>
      <c r="U748" s="17"/>
      <c r="V748" s="17"/>
      <c r="W748" s="17"/>
      <c r="X748" s="17"/>
      <c r="Y748" s="17"/>
      <c r="Z748" s="17"/>
      <c r="AA748" s="17"/>
      <c r="AB748" s="17"/>
      <c r="AC748" s="17"/>
      <c r="AD748" s="17"/>
      <c r="AE748" s="17"/>
    </row>
    <row r="749" spans="1:31" ht="15.75" customHeight="1">
      <c r="A749" s="17"/>
      <c r="B749" s="17"/>
      <c r="C749" s="17"/>
      <c r="D749" s="17"/>
      <c r="E749" s="18"/>
      <c r="F749" s="17"/>
      <c r="G749" s="17"/>
      <c r="H749" s="19"/>
      <c r="I749" s="19"/>
      <c r="J749" s="17"/>
      <c r="K749" s="17"/>
      <c r="L749" s="17"/>
      <c r="M749" s="17"/>
      <c r="N749" s="17"/>
      <c r="O749" s="17"/>
      <c r="P749" s="17"/>
      <c r="Q749" s="17"/>
      <c r="R749" s="17"/>
      <c r="S749" s="17"/>
      <c r="T749" s="17"/>
      <c r="U749" s="17"/>
      <c r="V749" s="17"/>
      <c r="W749" s="17"/>
      <c r="X749" s="17"/>
      <c r="Y749" s="17"/>
      <c r="Z749" s="17"/>
      <c r="AA749" s="17"/>
      <c r="AB749" s="17"/>
      <c r="AC749" s="17"/>
      <c r="AD749" s="17"/>
      <c r="AE749" s="17"/>
    </row>
    <row r="750" spans="1:31" ht="15.75" customHeight="1">
      <c r="A750" s="17"/>
      <c r="B750" s="17"/>
      <c r="C750" s="17"/>
      <c r="D750" s="17"/>
      <c r="E750" s="18"/>
      <c r="F750" s="17"/>
      <c r="G750" s="17"/>
      <c r="H750" s="19"/>
      <c r="I750" s="19"/>
      <c r="J750" s="17"/>
      <c r="K750" s="17"/>
      <c r="L750" s="17"/>
      <c r="M750" s="17"/>
      <c r="N750" s="17"/>
      <c r="O750" s="17"/>
      <c r="P750" s="17"/>
      <c r="Q750" s="17"/>
      <c r="R750" s="17"/>
      <c r="S750" s="17"/>
      <c r="T750" s="17"/>
      <c r="U750" s="17"/>
      <c r="V750" s="17"/>
      <c r="W750" s="17"/>
      <c r="X750" s="17"/>
      <c r="Y750" s="17"/>
      <c r="Z750" s="17"/>
      <c r="AA750" s="17"/>
      <c r="AB750" s="17"/>
      <c r="AC750" s="17"/>
      <c r="AD750" s="17"/>
      <c r="AE750" s="17"/>
    </row>
    <row r="751" spans="1:31" ht="15.75" customHeight="1">
      <c r="A751" s="17"/>
      <c r="B751" s="17"/>
      <c r="C751" s="17"/>
      <c r="D751" s="17"/>
      <c r="E751" s="18"/>
      <c r="F751" s="17"/>
      <c r="G751" s="17"/>
      <c r="H751" s="19"/>
      <c r="I751" s="19"/>
      <c r="J751" s="17"/>
      <c r="K751" s="17"/>
      <c r="L751" s="17"/>
      <c r="M751" s="17"/>
      <c r="N751" s="17"/>
      <c r="O751" s="17"/>
      <c r="P751" s="17"/>
      <c r="Q751" s="17"/>
      <c r="R751" s="17"/>
      <c r="S751" s="17"/>
      <c r="T751" s="17"/>
      <c r="U751" s="17"/>
      <c r="V751" s="17"/>
      <c r="W751" s="17"/>
      <c r="X751" s="17"/>
      <c r="Y751" s="17"/>
      <c r="Z751" s="17"/>
      <c r="AA751" s="17"/>
      <c r="AB751" s="17"/>
      <c r="AC751" s="17"/>
      <c r="AD751" s="17"/>
      <c r="AE751" s="17"/>
    </row>
    <row r="752" spans="1:31" ht="15.75" customHeight="1">
      <c r="A752" s="17"/>
      <c r="B752" s="17"/>
      <c r="C752" s="17"/>
      <c r="D752" s="17"/>
      <c r="E752" s="18"/>
      <c r="F752" s="17"/>
      <c r="G752" s="17"/>
      <c r="H752" s="19"/>
      <c r="I752" s="19"/>
      <c r="J752" s="17"/>
      <c r="K752" s="17"/>
      <c r="L752" s="17"/>
      <c r="M752" s="17"/>
      <c r="N752" s="17"/>
      <c r="O752" s="17"/>
      <c r="P752" s="17"/>
      <c r="Q752" s="17"/>
      <c r="R752" s="17"/>
      <c r="S752" s="17"/>
      <c r="T752" s="17"/>
      <c r="U752" s="17"/>
      <c r="V752" s="17"/>
      <c r="W752" s="17"/>
      <c r="X752" s="17"/>
      <c r="Y752" s="17"/>
      <c r="Z752" s="17"/>
      <c r="AA752" s="17"/>
      <c r="AB752" s="17"/>
      <c r="AC752" s="17"/>
      <c r="AD752" s="17"/>
      <c r="AE752" s="17"/>
    </row>
    <row r="753" spans="1:31" ht="15.75" customHeight="1">
      <c r="A753" s="17"/>
      <c r="B753" s="17"/>
      <c r="C753" s="17"/>
      <c r="D753" s="17"/>
      <c r="E753" s="18"/>
      <c r="F753" s="17"/>
      <c r="G753" s="17"/>
      <c r="H753" s="19"/>
      <c r="I753" s="19"/>
      <c r="J753" s="17"/>
      <c r="K753" s="17"/>
      <c r="L753" s="17"/>
      <c r="M753" s="17"/>
      <c r="N753" s="17"/>
      <c r="O753" s="17"/>
      <c r="P753" s="17"/>
      <c r="Q753" s="17"/>
      <c r="R753" s="17"/>
      <c r="S753" s="17"/>
      <c r="T753" s="17"/>
      <c r="U753" s="17"/>
      <c r="V753" s="17"/>
      <c r="W753" s="17"/>
      <c r="X753" s="17"/>
      <c r="Y753" s="17"/>
      <c r="Z753" s="17"/>
      <c r="AA753" s="17"/>
      <c r="AB753" s="17"/>
      <c r="AC753" s="17"/>
      <c r="AD753" s="17"/>
      <c r="AE753" s="17"/>
    </row>
    <row r="754" spans="1:31" ht="15.75" customHeight="1">
      <c r="A754" s="17"/>
      <c r="B754" s="17"/>
      <c r="C754" s="17"/>
      <c r="D754" s="17"/>
      <c r="E754" s="18"/>
      <c r="F754" s="17"/>
      <c r="G754" s="17"/>
      <c r="H754" s="19"/>
      <c r="I754" s="19"/>
      <c r="J754" s="17"/>
      <c r="K754" s="17"/>
      <c r="L754" s="17"/>
      <c r="M754" s="17"/>
      <c r="N754" s="17"/>
      <c r="O754" s="17"/>
      <c r="P754" s="17"/>
      <c r="Q754" s="17"/>
      <c r="R754" s="17"/>
      <c r="S754" s="17"/>
      <c r="T754" s="17"/>
      <c r="U754" s="17"/>
      <c r="V754" s="17"/>
      <c r="W754" s="17"/>
      <c r="X754" s="17"/>
      <c r="Y754" s="17"/>
      <c r="Z754" s="17"/>
      <c r="AA754" s="17"/>
      <c r="AB754" s="17"/>
      <c r="AC754" s="17"/>
      <c r="AD754" s="17"/>
      <c r="AE754" s="17"/>
    </row>
    <row r="755" spans="1:31" ht="15.75" customHeight="1">
      <c r="A755" s="17"/>
      <c r="B755" s="17"/>
      <c r="C755" s="17"/>
      <c r="D755" s="17"/>
      <c r="E755" s="18"/>
      <c r="F755" s="17"/>
      <c r="G755" s="17"/>
      <c r="H755" s="19"/>
      <c r="I755" s="19"/>
      <c r="J755" s="17"/>
      <c r="K755" s="17"/>
      <c r="L755" s="17"/>
      <c r="M755" s="17"/>
      <c r="N755" s="17"/>
      <c r="O755" s="17"/>
      <c r="P755" s="17"/>
      <c r="Q755" s="17"/>
      <c r="R755" s="17"/>
      <c r="S755" s="17"/>
      <c r="T755" s="17"/>
      <c r="U755" s="17"/>
      <c r="V755" s="17"/>
      <c r="W755" s="17"/>
      <c r="X755" s="17"/>
      <c r="Y755" s="17"/>
      <c r="Z755" s="17"/>
      <c r="AA755" s="17"/>
      <c r="AB755" s="17"/>
      <c r="AC755" s="17"/>
      <c r="AD755" s="17"/>
      <c r="AE755" s="17"/>
    </row>
    <row r="756" spans="1:31" ht="15.75" customHeight="1">
      <c r="A756" s="17"/>
      <c r="B756" s="17"/>
      <c r="C756" s="17"/>
      <c r="D756" s="17"/>
      <c r="E756" s="18"/>
      <c r="F756" s="17"/>
      <c r="G756" s="17"/>
      <c r="H756" s="19"/>
      <c r="I756" s="19"/>
      <c r="J756" s="17"/>
      <c r="K756" s="17"/>
      <c r="L756" s="17"/>
      <c r="M756" s="17"/>
      <c r="N756" s="17"/>
      <c r="O756" s="17"/>
      <c r="P756" s="17"/>
      <c r="Q756" s="17"/>
      <c r="R756" s="17"/>
      <c r="S756" s="17"/>
      <c r="T756" s="17"/>
      <c r="U756" s="17"/>
      <c r="V756" s="17"/>
      <c r="W756" s="17"/>
      <c r="X756" s="17"/>
      <c r="Y756" s="17"/>
      <c r="Z756" s="17"/>
      <c r="AA756" s="17"/>
      <c r="AB756" s="17"/>
      <c r="AC756" s="17"/>
      <c r="AD756" s="17"/>
      <c r="AE756" s="17"/>
    </row>
    <row r="757" spans="1:31" ht="15.75" customHeight="1">
      <c r="A757" s="17"/>
      <c r="B757" s="17"/>
      <c r="C757" s="17"/>
      <c r="D757" s="17"/>
      <c r="E757" s="18"/>
      <c r="F757" s="17"/>
      <c r="G757" s="17"/>
      <c r="H757" s="19"/>
      <c r="I757" s="19"/>
      <c r="J757" s="17"/>
      <c r="K757" s="17"/>
      <c r="L757" s="17"/>
      <c r="M757" s="17"/>
      <c r="N757" s="17"/>
      <c r="O757" s="17"/>
      <c r="P757" s="17"/>
      <c r="Q757" s="17"/>
      <c r="R757" s="17"/>
      <c r="S757" s="17"/>
      <c r="T757" s="17"/>
      <c r="U757" s="17"/>
      <c r="V757" s="17"/>
      <c r="W757" s="17"/>
      <c r="X757" s="17"/>
      <c r="Y757" s="17"/>
      <c r="Z757" s="17"/>
      <c r="AA757" s="17"/>
      <c r="AB757" s="17"/>
      <c r="AC757" s="17"/>
      <c r="AD757" s="17"/>
      <c r="AE757" s="17"/>
    </row>
    <row r="758" spans="1:31" ht="15.75" customHeight="1">
      <c r="A758" s="17"/>
      <c r="B758" s="17"/>
      <c r="C758" s="17"/>
      <c r="D758" s="17"/>
      <c r="E758" s="18"/>
      <c r="F758" s="17"/>
      <c r="G758" s="17"/>
      <c r="H758" s="19"/>
      <c r="I758" s="19"/>
      <c r="J758" s="17"/>
      <c r="K758" s="17"/>
      <c r="L758" s="17"/>
      <c r="M758" s="17"/>
      <c r="N758" s="17"/>
      <c r="O758" s="17"/>
      <c r="P758" s="17"/>
      <c r="Q758" s="17"/>
      <c r="R758" s="17"/>
      <c r="S758" s="17"/>
      <c r="T758" s="17"/>
      <c r="U758" s="17"/>
      <c r="V758" s="17"/>
      <c r="W758" s="17"/>
      <c r="X758" s="17"/>
      <c r="Y758" s="17"/>
      <c r="Z758" s="17"/>
      <c r="AA758" s="17"/>
      <c r="AB758" s="17"/>
      <c r="AC758" s="17"/>
      <c r="AD758" s="17"/>
      <c r="AE758" s="17"/>
    </row>
    <row r="759" spans="1:31" ht="15.75" customHeight="1">
      <c r="A759" s="17"/>
      <c r="B759" s="17"/>
      <c r="C759" s="17"/>
      <c r="D759" s="17"/>
      <c r="E759" s="18"/>
      <c r="F759" s="17"/>
      <c r="G759" s="17"/>
      <c r="H759" s="19"/>
      <c r="I759" s="19"/>
      <c r="J759" s="17"/>
      <c r="K759" s="17"/>
      <c r="L759" s="17"/>
      <c r="M759" s="17"/>
      <c r="N759" s="17"/>
      <c r="O759" s="17"/>
      <c r="P759" s="17"/>
      <c r="Q759" s="17"/>
      <c r="R759" s="17"/>
      <c r="S759" s="17"/>
      <c r="T759" s="17"/>
      <c r="U759" s="17"/>
      <c r="V759" s="17"/>
      <c r="W759" s="17"/>
      <c r="X759" s="17"/>
      <c r="Y759" s="17"/>
      <c r="Z759" s="17"/>
      <c r="AA759" s="17"/>
      <c r="AB759" s="17"/>
      <c r="AC759" s="17"/>
      <c r="AD759" s="17"/>
      <c r="AE759" s="17"/>
    </row>
    <row r="760" spans="1:31" ht="15.75" customHeight="1">
      <c r="A760" s="17"/>
      <c r="B760" s="17"/>
      <c r="C760" s="17"/>
      <c r="D760" s="17"/>
      <c r="E760" s="18"/>
      <c r="F760" s="17"/>
      <c r="G760" s="17"/>
      <c r="H760" s="19"/>
      <c r="I760" s="19"/>
      <c r="J760" s="17"/>
      <c r="K760" s="17"/>
      <c r="L760" s="17"/>
      <c r="M760" s="17"/>
      <c r="N760" s="17"/>
      <c r="O760" s="17"/>
      <c r="P760" s="17"/>
      <c r="Q760" s="17"/>
      <c r="R760" s="17"/>
      <c r="S760" s="17"/>
      <c r="T760" s="17"/>
      <c r="U760" s="17"/>
      <c r="V760" s="17"/>
      <c r="W760" s="17"/>
      <c r="X760" s="17"/>
      <c r="Y760" s="17"/>
      <c r="Z760" s="17"/>
      <c r="AA760" s="17"/>
      <c r="AB760" s="17"/>
      <c r="AC760" s="17"/>
      <c r="AD760" s="17"/>
      <c r="AE760" s="17"/>
    </row>
    <row r="761" spans="1:31" ht="15.75" customHeight="1">
      <c r="A761" s="17"/>
      <c r="B761" s="17"/>
      <c r="C761" s="17"/>
      <c r="D761" s="17"/>
      <c r="E761" s="18"/>
      <c r="F761" s="17"/>
      <c r="G761" s="17"/>
      <c r="H761" s="19"/>
      <c r="I761" s="19"/>
      <c r="J761" s="17"/>
      <c r="K761" s="17"/>
      <c r="L761" s="17"/>
      <c r="M761" s="17"/>
      <c r="N761" s="17"/>
      <c r="O761" s="17"/>
      <c r="P761" s="17"/>
      <c r="Q761" s="17"/>
      <c r="R761" s="17"/>
      <c r="S761" s="17"/>
      <c r="T761" s="17"/>
      <c r="U761" s="17"/>
      <c r="V761" s="17"/>
      <c r="W761" s="17"/>
      <c r="X761" s="17"/>
      <c r="Y761" s="17"/>
      <c r="Z761" s="17"/>
      <c r="AA761" s="17"/>
      <c r="AB761" s="17"/>
      <c r="AC761" s="17"/>
      <c r="AD761" s="17"/>
      <c r="AE761" s="17"/>
    </row>
    <row r="762" spans="1:31" ht="15.75" customHeight="1">
      <c r="A762" s="17"/>
      <c r="B762" s="17"/>
      <c r="C762" s="17"/>
      <c r="D762" s="17"/>
      <c r="E762" s="18"/>
      <c r="F762" s="17"/>
      <c r="G762" s="17"/>
      <c r="H762" s="19"/>
      <c r="I762" s="19"/>
      <c r="J762" s="17"/>
      <c r="K762" s="17"/>
      <c r="L762" s="17"/>
      <c r="M762" s="17"/>
      <c r="N762" s="17"/>
      <c r="O762" s="17"/>
      <c r="P762" s="17"/>
      <c r="Q762" s="17"/>
      <c r="R762" s="17"/>
      <c r="S762" s="17"/>
      <c r="T762" s="17"/>
      <c r="U762" s="17"/>
      <c r="V762" s="17"/>
      <c r="W762" s="17"/>
      <c r="X762" s="17"/>
      <c r="Y762" s="17"/>
      <c r="Z762" s="17"/>
      <c r="AA762" s="17"/>
      <c r="AB762" s="17"/>
      <c r="AC762" s="17"/>
      <c r="AD762" s="17"/>
      <c r="AE762" s="17"/>
    </row>
    <row r="763" spans="1:31" ht="15.75" customHeight="1">
      <c r="A763" s="17"/>
      <c r="B763" s="17"/>
      <c r="C763" s="17"/>
      <c r="D763" s="17"/>
      <c r="E763" s="18"/>
      <c r="F763" s="17"/>
      <c r="G763" s="17"/>
      <c r="H763" s="19"/>
      <c r="I763" s="19"/>
      <c r="J763" s="17"/>
      <c r="K763" s="17"/>
      <c r="L763" s="17"/>
      <c r="M763" s="17"/>
      <c r="N763" s="17"/>
      <c r="O763" s="17"/>
      <c r="P763" s="17"/>
      <c r="Q763" s="17"/>
      <c r="R763" s="17"/>
      <c r="S763" s="17"/>
      <c r="T763" s="17"/>
      <c r="U763" s="17"/>
      <c r="V763" s="17"/>
      <c r="W763" s="17"/>
      <c r="X763" s="17"/>
      <c r="Y763" s="17"/>
      <c r="Z763" s="17"/>
      <c r="AA763" s="17"/>
      <c r="AB763" s="17"/>
      <c r="AC763" s="17"/>
      <c r="AD763" s="17"/>
      <c r="AE763" s="17"/>
    </row>
    <row r="764" spans="1:31" ht="15.75" customHeight="1">
      <c r="A764" s="17"/>
      <c r="B764" s="17"/>
      <c r="C764" s="17"/>
      <c r="D764" s="17"/>
      <c r="E764" s="18"/>
      <c r="F764" s="17"/>
      <c r="G764" s="17"/>
      <c r="H764" s="19"/>
      <c r="I764" s="19"/>
      <c r="J764" s="17"/>
      <c r="K764" s="17"/>
      <c r="L764" s="17"/>
      <c r="M764" s="17"/>
      <c r="N764" s="17"/>
      <c r="O764" s="17"/>
      <c r="P764" s="17"/>
      <c r="Q764" s="17"/>
      <c r="R764" s="17"/>
      <c r="S764" s="17"/>
      <c r="T764" s="17"/>
      <c r="U764" s="17"/>
      <c r="V764" s="17"/>
      <c r="W764" s="17"/>
      <c r="X764" s="17"/>
      <c r="Y764" s="17"/>
      <c r="Z764" s="17"/>
      <c r="AA764" s="17"/>
      <c r="AB764" s="17"/>
      <c r="AC764" s="17"/>
      <c r="AD764" s="17"/>
      <c r="AE764" s="17"/>
    </row>
    <row r="765" spans="1:31" ht="15.75" customHeight="1">
      <c r="A765" s="17"/>
      <c r="B765" s="17"/>
      <c r="C765" s="17"/>
      <c r="D765" s="17"/>
      <c r="E765" s="18"/>
      <c r="F765" s="17"/>
      <c r="G765" s="17"/>
      <c r="H765" s="19"/>
      <c r="I765" s="19"/>
      <c r="J765" s="17"/>
      <c r="K765" s="17"/>
      <c r="L765" s="17"/>
      <c r="M765" s="17"/>
      <c r="N765" s="17"/>
      <c r="O765" s="17"/>
      <c r="P765" s="17"/>
      <c r="Q765" s="17"/>
      <c r="R765" s="17"/>
      <c r="S765" s="17"/>
      <c r="T765" s="17"/>
      <c r="U765" s="17"/>
      <c r="V765" s="17"/>
      <c r="W765" s="17"/>
      <c r="X765" s="17"/>
      <c r="Y765" s="17"/>
      <c r="Z765" s="17"/>
      <c r="AA765" s="17"/>
      <c r="AB765" s="17"/>
      <c r="AC765" s="17"/>
      <c r="AD765" s="17"/>
      <c r="AE765" s="17"/>
    </row>
    <row r="766" spans="1:31" ht="15.75" customHeight="1">
      <c r="A766" s="17"/>
      <c r="B766" s="17"/>
      <c r="C766" s="17"/>
      <c r="D766" s="17"/>
      <c r="E766" s="18"/>
      <c r="F766" s="17"/>
      <c r="G766" s="17"/>
      <c r="H766" s="19"/>
      <c r="I766" s="19"/>
      <c r="J766" s="17"/>
      <c r="K766" s="17"/>
      <c r="L766" s="17"/>
      <c r="M766" s="17"/>
      <c r="N766" s="17"/>
      <c r="O766" s="17"/>
      <c r="P766" s="17"/>
      <c r="Q766" s="17"/>
      <c r="R766" s="17"/>
      <c r="S766" s="17"/>
      <c r="T766" s="17"/>
      <c r="U766" s="17"/>
      <c r="V766" s="17"/>
      <c r="W766" s="17"/>
      <c r="X766" s="17"/>
      <c r="Y766" s="17"/>
      <c r="Z766" s="17"/>
      <c r="AA766" s="17"/>
      <c r="AB766" s="17"/>
      <c r="AC766" s="17"/>
      <c r="AD766" s="17"/>
      <c r="AE766" s="17"/>
    </row>
    <row r="767" spans="1:31" ht="15.75" customHeight="1">
      <c r="A767" s="17"/>
      <c r="B767" s="17"/>
      <c r="C767" s="17"/>
      <c r="D767" s="17"/>
      <c r="E767" s="18"/>
      <c r="F767" s="17"/>
      <c r="G767" s="17"/>
      <c r="H767" s="19"/>
      <c r="I767" s="19"/>
      <c r="J767" s="17"/>
      <c r="K767" s="17"/>
      <c r="L767" s="17"/>
      <c r="M767" s="17"/>
      <c r="N767" s="17"/>
      <c r="O767" s="17"/>
      <c r="P767" s="17"/>
      <c r="Q767" s="17"/>
      <c r="R767" s="17"/>
      <c r="S767" s="17"/>
      <c r="T767" s="17"/>
      <c r="U767" s="17"/>
      <c r="V767" s="17"/>
      <c r="W767" s="17"/>
      <c r="X767" s="17"/>
      <c r="Y767" s="17"/>
      <c r="Z767" s="17"/>
      <c r="AA767" s="17"/>
      <c r="AB767" s="17"/>
      <c r="AC767" s="17"/>
      <c r="AD767" s="17"/>
      <c r="AE767" s="17"/>
    </row>
    <row r="768" spans="1:31" ht="15.75" customHeight="1">
      <c r="A768" s="17"/>
      <c r="B768" s="17"/>
      <c r="C768" s="17"/>
      <c r="D768" s="17"/>
      <c r="E768" s="18"/>
      <c r="F768" s="17"/>
      <c r="G768" s="17"/>
      <c r="H768" s="19"/>
      <c r="I768" s="19"/>
      <c r="J768" s="17"/>
      <c r="K768" s="17"/>
      <c r="L768" s="17"/>
      <c r="M768" s="17"/>
      <c r="N768" s="17"/>
      <c r="O768" s="17"/>
      <c r="P768" s="17"/>
      <c r="Q768" s="17"/>
      <c r="R768" s="17"/>
      <c r="S768" s="17"/>
      <c r="T768" s="17"/>
      <c r="U768" s="17"/>
      <c r="V768" s="17"/>
      <c r="W768" s="17"/>
      <c r="X768" s="17"/>
      <c r="Y768" s="17"/>
      <c r="Z768" s="17"/>
      <c r="AA768" s="17"/>
      <c r="AB768" s="17"/>
      <c r="AC768" s="17"/>
      <c r="AD768" s="17"/>
      <c r="AE768" s="17"/>
    </row>
    <row r="769" spans="1:31" ht="15.75" customHeight="1">
      <c r="A769" s="17"/>
      <c r="B769" s="17"/>
      <c r="C769" s="17"/>
      <c r="D769" s="17"/>
      <c r="E769" s="18"/>
      <c r="F769" s="17"/>
      <c r="G769" s="17"/>
      <c r="H769" s="19"/>
      <c r="I769" s="19"/>
      <c r="J769" s="17"/>
      <c r="K769" s="17"/>
      <c r="L769" s="17"/>
      <c r="M769" s="17"/>
      <c r="N769" s="17"/>
      <c r="O769" s="17"/>
      <c r="P769" s="17"/>
      <c r="Q769" s="17"/>
      <c r="R769" s="17"/>
      <c r="S769" s="17"/>
      <c r="T769" s="17"/>
      <c r="U769" s="17"/>
      <c r="V769" s="17"/>
      <c r="W769" s="17"/>
      <c r="X769" s="17"/>
      <c r="Y769" s="17"/>
      <c r="Z769" s="17"/>
      <c r="AA769" s="17"/>
      <c r="AB769" s="17"/>
      <c r="AC769" s="17"/>
      <c r="AD769" s="17"/>
      <c r="AE769" s="17"/>
    </row>
    <row r="770" spans="1:31" ht="15.75" customHeight="1">
      <c r="A770" s="17"/>
      <c r="B770" s="17"/>
      <c r="C770" s="17"/>
      <c r="D770" s="17"/>
      <c r="E770" s="18"/>
      <c r="F770" s="17"/>
      <c r="G770" s="17"/>
      <c r="H770" s="19"/>
      <c r="I770" s="19"/>
      <c r="J770" s="17"/>
      <c r="K770" s="17"/>
      <c r="L770" s="17"/>
      <c r="M770" s="17"/>
      <c r="N770" s="17"/>
      <c r="O770" s="17"/>
      <c r="P770" s="17"/>
      <c r="Q770" s="17"/>
      <c r="R770" s="17"/>
      <c r="S770" s="17"/>
      <c r="T770" s="17"/>
      <c r="U770" s="17"/>
      <c r="V770" s="17"/>
      <c r="W770" s="17"/>
      <c r="X770" s="17"/>
      <c r="Y770" s="17"/>
      <c r="Z770" s="17"/>
      <c r="AA770" s="17"/>
      <c r="AB770" s="17"/>
      <c r="AC770" s="17"/>
      <c r="AD770" s="17"/>
      <c r="AE770" s="17"/>
    </row>
    <row r="771" spans="1:31" ht="15.75" customHeight="1">
      <c r="A771" s="17"/>
      <c r="B771" s="17"/>
      <c r="C771" s="17"/>
      <c r="D771" s="17"/>
      <c r="E771" s="18"/>
      <c r="F771" s="17"/>
      <c r="G771" s="17"/>
      <c r="H771" s="19"/>
      <c r="I771" s="19"/>
      <c r="J771" s="17"/>
      <c r="K771" s="17"/>
      <c r="L771" s="17"/>
      <c r="M771" s="17"/>
      <c r="N771" s="17"/>
      <c r="O771" s="17"/>
      <c r="P771" s="17"/>
      <c r="Q771" s="17"/>
      <c r="R771" s="17"/>
      <c r="S771" s="17"/>
      <c r="T771" s="17"/>
      <c r="U771" s="17"/>
      <c r="V771" s="17"/>
      <c r="W771" s="17"/>
      <c r="X771" s="17"/>
      <c r="Y771" s="17"/>
      <c r="Z771" s="17"/>
      <c r="AA771" s="17"/>
      <c r="AB771" s="17"/>
      <c r="AC771" s="17"/>
      <c r="AD771" s="17"/>
      <c r="AE771" s="17"/>
    </row>
    <row r="772" spans="1:31" ht="15.75" customHeight="1">
      <c r="A772" s="17"/>
      <c r="B772" s="17"/>
      <c r="C772" s="17"/>
      <c r="D772" s="17"/>
      <c r="E772" s="18"/>
      <c r="F772" s="17"/>
      <c r="G772" s="17"/>
      <c r="H772" s="19"/>
      <c r="I772" s="19"/>
      <c r="J772" s="17"/>
      <c r="K772" s="17"/>
      <c r="L772" s="17"/>
      <c r="M772" s="17"/>
      <c r="N772" s="17"/>
      <c r="O772" s="17"/>
      <c r="P772" s="17"/>
      <c r="Q772" s="17"/>
      <c r="R772" s="17"/>
      <c r="S772" s="17"/>
      <c r="T772" s="17"/>
      <c r="U772" s="17"/>
      <c r="V772" s="17"/>
      <c r="W772" s="17"/>
      <c r="X772" s="17"/>
      <c r="Y772" s="17"/>
      <c r="Z772" s="17"/>
      <c r="AA772" s="17"/>
      <c r="AB772" s="17"/>
      <c r="AC772" s="17"/>
      <c r="AD772" s="17"/>
      <c r="AE772" s="17"/>
    </row>
    <row r="773" spans="1:31" ht="15.75" customHeight="1">
      <c r="A773" s="17"/>
      <c r="B773" s="17"/>
      <c r="C773" s="17"/>
      <c r="D773" s="17"/>
      <c r="E773" s="18"/>
      <c r="F773" s="17"/>
      <c r="G773" s="17"/>
      <c r="H773" s="19"/>
      <c r="I773" s="19"/>
      <c r="J773" s="17"/>
      <c r="K773" s="17"/>
      <c r="L773" s="17"/>
      <c r="M773" s="17"/>
      <c r="N773" s="17"/>
      <c r="O773" s="17"/>
      <c r="P773" s="17"/>
      <c r="Q773" s="17"/>
      <c r="R773" s="17"/>
      <c r="S773" s="17"/>
      <c r="T773" s="17"/>
      <c r="U773" s="17"/>
      <c r="V773" s="17"/>
      <c r="W773" s="17"/>
      <c r="X773" s="17"/>
      <c r="Y773" s="17"/>
      <c r="Z773" s="17"/>
      <c r="AA773" s="17"/>
      <c r="AB773" s="17"/>
      <c r="AC773" s="17"/>
      <c r="AD773" s="17"/>
      <c r="AE773" s="17"/>
    </row>
    <row r="774" spans="1:31" ht="15.75" customHeight="1">
      <c r="A774" s="17"/>
      <c r="B774" s="17"/>
      <c r="C774" s="17"/>
      <c r="D774" s="17"/>
      <c r="E774" s="18"/>
      <c r="F774" s="17"/>
      <c r="G774" s="17"/>
      <c r="H774" s="19"/>
      <c r="I774" s="19"/>
      <c r="J774" s="17"/>
      <c r="K774" s="17"/>
      <c r="L774" s="17"/>
      <c r="M774" s="17"/>
      <c r="N774" s="17"/>
      <c r="O774" s="17"/>
      <c r="P774" s="17"/>
      <c r="Q774" s="17"/>
      <c r="R774" s="17"/>
      <c r="S774" s="17"/>
      <c r="T774" s="17"/>
      <c r="U774" s="17"/>
      <c r="V774" s="17"/>
      <c r="W774" s="17"/>
      <c r="X774" s="17"/>
      <c r="Y774" s="17"/>
      <c r="Z774" s="17"/>
      <c r="AA774" s="17"/>
      <c r="AB774" s="17"/>
      <c r="AC774" s="17"/>
      <c r="AD774" s="17"/>
      <c r="AE774" s="17"/>
    </row>
    <row r="775" spans="1:31" ht="15.75" customHeight="1">
      <c r="A775" s="17"/>
      <c r="B775" s="17"/>
      <c r="C775" s="17"/>
      <c r="D775" s="17"/>
      <c r="E775" s="18"/>
      <c r="F775" s="17"/>
      <c r="G775" s="17"/>
      <c r="H775" s="19"/>
      <c r="I775" s="19"/>
      <c r="J775" s="17"/>
      <c r="K775" s="17"/>
      <c r="L775" s="17"/>
      <c r="M775" s="17"/>
      <c r="N775" s="17"/>
      <c r="O775" s="17"/>
      <c r="P775" s="17"/>
      <c r="Q775" s="17"/>
      <c r="R775" s="17"/>
      <c r="S775" s="17"/>
      <c r="T775" s="17"/>
      <c r="U775" s="17"/>
      <c r="V775" s="17"/>
      <c r="W775" s="17"/>
      <c r="X775" s="17"/>
      <c r="Y775" s="17"/>
      <c r="Z775" s="17"/>
      <c r="AA775" s="17"/>
      <c r="AB775" s="17"/>
      <c r="AC775" s="17"/>
      <c r="AD775" s="17"/>
      <c r="AE775" s="17"/>
    </row>
    <row r="776" spans="1:31" ht="15.75" customHeight="1">
      <c r="A776" s="17"/>
      <c r="B776" s="17"/>
      <c r="C776" s="17"/>
      <c r="D776" s="17"/>
      <c r="E776" s="18"/>
      <c r="F776" s="17"/>
      <c r="G776" s="17"/>
      <c r="H776" s="19"/>
      <c r="I776" s="19"/>
      <c r="J776" s="17"/>
      <c r="K776" s="17"/>
      <c r="L776" s="17"/>
      <c r="M776" s="17"/>
      <c r="N776" s="17"/>
      <c r="O776" s="17"/>
      <c r="P776" s="17"/>
      <c r="Q776" s="17"/>
      <c r="R776" s="17"/>
      <c r="S776" s="17"/>
      <c r="T776" s="17"/>
      <c r="U776" s="17"/>
      <c r="V776" s="17"/>
      <c r="W776" s="17"/>
      <c r="X776" s="17"/>
      <c r="Y776" s="17"/>
      <c r="Z776" s="17"/>
      <c r="AA776" s="17"/>
      <c r="AB776" s="17"/>
      <c r="AC776" s="17"/>
      <c r="AD776" s="17"/>
      <c r="AE776" s="17"/>
    </row>
    <row r="777" spans="1:31" ht="15.75" customHeight="1">
      <c r="A777" s="17"/>
      <c r="B777" s="17"/>
      <c r="C777" s="17"/>
      <c r="D777" s="17"/>
      <c r="E777" s="18"/>
      <c r="F777" s="17"/>
      <c r="G777" s="17"/>
      <c r="H777" s="19"/>
      <c r="I777" s="19"/>
      <c r="J777" s="17"/>
      <c r="K777" s="17"/>
      <c r="L777" s="17"/>
      <c r="M777" s="17"/>
      <c r="N777" s="17"/>
      <c r="O777" s="17"/>
      <c r="P777" s="17"/>
      <c r="Q777" s="17"/>
      <c r="R777" s="17"/>
      <c r="S777" s="17"/>
      <c r="T777" s="17"/>
      <c r="U777" s="17"/>
      <c r="V777" s="17"/>
      <c r="W777" s="17"/>
      <c r="X777" s="17"/>
      <c r="Y777" s="17"/>
      <c r="Z777" s="17"/>
      <c r="AA777" s="17"/>
      <c r="AB777" s="17"/>
      <c r="AC777" s="17"/>
      <c r="AD777" s="17"/>
      <c r="AE777" s="17"/>
    </row>
    <row r="778" spans="1:31" ht="15.75" customHeight="1">
      <c r="A778" s="17"/>
      <c r="B778" s="17"/>
      <c r="C778" s="17"/>
      <c r="D778" s="17"/>
      <c r="E778" s="18"/>
      <c r="F778" s="17"/>
      <c r="G778" s="17"/>
      <c r="H778" s="19"/>
      <c r="I778" s="19"/>
      <c r="J778" s="17"/>
      <c r="K778" s="17"/>
      <c r="L778" s="17"/>
      <c r="M778" s="17"/>
      <c r="N778" s="17"/>
      <c r="O778" s="17"/>
      <c r="P778" s="17"/>
      <c r="Q778" s="17"/>
      <c r="R778" s="17"/>
      <c r="S778" s="17"/>
      <c r="T778" s="17"/>
      <c r="U778" s="17"/>
      <c r="V778" s="17"/>
      <c r="W778" s="17"/>
      <c r="X778" s="17"/>
      <c r="Y778" s="17"/>
      <c r="Z778" s="17"/>
      <c r="AA778" s="17"/>
      <c r="AB778" s="17"/>
      <c r="AC778" s="17"/>
      <c r="AD778" s="17"/>
      <c r="AE778" s="17"/>
    </row>
    <row r="779" spans="1:31" ht="15.75" customHeight="1">
      <c r="A779" s="17"/>
      <c r="B779" s="17"/>
      <c r="C779" s="17"/>
      <c r="D779" s="17"/>
      <c r="E779" s="18"/>
      <c r="F779" s="17"/>
      <c r="G779" s="17"/>
      <c r="H779" s="19"/>
      <c r="I779" s="19"/>
      <c r="J779" s="17"/>
      <c r="K779" s="17"/>
      <c r="L779" s="17"/>
      <c r="M779" s="17"/>
      <c r="N779" s="17"/>
      <c r="O779" s="17"/>
      <c r="P779" s="17"/>
      <c r="Q779" s="17"/>
      <c r="R779" s="17"/>
      <c r="S779" s="17"/>
      <c r="T779" s="17"/>
      <c r="U779" s="17"/>
      <c r="V779" s="17"/>
      <c r="W779" s="17"/>
      <c r="X779" s="17"/>
      <c r="Y779" s="17"/>
      <c r="Z779" s="17"/>
      <c r="AA779" s="17"/>
      <c r="AB779" s="17"/>
      <c r="AC779" s="17"/>
      <c r="AD779" s="17"/>
      <c r="AE779" s="17"/>
    </row>
    <row r="780" spans="1:31" ht="15.75" customHeight="1">
      <c r="A780" s="17"/>
      <c r="B780" s="17"/>
      <c r="C780" s="17"/>
      <c r="D780" s="17"/>
      <c r="E780" s="18"/>
      <c r="F780" s="17"/>
      <c r="G780" s="17"/>
      <c r="H780" s="19"/>
      <c r="I780" s="19"/>
      <c r="J780" s="17"/>
      <c r="K780" s="17"/>
      <c r="L780" s="17"/>
      <c r="M780" s="17"/>
      <c r="N780" s="17"/>
      <c r="O780" s="17"/>
      <c r="P780" s="17"/>
      <c r="Q780" s="17"/>
      <c r="R780" s="17"/>
      <c r="S780" s="17"/>
      <c r="T780" s="17"/>
      <c r="U780" s="17"/>
      <c r="V780" s="17"/>
      <c r="W780" s="17"/>
      <c r="X780" s="17"/>
      <c r="Y780" s="17"/>
      <c r="Z780" s="17"/>
      <c r="AA780" s="17"/>
      <c r="AB780" s="17"/>
      <c r="AC780" s="17"/>
      <c r="AD780" s="17"/>
      <c r="AE780" s="17"/>
    </row>
    <row r="781" spans="1:31" ht="15.75" customHeight="1">
      <c r="A781" s="17"/>
      <c r="B781" s="17"/>
      <c r="C781" s="17"/>
      <c r="D781" s="17"/>
      <c r="E781" s="18"/>
      <c r="F781" s="17"/>
      <c r="G781" s="17"/>
      <c r="H781" s="19"/>
      <c r="I781" s="19"/>
      <c r="J781" s="17"/>
      <c r="K781" s="17"/>
      <c r="L781" s="17"/>
      <c r="M781" s="17"/>
      <c r="N781" s="17"/>
      <c r="O781" s="17"/>
      <c r="P781" s="17"/>
      <c r="Q781" s="17"/>
      <c r="R781" s="17"/>
      <c r="S781" s="17"/>
      <c r="T781" s="17"/>
      <c r="U781" s="17"/>
      <c r="V781" s="17"/>
      <c r="W781" s="17"/>
      <c r="X781" s="17"/>
      <c r="Y781" s="17"/>
      <c r="Z781" s="17"/>
      <c r="AA781" s="17"/>
      <c r="AB781" s="17"/>
      <c r="AC781" s="17"/>
      <c r="AD781" s="17"/>
      <c r="AE781" s="17"/>
    </row>
    <row r="782" spans="1:31" ht="15.75" customHeight="1">
      <c r="A782" s="17"/>
      <c r="B782" s="17"/>
      <c r="C782" s="17"/>
      <c r="D782" s="17"/>
      <c r="E782" s="18"/>
      <c r="F782" s="17"/>
      <c r="G782" s="17"/>
      <c r="H782" s="19"/>
      <c r="I782" s="19"/>
      <c r="J782" s="17"/>
      <c r="K782" s="17"/>
      <c r="L782" s="17"/>
      <c r="M782" s="17"/>
      <c r="N782" s="17"/>
      <c r="O782" s="17"/>
      <c r="P782" s="17"/>
      <c r="Q782" s="17"/>
      <c r="R782" s="17"/>
      <c r="S782" s="17"/>
      <c r="T782" s="17"/>
      <c r="U782" s="17"/>
      <c r="V782" s="17"/>
      <c r="W782" s="17"/>
      <c r="X782" s="17"/>
      <c r="Y782" s="17"/>
      <c r="Z782" s="17"/>
      <c r="AA782" s="17"/>
      <c r="AB782" s="17"/>
      <c r="AC782" s="17"/>
      <c r="AD782" s="17"/>
      <c r="AE782" s="17"/>
    </row>
    <row r="783" spans="1:31" ht="15.75" customHeight="1">
      <c r="A783" s="17"/>
      <c r="B783" s="17"/>
      <c r="C783" s="17"/>
      <c r="D783" s="17"/>
      <c r="E783" s="18"/>
      <c r="F783" s="17"/>
      <c r="G783" s="17"/>
      <c r="H783" s="19"/>
      <c r="I783" s="19"/>
      <c r="J783" s="17"/>
      <c r="K783" s="17"/>
      <c r="L783" s="17"/>
      <c r="M783" s="17"/>
      <c r="N783" s="17"/>
      <c r="O783" s="17"/>
      <c r="P783" s="17"/>
      <c r="Q783" s="17"/>
      <c r="R783" s="17"/>
      <c r="S783" s="17"/>
      <c r="T783" s="17"/>
      <c r="U783" s="17"/>
      <c r="V783" s="17"/>
      <c r="W783" s="17"/>
      <c r="X783" s="17"/>
      <c r="Y783" s="17"/>
      <c r="Z783" s="17"/>
      <c r="AA783" s="17"/>
      <c r="AB783" s="17"/>
      <c r="AC783" s="17"/>
      <c r="AD783" s="17"/>
      <c r="AE783" s="17"/>
    </row>
    <row r="784" spans="1:31" ht="15.75" customHeight="1">
      <c r="A784" s="17"/>
      <c r="B784" s="17"/>
      <c r="C784" s="17"/>
      <c r="D784" s="17"/>
      <c r="E784" s="18"/>
      <c r="F784" s="17"/>
      <c r="G784" s="17"/>
      <c r="H784" s="19"/>
      <c r="I784" s="19"/>
      <c r="J784" s="17"/>
      <c r="K784" s="17"/>
      <c r="L784" s="17"/>
      <c r="M784" s="17"/>
      <c r="N784" s="17"/>
      <c r="O784" s="17"/>
      <c r="P784" s="17"/>
      <c r="Q784" s="17"/>
      <c r="R784" s="17"/>
      <c r="S784" s="17"/>
      <c r="T784" s="17"/>
      <c r="U784" s="17"/>
      <c r="V784" s="17"/>
      <c r="W784" s="17"/>
      <c r="X784" s="17"/>
      <c r="Y784" s="17"/>
      <c r="Z784" s="17"/>
      <c r="AA784" s="17"/>
      <c r="AB784" s="17"/>
      <c r="AC784" s="17"/>
      <c r="AD784" s="17"/>
      <c r="AE784" s="17"/>
    </row>
    <row r="785" spans="1:31" ht="15.75" customHeight="1">
      <c r="A785" s="17"/>
      <c r="B785" s="17"/>
      <c r="C785" s="17"/>
      <c r="D785" s="17"/>
      <c r="E785" s="18"/>
      <c r="F785" s="17"/>
      <c r="G785" s="17"/>
      <c r="H785" s="19"/>
      <c r="I785" s="19"/>
      <c r="J785" s="17"/>
      <c r="K785" s="17"/>
      <c r="L785" s="17"/>
      <c r="M785" s="17"/>
      <c r="N785" s="17"/>
      <c r="O785" s="17"/>
      <c r="P785" s="17"/>
      <c r="Q785" s="17"/>
      <c r="R785" s="17"/>
      <c r="S785" s="17"/>
      <c r="T785" s="17"/>
      <c r="U785" s="17"/>
      <c r="V785" s="17"/>
      <c r="W785" s="17"/>
      <c r="X785" s="17"/>
      <c r="Y785" s="17"/>
      <c r="Z785" s="17"/>
      <c r="AA785" s="17"/>
      <c r="AB785" s="17"/>
      <c r="AC785" s="17"/>
      <c r="AD785" s="17"/>
      <c r="AE785" s="17"/>
    </row>
    <row r="786" spans="1:31" ht="15.75" customHeight="1">
      <c r="A786" s="17"/>
      <c r="B786" s="17"/>
      <c r="C786" s="17"/>
      <c r="D786" s="17"/>
      <c r="E786" s="18"/>
      <c r="F786" s="17"/>
      <c r="G786" s="17"/>
      <c r="H786" s="19"/>
      <c r="I786" s="19"/>
      <c r="J786" s="17"/>
      <c r="K786" s="17"/>
      <c r="L786" s="17"/>
      <c r="M786" s="17"/>
      <c r="N786" s="17"/>
      <c r="O786" s="17"/>
      <c r="P786" s="17"/>
      <c r="Q786" s="17"/>
      <c r="R786" s="17"/>
      <c r="S786" s="17"/>
      <c r="T786" s="17"/>
      <c r="U786" s="17"/>
      <c r="V786" s="17"/>
      <c r="W786" s="17"/>
      <c r="X786" s="17"/>
      <c r="Y786" s="17"/>
      <c r="Z786" s="17"/>
      <c r="AA786" s="17"/>
      <c r="AB786" s="17"/>
      <c r="AC786" s="17"/>
      <c r="AD786" s="17"/>
      <c r="AE786" s="17"/>
    </row>
    <row r="787" spans="1:31" ht="15.75" customHeight="1">
      <c r="A787" s="17"/>
      <c r="B787" s="17"/>
      <c r="C787" s="17"/>
      <c r="D787" s="17"/>
      <c r="E787" s="18"/>
      <c r="F787" s="17"/>
      <c r="G787" s="17"/>
      <c r="H787" s="19"/>
      <c r="I787" s="19"/>
      <c r="J787" s="17"/>
      <c r="K787" s="17"/>
      <c r="L787" s="17"/>
      <c r="M787" s="17"/>
      <c r="N787" s="17"/>
      <c r="O787" s="17"/>
      <c r="P787" s="17"/>
      <c r="Q787" s="17"/>
      <c r="R787" s="17"/>
      <c r="S787" s="17"/>
      <c r="T787" s="17"/>
      <c r="U787" s="17"/>
      <c r="V787" s="17"/>
      <c r="W787" s="17"/>
      <c r="X787" s="17"/>
      <c r="Y787" s="17"/>
      <c r="Z787" s="17"/>
      <c r="AA787" s="17"/>
      <c r="AB787" s="17"/>
      <c r="AC787" s="17"/>
      <c r="AD787" s="17"/>
      <c r="AE787" s="17"/>
    </row>
    <row r="788" spans="1:31" ht="15.75" customHeight="1">
      <c r="A788" s="17"/>
      <c r="B788" s="17"/>
      <c r="C788" s="17"/>
      <c r="D788" s="17"/>
      <c r="E788" s="18"/>
      <c r="F788" s="17"/>
      <c r="G788" s="17"/>
      <c r="H788" s="19"/>
      <c r="I788" s="19"/>
      <c r="J788" s="17"/>
      <c r="K788" s="17"/>
      <c r="L788" s="17"/>
      <c r="M788" s="17"/>
      <c r="N788" s="17"/>
      <c r="O788" s="17"/>
      <c r="P788" s="17"/>
      <c r="Q788" s="17"/>
      <c r="R788" s="17"/>
      <c r="S788" s="17"/>
      <c r="T788" s="17"/>
      <c r="U788" s="17"/>
      <c r="V788" s="17"/>
      <c r="W788" s="17"/>
      <c r="X788" s="17"/>
      <c r="Y788" s="17"/>
      <c r="Z788" s="17"/>
      <c r="AA788" s="17"/>
      <c r="AB788" s="17"/>
      <c r="AC788" s="17"/>
      <c r="AD788" s="17"/>
      <c r="AE788" s="17"/>
    </row>
    <row r="789" spans="1:31" ht="15.75" customHeight="1">
      <c r="A789" s="17"/>
      <c r="B789" s="17"/>
      <c r="C789" s="17"/>
      <c r="D789" s="17"/>
      <c r="E789" s="18"/>
      <c r="F789" s="17"/>
      <c r="G789" s="17"/>
      <c r="H789" s="19"/>
      <c r="I789" s="19"/>
      <c r="J789" s="17"/>
      <c r="K789" s="17"/>
      <c r="L789" s="17"/>
      <c r="M789" s="17"/>
      <c r="N789" s="17"/>
      <c r="O789" s="17"/>
      <c r="P789" s="17"/>
      <c r="Q789" s="17"/>
      <c r="R789" s="17"/>
      <c r="S789" s="17"/>
      <c r="T789" s="17"/>
      <c r="U789" s="17"/>
      <c r="V789" s="17"/>
      <c r="W789" s="17"/>
      <c r="X789" s="17"/>
      <c r="Y789" s="17"/>
      <c r="Z789" s="17"/>
      <c r="AA789" s="17"/>
      <c r="AB789" s="17"/>
      <c r="AC789" s="17"/>
      <c r="AD789" s="17"/>
      <c r="AE789" s="17"/>
    </row>
    <row r="790" spans="1:31" ht="15.75" customHeight="1">
      <c r="A790" s="17"/>
      <c r="B790" s="17"/>
      <c r="C790" s="17"/>
      <c r="D790" s="17"/>
      <c r="E790" s="18"/>
      <c r="F790" s="17"/>
      <c r="G790" s="17"/>
      <c r="H790" s="19"/>
      <c r="I790" s="19"/>
      <c r="J790" s="17"/>
      <c r="K790" s="17"/>
      <c r="L790" s="17"/>
      <c r="M790" s="17"/>
      <c r="N790" s="17"/>
      <c r="O790" s="17"/>
      <c r="P790" s="17"/>
      <c r="Q790" s="17"/>
      <c r="R790" s="17"/>
      <c r="S790" s="17"/>
      <c r="T790" s="17"/>
      <c r="U790" s="17"/>
      <c r="V790" s="17"/>
      <c r="W790" s="17"/>
      <c r="X790" s="17"/>
      <c r="Y790" s="17"/>
      <c r="Z790" s="17"/>
      <c r="AA790" s="17"/>
      <c r="AB790" s="17"/>
      <c r="AC790" s="17"/>
      <c r="AD790" s="17"/>
      <c r="AE790" s="17"/>
    </row>
    <row r="791" spans="1:31" ht="15.75" customHeight="1">
      <c r="A791" s="17"/>
      <c r="B791" s="17"/>
      <c r="C791" s="17"/>
      <c r="D791" s="17"/>
      <c r="E791" s="18"/>
      <c r="F791" s="17"/>
      <c r="G791" s="17"/>
      <c r="H791" s="19"/>
      <c r="I791" s="19"/>
      <c r="J791" s="17"/>
      <c r="K791" s="17"/>
      <c r="L791" s="17"/>
      <c r="M791" s="17"/>
      <c r="N791" s="17"/>
      <c r="O791" s="17"/>
      <c r="P791" s="17"/>
      <c r="Q791" s="17"/>
      <c r="R791" s="17"/>
      <c r="S791" s="17"/>
      <c r="T791" s="17"/>
      <c r="U791" s="17"/>
      <c r="V791" s="17"/>
      <c r="W791" s="17"/>
      <c r="X791" s="17"/>
      <c r="Y791" s="17"/>
      <c r="Z791" s="17"/>
      <c r="AA791" s="17"/>
      <c r="AB791" s="17"/>
      <c r="AC791" s="17"/>
      <c r="AD791" s="17"/>
      <c r="AE791" s="17"/>
    </row>
    <row r="792" spans="1:31" ht="15.75" customHeight="1">
      <c r="A792" s="17"/>
      <c r="B792" s="17"/>
      <c r="C792" s="17"/>
      <c r="D792" s="17"/>
      <c r="E792" s="18"/>
      <c r="F792" s="17"/>
      <c r="G792" s="17"/>
      <c r="H792" s="19"/>
      <c r="I792" s="19"/>
      <c r="J792" s="17"/>
      <c r="K792" s="17"/>
      <c r="L792" s="17"/>
      <c r="M792" s="17"/>
      <c r="N792" s="17"/>
      <c r="O792" s="17"/>
      <c r="P792" s="17"/>
      <c r="Q792" s="17"/>
      <c r="R792" s="17"/>
      <c r="S792" s="17"/>
      <c r="T792" s="17"/>
      <c r="U792" s="17"/>
      <c r="V792" s="17"/>
      <c r="W792" s="17"/>
      <c r="X792" s="17"/>
      <c r="Y792" s="17"/>
      <c r="Z792" s="17"/>
      <c r="AA792" s="17"/>
      <c r="AB792" s="17"/>
      <c r="AC792" s="17"/>
      <c r="AD792" s="17"/>
      <c r="AE792" s="17"/>
    </row>
    <row r="793" spans="1:31" ht="15.75" customHeight="1">
      <c r="A793" s="17"/>
      <c r="B793" s="17"/>
      <c r="C793" s="17"/>
      <c r="D793" s="17"/>
      <c r="E793" s="18"/>
      <c r="F793" s="17"/>
      <c r="G793" s="17"/>
      <c r="H793" s="19"/>
      <c r="I793" s="19"/>
      <c r="J793" s="17"/>
      <c r="K793" s="17"/>
      <c r="L793" s="17"/>
      <c r="M793" s="17"/>
      <c r="N793" s="17"/>
      <c r="O793" s="17"/>
      <c r="P793" s="17"/>
      <c r="Q793" s="17"/>
      <c r="R793" s="17"/>
      <c r="S793" s="17"/>
      <c r="T793" s="17"/>
      <c r="U793" s="17"/>
      <c r="V793" s="17"/>
      <c r="W793" s="17"/>
      <c r="X793" s="17"/>
      <c r="Y793" s="17"/>
      <c r="Z793" s="17"/>
      <c r="AA793" s="17"/>
      <c r="AB793" s="17"/>
      <c r="AC793" s="17"/>
      <c r="AD793" s="17"/>
      <c r="AE793" s="17"/>
    </row>
    <row r="794" spans="1:31" ht="15.75" customHeight="1">
      <c r="A794" s="17"/>
      <c r="B794" s="17"/>
      <c r="C794" s="17"/>
      <c r="D794" s="17"/>
      <c r="E794" s="18"/>
      <c r="F794" s="17"/>
      <c r="G794" s="17"/>
      <c r="H794" s="19"/>
      <c r="I794" s="19"/>
      <c r="J794" s="17"/>
      <c r="K794" s="17"/>
      <c r="L794" s="17"/>
      <c r="M794" s="17"/>
      <c r="N794" s="17"/>
      <c r="O794" s="17"/>
      <c r="P794" s="17"/>
      <c r="Q794" s="17"/>
      <c r="R794" s="17"/>
      <c r="S794" s="17"/>
      <c r="T794" s="17"/>
      <c r="U794" s="17"/>
      <c r="V794" s="17"/>
      <c r="W794" s="17"/>
      <c r="X794" s="17"/>
      <c r="Y794" s="17"/>
      <c r="Z794" s="17"/>
      <c r="AA794" s="17"/>
      <c r="AB794" s="17"/>
      <c r="AC794" s="17"/>
      <c r="AD794" s="17"/>
      <c r="AE794" s="17"/>
    </row>
    <row r="795" spans="1:31" ht="15.75" customHeight="1">
      <c r="A795" s="17"/>
      <c r="B795" s="17"/>
      <c r="C795" s="17"/>
      <c r="D795" s="17"/>
      <c r="E795" s="18"/>
      <c r="F795" s="17"/>
      <c r="G795" s="17"/>
      <c r="H795" s="19"/>
      <c r="I795" s="19"/>
      <c r="J795" s="17"/>
      <c r="K795" s="17"/>
      <c r="L795" s="17"/>
      <c r="M795" s="17"/>
      <c r="N795" s="17"/>
      <c r="O795" s="17"/>
      <c r="P795" s="17"/>
      <c r="Q795" s="17"/>
      <c r="R795" s="17"/>
      <c r="S795" s="17"/>
      <c r="T795" s="17"/>
      <c r="U795" s="17"/>
      <c r="V795" s="17"/>
      <c r="W795" s="17"/>
      <c r="X795" s="17"/>
      <c r="Y795" s="17"/>
      <c r="Z795" s="17"/>
      <c r="AA795" s="17"/>
      <c r="AB795" s="17"/>
      <c r="AC795" s="17"/>
      <c r="AD795" s="17"/>
      <c r="AE795" s="17"/>
    </row>
    <row r="796" spans="1:31" ht="15.75" customHeight="1">
      <c r="A796" s="17"/>
      <c r="B796" s="17"/>
      <c r="C796" s="17"/>
      <c r="D796" s="17"/>
      <c r="E796" s="18"/>
      <c r="F796" s="17"/>
      <c r="G796" s="17"/>
      <c r="H796" s="19"/>
      <c r="I796" s="19"/>
      <c r="J796" s="17"/>
      <c r="K796" s="17"/>
      <c r="L796" s="17"/>
      <c r="M796" s="17"/>
      <c r="N796" s="17"/>
      <c r="O796" s="17"/>
      <c r="P796" s="17"/>
      <c r="Q796" s="17"/>
      <c r="R796" s="17"/>
      <c r="S796" s="17"/>
      <c r="T796" s="17"/>
      <c r="U796" s="17"/>
      <c r="V796" s="17"/>
      <c r="W796" s="17"/>
      <c r="X796" s="17"/>
      <c r="Y796" s="17"/>
      <c r="Z796" s="17"/>
      <c r="AA796" s="17"/>
      <c r="AB796" s="17"/>
      <c r="AC796" s="17"/>
      <c r="AD796" s="17"/>
      <c r="AE796" s="17"/>
    </row>
    <row r="797" spans="1:31" ht="15.75" customHeight="1">
      <c r="A797" s="17"/>
      <c r="B797" s="17"/>
      <c r="C797" s="17"/>
      <c r="D797" s="17"/>
      <c r="E797" s="18"/>
      <c r="F797" s="17"/>
      <c r="G797" s="17"/>
      <c r="H797" s="19"/>
      <c r="I797" s="19"/>
      <c r="J797" s="17"/>
      <c r="K797" s="17"/>
      <c r="L797" s="17"/>
      <c r="M797" s="17"/>
      <c r="N797" s="17"/>
      <c r="O797" s="17"/>
      <c r="P797" s="17"/>
      <c r="Q797" s="17"/>
      <c r="R797" s="17"/>
      <c r="S797" s="17"/>
      <c r="T797" s="17"/>
      <c r="U797" s="17"/>
      <c r="V797" s="17"/>
      <c r="W797" s="17"/>
      <c r="X797" s="17"/>
      <c r="Y797" s="17"/>
      <c r="Z797" s="17"/>
      <c r="AA797" s="17"/>
      <c r="AB797" s="17"/>
      <c r="AC797" s="17"/>
      <c r="AD797" s="17"/>
      <c r="AE797" s="17"/>
    </row>
    <row r="798" spans="1:31" ht="15.75" customHeight="1">
      <c r="A798" s="17"/>
      <c r="B798" s="17"/>
      <c r="C798" s="17"/>
      <c r="D798" s="17"/>
      <c r="E798" s="18"/>
      <c r="F798" s="17"/>
      <c r="G798" s="17"/>
      <c r="H798" s="19"/>
      <c r="I798" s="19"/>
      <c r="J798" s="17"/>
      <c r="K798" s="17"/>
      <c r="L798" s="17"/>
      <c r="M798" s="17"/>
      <c r="N798" s="17"/>
      <c r="O798" s="17"/>
      <c r="P798" s="17"/>
      <c r="Q798" s="17"/>
      <c r="R798" s="17"/>
      <c r="S798" s="17"/>
      <c r="T798" s="17"/>
      <c r="U798" s="17"/>
      <c r="V798" s="17"/>
      <c r="W798" s="17"/>
      <c r="X798" s="17"/>
      <c r="Y798" s="17"/>
      <c r="Z798" s="17"/>
      <c r="AA798" s="17"/>
      <c r="AB798" s="17"/>
      <c r="AC798" s="17"/>
      <c r="AD798" s="17"/>
      <c r="AE798" s="17"/>
    </row>
    <row r="799" spans="1:31" ht="15.75" customHeight="1">
      <c r="A799" s="17"/>
      <c r="B799" s="17"/>
      <c r="C799" s="17"/>
      <c r="D799" s="17"/>
      <c r="E799" s="18"/>
      <c r="F799" s="17"/>
      <c r="G799" s="17"/>
      <c r="H799" s="19"/>
      <c r="I799" s="19"/>
      <c r="J799" s="17"/>
      <c r="K799" s="17"/>
      <c r="L799" s="17"/>
      <c r="M799" s="17"/>
      <c r="N799" s="17"/>
      <c r="O799" s="17"/>
      <c r="P799" s="17"/>
      <c r="Q799" s="17"/>
      <c r="R799" s="17"/>
      <c r="S799" s="17"/>
      <c r="T799" s="17"/>
      <c r="U799" s="17"/>
      <c r="V799" s="17"/>
      <c r="W799" s="17"/>
      <c r="X799" s="17"/>
      <c r="Y799" s="17"/>
      <c r="Z799" s="17"/>
      <c r="AA799" s="17"/>
      <c r="AB799" s="17"/>
      <c r="AC799" s="17"/>
      <c r="AD799" s="17"/>
      <c r="AE799" s="17"/>
    </row>
    <row r="800" spans="1:31" ht="15.75" customHeight="1">
      <c r="A800" s="17"/>
      <c r="B800" s="17"/>
      <c r="C800" s="17"/>
      <c r="D800" s="17"/>
      <c r="E800" s="18"/>
      <c r="F800" s="17"/>
      <c r="G800" s="17"/>
      <c r="H800" s="19"/>
      <c r="I800" s="19"/>
      <c r="J800" s="17"/>
      <c r="K800" s="17"/>
      <c r="L800" s="17"/>
      <c r="M800" s="17"/>
      <c r="N800" s="17"/>
      <c r="O800" s="17"/>
      <c r="P800" s="17"/>
      <c r="Q800" s="17"/>
      <c r="R800" s="17"/>
      <c r="S800" s="17"/>
      <c r="T800" s="17"/>
      <c r="U800" s="17"/>
      <c r="V800" s="17"/>
      <c r="W800" s="17"/>
      <c r="X800" s="17"/>
      <c r="Y800" s="17"/>
      <c r="Z800" s="17"/>
      <c r="AA800" s="17"/>
      <c r="AB800" s="17"/>
      <c r="AC800" s="17"/>
      <c r="AD800" s="17"/>
      <c r="AE800" s="17"/>
    </row>
    <row r="801" spans="1:31" ht="15.75" customHeight="1">
      <c r="A801" s="17"/>
      <c r="B801" s="17"/>
      <c r="C801" s="17"/>
      <c r="D801" s="17"/>
      <c r="E801" s="18"/>
      <c r="F801" s="17"/>
      <c r="G801" s="17"/>
      <c r="H801" s="19"/>
      <c r="I801" s="19"/>
      <c r="J801" s="17"/>
      <c r="K801" s="17"/>
      <c r="L801" s="17"/>
      <c r="M801" s="17"/>
      <c r="N801" s="17"/>
      <c r="O801" s="17"/>
      <c r="P801" s="17"/>
      <c r="Q801" s="17"/>
      <c r="R801" s="17"/>
      <c r="S801" s="17"/>
      <c r="T801" s="17"/>
      <c r="U801" s="17"/>
      <c r="V801" s="17"/>
      <c r="W801" s="17"/>
      <c r="X801" s="17"/>
      <c r="Y801" s="17"/>
      <c r="Z801" s="17"/>
      <c r="AA801" s="17"/>
      <c r="AB801" s="17"/>
      <c r="AC801" s="17"/>
      <c r="AD801" s="17"/>
      <c r="AE801" s="17"/>
    </row>
    <row r="802" spans="1:31" ht="15.75" customHeight="1">
      <c r="A802" s="17"/>
      <c r="B802" s="17"/>
      <c r="C802" s="17"/>
      <c r="D802" s="17"/>
      <c r="E802" s="18"/>
      <c r="F802" s="17"/>
      <c r="G802" s="17"/>
      <c r="H802" s="19"/>
      <c r="I802" s="19"/>
      <c r="J802" s="17"/>
      <c r="K802" s="17"/>
      <c r="L802" s="17"/>
      <c r="M802" s="17"/>
      <c r="N802" s="17"/>
      <c r="O802" s="17"/>
      <c r="P802" s="17"/>
      <c r="Q802" s="17"/>
      <c r="R802" s="17"/>
      <c r="S802" s="17"/>
      <c r="T802" s="17"/>
      <c r="U802" s="17"/>
      <c r="V802" s="17"/>
      <c r="W802" s="17"/>
      <c r="X802" s="17"/>
      <c r="Y802" s="17"/>
      <c r="Z802" s="17"/>
      <c r="AA802" s="17"/>
      <c r="AB802" s="17"/>
      <c r="AC802" s="17"/>
      <c r="AD802" s="17"/>
      <c r="AE802" s="17"/>
    </row>
    <row r="803" spans="1:31" ht="15.75" customHeight="1">
      <c r="A803" s="17"/>
      <c r="B803" s="17"/>
      <c r="C803" s="17"/>
      <c r="D803" s="17"/>
      <c r="E803" s="18"/>
      <c r="F803" s="17"/>
      <c r="G803" s="17"/>
      <c r="H803" s="19"/>
      <c r="I803" s="19"/>
      <c r="J803" s="17"/>
      <c r="K803" s="17"/>
      <c r="L803" s="17"/>
      <c r="M803" s="17"/>
      <c r="N803" s="17"/>
      <c r="O803" s="17"/>
      <c r="P803" s="17"/>
      <c r="Q803" s="17"/>
      <c r="R803" s="17"/>
      <c r="S803" s="17"/>
      <c r="T803" s="17"/>
      <c r="U803" s="17"/>
      <c r="V803" s="17"/>
      <c r="W803" s="17"/>
      <c r="X803" s="17"/>
      <c r="Y803" s="17"/>
      <c r="Z803" s="17"/>
      <c r="AA803" s="17"/>
      <c r="AB803" s="17"/>
      <c r="AC803" s="17"/>
      <c r="AD803" s="17"/>
      <c r="AE803" s="17"/>
    </row>
    <row r="804" spans="1:31" ht="15.75" customHeight="1">
      <c r="A804" s="17"/>
      <c r="B804" s="17"/>
      <c r="C804" s="17"/>
      <c r="D804" s="17"/>
      <c r="E804" s="18"/>
      <c r="F804" s="17"/>
      <c r="G804" s="17"/>
      <c r="H804" s="19"/>
      <c r="I804" s="19"/>
      <c r="J804" s="17"/>
      <c r="K804" s="17"/>
      <c r="L804" s="17"/>
      <c r="M804" s="17"/>
      <c r="N804" s="17"/>
      <c r="O804" s="17"/>
      <c r="P804" s="17"/>
      <c r="Q804" s="17"/>
      <c r="R804" s="17"/>
      <c r="S804" s="17"/>
      <c r="T804" s="17"/>
      <c r="U804" s="17"/>
      <c r="V804" s="17"/>
      <c r="W804" s="17"/>
      <c r="X804" s="17"/>
      <c r="Y804" s="17"/>
      <c r="Z804" s="17"/>
      <c r="AA804" s="17"/>
      <c r="AB804" s="17"/>
      <c r="AC804" s="17"/>
      <c r="AD804" s="17"/>
      <c r="AE804" s="17"/>
    </row>
    <row r="805" spans="1:31" ht="15.75" customHeight="1">
      <c r="A805" s="17"/>
      <c r="B805" s="17"/>
      <c r="C805" s="17"/>
      <c r="D805" s="17"/>
      <c r="E805" s="18"/>
      <c r="F805" s="17"/>
      <c r="G805" s="17"/>
      <c r="H805" s="19"/>
      <c r="I805" s="19"/>
      <c r="J805" s="17"/>
      <c r="K805" s="17"/>
      <c r="L805" s="17"/>
      <c r="M805" s="17"/>
      <c r="N805" s="17"/>
      <c r="O805" s="17"/>
      <c r="P805" s="17"/>
      <c r="Q805" s="17"/>
      <c r="R805" s="17"/>
      <c r="S805" s="17"/>
      <c r="T805" s="17"/>
      <c r="U805" s="17"/>
      <c r="V805" s="17"/>
      <c r="W805" s="17"/>
      <c r="X805" s="17"/>
      <c r="Y805" s="17"/>
      <c r="Z805" s="17"/>
      <c r="AA805" s="17"/>
      <c r="AB805" s="17"/>
      <c r="AC805" s="17"/>
      <c r="AD805" s="17"/>
      <c r="AE805" s="17"/>
    </row>
    <row r="806" spans="1:31" ht="15.75" customHeight="1">
      <c r="A806" s="17"/>
      <c r="B806" s="17"/>
      <c r="C806" s="17"/>
      <c r="D806" s="17"/>
      <c r="E806" s="18"/>
      <c r="F806" s="17"/>
      <c r="G806" s="17"/>
      <c r="H806" s="19"/>
      <c r="I806" s="19"/>
      <c r="J806" s="17"/>
      <c r="K806" s="17"/>
      <c r="L806" s="17"/>
      <c r="M806" s="17"/>
      <c r="N806" s="17"/>
      <c r="O806" s="17"/>
      <c r="P806" s="17"/>
      <c r="Q806" s="17"/>
      <c r="R806" s="17"/>
      <c r="S806" s="17"/>
      <c r="T806" s="17"/>
      <c r="U806" s="17"/>
      <c r="V806" s="17"/>
      <c r="W806" s="17"/>
      <c r="X806" s="17"/>
      <c r="Y806" s="17"/>
      <c r="Z806" s="17"/>
      <c r="AA806" s="17"/>
      <c r="AB806" s="17"/>
      <c r="AC806" s="17"/>
      <c r="AD806" s="17"/>
      <c r="AE806" s="17"/>
    </row>
    <row r="807" spans="1:31" ht="15.75" customHeight="1">
      <c r="A807" s="17"/>
      <c r="B807" s="17"/>
      <c r="C807" s="17"/>
      <c r="D807" s="17"/>
      <c r="E807" s="18"/>
      <c r="F807" s="17"/>
      <c r="G807" s="17"/>
      <c r="H807" s="19"/>
      <c r="I807" s="19"/>
      <c r="J807" s="17"/>
      <c r="K807" s="17"/>
      <c r="L807" s="17"/>
      <c r="M807" s="17"/>
      <c r="N807" s="17"/>
      <c r="O807" s="17"/>
      <c r="P807" s="17"/>
      <c r="Q807" s="17"/>
      <c r="R807" s="17"/>
      <c r="S807" s="17"/>
      <c r="T807" s="17"/>
      <c r="U807" s="17"/>
      <c r="V807" s="17"/>
      <c r="W807" s="17"/>
      <c r="X807" s="17"/>
      <c r="Y807" s="17"/>
      <c r="Z807" s="17"/>
      <c r="AA807" s="17"/>
      <c r="AB807" s="17"/>
      <c r="AC807" s="17"/>
      <c r="AD807" s="17"/>
      <c r="AE807" s="17"/>
    </row>
    <row r="808" spans="1:31" ht="15.75" customHeight="1">
      <c r="A808" s="17"/>
      <c r="B808" s="17"/>
      <c r="C808" s="17"/>
      <c r="D808" s="17"/>
      <c r="E808" s="18"/>
      <c r="F808" s="17"/>
      <c r="G808" s="17"/>
      <c r="H808" s="19"/>
      <c r="I808" s="19"/>
      <c r="J808" s="17"/>
      <c r="K808" s="17"/>
      <c r="L808" s="17"/>
      <c r="M808" s="17"/>
      <c r="N808" s="17"/>
      <c r="O808" s="17"/>
      <c r="P808" s="17"/>
      <c r="Q808" s="17"/>
      <c r="R808" s="17"/>
      <c r="S808" s="17"/>
      <c r="T808" s="17"/>
      <c r="U808" s="17"/>
      <c r="V808" s="17"/>
      <c r="W808" s="17"/>
      <c r="X808" s="17"/>
      <c r="Y808" s="17"/>
      <c r="Z808" s="17"/>
      <c r="AA808" s="17"/>
      <c r="AB808" s="17"/>
      <c r="AC808" s="17"/>
      <c r="AD808" s="17"/>
      <c r="AE808" s="17"/>
    </row>
    <row r="809" spans="1:31" ht="15.75" customHeight="1">
      <c r="A809" s="17"/>
      <c r="B809" s="17"/>
      <c r="C809" s="17"/>
      <c r="D809" s="17"/>
      <c r="E809" s="18"/>
      <c r="F809" s="17"/>
      <c r="G809" s="17"/>
      <c r="H809" s="19"/>
      <c r="I809" s="19"/>
      <c r="J809" s="17"/>
      <c r="K809" s="17"/>
      <c r="L809" s="17"/>
      <c r="M809" s="17"/>
      <c r="N809" s="17"/>
      <c r="O809" s="17"/>
      <c r="P809" s="17"/>
      <c r="Q809" s="17"/>
      <c r="R809" s="17"/>
      <c r="S809" s="17"/>
      <c r="T809" s="17"/>
      <c r="U809" s="17"/>
      <c r="V809" s="17"/>
      <c r="W809" s="17"/>
      <c r="X809" s="17"/>
      <c r="Y809" s="17"/>
      <c r="Z809" s="17"/>
      <c r="AA809" s="17"/>
      <c r="AB809" s="17"/>
      <c r="AC809" s="17"/>
      <c r="AD809" s="17"/>
      <c r="AE809" s="17"/>
    </row>
    <row r="810" spans="1:31" ht="15.75" customHeight="1">
      <c r="A810" s="17"/>
      <c r="B810" s="17"/>
      <c r="C810" s="17"/>
      <c r="D810" s="17"/>
      <c r="E810" s="18"/>
      <c r="F810" s="17"/>
      <c r="G810" s="17"/>
      <c r="H810" s="19"/>
      <c r="I810" s="19"/>
      <c r="J810" s="17"/>
      <c r="K810" s="17"/>
      <c r="L810" s="17"/>
      <c r="M810" s="17"/>
      <c r="N810" s="17"/>
      <c r="O810" s="17"/>
      <c r="P810" s="17"/>
      <c r="Q810" s="17"/>
      <c r="R810" s="17"/>
      <c r="S810" s="17"/>
      <c r="T810" s="17"/>
      <c r="U810" s="17"/>
      <c r="V810" s="17"/>
      <c r="W810" s="17"/>
      <c r="X810" s="17"/>
      <c r="Y810" s="17"/>
      <c r="Z810" s="17"/>
      <c r="AA810" s="17"/>
      <c r="AB810" s="17"/>
      <c r="AC810" s="17"/>
      <c r="AD810" s="17"/>
      <c r="AE810" s="17"/>
    </row>
    <row r="811" spans="1:31" ht="15.75" customHeight="1">
      <c r="A811" s="17"/>
      <c r="B811" s="17"/>
      <c r="C811" s="17"/>
      <c r="D811" s="17"/>
      <c r="E811" s="18"/>
      <c r="F811" s="17"/>
      <c r="G811" s="17"/>
      <c r="H811" s="19"/>
      <c r="I811" s="19"/>
      <c r="J811" s="17"/>
      <c r="K811" s="17"/>
      <c r="L811" s="17"/>
      <c r="M811" s="17"/>
      <c r="N811" s="17"/>
      <c r="O811" s="17"/>
      <c r="P811" s="17"/>
      <c r="Q811" s="17"/>
      <c r="R811" s="17"/>
      <c r="S811" s="17"/>
      <c r="T811" s="17"/>
      <c r="U811" s="17"/>
      <c r="V811" s="17"/>
      <c r="W811" s="17"/>
      <c r="X811" s="17"/>
      <c r="Y811" s="17"/>
      <c r="Z811" s="17"/>
      <c r="AA811" s="17"/>
      <c r="AB811" s="17"/>
      <c r="AC811" s="17"/>
      <c r="AD811" s="17"/>
      <c r="AE811" s="17"/>
    </row>
    <row r="812" spans="1:31" ht="15.75" customHeight="1">
      <c r="A812" s="17"/>
      <c r="B812" s="17"/>
      <c r="C812" s="17"/>
      <c r="D812" s="17"/>
      <c r="E812" s="18"/>
      <c r="F812" s="17"/>
      <c r="G812" s="17"/>
      <c r="H812" s="19"/>
      <c r="I812" s="19"/>
      <c r="J812" s="17"/>
      <c r="K812" s="17"/>
      <c r="L812" s="17"/>
      <c r="M812" s="17"/>
      <c r="N812" s="17"/>
      <c r="O812" s="17"/>
      <c r="P812" s="17"/>
      <c r="Q812" s="17"/>
      <c r="R812" s="17"/>
      <c r="S812" s="17"/>
      <c r="T812" s="17"/>
      <c r="U812" s="17"/>
      <c r="V812" s="17"/>
      <c r="W812" s="17"/>
      <c r="X812" s="17"/>
      <c r="Y812" s="17"/>
      <c r="Z812" s="17"/>
      <c r="AA812" s="17"/>
      <c r="AB812" s="17"/>
      <c r="AC812" s="17"/>
      <c r="AD812" s="17"/>
      <c r="AE812" s="17"/>
    </row>
    <row r="813" spans="1:31" ht="15.75" customHeight="1">
      <c r="A813" s="17"/>
      <c r="B813" s="17"/>
      <c r="C813" s="17"/>
      <c r="D813" s="17"/>
      <c r="E813" s="18"/>
      <c r="F813" s="17"/>
      <c r="G813" s="17"/>
      <c r="H813" s="19"/>
      <c r="I813" s="19"/>
      <c r="J813" s="17"/>
      <c r="K813" s="17"/>
      <c r="L813" s="17"/>
      <c r="M813" s="17"/>
      <c r="N813" s="17"/>
      <c r="O813" s="17"/>
      <c r="P813" s="17"/>
      <c r="Q813" s="17"/>
      <c r="R813" s="17"/>
      <c r="S813" s="17"/>
      <c r="T813" s="17"/>
      <c r="U813" s="17"/>
      <c r="V813" s="17"/>
      <c r="W813" s="17"/>
      <c r="X813" s="17"/>
      <c r="Y813" s="17"/>
      <c r="Z813" s="17"/>
      <c r="AA813" s="17"/>
      <c r="AB813" s="17"/>
      <c r="AC813" s="17"/>
      <c r="AD813" s="17"/>
      <c r="AE813" s="17"/>
    </row>
    <row r="814" spans="1:31" ht="15.75" customHeight="1">
      <c r="A814" s="17"/>
      <c r="B814" s="17"/>
      <c r="C814" s="17"/>
      <c r="D814" s="17"/>
      <c r="E814" s="18"/>
      <c r="F814" s="17"/>
      <c r="G814" s="17"/>
      <c r="H814" s="19"/>
      <c r="I814" s="19"/>
      <c r="J814" s="17"/>
      <c r="K814" s="17"/>
      <c r="L814" s="17"/>
      <c r="M814" s="17"/>
      <c r="N814" s="17"/>
      <c r="O814" s="17"/>
      <c r="P814" s="17"/>
      <c r="Q814" s="17"/>
      <c r="R814" s="17"/>
      <c r="S814" s="17"/>
      <c r="T814" s="17"/>
      <c r="U814" s="17"/>
      <c r="V814" s="17"/>
      <c r="W814" s="17"/>
      <c r="X814" s="17"/>
      <c r="Y814" s="17"/>
      <c r="Z814" s="17"/>
      <c r="AA814" s="17"/>
      <c r="AB814" s="17"/>
      <c r="AC814" s="17"/>
      <c r="AD814" s="17"/>
      <c r="AE814" s="17"/>
    </row>
    <row r="815" spans="1:31" ht="15.75" customHeight="1">
      <c r="A815" s="17"/>
      <c r="B815" s="17"/>
      <c r="C815" s="17"/>
      <c r="D815" s="17"/>
      <c r="E815" s="18"/>
      <c r="F815" s="17"/>
      <c r="G815" s="17"/>
      <c r="H815" s="19"/>
      <c r="I815" s="19"/>
      <c r="J815" s="17"/>
      <c r="K815" s="17"/>
      <c r="L815" s="17"/>
      <c r="M815" s="17"/>
      <c r="N815" s="17"/>
      <c r="O815" s="17"/>
      <c r="P815" s="17"/>
      <c r="Q815" s="17"/>
      <c r="R815" s="17"/>
      <c r="S815" s="17"/>
      <c r="T815" s="17"/>
      <c r="U815" s="17"/>
      <c r="V815" s="17"/>
      <c r="W815" s="17"/>
      <c r="X815" s="17"/>
      <c r="Y815" s="17"/>
      <c r="Z815" s="17"/>
      <c r="AA815" s="17"/>
      <c r="AB815" s="17"/>
      <c r="AC815" s="17"/>
      <c r="AD815" s="17"/>
      <c r="AE815" s="17"/>
    </row>
    <row r="816" spans="1:31" ht="15.75" customHeight="1">
      <c r="A816" s="17"/>
      <c r="B816" s="17"/>
      <c r="C816" s="17"/>
      <c r="D816" s="17"/>
      <c r="E816" s="18"/>
      <c r="F816" s="17"/>
      <c r="G816" s="17"/>
      <c r="H816" s="19"/>
      <c r="I816" s="19"/>
      <c r="J816" s="17"/>
      <c r="K816" s="17"/>
      <c r="L816" s="17"/>
      <c r="M816" s="17"/>
      <c r="N816" s="17"/>
      <c r="O816" s="17"/>
      <c r="P816" s="17"/>
      <c r="Q816" s="17"/>
      <c r="R816" s="17"/>
      <c r="S816" s="17"/>
      <c r="T816" s="17"/>
      <c r="U816" s="17"/>
      <c r="V816" s="17"/>
      <c r="W816" s="17"/>
      <c r="X816" s="17"/>
      <c r="Y816" s="17"/>
      <c r="Z816" s="17"/>
      <c r="AA816" s="17"/>
      <c r="AB816" s="17"/>
      <c r="AC816" s="17"/>
      <c r="AD816" s="17"/>
      <c r="AE816" s="17"/>
    </row>
    <row r="817" spans="1:31" ht="15.75" customHeight="1">
      <c r="A817" s="17"/>
      <c r="B817" s="17"/>
      <c r="C817" s="17"/>
      <c r="D817" s="17"/>
      <c r="E817" s="18"/>
      <c r="F817" s="17"/>
      <c r="G817" s="17"/>
      <c r="H817" s="19"/>
      <c r="I817" s="19"/>
      <c r="J817" s="17"/>
      <c r="K817" s="17"/>
      <c r="L817" s="17"/>
      <c r="M817" s="17"/>
      <c r="N817" s="17"/>
      <c r="O817" s="17"/>
      <c r="P817" s="17"/>
      <c r="Q817" s="17"/>
      <c r="R817" s="17"/>
      <c r="S817" s="17"/>
      <c r="T817" s="17"/>
      <c r="U817" s="17"/>
      <c r="V817" s="17"/>
      <c r="W817" s="17"/>
      <c r="X817" s="17"/>
      <c r="Y817" s="17"/>
      <c r="Z817" s="17"/>
      <c r="AA817" s="17"/>
      <c r="AB817" s="17"/>
      <c r="AC817" s="17"/>
      <c r="AD817" s="17"/>
      <c r="AE817" s="17"/>
    </row>
    <row r="818" spans="1:31" ht="15.75" customHeight="1">
      <c r="A818" s="17"/>
      <c r="B818" s="17"/>
      <c r="C818" s="17"/>
      <c r="D818" s="17"/>
      <c r="E818" s="18"/>
      <c r="F818" s="17"/>
      <c r="G818" s="17"/>
      <c r="H818" s="19"/>
      <c r="I818" s="19"/>
      <c r="J818" s="17"/>
      <c r="K818" s="17"/>
      <c r="L818" s="17"/>
      <c r="M818" s="17"/>
      <c r="N818" s="17"/>
      <c r="O818" s="17"/>
      <c r="P818" s="17"/>
      <c r="Q818" s="17"/>
      <c r="R818" s="17"/>
      <c r="S818" s="17"/>
      <c r="T818" s="17"/>
      <c r="U818" s="17"/>
      <c r="V818" s="17"/>
      <c r="W818" s="17"/>
      <c r="X818" s="17"/>
      <c r="Y818" s="17"/>
      <c r="Z818" s="17"/>
      <c r="AA818" s="17"/>
      <c r="AB818" s="17"/>
      <c r="AC818" s="17"/>
      <c r="AD818" s="17"/>
      <c r="AE818" s="17"/>
    </row>
    <row r="819" spans="1:31" ht="15.75" customHeight="1">
      <c r="A819" s="17"/>
      <c r="B819" s="17"/>
      <c r="C819" s="17"/>
      <c r="D819" s="17"/>
      <c r="E819" s="18"/>
      <c r="F819" s="17"/>
      <c r="G819" s="17"/>
      <c r="H819" s="19"/>
      <c r="I819" s="19"/>
      <c r="J819" s="17"/>
      <c r="K819" s="17"/>
      <c r="L819" s="17"/>
      <c r="M819" s="17"/>
      <c r="N819" s="17"/>
      <c r="O819" s="17"/>
      <c r="P819" s="17"/>
      <c r="Q819" s="17"/>
      <c r="R819" s="17"/>
      <c r="S819" s="17"/>
      <c r="T819" s="17"/>
      <c r="U819" s="17"/>
      <c r="V819" s="17"/>
      <c r="W819" s="17"/>
      <c r="X819" s="17"/>
      <c r="Y819" s="17"/>
      <c r="Z819" s="17"/>
      <c r="AA819" s="17"/>
      <c r="AB819" s="17"/>
      <c r="AC819" s="17"/>
      <c r="AD819" s="17"/>
      <c r="AE819" s="17"/>
    </row>
    <row r="820" spans="1:31" ht="15.75" customHeight="1">
      <c r="A820" s="17"/>
      <c r="B820" s="17"/>
      <c r="C820" s="17"/>
      <c r="D820" s="17"/>
      <c r="E820" s="18"/>
      <c r="F820" s="17"/>
      <c r="G820" s="17"/>
      <c r="H820" s="19"/>
      <c r="I820" s="19"/>
      <c r="J820" s="17"/>
      <c r="K820" s="17"/>
      <c r="L820" s="17"/>
      <c r="M820" s="17"/>
      <c r="N820" s="17"/>
      <c r="O820" s="17"/>
      <c r="P820" s="17"/>
      <c r="Q820" s="17"/>
      <c r="R820" s="17"/>
      <c r="S820" s="17"/>
      <c r="T820" s="17"/>
      <c r="U820" s="17"/>
      <c r="V820" s="17"/>
      <c r="W820" s="17"/>
      <c r="X820" s="17"/>
      <c r="Y820" s="17"/>
      <c r="Z820" s="17"/>
      <c r="AA820" s="17"/>
      <c r="AB820" s="17"/>
      <c r="AC820" s="17"/>
      <c r="AD820" s="17"/>
      <c r="AE820" s="17"/>
    </row>
    <row r="821" spans="1:31" ht="15.75" customHeight="1">
      <c r="A821" s="17"/>
      <c r="B821" s="17"/>
      <c r="C821" s="17"/>
      <c r="D821" s="17"/>
      <c r="E821" s="18"/>
      <c r="F821" s="17"/>
      <c r="G821" s="17"/>
      <c r="H821" s="19"/>
      <c r="I821" s="19"/>
      <c r="J821" s="17"/>
      <c r="K821" s="17"/>
      <c r="L821" s="17"/>
      <c r="M821" s="17"/>
      <c r="N821" s="17"/>
      <c r="O821" s="17"/>
      <c r="P821" s="17"/>
      <c r="Q821" s="17"/>
      <c r="R821" s="17"/>
      <c r="S821" s="17"/>
      <c r="T821" s="17"/>
      <c r="U821" s="17"/>
      <c r="V821" s="17"/>
      <c r="W821" s="17"/>
      <c r="X821" s="17"/>
      <c r="Y821" s="17"/>
      <c r="Z821" s="17"/>
      <c r="AA821" s="17"/>
      <c r="AB821" s="17"/>
      <c r="AC821" s="17"/>
      <c r="AD821" s="17"/>
      <c r="AE821" s="17"/>
    </row>
    <row r="822" spans="1:31" ht="15.75" customHeight="1">
      <c r="A822" s="17"/>
      <c r="B822" s="17"/>
      <c r="C822" s="17"/>
      <c r="D822" s="17"/>
      <c r="E822" s="18"/>
      <c r="F822" s="17"/>
      <c r="G822" s="17"/>
      <c r="H822" s="19"/>
      <c r="I822" s="19"/>
      <c r="J822" s="17"/>
      <c r="K822" s="17"/>
      <c r="L822" s="17"/>
      <c r="M822" s="17"/>
      <c r="N822" s="17"/>
      <c r="O822" s="17"/>
      <c r="P822" s="17"/>
      <c r="Q822" s="17"/>
      <c r="R822" s="17"/>
      <c r="S822" s="17"/>
      <c r="T822" s="17"/>
      <c r="U822" s="17"/>
      <c r="V822" s="17"/>
      <c r="W822" s="17"/>
      <c r="X822" s="17"/>
      <c r="Y822" s="17"/>
      <c r="Z822" s="17"/>
      <c r="AA822" s="17"/>
      <c r="AB822" s="17"/>
      <c r="AC822" s="17"/>
      <c r="AD822" s="17"/>
      <c r="AE822" s="17"/>
    </row>
    <row r="823" spans="1:31" ht="15.75" customHeight="1">
      <c r="A823" s="17"/>
      <c r="B823" s="17"/>
      <c r="C823" s="17"/>
      <c r="D823" s="17"/>
      <c r="E823" s="18"/>
      <c r="F823" s="17"/>
      <c r="G823" s="17"/>
      <c r="H823" s="19"/>
      <c r="I823" s="19"/>
      <c r="J823" s="17"/>
      <c r="K823" s="17"/>
      <c r="L823" s="17"/>
      <c r="M823" s="17"/>
      <c r="N823" s="17"/>
      <c r="O823" s="17"/>
      <c r="P823" s="17"/>
      <c r="Q823" s="17"/>
      <c r="R823" s="17"/>
      <c r="S823" s="17"/>
      <c r="T823" s="17"/>
      <c r="U823" s="17"/>
      <c r="V823" s="17"/>
      <c r="W823" s="17"/>
      <c r="X823" s="17"/>
      <c r="Y823" s="17"/>
      <c r="Z823" s="17"/>
      <c r="AA823" s="17"/>
      <c r="AB823" s="17"/>
      <c r="AC823" s="17"/>
      <c r="AD823" s="17"/>
      <c r="AE823" s="17"/>
    </row>
    <row r="824" spans="1:31" ht="15.75" customHeight="1">
      <c r="A824" s="17"/>
      <c r="B824" s="17"/>
      <c r="C824" s="17"/>
      <c r="D824" s="17"/>
      <c r="E824" s="18"/>
      <c r="F824" s="17"/>
      <c r="G824" s="17"/>
      <c r="H824" s="19"/>
      <c r="I824" s="19"/>
      <c r="J824" s="17"/>
      <c r="K824" s="17"/>
      <c r="L824" s="17"/>
      <c r="M824" s="17"/>
      <c r="N824" s="17"/>
      <c r="O824" s="17"/>
      <c r="P824" s="17"/>
      <c r="Q824" s="17"/>
      <c r="R824" s="17"/>
      <c r="S824" s="17"/>
      <c r="T824" s="17"/>
      <c r="U824" s="17"/>
      <c r="V824" s="17"/>
      <c r="W824" s="17"/>
      <c r="X824" s="17"/>
      <c r="Y824" s="17"/>
      <c r="Z824" s="17"/>
      <c r="AA824" s="17"/>
      <c r="AB824" s="17"/>
      <c r="AC824" s="17"/>
      <c r="AD824" s="17"/>
      <c r="AE824" s="17"/>
    </row>
    <row r="825" spans="1:31" ht="15.75" customHeight="1">
      <c r="A825" s="17"/>
      <c r="B825" s="17"/>
      <c r="C825" s="17"/>
      <c r="D825" s="17"/>
      <c r="E825" s="18"/>
      <c r="F825" s="17"/>
      <c r="G825" s="17"/>
      <c r="H825" s="19"/>
      <c r="I825" s="19"/>
      <c r="J825" s="17"/>
      <c r="K825" s="17"/>
      <c r="L825" s="17"/>
      <c r="M825" s="17"/>
      <c r="N825" s="17"/>
      <c r="O825" s="17"/>
      <c r="P825" s="17"/>
      <c r="Q825" s="17"/>
      <c r="R825" s="17"/>
      <c r="S825" s="17"/>
      <c r="T825" s="17"/>
      <c r="U825" s="17"/>
      <c r="V825" s="17"/>
      <c r="W825" s="17"/>
      <c r="X825" s="17"/>
      <c r="Y825" s="17"/>
      <c r="Z825" s="17"/>
      <c r="AA825" s="17"/>
      <c r="AB825" s="17"/>
      <c r="AC825" s="17"/>
      <c r="AD825" s="17"/>
      <c r="AE825" s="17"/>
    </row>
    <row r="826" spans="1:31" ht="15.75" customHeight="1">
      <c r="A826" s="17"/>
      <c r="B826" s="17"/>
      <c r="C826" s="17"/>
      <c r="D826" s="17"/>
      <c r="E826" s="18"/>
      <c r="F826" s="17"/>
      <c r="G826" s="17"/>
      <c r="H826" s="19"/>
      <c r="I826" s="19"/>
      <c r="J826" s="17"/>
      <c r="K826" s="17"/>
      <c r="L826" s="17"/>
      <c r="M826" s="17"/>
      <c r="N826" s="17"/>
      <c r="O826" s="17"/>
      <c r="P826" s="17"/>
      <c r="Q826" s="17"/>
      <c r="R826" s="17"/>
      <c r="S826" s="17"/>
      <c r="T826" s="17"/>
      <c r="U826" s="17"/>
      <c r="V826" s="17"/>
      <c r="W826" s="17"/>
      <c r="X826" s="17"/>
      <c r="Y826" s="17"/>
      <c r="Z826" s="17"/>
      <c r="AA826" s="17"/>
      <c r="AB826" s="17"/>
      <c r="AC826" s="17"/>
      <c r="AD826" s="17"/>
      <c r="AE826" s="17"/>
    </row>
    <row r="827" spans="1:31" ht="15.75" customHeight="1">
      <c r="A827" s="17"/>
      <c r="B827" s="17"/>
      <c r="C827" s="17"/>
      <c r="D827" s="17"/>
      <c r="E827" s="18"/>
      <c r="F827" s="17"/>
      <c r="G827" s="17"/>
      <c r="H827" s="19"/>
      <c r="I827" s="19"/>
      <c r="J827" s="17"/>
      <c r="K827" s="17"/>
      <c r="L827" s="17"/>
      <c r="M827" s="17"/>
      <c r="N827" s="17"/>
      <c r="O827" s="17"/>
      <c r="P827" s="17"/>
      <c r="Q827" s="17"/>
      <c r="R827" s="17"/>
      <c r="S827" s="17"/>
      <c r="T827" s="17"/>
      <c r="U827" s="17"/>
      <c r="V827" s="17"/>
      <c r="W827" s="17"/>
      <c r="X827" s="17"/>
      <c r="Y827" s="17"/>
      <c r="Z827" s="17"/>
      <c r="AA827" s="17"/>
      <c r="AB827" s="17"/>
      <c r="AC827" s="17"/>
      <c r="AD827" s="17"/>
      <c r="AE827" s="17"/>
    </row>
    <row r="828" spans="1:31" ht="15.75" customHeight="1">
      <c r="A828" s="17"/>
      <c r="B828" s="17"/>
      <c r="C828" s="17"/>
      <c r="D828" s="17"/>
      <c r="E828" s="18"/>
      <c r="F828" s="17"/>
      <c r="G828" s="17"/>
      <c r="H828" s="19"/>
      <c r="I828" s="19"/>
      <c r="J828" s="17"/>
      <c r="K828" s="17"/>
      <c r="L828" s="17"/>
      <c r="M828" s="17"/>
      <c r="N828" s="17"/>
      <c r="O828" s="17"/>
      <c r="P828" s="17"/>
      <c r="Q828" s="17"/>
      <c r="R828" s="17"/>
      <c r="S828" s="17"/>
      <c r="T828" s="17"/>
      <c r="U828" s="17"/>
      <c r="V828" s="17"/>
      <c r="W828" s="17"/>
      <c r="X828" s="17"/>
      <c r="Y828" s="17"/>
      <c r="Z828" s="17"/>
      <c r="AA828" s="17"/>
      <c r="AB828" s="17"/>
      <c r="AC828" s="17"/>
      <c r="AD828" s="17"/>
      <c r="AE828" s="17"/>
    </row>
    <row r="829" spans="1:31" ht="15.75" customHeight="1">
      <c r="A829" s="17"/>
      <c r="B829" s="17"/>
      <c r="C829" s="17"/>
      <c r="D829" s="17"/>
      <c r="E829" s="18"/>
      <c r="F829" s="17"/>
      <c r="G829" s="17"/>
      <c r="H829" s="19"/>
      <c r="I829" s="19"/>
      <c r="J829" s="17"/>
      <c r="K829" s="17"/>
      <c r="L829" s="17"/>
      <c r="M829" s="17"/>
      <c r="N829" s="17"/>
      <c r="O829" s="17"/>
      <c r="P829" s="17"/>
      <c r="Q829" s="17"/>
      <c r="R829" s="17"/>
      <c r="S829" s="17"/>
      <c r="T829" s="17"/>
      <c r="U829" s="17"/>
      <c r="V829" s="17"/>
      <c r="W829" s="17"/>
      <c r="X829" s="17"/>
      <c r="Y829" s="17"/>
      <c r="Z829" s="17"/>
      <c r="AA829" s="17"/>
      <c r="AB829" s="17"/>
      <c r="AC829" s="17"/>
      <c r="AD829" s="17"/>
      <c r="AE829" s="17"/>
    </row>
    <row r="830" spans="1:31" ht="15.75" customHeight="1">
      <c r="A830" s="17"/>
      <c r="B830" s="17"/>
      <c r="C830" s="17"/>
      <c r="D830" s="17"/>
      <c r="E830" s="18"/>
      <c r="F830" s="17"/>
      <c r="G830" s="17"/>
      <c r="H830" s="19"/>
      <c r="I830" s="19"/>
      <c r="J830" s="17"/>
      <c r="K830" s="17"/>
      <c r="L830" s="17"/>
      <c r="M830" s="17"/>
      <c r="N830" s="17"/>
      <c r="O830" s="17"/>
      <c r="P830" s="17"/>
      <c r="Q830" s="17"/>
      <c r="R830" s="17"/>
      <c r="S830" s="17"/>
      <c r="T830" s="17"/>
      <c r="U830" s="17"/>
      <c r="V830" s="17"/>
      <c r="W830" s="17"/>
      <c r="X830" s="17"/>
      <c r="Y830" s="17"/>
      <c r="Z830" s="17"/>
      <c r="AA830" s="17"/>
      <c r="AB830" s="17"/>
      <c r="AC830" s="17"/>
      <c r="AD830" s="17"/>
      <c r="AE830" s="17"/>
    </row>
    <row r="831" spans="1:31" ht="15.75" customHeight="1">
      <c r="A831" s="17"/>
      <c r="B831" s="17"/>
      <c r="C831" s="17"/>
      <c r="D831" s="17"/>
      <c r="E831" s="18"/>
      <c r="F831" s="17"/>
      <c r="G831" s="17"/>
      <c r="H831" s="19"/>
      <c r="I831" s="19"/>
      <c r="J831" s="17"/>
      <c r="K831" s="17"/>
      <c r="L831" s="17"/>
      <c r="M831" s="17"/>
      <c r="N831" s="17"/>
      <c r="O831" s="17"/>
      <c r="P831" s="17"/>
      <c r="Q831" s="17"/>
      <c r="R831" s="17"/>
      <c r="S831" s="17"/>
      <c r="T831" s="17"/>
      <c r="U831" s="17"/>
      <c r="V831" s="17"/>
      <c r="W831" s="17"/>
      <c r="X831" s="17"/>
      <c r="Y831" s="17"/>
      <c r="Z831" s="17"/>
      <c r="AA831" s="17"/>
      <c r="AB831" s="17"/>
      <c r="AC831" s="17"/>
      <c r="AD831" s="17"/>
      <c r="AE831" s="17"/>
    </row>
    <row r="832" spans="1:31" ht="15.75" customHeight="1">
      <c r="A832" s="17"/>
      <c r="B832" s="17"/>
      <c r="C832" s="17"/>
      <c r="D832" s="17"/>
      <c r="E832" s="18"/>
      <c r="F832" s="17"/>
      <c r="G832" s="17"/>
      <c r="H832" s="19"/>
      <c r="I832" s="19"/>
      <c r="J832" s="17"/>
      <c r="K832" s="17"/>
      <c r="L832" s="17"/>
      <c r="M832" s="17"/>
      <c r="N832" s="17"/>
      <c r="O832" s="17"/>
      <c r="P832" s="17"/>
      <c r="Q832" s="17"/>
      <c r="R832" s="17"/>
      <c r="S832" s="17"/>
      <c r="T832" s="17"/>
      <c r="U832" s="17"/>
      <c r="V832" s="17"/>
      <c r="W832" s="17"/>
      <c r="X832" s="17"/>
      <c r="Y832" s="17"/>
      <c r="Z832" s="17"/>
      <c r="AA832" s="17"/>
      <c r="AB832" s="17"/>
      <c r="AC832" s="17"/>
      <c r="AD832" s="17"/>
      <c r="AE832" s="17"/>
    </row>
    <row r="833" spans="1:31" ht="15.75" customHeight="1">
      <c r="A833" s="17"/>
      <c r="B833" s="17"/>
      <c r="C833" s="17"/>
      <c r="D833" s="17"/>
      <c r="E833" s="18"/>
      <c r="F833" s="17"/>
      <c r="G833" s="17"/>
      <c r="H833" s="19"/>
      <c r="I833" s="19"/>
      <c r="J833" s="17"/>
      <c r="K833" s="17"/>
      <c r="L833" s="17"/>
      <c r="M833" s="17"/>
      <c r="N833" s="17"/>
      <c r="O833" s="17"/>
      <c r="P833" s="17"/>
      <c r="Q833" s="17"/>
      <c r="R833" s="17"/>
      <c r="S833" s="17"/>
      <c r="T833" s="17"/>
      <c r="U833" s="17"/>
      <c r="V833" s="17"/>
      <c r="W833" s="17"/>
      <c r="X833" s="17"/>
      <c r="Y833" s="17"/>
      <c r="Z833" s="17"/>
      <c r="AA833" s="17"/>
      <c r="AB833" s="17"/>
      <c r="AC833" s="17"/>
      <c r="AD833" s="17"/>
      <c r="AE833" s="17"/>
    </row>
    <row r="834" spans="1:31" ht="15.75" customHeight="1">
      <c r="A834" s="17"/>
      <c r="B834" s="17"/>
      <c r="C834" s="17"/>
      <c r="D834" s="17"/>
      <c r="E834" s="18"/>
      <c r="F834" s="17"/>
      <c r="G834" s="17"/>
      <c r="H834" s="19"/>
      <c r="I834" s="19"/>
      <c r="J834" s="17"/>
      <c r="K834" s="17"/>
      <c r="L834" s="17"/>
      <c r="M834" s="17"/>
      <c r="N834" s="17"/>
      <c r="O834" s="17"/>
      <c r="P834" s="17"/>
      <c r="Q834" s="17"/>
      <c r="R834" s="17"/>
      <c r="S834" s="17"/>
      <c r="T834" s="17"/>
      <c r="U834" s="17"/>
      <c r="V834" s="17"/>
      <c r="W834" s="17"/>
      <c r="X834" s="17"/>
      <c r="Y834" s="17"/>
      <c r="Z834" s="17"/>
      <c r="AA834" s="17"/>
      <c r="AB834" s="17"/>
      <c r="AC834" s="17"/>
      <c r="AD834" s="17"/>
      <c r="AE834" s="17"/>
    </row>
    <row r="835" spans="1:31" ht="15.75" customHeight="1">
      <c r="A835" s="17"/>
      <c r="B835" s="17"/>
      <c r="C835" s="17"/>
      <c r="D835" s="17"/>
      <c r="E835" s="18"/>
      <c r="F835" s="17"/>
      <c r="G835" s="17"/>
      <c r="H835" s="19"/>
      <c r="I835" s="19"/>
      <c r="J835" s="17"/>
      <c r="K835" s="17"/>
      <c r="L835" s="17"/>
      <c r="M835" s="17"/>
      <c r="N835" s="17"/>
      <c r="O835" s="17"/>
      <c r="P835" s="17"/>
      <c r="Q835" s="17"/>
      <c r="R835" s="17"/>
      <c r="S835" s="17"/>
      <c r="T835" s="17"/>
      <c r="U835" s="17"/>
      <c r="V835" s="17"/>
      <c r="W835" s="17"/>
      <c r="X835" s="17"/>
      <c r="Y835" s="17"/>
      <c r="Z835" s="17"/>
      <c r="AA835" s="17"/>
      <c r="AB835" s="17"/>
      <c r="AC835" s="17"/>
      <c r="AD835" s="17"/>
      <c r="AE835" s="17"/>
    </row>
    <row r="836" spans="1:31" ht="15.75" customHeight="1">
      <c r="A836" s="17"/>
      <c r="B836" s="17"/>
      <c r="C836" s="17"/>
      <c r="D836" s="17"/>
      <c r="E836" s="18"/>
      <c r="F836" s="17"/>
      <c r="G836" s="17"/>
      <c r="H836" s="19"/>
      <c r="I836" s="19"/>
      <c r="J836" s="17"/>
      <c r="K836" s="17"/>
      <c r="L836" s="17"/>
      <c r="M836" s="17"/>
      <c r="N836" s="17"/>
      <c r="O836" s="17"/>
      <c r="P836" s="17"/>
      <c r="Q836" s="17"/>
      <c r="R836" s="17"/>
      <c r="S836" s="17"/>
      <c r="T836" s="17"/>
      <c r="U836" s="17"/>
      <c r="V836" s="17"/>
      <c r="W836" s="17"/>
      <c r="X836" s="17"/>
      <c r="Y836" s="17"/>
      <c r="Z836" s="17"/>
      <c r="AA836" s="17"/>
      <c r="AB836" s="17"/>
      <c r="AC836" s="17"/>
      <c r="AD836" s="17"/>
      <c r="AE836" s="17"/>
    </row>
    <row r="837" spans="1:31" ht="15.75" customHeight="1">
      <c r="A837" s="17"/>
      <c r="B837" s="17"/>
      <c r="C837" s="17"/>
      <c r="D837" s="17"/>
      <c r="E837" s="18"/>
      <c r="F837" s="17"/>
      <c r="G837" s="17"/>
      <c r="H837" s="19"/>
      <c r="I837" s="19"/>
      <c r="J837" s="17"/>
      <c r="K837" s="17"/>
      <c r="L837" s="17"/>
      <c r="M837" s="17"/>
      <c r="N837" s="17"/>
      <c r="O837" s="17"/>
      <c r="P837" s="17"/>
      <c r="Q837" s="17"/>
      <c r="R837" s="17"/>
      <c r="S837" s="17"/>
      <c r="T837" s="17"/>
      <c r="U837" s="17"/>
      <c r="V837" s="17"/>
      <c r="W837" s="17"/>
      <c r="X837" s="17"/>
      <c r="Y837" s="17"/>
      <c r="Z837" s="17"/>
      <c r="AA837" s="17"/>
      <c r="AB837" s="17"/>
      <c r="AC837" s="17"/>
      <c r="AD837" s="17"/>
      <c r="AE837" s="17"/>
    </row>
    <row r="838" spans="1:31" ht="15.75" customHeight="1">
      <c r="A838" s="17"/>
      <c r="B838" s="17"/>
      <c r="C838" s="17"/>
      <c r="D838" s="17"/>
      <c r="E838" s="18"/>
      <c r="F838" s="17"/>
      <c r="G838" s="17"/>
      <c r="H838" s="19"/>
      <c r="I838" s="19"/>
      <c r="J838" s="17"/>
      <c r="K838" s="17"/>
      <c r="L838" s="17"/>
      <c r="M838" s="17"/>
      <c r="N838" s="17"/>
      <c r="O838" s="17"/>
      <c r="P838" s="17"/>
      <c r="Q838" s="17"/>
      <c r="R838" s="17"/>
      <c r="S838" s="17"/>
      <c r="T838" s="17"/>
      <c r="U838" s="17"/>
      <c r="V838" s="17"/>
      <c r="W838" s="17"/>
      <c r="X838" s="17"/>
      <c r="Y838" s="17"/>
      <c r="Z838" s="17"/>
      <c r="AA838" s="17"/>
      <c r="AB838" s="17"/>
      <c r="AC838" s="17"/>
      <c r="AD838" s="17"/>
      <c r="AE838" s="17"/>
    </row>
    <row r="839" spans="1:31" ht="15.75" customHeight="1">
      <c r="A839" s="17"/>
      <c r="B839" s="17"/>
      <c r="C839" s="17"/>
      <c r="D839" s="17"/>
      <c r="E839" s="18"/>
      <c r="F839" s="17"/>
      <c r="G839" s="17"/>
      <c r="H839" s="19"/>
      <c r="I839" s="19"/>
      <c r="J839" s="17"/>
      <c r="K839" s="17"/>
      <c r="L839" s="17"/>
      <c r="M839" s="17"/>
      <c r="N839" s="17"/>
      <c r="O839" s="17"/>
      <c r="P839" s="17"/>
      <c r="Q839" s="17"/>
      <c r="R839" s="17"/>
      <c r="S839" s="17"/>
      <c r="T839" s="17"/>
      <c r="U839" s="17"/>
      <c r="V839" s="17"/>
      <c r="W839" s="17"/>
      <c r="X839" s="17"/>
      <c r="Y839" s="17"/>
      <c r="Z839" s="17"/>
      <c r="AA839" s="17"/>
      <c r="AB839" s="17"/>
      <c r="AC839" s="17"/>
      <c r="AD839" s="17"/>
      <c r="AE839" s="17"/>
    </row>
    <row r="840" spans="1:31" ht="15.75" customHeight="1">
      <c r="A840" s="17"/>
      <c r="B840" s="17"/>
      <c r="C840" s="17"/>
      <c r="D840" s="17"/>
      <c r="E840" s="18"/>
      <c r="F840" s="17"/>
      <c r="G840" s="17"/>
      <c r="H840" s="19"/>
      <c r="I840" s="19"/>
      <c r="J840" s="17"/>
      <c r="K840" s="17"/>
      <c r="L840" s="17"/>
      <c r="M840" s="17"/>
      <c r="N840" s="17"/>
      <c r="O840" s="17"/>
      <c r="P840" s="17"/>
      <c r="Q840" s="17"/>
      <c r="R840" s="17"/>
      <c r="S840" s="17"/>
      <c r="T840" s="17"/>
      <c r="U840" s="17"/>
      <c r="V840" s="17"/>
      <c r="W840" s="17"/>
      <c r="X840" s="17"/>
      <c r="Y840" s="17"/>
      <c r="Z840" s="17"/>
      <c r="AA840" s="17"/>
      <c r="AB840" s="17"/>
      <c r="AC840" s="17"/>
      <c r="AD840" s="17"/>
      <c r="AE840" s="17"/>
    </row>
    <row r="841" spans="1:31" ht="15.75" customHeight="1">
      <c r="A841" s="17"/>
      <c r="B841" s="17"/>
      <c r="C841" s="17"/>
      <c r="D841" s="17"/>
      <c r="E841" s="18"/>
      <c r="F841" s="17"/>
      <c r="G841" s="17"/>
      <c r="H841" s="19"/>
      <c r="I841" s="19"/>
      <c r="J841" s="17"/>
      <c r="K841" s="17"/>
      <c r="L841" s="17"/>
      <c r="M841" s="17"/>
      <c r="N841" s="17"/>
      <c r="O841" s="17"/>
      <c r="P841" s="17"/>
      <c r="Q841" s="17"/>
      <c r="R841" s="17"/>
      <c r="S841" s="17"/>
      <c r="T841" s="17"/>
      <c r="U841" s="17"/>
      <c r="V841" s="17"/>
      <c r="W841" s="17"/>
      <c r="X841" s="17"/>
      <c r="Y841" s="17"/>
      <c r="Z841" s="17"/>
      <c r="AA841" s="17"/>
      <c r="AB841" s="17"/>
      <c r="AC841" s="17"/>
      <c r="AD841" s="17"/>
      <c r="AE841" s="17"/>
    </row>
    <row r="842" spans="1:31" ht="15.75" customHeight="1">
      <c r="A842" s="17"/>
      <c r="B842" s="17"/>
      <c r="C842" s="17"/>
      <c r="D842" s="17"/>
      <c r="E842" s="18"/>
      <c r="F842" s="17"/>
      <c r="G842" s="17"/>
      <c r="H842" s="19"/>
      <c r="I842" s="19"/>
      <c r="J842" s="17"/>
      <c r="K842" s="17"/>
      <c r="L842" s="17"/>
      <c r="M842" s="17"/>
      <c r="N842" s="17"/>
      <c r="O842" s="17"/>
      <c r="P842" s="17"/>
      <c r="Q842" s="17"/>
      <c r="R842" s="17"/>
      <c r="S842" s="17"/>
      <c r="T842" s="17"/>
      <c r="U842" s="17"/>
      <c r="V842" s="17"/>
      <c r="W842" s="17"/>
      <c r="X842" s="17"/>
      <c r="Y842" s="17"/>
      <c r="Z842" s="17"/>
      <c r="AA842" s="17"/>
      <c r="AB842" s="17"/>
      <c r="AC842" s="17"/>
      <c r="AD842" s="17"/>
      <c r="AE842" s="17"/>
    </row>
    <row r="843" spans="1:31" ht="15.75" customHeight="1">
      <c r="A843" s="17"/>
      <c r="B843" s="17"/>
      <c r="C843" s="17"/>
      <c r="D843" s="17"/>
      <c r="E843" s="18"/>
      <c r="F843" s="17"/>
      <c r="G843" s="17"/>
      <c r="H843" s="19"/>
      <c r="I843" s="19"/>
      <c r="J843" s="17"/>
      <c r="K843" s="17"/>
      <c r="L843" s="17"/>
      <c r="M843" s="17"/>
      <c r="N843" s="17"/>
      <c r="O843" s="17"/>
      <c r="P843" s="17"/>
      <c r="Q843" s="17"/>
      <c r="R843" s="17"/>
      <c r="S843" s="17"/>
      <c r="T843" s="17"/>
      <c r="U843" s="17"/>
      <c r="V843" s="17"/>
      <c r="W843" s="17"/>
      <c r="X843" s="17"/>
      <c r="Y843" s="17"/>
      <c r="Z843" s="17"/>
      <c r="AA843" s="17"/>
      <c r="AB843" s="17"/>
      <c r="AC843" s="17"/>
      <c r="AD843" s="17"/>
      <c r="AE843" s="17"/>
    </row>
    <row r="844" spans="1:31" ht="15.75" customHeight="1">
      <c r="A844" s="17"/>
      <c r="B844" s="17"/>
      <c r="C844" s="17"/>
      <c r="D844" s="17"/>
      <c r="E844" s="18"/>
      <c r="F844" s="17"/>
      <c r="G844" s="17"/>
      <c r="H844" s="19"/>
      <c r="I844" s="19"/>
      <c r="J844" s="17"/>
      <c r="K844" s="17"/>
      <c r="L844" s="17"/>
      <c r="M844" s="17"/>
      <c r="N844" s="17"/>
      <c r="O844" s="17"/>
      <c r="P844" s="17"/>
      <c r="Q844" s="17"/>
      <c r="R844" s="17"/>
      <c r="S844" s="17"/>
      <c r="T844" s="17"/>
      <c r="U844" s="17"/>
      <c r="V844" s="17"/>
      <c r="W844" s="17"/>
      <c r="X844" s="17"/>
      <c r="Y844" s="17"/>
      <c r="Z844" s="17"/>
      <c r="AA844" s="17"/>
      <c r="AB844" s="17"/>
      <c r="AC844" s="17"/>
      <c r="AD844" s="17"/>
      <c r="AE844" s="17"/>
    </row>
    <row r="845" spans="1:31" ht="15.75" customHeight="1">
      <c r="A845" s="17"/>
      <c r="B845" s="17"/>
      <c r="C845" s="17"/>
      <c r="D845" s="17"/>
      <c r="E845" s="18"/>
      <c r="F845" s="17"/>
      <c r="G845" s="17"/>
      <c r="H845" s="19"/>
      <c r="I845" s="19"/>
      <c r="J845" s="17"/>
      <c r="K845" s="17"/>
      <c r="L845" s="17"/>
      <c r="M845" s="17"/>
      <c r="N845" s="17"/>
      <c r="O845" s="17"/>
      <c r="P845" s="17"/>
      <c r="Q845" s="17"/>
      <c r="R845" s="17"/>
      <c r="S845" s="17"/>
      <c r="T845" s="17"/>
      <c r="U845" s="17"/>
      <c r="V845" s="17"/>
      <c r="W845" s="17"/>
      <c r="X845" s="17"/>
      <c r="Y845" s="17"/>
      <c r="Z845" s="17"/>
      <c r="AA845" s="17"/>
      <c r="AB845" s="17"/>
      <c r="AC845" s="17"/>
      <c r="AD845" s="17"/>
      <c r="AE845" s="17"/>
    </row>
    <row r="846" spans="1:31" ht="15.75" customHeight="1">
      <c r="A846" s="17"/>
      <c r="B846" s="17"/>
      <c r="C846" s="17"/>
      <c r="D846" s="17"/>
      <c r="E846" s="18"/>
      <c r="F846" s="17"/>
      <c r="G846" s="17"/>
      <c r="H846" s="19"/>
      <c r="I846" s="19"/>
      <c r="J846" s="17"/>
      <c r="K846" s="17"/>
      <c r="L846" s="17"/>
      <c r="M846" s="17"/>
      <c r="N846" s="17"/>
      <c r="O846" s="17"/>
      <c r="P846" s="17"/>
      <c r="Q846" s="17"/>
      <c r="R846" s="17"/>
      <c r="S846" s="17"/>
      <c r="T846" s="17"/>
      <c r="U846" s="17"/>
      <c r="V846" s="17"/>
      <c r="W846" s="17"/>
      <c r="X846" s="17"/>
      <c r="Y846" s="17"/>
      <c r="Z846" s="17"/>
      <c r="AA846" s="17"/>
      <c r="AB846" s="17"/>
      <c r="AC846" s="17"/>
      <c r="AD846" s="17"/>
      <c r="AE846" s="17"/>
    </row>
    <row r="847" spans="1:31" ht="15.75" customHeight="1">
      <c r="A847" s="17"/>
      <c r="B847" s="17"/>
      <c r="C847" s="17"/>
      <c r="D847" s="17"/>
      <c r="E847" s="18"/>
      <c r="F847" s="17"/>
      <c r="G847" s="17"/>
      <c r="H847" s="19"/>
      <c r="I847" s="19"/>
      <c r="J847" s="17"/>
      <c r="K847" s="17"/>
      <c r="L847" s="17"/>
      <c r="M847" s="17"/>
      <c r="N847" s="17"/>
      <c r="O847" s="17"/>
      <c r="P847" s="17"/>
      <c r="Q847" s="17"/>
      <c r="R847" s="17"/>
      <c r="S847" s="17"/>
      <c r="T847" s="17"/>
      <c r="U847" s="17"/>
      <c r="V847" s="17"/>
      <c r="W847" s="17"/>
      <c r="X847" s="17"/>
      <c r="Y847" s="17"/>
      <c r="Z847" s="17"/>
      <c r="AA847" s="17"/>
      <c r="AB847" s="17"/>
      <c r="AC847" s="17"/>
      <c r="AD847" s="17"/>
      <c r="AE847" s="17"/>
    </row>
    <row r="848" spans="1:31" ht="15.75" customHeight="1">
      <c r="A848" s="17"/>
      <c r="B848" s="17"/>
      <c r="C848" s="17"/>
      <c r="D848" s="17"/>
      <c r="E848" s="18"/>
      <c r="F848" s="17"/>
      <c r="G848" s="17"/>
      <c r="H848" s="19"/>
      <c r="I848" s="19"/>
      <c r="J848" s="17"/>
      <c r="K848" s="17"/>
      <c r="L848" s="17"/>
      <c r="M848" s="17"/>
      <c r="N848" s="17"/>
      <c r="O848" s="17"/>
      <c r="P848" s="17"/>
      <c r="Q848" s="17"/>
      <c r="R848" s="17"/>
      <c r="S848" s="17"/>
      <c r="T848" s="17"/>
      <c r="U848" s="17"/>
      <c r="V848" s="17"/>
      <c r="W848" s="17"/>
      <c r="X848" s="17"/>
      <c r="Y848" s="17"/>
      <c r="Z848" s="17"/>
      <c r="AA848" s="17"/>
      <c r="AB848" s="17"/>
      <c r="AC848" s="17"/>
      <c r="AD848" s="17"/>
      <c r="AE848" s="17"/>
    </row>
    <row r="849" spans="1:31" ht="15.75" customHeight="1">
      <c r="A849" s="17"/>
      <c r="B849" s="17"/>
      <c r="C849" s="17"/>
      <c r="D849" s="17"/>
      <c r="E849" s="18"/>
      <c r="F849" s="17"/>
      <c r="G849" s="17"/>
      <c r="H849" s="19"/>
      <c r="I849" s="19"/>
      <c r="J849" s="17"/>
      <c r="K849" s="17"/>
      <c r="L849" s="17"/>
      <c r="M849" s="17"/>
      <c r="N849" s="17"/>
      <c r="O849" s="17"/>
      <c r="P849" s="17"/>
      <c r="Q849" s="17"/>
      <c r="R849" s="17"/>
      <c r="S849" s="17"/>
      <c r="T849" s="17"/>
      <c r="U849" s="17"/>
      <c r="V849" s="17"/>
      <c r="W849" s="17"/>
      <c r="X849" s="17"/>
      <c r="Y849" s="17"/>
      <c r="Z849" s="17"/>
      <c r="AA849" s="17"/>
      <c r="AB849" s="17"/>
      <c r="AC849" s="17"/>
      <c r="AD849" s="17"/>
      <c r="AE849" s="17"/>
    </row>
    <row r="850" spans="1:31" ht="15.75" customHeight="1">
      <c r="A850" s="17"/>
      <c r="B850" s="17"/>
      <c r="C850" s="17"/>
      <c r="D850" s="17"/>
      <c r="E850" s="18"/>
      <c r="F850" s="17"/>
      <c r="G850" s="17"/>
      <c r="H850" s="19"/>
      <c r="I850" s="19"/>
      <c r="J850" s="17"/>
      <c r="K850" s="17"/>
      <c r="L850" s="17"/>
      <c r="M850" s="17"/>
      <c r="N850" s="17"/>
      <c r="O850" s="17"/>
      <c r="P850" s="17"/>
      <c r="Q850" s="17"/>
      <c r="R850" s="17"/>
      <c r="S850" s="17"/>
      <c r="T850" s="17"/>
      <c r="U850" s="17"/>
      <c r="V850" s="17"/>
      <c r="W850" s="17"/>
      <c r="X850" s="17"/>
      <c r="Y850" s="17"/>
      <c r="Z850" s="17"/>
      <c r="AA850" s="17"/>
      <c r="AB850" s="17"/>
      <c r="AC850" s="17"/>
      <c r="AD850" s="17"/>
      <c r="AE850" s="17"/>
    </row>
    <row r="851" spans="1:31" ht="15.75" customHeight="1">
      <c r="A851" s="17"/>
      <c r="B851" s="17"/>
      <c r="C851" s="17"/>
      <c r="D851" s="17"/>
      <c r="E851" s="18"/>
      <c r="F851" s="17"/>
      <c r="G851" s="17"/>
      <c r="H851" s="19"/>
      <c r="I851" s="19"/>
      <c r="J851" s="17"/>
      <c r="K851" s="17"/>
      <c r="L851" s="17"/>
      <c r="M851" s="17"/>
      <c r="N851" s="17"/>
      <c r="O851" s="17"/>
      <c r="P851" s="17"/>
      <c r="Q851" s="17"/>
      <c r="R851" s="17"/>
      <c r="S851" s="17"/>
      <c r="T851" s="17"/>
      <c r="U851" s="17"/>
      <c r="V851" s="17"/>
      <c r="W851" s="17"/>
      <c r="X851" s="17"/>
      <c r="Y851" s="17"/>
      <c r="Z851" s="17"/>
      <c r="AA851" s="17"/>
      <c r="AB851" s="17"/>
      <c r="AC851" s="17"/>
      <c r="AD851" s="17"/>
      <c r="AE851" s="17"/>
    </row>
    <row r="852" spans="1:31" ht="15.75" customHeight="1">
      <c r="A852" s="17"/>
      <c r="B852" s="17"/>
      <c r="C852" s="17"/>
      <c r="D852" s="17"/>
      <c r="E852" s="18"/>
      <c r="F852" s="17"/>
      <c r="G852" s="17"/>
      <c r="H852" s="19"/>
      <c r="I852" s="19"/>
      <c r="J852" s="17"/>
      <c r="K852" s="17"/>
      <c r="L852" s="17"/>
      <c r="M852" s="17"/>
      <c r="N852" s="17"/>
      <c r="O852" s="17"/>
      <c r="P852" s="17"/>
      <c r="Q852" s="17"/>
      <c r="R852" s="17"/>
      <c r="S852" s="17"/>
      <c r="T852" s="17"/>
      <c r="U852" s="17"/>
      <c r="V852" s="17"/>
      <c r="W852" s="17"/>
      <c r="X852" s="17"/>
      <c r="Y852" s="17"/>
      <c r="Z852" s="17"/>
      <c r="AA852" s="17"/>
      <c r="AB852" s="17"/>
      <c r="AC852" s="17"/>
      <c r="AD852" s="17"/>
      <c r="AE852" s="17"/>
    </row>
    <row r="853" spans="1:31" ht="15.75" customHeight="1">
      <c r="A853" s="17"/>
      <c r="B853" s="17"/>
      <c r="C853" s="17"/>
      <c r="D853" s="17"/>
      <c r="E853" s="18"/>
      <c r="F853" s="17"/>
      <c r="G853" s="17"/>
      <c r="H853" s="19"/>
      <c r="I853" s="19"/>
      <c r="J853" s="17"/>
      <c r="K853" s="17"/>
      <c r="L853" s="17"/>
      <c r="M853" s="17"/>
      <c r="N853" s="17"/>
      <c r="O853" s="17"/>
      <c r="P853" s="17"/>
      <c r="Q853" s="17"/>
      <c r="R853" s="17"/>
      <c r="S853" s="17"/>
      <c r="T853" s="17"/>
      <c r="U853" s="17"/>
      <c r="V853" s="17"/>
      <c r="W853" s="17"/>
      <c r="X853" s="17"/>
      <c r="Y853" s="17"/>
      <c r="Z853" s="17"/>
      <c r="AA853" s="17"/>
      <c r="AB853" s="17"/>
      <c r="AC853" s="17"/>
      <c r="AD853" s="17"/>
      <c r="AE853" s="17"/>
    </row>
    <row r="854" spans="1:31" ht="15.75" customHeight="1">
      <c r="A854" s="17"/>
      <c r="B854" s="17"/>
      <c r="C854" s="17"/>
      <c r="D854" s="17"/>
      <c r="E854" s="18"/>
      <c r="F854" s="17"/>
      <c r="G854" s="17"/>
      <c r="H854" s="19"/>
      <c r="I854" s="19"/>
      <c r="J854" s="17"/>
      <c r="K854" s="17"/>
      <c r="L854" s="17"/>
      <c r="M854" s="17"/>
      <c r="N854" s="17"/>
      <c r="O854" s="17"/>
      <c r="P854" s="17"/>
      <c r="Q854" s="17"/>
      <c r="R854" s="17"/>
      <c r="S854" s="17"/>
      <c r="T854" s="17"/>
      <c r="U854" s="17"/>
      <c r="V854" s="17"/>
      <c r="W854" s="17"/>
      <c r="X854" s="17"/>
      <c r="Y854" s="17"/>
      <c r="Z854" s="17"/>
      <c r="AA854" s="17"/>
      <c r="AB854" s="17"/>
      <c r="AC854" s="17"/>
      <c r="AD854" s="17"/>
      <c r="AE854" s="17"/>
    </row>
    <row r="855" spans="1:31" ht="15.75" customHeight="1">
      <c r="A855" s="17"/>
      <c r="B855" s="17"/>
      <c r="C855" s="17"/>
      <c r="D855" s="17"/>
      <c r="E855" s="18"/>
      <c r="F855" s="17"/>
      <c r="G855" s="17"/>
      <c r="H855" s="19"/>
      <c r="I855" s="19"/>
      <c r="J855" s="17"/>
      <c r="K855" s="17"/>
      <c r="L855" s="17"/>
      <c r="M855" s="17"/>
      <c r="N855" s="17"/>
      <c r="O855" s="17"/>
      <c r="P855" s="17"/>
      <c r="Q855" s="17"/>
      <c r="R855" s="17"/>
      <c r="S855" s="17"/>
      <c r="T855" s="17"/>
      <c r="U855" s="17"/>
      <c r="V855" s="17"/>
      <c r="W855" s="17"/>
      <c r="X855" s="17"/>
      <c r="Y855" s="17"/>
      <c r="Z855" s="17"/>
      <c r="AA855" s="17"/>
      <c r="AB855" s="17"/>
      <c r="AC855" s="17"/>
      <c r="AD855" s="17"/>
      <c r="AE855" s="17"/>
    </row>
    <row r="856" spans="1:31" ht="15.75" customHeight="1">
      <c r="A856" s="17"/>
      <c r="B856" s="17"/>
      <c r="C856" s="17"/>
      <c r="D856" s="17"/>
      <c r="E856" s="18"/>
      <c r="F856" s="17"/>
      <c r="G856" s="17"/>
      <c r="H856" s="19"/>
      <c r="I856" s="19"/>
      <c r="J856" s="17"/>
      <c r="K856" s="17"/>
      <c r="L856" s="17"/>
      <c r="M856" s="17"/>
      <c r="N856" s="17"/>
      <c r="O856" s="17"/>
      <c r="P856" s="17"/>
      <c r="Q856" s="17"/>
      <c r="R856" s="17"/>
      <c r="S856" s="17"/>
      <c r="T856" s="17"/>
      <c r="U856" s="17"/>
      <c r="V856" s="17"/>
      <c r="W856" s="17"/>
      <c r="X856" s="17"/>
      <c r="Y856" s="17"/>
      <c r="Z856" s="17"/>
      <c r="AA856" s="17"/>
      <c r="AB856" s="17"/>
      <c r="AC856" s="17"/>
      <c r="AD856" s="17"/>
      <c r="AE856" s="17"/>
    </row>
    <row r="857" spans="1:31" ht="15.75" customHeight="1">
      <c r="A857" s="17"/>
      <c r="B857" s="17"/>
      <c r="C857" s="17"/>
      <c r="D857" s="17"/>
      <c r="E857" s="18"/>
      <c r="F857" s="17"/>
      <c r="G857" s="17"/>
      <c r="H857" s="19"/>
      <c r="I857" s="19"/>
      <c r="J857" s="17"/>
      <c r="K857" s="17"/>
      <c r="L857" s="17"/>
      <c r="M857" s="17"/>
      <c r="N857" s="17"/>
      <c r="O857" s="17"/>
      <c r="P857" s="17"/>
      <c r="Q857" s="17"/>
      <c r="R857" s="17"/>
      <c r="S857" s="17"/>
      <c r="T857" s="17"/>
      <c r="U857" s="17"/>
      <c r="V857" s="17"/>
      <c r="W857" s="17"/>
      <c r="X857" s="17"/>
      <c r="Y857" s="17"/>
      <c r="Z857" s="17"/>
      <c r="AA857" s="17"/>
      <c r="AB857" s="17"/>
      <c r="AC857" s="17"/>
      <c r="AD857" s="17"/>
      <c r="AE857" s="17"/>
    </row>
    <row r="858" spans="1:31" ht="15.75" customHeight="1">
      <c r="A858" s="17"/>
      <c r="B858" s="17"/>
      <c r="C858" s="17"/>
      <c r="D858" s="17"/>
      <c r="E858" s="18"/>
      <c r="F858" s="17"/>
      <c r="G858" s="17"/>
      <c r="H858" s="19"/>
      <c r="I858" s="19"/>
      <c r="J858" s="17"/>
      <c r="K858" s="17"/>
      <c r="L858" s="17"/>
      <c r="M858" s="17"/>
      <c r="N858" s="17"/>
      <c r="O858" s="17"/>
      <c r="P858" s="17"/>
      <c r="Q858" s="17"/>
      <c r="R858" s="17"/>
      <c r="S858" s="17"/>
      <c r="T858" s="17"/>
      <c r="U858" s="17"/>
      <c r="V858" s="17"/>
      <c r="W858" s="17"/>
      <c r="X858" s="17"/>
      <c r="Y858" s="17"/>
      <c r="Z858" s="17"/>
      <c r="AA858" s="17"/>
      <c r="AB858" s="17"/>
      <c r="AC858" s="17"/>
      <c r="AD858" s="17"/>
      <c r="AE858" s="17"/>
    </row>
    <row r="859" spans="1:31" ht="15.75" customHeight="1">
      <c r="A859" s="17"/>
      <c r="B859" s="17"/>
      <c r="C859" s="17"/>
      <c r="D859" s="17"/>
      <c r="E859" s="18"/>
      <c r="F859" s="17"/>
      <c r="G859" s="17"/>
      <c r="H859" s="19"/>
      <c r="I859" s="19"/>
      <c r="J859" s="17"/>
      <c r="K859" s="17"/>
      <c r="L859" s="17"/>
      <c r="M859" s="17"/>
      <c r="N859" s="17"/>
      <c r="O859" s="17"/>
      <c r="P859" s="17"/>
      <c r="Q859" s="17"/>
      <c r="R859" s="17"/>
      <c r="S859" s="17"/>
      <c r="T859" s="17"/>
      <c r="U859" s="17"/>
      <c r="V859" s="17"/>
      <c r="W859" s="17"/>
      <c r="X859" s="17"/>
      <c r="Y859" s="17"/>
      <c r="Z859" s="17"/>
      <c r="AA859" s="17"/>
      <c r="AB859" s="17"/>
      <c r="AC859" s="17"/>
      <c r="AD859" s="17"/>
      <c r="AE859" s="17"/>
    </row>
    <row r="860" spans="1:31" ht="15.75" customHeight="1">
      <c r="A860" s="17"/>
      <c r="B860" s="17"/>
      <c r="C860" s="17"/>
      <c r="D860" s="17"/>
      <c r="E860" s="18"/>
      <c r="F860" s="17"/>
      <c r="G860" s="17"/>
      <c r="H860" s="19"/>
      <c r="I860" s="19"/>
      <c r="J860" s="17"/>
      <c r="K860" s="17"/>
      <c r="L860" s="17"/>
      <c r="M860" s="17"/>
      <c r="N860" s="17"/>
      <c r="O860" s="17"/>
      <c r="P860" s="17"/>
      <c r="Q860" s="17"/>
      <c r="R860" s="17"/>
      <c r="S860" s="17"/>
      <c r="T860" s="17"/>
      <c r="U860" s="17"/>
      <c r="V860" s="17"/>
      <c r="W860" s="17"/>
      <c r="X860" s="17"/>
      <c r="Y860" s="17"/>
      <c r="Z860" s="17"/>
      <c r="AA860" s="17"/>
      <c r="AB860" s="17"/>
      <c r="AC860" s="17"/>
      <c r="AD860" s="17"/>
      <c r="AE860" s="17"/>
    </row>
    <row r="861" spans="1:31" ht="15.75" customHeight="1">
      <c r="A861" s="17"/>
      <c r="B861" s="17"/>
      <c r="C861" s="17"/>
      <c r="D861" s="17"/>
      <c r="E861" s="18"/>
      <c r="F861" s="17"/>
      <c r="G861" s="17"/>
      <c r="H861" s="19"/>
      <c r="I861" s="19"/>
      <c r="J861" s="17"/>
      <c r="K861" s="17"/>
      <c r="L861" s="17"/>
      <c r="M861" s="17"/>
      <c r="N861" s="17"/>
      <c r="O861" s="17"/>
      <c r="P861" s="17"/>
      <c r="Q861" s="17"/>
      <c r="R861" s="17"/>
      <c r="S861" s="17"/>
      <c r="T861" s="17"/>
      <c r="U861" s="17"/>
      <c r="V861" s="17"/>
      <c r="W861" s="17"/>
      <c r="X861" s="17"/>
      <c r="Y861" s="17"/>
      <c r="Z861" s="17"/>
      <c r="AA861" s="17"/>
      <c r="AB861" s="17"/>
      <c r="AC861" s="17"/>
      <c r="AD861" s="17"/>
      <c r="AE861" s="17"/>
    </row>
    <row r="862" spans="1:31" ht="15.75" customHeight="1">
      <c r="A862" s="17"/>
      <c r="B862" s="17"/>
      <c r="C862" s="17"/>
      <c r="D862" s="17"/>
      <c r="E862" s="18"/>
      <c r="F862" s="17"/>
      <c r="G862" s="17"/>
      <c r="H862" s="19"/>
      <c r="I862" s="19"/>
      <c r="J862" s="17"/>
      <c r="K862" s="17"/>
      <c r="L862" s="17"/>
      <c r="M862" s="17"/>
      <c r="N862" s="17"/>
      <c r="O862" s="17"/>
      <c r="P862" s="17"/>
      <c r="Q862" s="17"/>
      <c r="R862" s="17"/>
      <c r="S862" s="17"/>
      <c r="T862" s="17"/>
      <c r="U862" s="17"/>
      <c r="V862" s="17"/>
      <c r="W862" s="17"/>
      <c r="X862" s="17"/>
      <c r="Y862" s="17"/>
      <c r="Z862" s="17"/>
      <c r="AA862" s="17"/>
      <c r="AB862" s="17"/>
      <c r="AC862" s="17"/>
      <c r="AD862" s="17"/>
      <c r="AE862" s="17"/>
    </row>
    <row r="863" spans="1:31" ht="15.75" customHeight="1">
      <c r="A863" s="17"/>
      <c r="B863" s="17"/>
      <c r="C863" s="17"/>
      <c r="D863" s="17"/>
      <c r="E863" s="18"/>
      <c r="F863" s="17"/>
      <c r="G863" s="17"/>
      <c r="H863" s="19"/>
      <c r="I863" s="19"/>
      <c r="J863" s="17"/>
      <c r="K863" s="17"/>
      <c r="L863" s="17"/>
      <c r="M863" s="17"/>
      <c r="N863" s="17"/>
      <c r="O863" s="17"/>
      <c r="P863" s="17"/>
      <c r="Q863" s="17"/>
      <c r="R863" s="17"/>
      <c r="S863" s="17"/>
      <c r="T863" s="17"/>
      <c r="U863" s="17"/>
      <c r="V863" s="17"/>
      <c r="W863" s="17"/>
      <c r="X863" s="17"/>
      <c r="Y863" s="17"/>
      <c r="Z863" s="17"/>
      <c r="AA863" s="17"/>
      <c r="AB863" s="17"/>
      <c r="AC863" s="17"/>
      <c r="AD863" s="17"/>
      <c r="AE863" s="17"/>
    </row>
    <row r="864" spans="1:31" ht="15.75" customHeight="1">
      <c r="A864" s="17"/>
      <c r="B864" s="17"/>
      <c r="C864" s="17"/>
      <c r="D864" s="17"/>
      <c r="E864" s="18"/>
      <c r="F864" s="17"/>
      <c r="G864" s="17"/>
      <c r="H864" s="19"/>
      <c r="I864" s="19"/>
      <c r="J864" s="17"/>
      <c r="K864" s="17"/>
      <c r="L864" s="17"/>
      <c r="M864" s="17"/>
      <c r="N864" s="17"/>
      <c r="O864" s="17"/>
      <c r="P864" s="17"/>
      <c r="Q864" s="17"/>
      <c r="R864" s="17"/>
      <c r="S864" s="17"/>
      <c r="T864" s="17"/>
      <c r="U864" s="17"/>
      <c r="V864" s="17"/>
      <c r="W864" s="17"/>
      <c r="X864" s="17"/>
      <c r="Y864" s="17"/>
      <c r="Z864" s="17"/>
      <c r="AA864" s="17"/>
      <c r="AB864" s="17"/>
      <c r="AC864" s="17"/>
      <c r="AD864" s="17"/>
      <c r="AE864" s="17"/>
    </row>
    <row r="865" spans="1:31" ht="15.75" customHeight="1">
      <c r="A865" s="17"/>
      <c r="B865" s="17"/>
      <c r="C865" s="17"/>
      <c r="D865" s="17"/>
      <c r="E865" s="18"/>
      <c r="F865" s="17"/>
      <c r="G865" s="17"/>
      <c r="H865" s="19"/>
      <c r="I865" s="19"/>
      <c r="J865" s="17"/>
      <c r="K865" s="17"/>
      <c r="L865" s="17"/>
      <c r="M865" s="17"/>
      <c r="N865" s="17"/>
      <c r="O865" s="17"/>
      <c r="P865" s="17"/>
      <c r="Q865" s="17"/>
      <c r="R865" s="17"/>
      <c r="S865" s="17"/>
      <c r="T865" s="17"/>
      <c r="U865" s="17"/>
      <c r="V865" s="17"/>
      <c r="W865" s="17"/>
      <c r="X865" s="17"/>
      <c r="Y865" s="17"/>
      <c r="Z865" s="17"/>
      <c r="AA865" s="17"/>
      <c r="AB865" s="17"/>
      <c r="AC865" s="17"/>
      <c r="AD865" s="17"/>
      <c r="AE865" s="17"/>
    </row>
    <row r="866" spans="1:31" ht="15.75" customHeight="1">
      <c r="A866" s="17"/>
      <c r="B866" s="17"/>
      <c r="C866" s="17"/>
      <c r="D866" s="17"/>
      <c r="E866" s="18"/>
      <c r="F866" s="17"/>
      <c r="G866" s="17"/>
      <c r="H866" s="19"/>
      <c r="I866" s="19"/>
      <c r="J866" s="17"/>
      <c r="K866" s="17"/>
      <c r="L866" s="17"/>
      <c r="M866" s="17"/>
      <c r="N866" s="17"/>
      <c r="O866" s="17"/>
      <c r="P866" s="17"/>
      <c r="Q866" s="17"/>
      <c r="R866" s="17"/>
      <c r="S866" s="17"/>
      <c r="T866" s="17"/>
      <c r="U866" s="17"/>
      <c r="V866" s="17"/>
      <c r="W866" s="17"/>
      <c r="X866" s="17"/>
      <c r="Y866" s="17"/>
      <c r="Z866" s="17"/>
      <c r="AA866" s="17"/>
      <c r="AB866" s="17"/>
      <c r="AC866" s="17"/>
      <c r="AD866" s="17"/>
      <c r="AE866" s="17"/>
    </row>
    <row r="867" spans="1:31" ht="15.75" customHeight="1">
      <c r="A867" s="17"/>
      <c r="B867" s="17"/>
      <c r="C867" s="17"/>
      <c r="D867" s="17"/>
      <c r="E867" s="18"/>
      <c r="F867" s="17"/>
      <c r="G867" s="17"/>
      <c r="H867" s="19"/>
      <c r="I867" s="19"/>
      <c r="J867" s="17"/>
      <c r="K867" s="17"/>
      <c r="L867" s="17"/>
      <c r="M867" s="17"/>
      <c r="N867" s="17"/>
      <c r="O867" s="17"/>
      <c r="P867" s="17"/>
      <c r="Q867" s="17"/>
      <c r="R867" s="17"/>
      <c r="S867" s="17"/>
      <c r="T867" s="17"/>
      <c r="U867" s="17"/>
      <c r="V867" s="17"/>
      <c r="W867" s="17"/>
      <c r="X867" s="17"/>
      <c r="Y867" s="17"/>
      <c r="Z867" s="17"/>
      <c r="AA867" s="17"/>
      <c r="AB867" s="17"/>
      <c r="AC867" s="17"/>
      <c r="AD867" s="17"/>
      <c r="AE867" s="17"/>
    </row>
    <row r="868" spans="1:31" ht="15.75" customHeight="1">
      <c r="A868" s="17"/>
      <c r="B868" s="17"/>
      <c r="C868" s="17"/>
      <c r="D868" s="17"/>
      <c r="E868" s="18"/>
      <c r="F868" s="17"/>
      <c r="G868" s="17"/>
      <c r="H868" s="19"/>
      <c r="I868" s="19"/>
      <c r="J868" s="17"/>
      <c r="K868" s="17"/>
      <c r="L868" s="17"/>
      <c r="M868" s="17"/>
      <c r="N868" s="17"/>
      <c r="O868" s="17"/>
      <c r="P868" s="17"/>
      <c r="Q868" s="17"/>
      <c r="R868" s="17"/>
      <c r="S868" s="17"/>
      <c r="T868" s="17"/>
      <c r="U868" s="17"/>
      <c r="V868" s="17"/>
      <c r="W868" s="17"/>
      <c r="X868" s="17"/>
      <c r="Y868" s="17"/>
      <c r="Z868" s="17"/>
      <c r="AA868" s="17"/>
      <c r="AB868" s="17"/>
      <c r="AC868" s="17"/>
      <c r="AD868" s="17"/>
      <c r="AE868" s="17"/>
    </row>
    <row r="869" spans="1:31" ht="15.75" customHeight="1">
      <c r="A869" s="17"/>
      <c r="B869" s="17"/>
      <c r="C869" s="17"/>
      <c r="D869" s="17"/>
      <c r="E869" s="18"/>
      <c r="F869" s="17"/>
      <c r="G869" s="17"/>
      <c r="H869" s="19"/>
      <c r="I869" s="19"/>
      <c r="J869" s="17"/>
      <c r="K869" s="17"/>
      <c r="L869" s="17"/>
      <c r="M869" s="17"/>
      <c r="N869" s="17"/>
      <c r="O869" s="17"/>
      <c r="P869" s="17"/>
      <c r="Q869" s="17"/>
      <c r="R869" s="17"/>
      <c r="S869" s="17"/>
      <c r="T869" s="17"/>
      <c r="U869" s="17"/>
      <c r="V869" s="17"/>
      <c r="W869" s="17"/>
      <c r="X869" s="17"/>
      <c r="Y869" s="17"/>
      <c r="Z869" s="17"/>
      <c r="AA869" s="17"/>
      <c r="AB869" s="17"/>
      <c r="AC869" s="17"/>
      <c r="AD869" s="17"/>
      <c r="AE869" s="17"/>
    </row>
    <row r="870" spans="1:31" ht="15.75" customHeight="1">
      <c r="A870" s="17"/>
      <c r="B870" s="17"/>
      <c r="C870" s="17"/>
      <c r="D870" s="17"/>
      <c r="E870" s="18"/>
      <c r="F870" s="17"/>
      <c r="G870" s="17"/>
      <c r="H870" s="19"/>
      <c r="I870" s="19"/>
      <c r="J870" s="17"/>
      <c r="K870" s="17"/>
      <c r="L870" s="17"/>
      <c r="M870" s="17"/>
      <c r="N870" s="17"/>
      <c r="O870" s="17"/>
      <c r="P870" s="17"/>
      <c r="Q870" s="17"/>
      <c r="R870" s="17"/>
      <c r="S870" s="17"/>
      <c r="T870" s="17"/>
      <c r="U870" s="17"/>
      <c r="V870" s="17"/>
      <c r="W870" s="17"/>
      <c r="X870" s="17"/>
      <c r="Y870" s="17"/>
      <c r="Z870" s="17"/>
      <c r="AA870" s="17"/>
      <c r="AB870" s="17"/>
      <c r="AC870" s="17"/>
      <c r="AD870" s="17"/>
      <c r="AE870" s="17"/>
    </row>
    <row r="871" spans="1:31" ht="15.75" customHeight="1">
      <c r="A871" s="17"/>
      <c r="B871" s="17"/>
      <c r="C871" s="17"/>
      <c r="D871" s="17"/>
      <c r="E871" s="18"/>
      <c r="F871" s="17"/>
      <c r="G871" s="17"/>
      <c r="H871" s="19"/>
      <c r="I871" s="19"/>
      <c r="J871" s="17"/>
      <c r="K871" s="17"/>
      <c r="L871" s="17"/>
      <c r="M871" s="17"/>
      <c r="N871" s="17"/>
      <c r="O871" s="17"/>
      <c r="P871" s="17"/>
      <c r="Q871" s="17"/>
      <c r="R871" s="17"/>
      <c r="S871" s="17"/>
      <c r="T871" s="17"/>
      <c r="U871" s="17"/>
      <c r="V871" s="17"/>
      <c r="W871" s="17"/>
      <c r="X871" s="17"/>
      <c r="Y871" s="17"/>
      <c r="Z871" s="17"/>
      <c r="AA871" s="17"/>
      <c r="AB871" s="17"/>
      <c r="AC871" s="17"/>
      <c r="AD871" s="17"/>
      <c r="AE871" s="17"/>
    </row>
    <row r="872" spans="1:31" ht="15.75" customHeight="1">
      <c r="A872" s="17"/>
      <c r="B872" s="17"/>
      <c r="C872" s="17"/>
      <c r="D872" s="17"/>
      <c r="E872" s="18"/>
      <c r="F872" s="17"/>
      <c r="G872" s="17"/>
      <c r="H872" s="19"/>
      <c r="I872" s="19"/>
      <c r="J872" s="17"/>
      <c r="K872" s="17"/>
      <c r="L872" s="17"/>
      <c r="M872" s="17"/>
      <c r="N872" s="17"/>
      <c r="O872" s="17"/>
      <c r="P872" s="17"/>
      <c r="Q872" s="17"/>
      <c r="R872" s="17"/>
      <c r="S872" s="17"/>
      <c r="T872" s="17"/>
      <c r="U872" s="17"/>
      <c r="V872" s="17"/>
      <c r="W872" s="17"/>
      <c r="X872" s="17"/>
      <c r="Y872" s="17"/>
      <c r="Z872" s="17"/>
      <c r="AA872" s="17"/>
      <c r="AB872" s="17"/>
      <c r="AC872" s="17"/>
      <c r="AD872" s="17"/>
      <c r="AE872" s="17"/>
    </row>
    <row r="873" spans="1:31" ht="15.75" customHeight="1">
      <c r="A873" s="17"/>
      <c r="B873" s="17"/>
      <c r="C873" s="17"/>
      <c r="D873" s="17"/>
      <c r="E873" s="18"/>
      <c r="F873" s="17"/>
      <c r="G873" s="17"/>
      <c r="H873" s="19"/>
      <c r="I873" s="19"/>
      <c r="J873" s="17"/>
      <c r="K873" s="17"/>
      <c r="L873" s="17"/>
      <c r="M873" s="17"/>
      <c r="N873" s="17"/>
      <c r="O873" s="17"/>
      <c r="P873" s="17"/>
      <c r="Q873" s="17"/>
      <c r="R873" s="17"/>
      <c r="S873" s="17"/>
      <c r="T873" s="17"/>
      <c r="U873" s="17"/>
      <c r="V873" s="17"/>
      <c r="W873" s="17"/>
      <c r="X873" s="17"/>
      <c r="Y873" s="17"/>
      <c r="Z873" s="17"/>
      <c r="AA873" s="17"/>
      <c r="AB873" s="17"/>
      <c r="AC873" s="17"/>
      <c r="AD873" s="17"/>
      <c r="AE873" s="17"/>
    </row>
    <row r="874" spans="1:31" ht="15.75" customHeight="1">
      <c r="A874" s="17"/>
      <c r="B874" s="17"/>
      <c r="C874" s="17"/>
      <c r="D874" s="17"/>
      <c r="E874" s="18"/>
      <c r="F874" s="17"/>
      <c r="G874" s="17"/>
      <c r="H874" s="19"/>
      <c r="I874" s="19"/>
      <c r="J874" s="17"/>
      <c r="K874" s="17"/>
      <c r="L874" s="17"/>
      <c r="M874" s="17"/>
      <c r="N874" s="17"/>
      <c r="O874" s="17"/>
      <c r="P874" s="17"/>
      <c r="Q874" s="17"/>
      <c r="R874" s="17"/>
      <c r="S874" s="17"/>
      <c r="T874" s="17"/>
      <c r="U874" s="17"/>
      <c r="V874" s="17"/>
      <c r="W874" s="17"/>
      <c r="X874" s="17"/>
      <c r="Y874" s="17"/>
      <c r="Z874" s="17"/>
      <c r="AA874" s="17"/>
      <c r="AB874" s="17"/>
      <c r="AC874" s="17"/>
      <c r="AD874" s="17"/>
      <c r="AE874" s="17"/>
    </row>
    <row r="875" spans="1:31" ht="15.75" customHeight="1">
      <c r="A875" s="17"/>
      <c r="B875" s="17"/>
      <c r="C875" s="17"/>
      <c r="D875" s="17"/>
      <c r="E875" s="18"/>
      <c r="F875" s="17"/>
      <c r="G875" s="17"/>
      <c r="H875" s="19"/>
      <c r="I875" s="19"/>
      <c r="J875" s="17"/>
      <c r="K875" s="17"/>
      <c r="L875" s="17"/>
      <c r="M875" s="17"/>
      <c r="N875" s="17"/>
      <c r="O875" s="17"/>
      <c r="P875" s="17"/>
      <c r="Q875" s="17"/>
      <c r="R875" s="17"/>
      <c r="S875" s="17"/>
      <c r="T875" s="17"/>
      <c r="U875" s="17"/>
      <c r="V875" s="17"/>
      <c r="W875" s="17"/>
      <c r="X875" s="17"/>
      <c r="Y875" s="17"/>
      <c r="Z875" s="17"/>
      <c r="AA875" s="17"/>
      <c r="AB875" s="17"/>
      <c r="AC875" s="17"/>
      <c r="AD875" s="17"/>
      <c r="AE875" s="17"/>
    </row>
    <row r="876" spans="1:31" ht="15.75" customHeight="1">
      <c r="A876" s="17"/>
      <c r="B876" s="17"/>
      <c r="C876" s="17"/>
      <c r="D876" s="17"/>
      <c r="E876" s="18"/>
      <c r="F876" s="17"/>
      <c r="G876" s="17"/>
      <c r="H876" s="19"/>
      <c r="I876" s="19"/>
      <c r="J876" s="17"/>
      <c r="K876" s="17"/>
      <c r="L876" s="17"/>
      <c r="M876" s="17"/>
      <c r="N876" s="17"/>
      <c r="O876" s="17"/>
      <c r="P876" s="17"/>
      <c r="Q876" s="17"/>
      <c r="R876" s="17"/>
      <c r="S876" s="17"/>
      <c r="T876" s="17"/>
      <c r="U876" s="17"/>
      <c r="V876" s="17"/>
      <c r="W876" s="17"/>
      <c r="X876" s="17"/>
      <c r="Y876" s="17"/>
      <c r="Z876" s="17"/>
      <c r="AA876" s="17"/>
      <c r="AB876" s="17"/>
      <c r="AC876" s="17"/>
      <c r="AD876" s="17"/>
      <c r="AE876" s="17"/>
    </row>
    <row r="877" spans="1:31" ht="15.75" customHeight="1">
      <c r="A877" s="17"/>
      <c r="B877" s="17"/>
      <c r="C877" s="17"/>
      <c r="D877" s="17"/>
      <c r="E877" s="18"/>
      <c r="F877" s="17"/>
      <c r="G877" s="17"/>
      <c r="H877" s="19"/>
      <c r="I877" s="19"/>
      <c r="J877" s="17"/>
      <c r="K877" s="17"/>
      <c r="L877" s="17"/>
      <c r="M877" s="17"/>
      <c r="N877" s="17"/>
      <c r="O877" s="17"/>
      <c r="P877" s="17"/>
      <c r="Q877" s="17"/>
      <c r="R877" s="17"/>
      <c r="S877" s="17"/>
      <c r="T877" s="17"/>
      <c r="U877" s="17"/>
      <c r="V877" s="17"/>
      <c r="W877" s="17"/>
      <c r="X877" s="17"/>
      <c r="Y877" s="17"/>
      <c r="Z877" s="17"/>
      <c r="AA877" s="17"/>
      <c r="AB877" s="17"/>
      <c r="AC877" s="17"/>
      <c r="AD877" s="17"/>
      <c r="AE877" s="17"/>
    </row>
    <row r="878" spans="1:31" ht="15.75" customHeight="1">
      <c r="A878" s="17"/>
      <c r="B878" s="17"/>
      <c r="C878" s="17"/>
      <c r="D878" s="17"/>
      <c r="E878" s="18"/>
      <c r="F878" s="17"/>
      <c r="G878" s="17"/>
      <c r="H878" s="19"/>
      <c r="I878" s="19"/>
      <c r="J878" s="17"/>
      <c r="K878" s="17"/>
      <c r="L878" s="17"/>
      <c r="M878" s="17"/>
      <c r="N878" s="17"/>
      <c r="O878" s="17"/>
      <c r="P878" s="17"/>
      <c r="Q878" s="17"/>
      <c r="R878" s="17"/>
      <c r="S878" s="17"/>
      <c r="T878" s="17"/>
      <c r="U878" s="17"/>
      <c r="V878" s="17"/>
      <c r="W878" s="17"/>
      <c r="X878" s="17"/>
      <c r="Y878" s="17"/>
      <c r="Z878" s="17"/>
      <c r="AA878" s="17"/>
      <c r="AB878" s="17"/>
      <c r="AC878" s="17"/>
      <c r="AD878" s="17"/>
      <c r="AE878" s="17"/>
    </row>
    <row r="879" spans="1:31" ht="15.75" customHeight="1">
      <c r="A879" s="17"/>
      <c r="B879" s="17"/>
      <c r="C879" s="17"/>
      <c r="D879" s="17"/>
      <c r="E879" s="18"/>
      <c r="F879" s="17"/>
      <c r="G879" s="17"/>
      <c r="H879" s="19"/>
      <c r="I879" s="19"/>
      <c r="J879" s="17"/>
      <c r="K879" s="17"/>
      <c r="L879" s="17"/>
      <c r="M879" s="17"/>
      <c r="N879" s="17"/>
      <c r="O879" s="17"/>
      <c r="P879" s="17"/>
      <c r="Q879" s="17"/>
      <c r="R879" s="17"/>
      <c r="S879" s="17"/>
      <c r="T879" s="17"/>
      <c r="U879" s="17"/>
      <c r="V879" s="17"/>
      <c r="W879" s="17"/>
      <c r="X879" s="17"/>
      <c r="Y879" s="17"/>
      <c r="Z879" s="17"/>
      <c r="AA879" s="17"/>
      <c r="AB879" s="17"/>
      <c r="AC879" s="17"/>
      <c r="AD879" s="17"/>
      <c r="AE879" s="17"/>
    </row>
    <row r="880" spans="1:31" ht="15.75" customHeight="1">
      <c r="A880" s="17"/>
      <c r="B880" s="17"/>
      <c r="C880" s="17"/>
      <c r="D880" s="17"/>
      <c r="E880" s="18"/>
      <c r="F880" s="17"/>
      <c r="G880" s="17"/>
      <c r="H880" s="19"/>
      <c r="I880" s="19"/>
      <c r="J880" s="17"/>
      <c r="K880" s="17"/>
      <c r="L880" s="17"/>
      <c r="M880" s="17"/>
      <c r="N880" s="17"/>
      <c r="O880" s="17"/>
      <c r="P880" s="17"/>
      <c r="Q880" s="17"/>
      <c r="R880" s="17"/>
      <c r="S880" s="17"/>
      <c r="T880" s="17"/>
      <c r="U880" s="17"/>
      <c r="V880" s="17"/>
      <c r="W880" s="17"/>
      <c r="X880" s="17"/>
      <c r="Y880" s="17"/>
      <c r="Z880" s="17"/>
      <c r="AA880" s="17"/>
      <c r="AB880" s="17"/>
      <c r="AC880" s="17"/>
      <c r="AD880" s="17"/>
      <c r="AE880" s="17"/>
    </row>
    <row r="881" spans="1:31" ht="15.75" customHeight="1">
      <c r="A881" s="17"/>
      <c r="B881" s="17"/>
      <c r="C881" s="17"/>
      <c r="D881" s="17"/>
      <c r="E881" s="18"/>
      <c r="F881" s="17"/>
      <c r="G881" s="17"/>
      <c r="H881" s="19"/>
      <c r="I881" s="19"/>
      <c r="J881" s="17"/>
      <c r="K881" s="17"/>
      <c r="L881" s="17"/>
      <c r="M881" s="17"/>
      <c r="N881" s="17"/>
      <c r="O881" s="17"/>
      <c r="P881" s="17"/>
      <c r="Q881" s="17"/>
      <c r="R881" s="17"/>
      <c r="S881" s="17"/>
      <c r="T881" s="17"/>
      <c r="U881" s="17"/>
      <c r="V881" s="17"/>
      <c r="W881" s="17"/>
      <c r="X881" s="17"/>
      <c r="Y881" s="17"/>
      <c r="Z881" s="17"/>
      <c r="AA881" s="17"/>
      <c r="AB881" s="17"/>
      <c r="AC881" s="17"/>
      <c r="AD881" s="17"/>
      <c r="AE881" s="17"/>
    </row>
    <row r="882" spans="1:31" ht="15.75" customHeight="1">
      <c r="A882" s="17"/>
      <c r="B882" s="17"/>
      <c r="C882" s="17"/>
      <c r="D882" s="17"/>
      <c r="E882" s="18"/>
      <c r="F882" s="17"/>
      <c r="G882" s="17"/>
      <c r="H882" s="19"/>
      <c r="I882" s="19"/>
      <c r="J882" s="17"/>
      <c r="K882" s="17"/>
      <c r="L882" s="17"/>
      <c r="M882" s="17"/>
      <c r="N882" s="17"/>
      <c r="O882" s="17"/>
      <c r="P882" s="17"/>
      <c r="Q882" s="17"/>
      <c r="R882" s="17"/>
      <c r="S882" s="17"/>
      <c r="T882" s="17"/>
      <c r="U882" s="17"/>
      <c r="V882" s="17"/>
      <c r="W882" s="17"/>
      <c r="X882" s="17"/>
      <c r="Y882" s="17"/>
      <c r="Z882" s="17"/>
      <c r="AA882" s="17"/>
      <c r="AB882" s="17"/>
      <c r="AC882" s="17"/>
      <c r="AD882" s="17"/>
      <c r="AE882" s="17"/>
    </row>
    <row r="883" spans="1:31" ht="15.75" customHeight="1">
      <c r="A883" s="17"/>
      <c r="B883" s="17"/>
      <c r="C883" s="17"/>
      <c r="D883" s="17"/>
      <c r="E883" s="18"/>
      <c r="F883" s="17"/>
      <c r="G883" s="17"/>
      <c r="H883" s="19"/>
      <c r="I883" s="19"/>
      <c r="J883" s="17"/>
      <c r="K883" s="17"/>
      <c r="L883" s="17"/>
      <c r="M883" s="17"/>
      <c r="N883" s="17"/>
      <c r="O883" s="17"/>
      <c r="P883" s="17"/>
      <c r="Q883" s="17"/>
      <c r="R883" s="17"/>
      <c r="S883" s="17"/>
      <c r="T883" s="17"/>
      <c r="U883" s="17"/>
      <c r="V883" s="17"/>
      <c r="W883" s="17"/>
      <c r="X883" s="17"/>
      <c r="Y883" s="17"/>
      <c r="Z883" s="17"/>
      <c r="AA883" s="17"/>
      <c r="AB883" s="17"/>
      <c r="AC883" s="17"/>
      <c r="AD883" s="17"/>
      <c r="AE883" s="17"/>
    </row>
    <row r="884" spans="1:31" ht="15.75" customHeight="1">
      <c r="A884" s="17"/>
      <c r="B884" s="17"/>
      <c r="C884" s="17"/>
      <c r="D884" s="17"/>
      <c r="E884" s="18"/>
      <c r="F884" s="17"/>
      <c r="G884" s="17"/>
      <c r="H884" s="19"/>
      <c r="I884" s="19"/>
      <c r="J884" s="17"/>
      <c r="K884" s="17"/>
      <c r="L884" s="17"/>
      <c r="M884" s="17"/>
      <c r="N884" s="17"/>
      <c r="O884" s="17"/>
      <c r="P884" s="17"/>
      <c r="Q884" s="17"/>
      <c r="R884" s="17"/>
      <c r="S884" s="17"/>
      <c r="T884" s="17"/>
      <c r="U884" s="17"/>
      <c r="V884" s="17"/>
      <c r="W884" s="17"/>
      <c r="X884" s="17"/>
      <c r="Y884" s="17"/>
      <c r="Z884" s="17"/>
      <c r="AA884" s="17"/>
      <c r="AB884" s="17"/>
      <c r="AC884" s="17"/>
      <c r="AD884" s="17"/>
      <c r="AE884" s="17"/>
    </row>
    <row r="885" spans="1:31" ht="15.75" customHeight="1">
      <c r="A885" s="17"/>
      <c r="B885" s="17"/>
      <c r="C885" s="17"/>
      <c r="D885" s="17"/>
      <c r="E885" s="18"/>
      <c r="F885" s="17"/>
      <c r="G885" s="17"/>
      <c r="H885" s="19"/>
      <c r="I885" s="19"/>
      <c r="J885" s="17"/>
      <c r="K885" s="17"/>
      <c r="L885" s="17"/>
      <c r="M885" s="17"/>
      <c r="N885" s="17"/>
      <c r="O885" s="17"/>
      <c r="P885" s="17"/>
      <c r="Q885" s="17"/>
      <c r="R885" s="17"/>
      <c r="S885" s="17"/>
      <c r="T885" s="17"/>
      <c r="U885" s="17"/>
      <c r="V885" s="17"/>
      <c r="W885" s="17"/>
      <c r="X885" s="17"/>
      <c r="Y885" s="17"/>
      <c r="Z885" s="17"/>
      <c r="AA885" s="17"/>
      <c r="AB885" s="17"/>
      <c r="AC885" s="17"/>
      <c r="AD885" s="17"/>
      <c r="AE885" s="17"/>
    </row>
    <row r="886" spans="1:31" ht="15.75" customHeight="1">
      <c r="A886" s="17"/>
      <c r="B886" s="17"/>
      <c r="C886" s="17"/>
      <c r="D886" s="17"/>
      <c r="E886" s="18"/>
      <c r="F886" s="17"/>
      <c r="G886" s="17"/>
      <c r="H886" s="19"/>
      <c r="I886" s="19"/>
      <c r="J886" s="17"/>
      <c r="K886" s="17"/>
      <c r="L886" s="17"/>
      <c r="M886" s="17"/>
      <c r="N886" s="17"/>
      <c r="O886" s="17"/>
      <c r="P886" s="17"/>
      <c r="Q886" s="17"/>
      <c r="R886" s="17"/>
      <c r="S886" s="17"/>
      <c r="T886" s="17"/>
      <c r="U886" s="17"/>
      <c r="V886" s="17"/>
      <c r="W886" s="17"/>
      <c r="X886" s="17"/>
      <c r="Y886" s="17"/>
      <c r="Z886" s="17"/>
      <c r="AA886" s="17"/>
      <c r="AB886" s="17"/>
      <c r="AC886" s="17"/>
      <c r="AD886" s="17"/>
      <c r="AE886" s="17"/>
    </row>
    <row r="887" spans="1:31" ht="15.75" customHeight="1">
      <c r="A887" s="17"/>
      <c r="B887" s="17"/>
      <c r="C887" s="17"/>
      <c r="D887" s="17"/>
      <c r="E887" s="18"/>
      <c r="F887" s="17"/>
      <c r="G887" s="17"/>
      <c r="H887" s="19"/>
      <c r="I887" s="19"/>
      <c r="J887" s="17"/>
      <c r="K887" s="17"/>
      <c r="L887" s="17"/>
      <c r="M887" s="17"/>
      <c r="N887" s="17"/>
      <c r="O887" s="17"/>
      <c r="P887" s="17"/>
      <c r="Q887" s="17"/>
      <c r="R887" s="17"/>
      <c r="S887" s="17"/>
      <c r="T887" s="17"/>
      <c r="U887" s="17"/>
      <c r="V887" s="17"/>
      <c r="W887" s="17"/>
      <c r="X887" s="17"/>
      <c r="Y887" s="17"/>
      <c r="Z887" s="17"/>
      <c r="AA887" s="17"/>
      <c r="AB887" s="17"/>
      <c r="AC887" s="17"/>
      <c r="AD887" s="17"/>
      <c r="AE887" s="17"/>
    </row>
    <row r="888" spans="1:31" ht="15.75" customHeight="1">
      <c r="A888" s="17"/>
      <c r="B888" s="17"/>
      <c r="C888" s="17"/>
      <c r="D888" s="17"/>
      <c r="E888" s="18"/>
      <c r="F888" s="17"/>
      <c r="G888" s="17"/>
      <c r="H888" s="19"/>
      <c r="I888" s="19"/>
      <c r="J888" s="17"/>
      <c r="K888" s="17"/>
      <c r="L888" s="17"/>
      <c r="M888" s="17"/>
      <c r="N888" s="17"/>
      <c r="O888" s="17"/>
      <c r="P888" s="17"/>
      <c r="Q888" s="17"/>
      <c r="R888" s="17"/>
      <c r="S888" s="17"/>
      <c r="T888" s="17"/>
      <c r="U888" s="17"/>
      <c r="V888" s="17"/>
      <c r="W888" s="17"/>
      <c r="X888" s="17"/>
      <c r="Y888" s="17"/>
      <c r="Z888" s="17"/>
      <c r="AA888" s="17"/>
      <c r="AB888" s="17"/>
      <c r="AC888" s="17"/>
      <c r="AD888" s="17"/>
      <c r="AE888" s="17"/>
    </row>
    <row r="889" spans="1:31" ht="15.75" customHeight="1">
      <c r="A889" s="17"/>
      <c r="B889" s="17"/>
      <c r="C889" s="17"/>
      <c r="D889" s="17"/>
      <c r="E889" s="18"/>
      <c r="F889" s="17"/>
      <c r="G889" s="17"/>
      <c r="H889" s="19"/>
      <c r="I889" s="19"/>
      <c r="J889" s="17"/>
      <c r="K889" s="17"/>
      <c r="L889" s="17"/>
      <c r="M889" s="17"/>
      <c r="N889" s="17"/>
      <c r="O889" s="17"/>
      <c r="P889" s="17"/>
      <c r="Q889" s="17"/>
      <c r="R889" s="17"/>
      <c r="S889" s="17"/>
      <c r="T889" s="17"/>
      <c r="U889" s="17"/>
      <c r="V889" s="17"/>
      <c r="W889" s="17"/>
      <c r="X889" s="17"/>
      <c r="Y889" s="17"/>
      <c r="Z889" s="17"/>
      <c r="AA889" s="17"/>
      <c r="AB889" s="17"/>
      <c r="AC889" s="17"/>
      <c r="AD889" s="17"/>
      <c r="AE889" s="17"/>
    </row>
    <row r="890" spans="1:31" ht="15.75" customHeight="1">
      <c r="A890" s="17"/>
      <c r="B890" s="17"/>
      <c r="C890" s="17"/>
      <c r="D890" s="17"/>
      <c r="E890" s="18"/>
      <c r="F890" s="17"/>
      <c r="G890" s="17"/>
      <c r="H890" s="19"/>
      <c r="I890" s="19"/>
      <c r="J890" s="17"/>
      <c r="K890" s="17"/>
      <c r="L890" s="17"/>
      <c r="M890" s="17"/>
      <c r="N890" s="17"/>
      <c r="O890" s="17"/>
      <c r="P890" s="17"/>
      <c r="Q890" s="17"/>
      <c r="R890" s="17"/>
      <c r="S890" s="17"/>
      <c r="T890" s="17"/>
      <c r="U890" s="17"/>
      <c r="V890" s="17"/>
      <c r="W890" s="17"/>
      <c r="X890" s="17"/>
      <c r="Y890" s="17"/>
      <c r="Z890" s="17"/>
      <c r="AA890" s="17"/>
      <c r="AB890" s="17"/>
      <c r="AC890" s="17"/>
      <c r="AD890" s="17"/>
      <c r="AE890" s="17"/>
    </row>
    <row r="891" spans="1:31" ht="15.75" customHeight="1">
      <c r="A891" s="17"/>
      <c r="B891" s="17"/>
      <c r="C891" s="17"/>
      <c r="D891" s="17"/>
      <c r="E891" s="18"/>
      <c r="F891" s="17"/>
      <c r="G891" s="17"/>
      <c r="H891" s="19"/>
      <c r="I891" s="19"/>
      <c r="J891" s="17"/>
      <c r="K891" s="17"/>
      <c r="L891" s="17"/>
      <c r="M891" s="17"/>
      <c r="N891" s="17"/>
      <c r="O891" s="17"/>
      <c r="P891" s="17"/>
      <c r="Q891" s="17"/>
      <c r="R891" s="17"/>
      <c r="S891" s="17"/>
      <c r="T891" s="17"/>
      <c r="U891" s="17"/>
      <c r="V891" s="17"/>
      <c r="W891" s="17"/>
      <c r="X891" s="17"/>
      <c r="Y891" s="17"/>
      <c r="Z891" s="17"/>
      <c r="AA891" s="17"/>
      <c r="AB891" s="17"/>
      <c r="AC891" s="17"/>
      <c r="AD891" s="17"/>
      <c r="AE891" s="17"/>
    </row>
    <row r="892" spans="1:31" ht="15.75" customHeight="1">
      <c r="A892" s="17"/>
      <c r="B892" s="17"/>
      <c r="C892" s="17"/>
      <c r="D892" s="17"/>
      <c r="E892" s="18"/>
      <c r="F892" s="17"/>
      <c r="G892" s="17"/>
      <c r="H892" s="19"/>
      <c r="I892" s="19"/>
      <c r="J892" s="17"/>
      <c r="K892" s="17"/>
      <c r="L892" s="17"/>
      <c r="M892" s="17"/>
      <c r="N892" s="17"/>
      <c r="O892" s="17"/>
      <c r="P892" s="17"/>
      <c r="Q892" s="17"/>
      <c r="R892" s="17"/>
      <c r="S892" s="17"/>
      <c r="T892" s="17"/>
      <c r="U892" s="17"/>
      <c r="V892" s="17"/>
      <c r="W892" s="17"/>
      <c r="X892" s="17"/>
      <c r="Y892" s="17"/>
      <c r="Z892" s="17"/>
      <c r="AA892" s="17"/>
      <c r="AB892" s="17"/>
      <c r="AC892" s="17"/>
      <c r="AD892" s="17"/>
      <c r="AE892" s="17"/>
    </row>
    <row r="893" spans="1:31" ht="15.75" customHeight="1">
      <c r="A893" s="17"/>
      <c r="B893" s="17"/>
      <c r="C893" s="17"/>
      <c r="D893" s="17"/>
      <c r="E893" s="18"/>
      <c r="F893" s="17"/>
      <c r="G893" s="17"/>
      <c r="H893" s="19"/>
      <c r="I893" s="19"/>
      <c r="J893" s="17"/>
      <c r="K893" s="17"/>
      <c r="L893" s="17"/>
      <c r="M893" s="17"/>
      <c r="N893" s="17"/>
      <c r="O893" s="17"/>
      <c r="P893" s="17"/>
      <c r="Q893" s="17"/>
      <c r="R893" s="17"/>
      <c r="S893" s="17"/>
      <c r="T893" s="17"/>
      <c r="U893" s="17"/>
      <c r="V893" s="17"/>
      <c r="W893" s="17"/>
      <c r="X893" s="17"/>
      <c r="Y893" s="17"/>
      <c r="Z893" s="17"/>
      <c r="AA893" s="17"/>
      <c r="AB893" s="17"/>
      <c r="AC893" s="17"/>
      <c r="AD893" s="17"/>
      <c r="AE893" s="17"/>
    </row>
    <row r="894" spans="1:31" ht="15.75" customHeight="1">
      <c r="A894" s="17"/>
      <c r="B894" s="17"/>
      <c r="C894" s="17"/>
      <c r="D894" s="17"/>
      <c r="E894" s="18"/>
      <c r="F894" s="17"/>
      <c r="G894" s="17"/>
      <c r="H894" s="19"/>
      <c r="I894" s="19"/>
      <c r="J894" s="17"/>
      <c r="K894" s="17"/>
      <c r="L894" s="17"/>
      <c r="M894" s="17"/>
      <c r="N894" s="17"/>
      <c r="O894" s="17"/>
      <c r="P894" s="17"/>
      <c r="Q894" s="17"/>
      <c r="R894" s="17"/>
      <c r="S894" s="17"/>
      <c r="T894" s="17"/>
      <c r="U894" s="17"/>
      <c r="V894" s="17"/>
      <c r="W894" s="17"/>
      <c r="X894" s="17"/>
      <c r="Y894" s="17"/>
      <c r="Z894" s="17"/>
      <c r="AA894" s="17"/>
      <c r="AB894" s="17"/>
      <c r="AC894" s="17"/>
      <c r="AD894" s="17"/>
      <c r="AE894" s="17"/>
    </row>
    <row r="895" spans="1:31" ht="15.75" customHeight="1">
      <c r="A895" s="17"/>
      <c r="B895" s="17"/>
      <c r="C895" s="17"/>
      <c r="D895" s="17"/>
      <c r="E895" s="18"/>
      <c r="F895" s="17"/>
      <c r="G895" s="17"/>
      <c r="H895" s="19"/>
      <c r="I895" s="19"/>
      <c r="J895" s="17"/>
      <c r="K895" s="17"/>
      <c r="L895" s="17"/>
      <c r="M895" s="17"/>
      <c r="N895" s="17"/>
      <c r="O895" s="17"/>
      <c r="P895" s="17"/>
      <c r="Q895" s="17"/>
      <c r="R895" s="17"/>
      <c r="S895" s="17"/>
      <c r="T895" s="17"/>
      <c r="U895" s="17"/>
      <c r="V895" s="17"/>
      <c r="W895" s="17"/>
      <c r="X895" s="17"/>
      <c r="Y895" s="17"/>
      <c r="Z895" s="17"/>
      <c r="AA895" s="17"/>
      <c r="AB895" s="17"/>
      <c r="AC895" s="17"/>
      <c r="AD895" s="17"/>
      <c r="AE895" s="17"/>
    </row>
    <row r="896" spans="1:31" ht="15.75" customHeight="1">
      <c r="A896" s="17"/>
      <c r="B896" s="17"/>
      <c r="C896" s="17"/>
      <c r="D896" s="17"/>
      <c r="E896" s="18"/>
      <c r="F896" s="17"/>
      <c r="G896" s="17"/>
      <c r="H896" s="19"/>
      <c r="I896" s="19"/>
      <c r="J896" s="17"/>
      <c r="K896" s="17"/>
      <c r="L896" s="17"/>
      <c r="M896" s="17"/>
      <c r="N896" s="17"/>
      <c r="O896" s="17"/>
      <c r="P896" s="17"/>
      <c r="Q896" s="17"/>
      <c r="R896" s="17"/>
      <c r="S896" s="17"/>
      <c r="T896" s="17"/>
      <c r="U896" s="17"/>
      <c r="V896" s="17"/>
      <c r="W896" s="17"/>
      <c r="X896" s="17"/>
      <c r="Y896" s="17"/>
      <c r="Z896" s="17"/>
      <c r="AA896" s="17"/>
      <c r="AB896" s="17"/>
      <c r="AC896" s="17"/>
      <c r="AD896" s="17"/>
      <c r="AE896" s="17"/>
    </row>
    <row r="897" spans="1:31" ht="15.75" customHeight="1">
      <c r="A897" s="17"/>
      <c r="B897" s="17"/>
      <c r="C897" s="17"/>
      <c r="D897" s="17"/>
      <c r="E897" s="18"/>
      <c r="F897" s="17"/>
      <c r="G897" s="17"/>
      <c r="H897" s="19"/>
      <c r="I897" s="19"/>
      <c r="J897" s="17"/>
      <c r="K897" s="17"/>
      <c r="L897" s="17"/>
      <c r="M897" s="17"/>
      <c r="N897" s="17"/>
      <c r="O897" s="17"/>
      <c r="P897" s="17"/>
      <c r="Q897" s="17"/>
      <c r="R897" s="17"/>
      <c r="S897" s="17"/>
      <c r="T897" s="17"/>
      <c r="U897" s="17"/>
      <c r="V897" s="17"/>
      <c r="W897" s="17"/>
      <c r="X897" s="17"/>
      <c r="Y897" s="17"/>
      <c r="Z897" s="17"/>
      <c r="AA897" s="17"/>
      <c r="AB897" s="17"/>
      <c r="AC897" s="17"/>
      <c r="AD897" s="17"/>
      <c r="AE897" s="17"/>
    </row>
    <row r="898" spans="1:31" ht="15.75" customHeight="1">
      <c r="A898" s="17"/>
      <c r="B898" s="17"/>
      <c r="C898" s="17"/>
      <c r="D898" s="17"/>
      <c r="E898" s="18"/>
      <c r="F898" s="17"/>
      <c r="G898" s="17"/>
      <c r="H898" s="19"/>
      <c r="I898" s="19"/>
      <c r="J898" s="17"/>
      <c r="K898" s="17"/>
      <c r="L898" s="17"/>
      <c r="M898" s="17"/>
      <c r="N898" s="17"/>
      <c r="O898" s="17"/>
      <c r="P898" s="17"/>
      <c r="Q898" s="17"/>
      <c r="R898" s="17"/>
      <c r="S898" s="17"/>
      <c r="T898" s="17"/>
      <c r="U898" s="17"/>
      <c r="V898" s="17"/>
      <c r="W898" s="17"/>
      <c r="X898" s="17"/>
      <c r="Y898" s="17"/>
      <c r="Z898" s="17"/>
      <c r="AA898" s="17"/>
      <c r="AB898" s="17"/>
      <c r="AC898" s="17"/>
      <c r="AD898" s="17"/>
      <c r="AE898" s="17"/>
    </row>
    <row r="899" spans="1:31" ht="15.75" customHeight="1">
      <c r="A899" s="17"/>
      <c r="B899" s="17"/>
      <c r="C899" s="17"/>
      <c r="D899" s="17"/>
      <c r="E899" s="18"/>
      <c r="F899" s="17"/>
      <c r="G899" s="17"/>
      <c r="H899" s="19"/>
      <c r="I899" s="19"/>
      <c r="J899" s="17"/>
      <c r="K899" s="17"/>
      <c r="L899" s="17"/>
      <c r="M899" s="17"/>
      <c r="N899" s="17"/>
      <c r="O899" s="17"/>
      <c r="P899" s="17"/>
      <c r="Q899" s="17"/>
      <c r="R899" s="17"/>
      <c r="S899" s="17"/>
      <c r="T899" s="17"/>
      <c r="U899" s="17"/>
      <c r="V899" s="17"/>
      <c r="W899" s="17"/>
      <c r="X899" s="17"/>
      <c r="Y899" s="17"/>
      <c r="Z899" s="17"/>
      <c r="AA899" s="17"/>
      <c r="AB899" s="17"/>
      <c r="AC899" s="17"/>
      <c r="AD899" s="17"/>
      <c r="AE899" s="17"/>
    </row>
    <row r="900" spans="1:31" ht="15.75" customHeight="1">
      <c r="A900" s="17"/>
      <c r="B900" s="17"/>
      <c r="C900" s="17"/>
      <c r="D900" s="17"/>
      <c r="E900" s="18"/>
      <c r="F900" s="17"/>
      <c r="G900" s="17"/>
      <c r="H900" s="19"/>
      <c r="I900" s="19"/>
      <c r="J900" s="17"/>
      <c r="K900" s="17"/>
      <c r="L900" s="17"/>
      <c r="M900" s="17"/>
      <c r="N900" s="17"/>
      <c r="O900" s="17"/>
      <c r="P900" s="17"/>
      <c r="Q900" s="17"/>
      <c r="R900" s="17"/>
      <c r="S900" s="17"/>
      <c r="T900" s="17"/>
      <c r="U900" s="17"/>
      <c r="V900" s="17"/>
      <c r="W900" s="17"/>
      <c r="X900" s="17"/>
      <c r="Y900" s="17"/>
      <c r="Z900" s="17"/>
      <c r="AA900" s="17"/>
      <c r="AB900" s="17"/>
      <c r="AC900" s="17"/>
      <c r="AD900" s="17"/>
      <c r="AE900" s="17"/>
    </row>
    <row r="901" spans="1:31" ht="15.75" customHeight="1">
      <c r="A901" s="17"/>
      <c r="B901" s="17"/>
      <c r="C901" s="17"/>
      <c r="D901" s="17"/>
      <c r="E901" s="18"/>
      <c r="F901" s="17"/>
      <c r="G901" s="17"/>
      <c r="H901" s="19"/>
      <c r="I901" s="19"/>
      <c r="J901" s="17"/>
      <c r="K901" s="17"/>
      <c r="L901" s="17"/>
      <c r="M901" s="17"/>
      <c r="N901" s="17"/>
      <c r="O901" s="17"/>
      <c r="P901" s="17"/>
      <c r="Q901" s="17"/>
      <c r="R901" s="17"/>
      <c r="S901" s="17"/>
      <c r="T901" s="17"/>
      <c r="U901" s="17"/>
      <c r="V901" s="17"/>
      <c r="W901" s="17"/>
      <c r="X901" s="17"/>
      <c r="Y901" s="17"/>
      <c r="Z901" s="17"/>
      <c r="AA901" s="17"/>
      <c r="AB901" s="17"/>
      <c r="AC901" s="17"/>
      <c r="AD901" s="17"/>
      <c r="AE901" s="17"/>
    </row>
    <row r="902" spans="1:31" ht="15.75" customHeight="1">
      <c r="A902" s="17"/>
      <c r="B902" s="17"/>
      <c r="C902" s="17"/>
      <c r="D902" s="17"/>
      <c r="E902" s="18"/>
      <c r="F902" s="17"/>
      <c r="G902" s="17"/>
      <c r="H902" s="19"/>
      <c r="I902" s="19"/>
      <c r="J902" s="17"/>
      <c r="K902" s="17"/>
      <c r="L902" s="17"/>
      <c r="M902" s="17"/>
      <c r="N902" s="17"/>
      <c r="O902" s="17"/>
      <c r="P902" s="17"/>
      <c r="Q902" s="17"/>
      <c r="R902" s="17"/>
      <c r="S902" s="17"/>
      <c r="T902" s="17"/>
      <c r="U902" s="17"/>
      <c r="V902" s="17"/>
      <c r="W902" s="17"/>
      <c r="X902" s="17"/>
      <c r="Y902" s="17"/>
      <c r="Z902" s="17"/>
      <c r="AA902" s="17"/>
      <c r="AB902" s="17"/>
      <c r="AC902" s="17"/>
      <c r="AD902" s="17"/>
      <c r="AE902" s="17"/>
    </row>
    <row r="903" spans="1:31" ht="15.75" customHeight="1">
      <c r="A903" s="17"/>
      <c r="B903" s="17"/>
      <c r="C903" s="17"/>
      <c r="D903" s="17"/>
      <c r="E903" s="18"/>
      <c r="F903" s="17"/>
      <c r="G903" s="17"/>
      <c r="H903" s="19"/>
      <c r="I903" s="19"/>
      <c r="J903" s="17"/>
      <c r="K903" s="17"/>
      <c r="L903" s="17"/>
      <c r="M903" s="17"/>
      <c r="N903" s="17"/>
      <c r="O903" s="17"/>
      <c r="P903" s="17"/>
      <c r="Q903" s="17"/>
      <c r="R903" s="17"/>
      <c r="S903" s="17"/>
      <c r="T903" s="17"/>
      <c r="U903" s="17"/>
      <c r="V903" s="17"/>
      <c r="W903" s="17"/>
      <c r="X903" s="17"/>
      <c r="Y903" s="17"/>
      <c r="Z903" s="17"/>
      <c r="AA903" s="17"/>
      <c r="AB903" s="17"/>
      <c r="AC903" s="17"/>
      <c r="AD903" s="17"/>
      <c r="AE903" s="17"/>
    </row>
    <row r="904" spans="1:31" ht="15.75" customHeight="1">
      <c r="A904" s="17"/>
      <c r="B904" s="17"/>
      <c r="C904" s="17"/>
      <c r="D904" s="17"/>
      <c r="E904" s="18"/>
      <c r="F904" s="17"/>
      <c r="G904" s="17"/>
      <c r="H904" s="19"/>
      <c r="I904" s="19"/>
      <c r="J904" s="17"/>
      <c r="K904" s="17"/>
      <c r="L904" s="17"/>
      <c r="M904" s="17"/>
      <c r="N904" s="17"/>
      <c r="O904" s="17"/>
      <c r="P904" s="17"/>
      <c r="Q904" s="17"/>
      <c r="R904" s="17"/>
      <c r="S904" s="17"/>
      <c r="T904" s="17"/>
      <c r="U904" s="17"/>
      <c r="V904" s="17"/>
      <c r="W904" s="17"/>
      <c r="X904" s="17"/>
      <c r="Y904" s="17"/>
      <c r="Z904" s="17"/>
      <c r="AA904" s="17"/>
      <c r="AB904" s="17"/>
      <c r="AC904" s="17"/>
      <c r="AD904" s="17"/>
      <c r="AE904" s="17"/>
    </row>
    <row r="905" spans="1:31" ht="15.75" customHeight="1">
      <c r="A905" s="17"/>
      <c r="B905" s="17"/>
      <c r="C905" s="17"/>
      <c r="D905" s="17"/>
      <c r="E905" s="18"/>
      <c r="F905" s="17"/>
      <c r="G905" s="17"/>
      <c r="H905" s="19"/>
      <c r="I905" s="19"/>
      <c r="J905" s="17"/>
      <c r="K905" s="17"/>
      <c r="L905" s="17"/>
      <c r="M905" s="17"/>
      <c r="N905" s="17"/>
      <c r="O905" s="17"/>
      <c r="P905" s="17"/>
      <c r="Q905" s="17"/>
      <c r="R905" s="17"/>
      <c r="S905" s="17"/>
      <c r="T905" s="17"/>
      <c r="U905" s="17"/>
      <c r="V905" s="17"/>
      <c r="W905" s="17"/>
      <c r="X905" s="17"/>
      <c r="Y905" s="17"/>
      <c r="Z905" s="17"/>
      <c r="AA905" s="17"/>
      <c r="AB905" s="17"/>
      <c r="AC905" s="17"/>
      <c r="AD905" s="17"/>
      <c r="AE905" s="17"/>
    </row>
    <row r="906" spans="1:31" ht="15.75" customHeight="1">
      <c r="A906" s="17"/>
      <c r="B906" s="17"/>
      <c r="C906" s="17"/>
      <c r="D906" s="17"/>
      <c r="E906" s="18"/>
      <c r="F906" s="17"/>
      <c r="G906" s="17"/>
      <c r="H906" s="19"/>
      <c r="I906" s="19"/>
      <c r="J906" s="17"/>
      <c r="K906" s="17"/>
      <c r="L906" s="17"/>
      <c r="M906" s="17"/>
      <c r="N906" s="17"/>
      <c r="O906" s="17"/>
      <c r="P906" s="17"/>
      <c r="Q906" s="17"/>
      <c r="R906" s="17"/>
      <c r="S906" s="17"/>
      <c r="T906" s="17"/>
      <c r="U906" s="17"/>
      <c r="V906" s="17"/>
      <c r="W906" s="17"/>
      <c r="X906" s="17"/>
      <c r="Y906" s="17"/>
      <c r="Z906" s="17"/>
      <c r="AA906" s="17"/>
      <c r="AB906" s="17"/>
      <c r="AC906" s="17"/>
      <c r="AD906" s="17"/>
      <c r="AE906" s="17"/>
    </row>
    <row r="907" spans="1:31" ht="15.75" customHeight="1">
      <c r="A907" s="17"/>
      <c r="B907" s="17"/>
      <c r="C907" s="17"/>
      <c r="D907" s="17"/>
      <c r="E907" s="18"/>
      <c r="F907" s="17"/>
      <c r="G907" s="17"/>
      <c r="H907" s="19"/>
      <c r="I907" s="19"/>
      <c r="J907" s="17"/>
      <c r="K907" s="17"/>
      <c r="L907" s="17"/>
      <c r="M907" s="17"/>
      <c r="N907" s="17"/>
      <c r="O907" s="17"/>
      <c r="P907" s="17"/>
      <c r="Q907" s="17"/>
      <c r="R907" s="17"/>
      <c r="S907" s="17"/>
      <c r="T907" s="17"/>
      <c r="U907" s="17"/>
      <c r="V907" s="17"/>
      <c r="W907" s="17"/>
      <c r="X907" s="17"/>
      <c r="Y907" s="17"/>
      <c r="Z907" s="17"/>
      <c r="AA907" s="17"/>
      <c r="AB907" s="17"/>
      <c r="AC907" s="17"/>
      <c r="AD907" s="17"/>
      <c r="AE907" s="17"/>
    </row>
    <row r="908" spans="1:31" ht="15.75" customHeight="1">
      <c r="A908" s="17"/>
      <c r="B908" s="17"/>
      <c r="C908" s="17"/>
      <c r="D908" s="17"/>
      <c r="E908" s="18"/>
      <c r="F908" s="17"/>
      <c r="G908" s="17"/>
      <c r="H908" s="19"/>
      <c r="I908" s="19"/>
      <c r="J908" s="17"/>
      <c r="K908" s="17"/>
      <c r="L908" s="17"/>
      <c r="M908" s="17"/>
      <c r="N908" s="17"/>
      <c r="O908" s="17"/>
      <c r="P908" s="17"/>
      <c r="Q908" s="17"/>
      <c r="R908" s="17"/>
      <c r="S908" s="17"/>
      <c r="T908" s="17"/>
      <c r="U908" s="17"/>
      <c r="V908" s="17"/>
      <c r="W908" s="17"/>
      <c r="X908" s="17"/>
      <c r="Y908" s="17"/>
      <c r="Z908" s="17"/>
      <c r="AA908" s="17"/>
      <c r="AB908" s="17"/>
      <c r="AC908" s="17"/>
      <c r="AD908" s="17"/>
      <c r="AE908" s="17"/>
    </row>
    <row r="909" spans="1:31" ht="15.75" customHeight="1">
      <c r="A909" s="17"/>
      <c r="B909" s="17"/>
      <c r="C909" s="17"/>
      <c r="D909" s="17"/>
      <c r="E909" s="18"/>
      <c r="F909" s="17"/>
      <c r="G909" s="17"/>
      <c r="H909" s="19"/>
      <c r="I909" s="19"/>
      <c r="J909" s="17"/>
      <c r="K909" s="17"/>
      <c r="L909" s="17"/>
      <c r="M909" s="17"/>
      <c r="N909" s="17"/>
      <c r="O909" s="17"/>
      <c r="P909" s="17"/>
      <c r="Q909" s="17"/>
      <c r="R909" s="17"/>
      <c r="S909" s="17"/>
      <c r="T909" s="17"/>
      <c r="U909" s="17"/>
      <c r="V909" s="17"/>
      <c r="W909" s="17"/>
      <c r="X909" s="17"/>
      <c r="Y909" s="17"/>
      <c r="Z909" s="17"/>
      <c r="AA909" s="17"/>
      <c r="AB909" s="17"/>
      <c r="AC909" s="17"/>
      <c r="AD909" s="17"/>
      <c r="AE909" s="17"/>
    </row>
    <row r="910" spans="1:31" ht="15.75" customHeight="1">
      <c r="A910" s="17"/>
      <c r="B910" s="17"/>
      <c r="C910" s="17"/>
      <c r="D910" s="17"/>
      <c r="E910" s="18"/>
      <c r="F910" s="17"/>
      <c r="G910" s="17"/>
      <c r="H910" s="19"/>
      <c r="I910" s="19"/>
      <c r="J910" s="17"/>
      <c r="K910" s="17"/>
      <c r="L910" s="17"/>
      <c r="M910" s="17"/>
      <c r="N910" s="17"/>
      <c r="O910" s="17"/>
      <c r="P910" s="17"/>
      <c r="Q910" s="17"/>
      <c r="R910" s="17"/>
      <c r="S910" s="17"/>
      <c r="T910" s="17"/>
      <c r="U910" s="17"/>
      <c r="V910" s="17"/>
      <c r="W910" s="17"/>
      <c r="X910" s="17"/>
      <c r="Y910" s="17"/>
      <c r="Z910" s="17"/>
      <c r="AA910" s="17"/>
      <c r="AB910" s="17"/>
      <c r="AC910" s="17"/>
      <c r="AD910" s="17"/>
      <c r="AE910" s="17"/>
    </row>
    <row r="911" spans="1:31" ht="15.75" customHeight="1">
      <c r="A911" s="17"/>
      <c r="B911" s="17"/>
      <c r="C911" s="17"/>
      <c r="D911" s="17"/>
      <c r="E911" s="18"/>
      <c r="F911" s="17"/>
      <c r="G911" s="17"/>
      <c r="H911" s="19"/>
      <c r="I911" s="19"/>
      <c r="J911" s="17"/>
      <c r="K911" s="17"/>
      <c r="L911" s="17"/>
      <c r="M911" s="17"/>
      <c r="N911" s="17"/>
      <c r="O911" s="17"/>
      <c r="P911" s="17"/>
      <c r="Q911" s="17"/>
      <c r="R911" s="17"/>
      <c r="S911" s="17"/>
      <c r="T911" s="17"/>
      <c r="U911" s="17"/>
      <c r="V911" s="17"/>
      <c r="W911" s="17"/>
      <c r="X911" s="17"/>
      <c r="Y911" s="17"/>
      <c r="Z911" s="17"/>
      <c r="AA911" s="17"/>
      <c r="AB911" s="17"/>
      <c r="AC911" s="17"/>
      <c r="AD911" s="17"/>
      <c r="AE911" s="17"/>
    </row>
    <row r="912" spans="1:31" ht="15.75" customHeight="1">
      <c r="A912" s="17"/>
      <c r="B912" s="17"/>
      <c r="C912" s="17"/>
      <c r="D912" s="17"/>
      <c r="E912" s="18"/>
      <c r="F912" s="17"/>
      <c r="G912" s="17"/>
      <c r="H912" s="19"/>
      <c r="I912" s="19"/>
      <c r="J912" s="17"/>
      <c r="K912" s="17"/>
      <c r="L912" s="17"/>
      <c r="M912" s="17"/>
      <c r="N912" s="17"/>
      <c r="O912" s="17"/>
      <c r="P912" s="17"/>
      <c r="Q912" s="17"/>
      <c r="R912" s="17"/>
      <c r="S912" s="17"/>
      <c r="T912" s="17"/>
      <c r="U912" s="17"/>
      <c r="V912" s="17"/>
      <c r="W912" s="17"/>
      <c r="X912" s="17"/>
      <c r="Y912" s="17"/>
      <c r="Z912" s="17"/>
      <c r="AA912" s="17"/>
      <c r="AB912" s="17"/>
      <c r="AC912" s="17"/>
      <c r="AD912" s="17"/>
      <c r="AE912" s="17"/>
    </row>
    <row r="913" spans="1:31" ht="15.75" customHeight="1">
      <c r="A913" s="17"/>
      <c r="B913" s="17"/>
      <c r="C913" s="17"/>
      <c r="D913" s="17"/>
      <c r="E913" s="18"/>
      <c r="F913" s="17"/>
      <c r="G913" s="17"/>
      <c r="H913" s="19"/>
      <c r="I913" s="19"/>
      <c r="J913" s="17"/>
      <c r="K913" s="17"/>
      <c r="L913" s="17"/>
      <c r="M913" s="17"/>
      <c r="N913" s="17"/>
      <c r="O913" s="17"/>
      <c r="P913" s="17"/>
      <c r="Q913" s="17"/>
      <c r="R913" s="17"/>
      <c r="S913" s="17"/>
      <c r="T913" s="17"/>
      <c r="U913" s="17"/>
      <c r="V913" s="17"/>
      <c r="W913" s="17"/>
      <c r="X913" s="17"/>
      <c r="Y913" s="17"/>
      <c r="Z913" s="17"/>
      <c r="AA913" s="17"/>
      <c r="AB913" s="17"/>
      <c r="AC913" s="17"/>
      <c r="AD913" s="17"/>
      <c r="AE913" s="17"/>
    </row>
    <row r="914" spans="1:31" ht="15.75" customHeight="1">
      <c r="A914" s="17"/>
      <c r="B914" s="17"/>
      <c r="C914" s="17"/>
      <c r="D914" s="17"/>
      <c r="E914" s="18"/>
      <c r="F914" s="17"/>
      <c r="G914" s="17"/>
      <c r="H914" s="19"/>
      <c r="I914" s="19"/>
      <c r="J914" s="17"/>
      <c r="K914" s="17"/>
      <c r="L914" s="17"/>
      <c r="M914" s="17"/>
      <c r="N914" s="17"/>
      <c r="O914" s="17"/>
      <c r="P914" s="17"/>
      <c r="Q914" s="17"/>
      <c r="R914" s="17"/>
      <c r="S914" s="17"/>
      <c r="T914" s="17"/>
      <c r="U914" s="17"/>
      <c r="V914" s="17"/>
      <c r="W914" s="17"/>
      <c r="X914" s="17"/>
      <c r="Y914" s="17"/>
      <c r="Z914" s="17"/>
      <c r="AA914" s="17"/>
      <c r="AB914" s="17"/>
      <c r="AC914" s="17"/>
      <c r="AD914" s="17"/>
      <c r="AE914" s="17"/>
    </row>
    <row r="915" spans="1:31" ht="15.75" customHeight="1">
      <c r="A915" s="17"/>
      <c r="B915" s="17"/>
      <c r="C915" s="17"/>
      <c r="D915" s="17"/>
      <c r="E915" s="18"/>
      <c r="F915" s="17"/>
      <c r="G915" s="17"/>
      <c r="H915" s="19"/>
      <c r="I915" s="19"/>
      <c r="J915" s="17"/>
      <c r="K915" s="17"/>
      <c r="L915" s="17"/>
      <c r="M915" s="17"/>
      <c r="N915" s="17"/>
      <c r="O915" s="17"/>
      <c r="P915" s="17"/>
      <c r="Q915" s="17"/>
      <c r="R915" s="17"/>
      <c r="S915" s="17"/>
      <c r="T915" s="17"/>
      <c r="U915" s="17"/>
      <c r="V915" s="17"/>
      <c r="W915" s="17"/>
      <c r="X915" s="17"/>
      <c r="Y915" s="17"/>
      <c r="Z915" s="17"/>
      <c r="AA915" s="17"/>
      <c r="AB915" s="17"/>
      <c r="AC915" s="17"/>
      <c r="AD915" s="17"/>
      <c r="AE915" s="17"/>
    </row>
    <row r="916" spans="1:31" ht="15.75" customHeight="1">
      <c r="A916" s="17"/>
      <c r="B916" s="17"/>
      <c r="C916" s="17"/>
      <c r="D916" s="17"/>
      <c r="E916" s="18"/>
      <c r="F916" s="17"/>
      <c r="G916" s="17"/>
      <c r="H916" s="19"/>
      <c r="I916" s="19"/>
      <c r="J916" s="17"/>
      <c r="K916" s="17"/>
      <c r="L916" s="17"/>
      <c r="M916" s="17"/>
      <c r="N916" s="17"/>
      <c r="O916" s="17"/>
      <c r="P916" s="17"/>
      <c r="Q916" s="17"/>
      <c r="R916" s="17"/>
      <c r="S916" s="17"/>
      <c r="T916" s="17"/>
      <c r="U916" s="17"/>
      <c r="V916" s="17"/>
      <c r="W916" s="17"/>
      <c r="X916" s="17"/>
      <c r="Y916" s="17"/>
      <c r="Z916" s="17"/>
      <c r="AA916" s="17"/>
      <c r="AB916" s="17"/>
      <c r="AC916" s="17"/>
      <c r="AD916" s="17"/>
      <c r="AE916" s="17"/>
    </row>
    <row r="917" spans="1:31" ht="15.75" customHeight="1">
      <c r="A917" s="17"/>
      <c r="B917" s="17"/>
      <c r="C917" s="17"/>
      <c r="D917" s="17"/>
      <c r="E917" s="18"/>
      <c r="F917" s="17"/>
      <c r="G917" s="17"/>
      <c r="H917" s="19"/>
      <c r="I917" s="19"/>
      <c r="J917" s="17"/>
      <c r="K917" s="17"/>
      <c r="L917" s="17"/>
      <c r="M917" s="17"/>
      <c r="N917" s="17"/>
      <c r="O917" s="17"/>
      <c r="P917" s="17"/>
      <c r="Q917" s="17"/>
      <c r="R917" s="17"/>
      <c r="S917" s="17"/>
      <c r="T917" s="17"/>
      <c r="U917" s="17"/>
      <c r="V917" s="17"/>
      <c r="W917" s="17"/>
      <c r="X917" s="17"/>
      <c r="Y917" s="17"/>
      <c r="Z917" s="17"/>
      <c r="AA917" s="17"/>
      <c r="AB917" s="17"/>
      <c r="AC917" s="17"/>
      <c r="AD917" s="17"/>
      <c r="AE917" s="17"/>
    </row>
    <row r="918" spans="1:31" ht="15.75" customHeight="1">
      <c r="A918" s="17"/>
      <c r="B918" s="17"/>
      <c r="C918" s="17"/>
      <c r="D918" s="17"/>
      <c r="E918" s="18"/>
      <c r="F918" s="17"/>
      <c r="G918" s="17"/>
      <c r="H918" s="19"/>
      <c r="I918" s="19"/>
      <c r="J918" s="17"/>
      <c r="K918" s="17"/>
      <c r="L918" s="17"/>
      <c r="M918" s="17"/>
      <c r="N918" s="17"/>
      <c r="O918" s="17"/>
      <c r="P918" s="17"/>
      <c r="Q918" s="17"/>
      <c r="R918" s="17"/>
      <c r="S918" s="17"/>
      <c r="T918" s="17"/>
      <c r="U918" s="17"/>
      <c r="V918" s="17"/>
      <c r="W918" s="17"/>
      <c r="X918" s="17"/>
      <c r="Y918" s="17"/>
      <c r="Z918" s="17"/>
      <c r="AA918" s="17"/>
      <c r="AB918" s="17"/>
      <c r="AC918" s="17"/>
      <c r="AD918" s="17"/>
      <c r="AE918" s="17"/>
    </row>
    <row r="919" spans="1:31" ht="15.75" customHeight="1">
      <c r="A919" s="17"/>
      <c r="B919" s="17"/>
      <c r="C919" s="17"/>
      <c r="D919" s="17"/>
      <c r="E919" s="18"/>
      <c r="F919" s="17"/>
      <c r="G919" s="17"/>
      <c r="H919" s="19"/>
      <c r="I919" s="19"/>
      <c r="J919" s="17"/>
      <c r="K919" s="17"/>
      <c r="L919" s="17"/>
      <c r="M919" s="17"/>
      <c r="N919" s="17"/>
      <c r="O919" s="17"/>
      <c r="P919" s="17"/>
      <c r="Q919" s="17"/>
      <c r="R919" s="17"/>
      <c r="S919" s="17"/>
      <c r="T919" s="17"/>
      <c r="U919" s="17"/>
      <c r="V919" s="17"/>
      <c r="W919" s="17"/>
      <c r="X919" s="17"/>
      <c r="Y919" s="17"/>
      <c r="Z919" s="17"/>
      <c r="AA919" s="17"/>
      <c r="AB919" s="17"/>
      <c r="AC919" s="17"/>
      <c r="AD919" s="17"/>
      <c r="AE919" s="17"/>
    </row>
    <row r="920" spans="1:31" ht="15.75" customHeight="1">
      <c r="A920" s="17"/>
      <c r="B920" s="17"/>
      <c r="C920" s="17"/>
      <c r="D920" s="17"/>
      <c r="E920" s="18"/>
      <c r="F920" s="17"/>
      <c r="G920" s="17"/>
      <c r="H920" s="19"/>
      <c r="I920" s="19"/>
      <c r="J920" s="17"/>
      <c r="K920" s="17"/>
      <c r="L920" s="17"/>
      <c r="M920" s="17"/>
      <c r="N920" s="17"/>
      <c r="O920" s="17"/>
      <c r="P920" s="17"/>
      <c r="Q920" s="17"/>
      <c r="R920" s="17"/>
      <c r="S920" s="17"/>
      <c r="T920" s="17"/>
      <c r="U920" s="17"/>
      <c r="V920" s="17"/>
      <c r="W920" s="17"/>
      <c r="X920" s="17"/>
      <c r="Y920" s="17"/>
      <c r="Z920" s="17"/>
      <c r="AA920" s="17"/>
      <c r="AB920" s="17"/>
      <c r="AC920" s="17"/>
      <c r="AD920" s="17"/>
      <c r="AE920" s="17"/>
    </row>
    <row r="921" spans="1:31" ht="15.75" customHeight="1">
      <c r="A921" s="17"/>
      <c r="B921" s="17"/>
      <c r="C921" s="17"/>
      <c r="D921" s="17"/>
      <c r="E921" s="18"/>
      <c r="F921" s="17"/>
      <c r="G921" s="17"/>
      <c r="H921" s="19"/>
      <c r="I921" s="19"/>
      <c r="J921" s="17"/>
      <c r="K921" s="17"/>
      <c r="L921" s="17"/>
      <c r="M921" s="17"/>
      <c r="N921" s="17"/>
      <c r="O921" s="17"/>
      <c r="P921" s="17"/>
      <c r="Q921" s="17"/>
      <c r="R921" s="17"/>
      <c r="S921" s="17"/>
      <c r="T921" s="17"/>
      <c r="U921" s="17"/>
      <c r="V921" s="17"/>
      <c r="W921" s="17"/>
      <c r="X921" s="17"/>
      <c r="Y921" s="17"/>
      <c r="Z921" s="17"/>
      <c r="AA921" s="17"/>
      <c r="AB921" s="17"/>
      <c r="AC921" s="17"/>
      <c r="AD921" s="17"/>
      <c r="AE921" s="17"/>
    </row>
    <row r="922" spans="1:31" ht="15.75" customHeight="1">
      <c r="A922" s="17"/>
      <c r="B922" s="17"/>
      <c r="C922" s="17"/>
      <c r="D922" s="17"/>
      <c r="E922" s="18"/>
      <c r="F922" s="17"/>
      <c r="G922" s="17"/>
      <c r="H922" s="19"/>
      <c r="I922" s="19"/>
      <c r="J922" s="17"/>
      <c r="K922" s="17"/>
      <c r="L922" s="17"/>
      <c r="M922" s="17"/>
      <c r="N922" s="17"/>
      <c r="O922" s="17"/>
      <c r="P922" s="17"/>
      <c r="Q922" s="17"/>
      <c r="R922" s="17"/>
      <c r="S922" s="17"/>
      <c r="T922" s="17"/>
      <c r="U922" s="17"/>
      <c r="V922" s="17"/>
      <c r="W922" s="17"/>
      <c r="X922" s="17"/>
      <c r="Y922" s="17"/>
      <c r="Z922" s="17"/>
      <c r="AA922" s="17"/>
      <c r="AB922" s="17"/>
      <c r="AC922" s="17"/>
      <c r="AD922" s="17"/>
      <c r="AE922" s="17"/>
    </row>
    <row r="923" spans="1:31" ht="15.75" customHeight="1">
      <c r="A923" s="17"/>
      <c r="B923" s="17"/>
      <c r="C923" s="17"/>
      <c r="D923" s="17"/>
      <c r="E923" s="18"/>
      <c r="F923" s="17"/>
      <c r="G923" s="17"/>
      <c r="H923" s="19"/>
      <c r="I923" s="19"/>
      <c r="J923" s="17"/>
      <c r="K923" s="17"/>
      <c r="L923" s="17"/>
      <c r="M923" s="17"/>
      <c r="N923" s="17"/>
      <c r="O923" s="17"/>
      <c r="P923" s="17"/>
      <c r="Q923" s="17"/>
      <c r="R923" s="17"/>
      <c r="S923" s="17"/>
      <c r="T923" s="17"/>
      <c r="U923" s="17"/>
      <c r="V923" s="17"/>
      <c r="W923" s="17"/>
      <c r="X923" s="17"/>
      <c r="Y923" s="17"/>
      <c r="Z923" s="17"/>
      <c r="AA923" s="17"/>
      <c r="AB923" s="17"/>
      <c r="AC923" s="17"/>
      <c r="AD923" s="17"/>
      <c r="AE923" s="17"/>
    </row>
    <row r="924" spans="1:31" ht="15.75" customHeight="1">
      <c r="A924" s="17"/>
      <c r="B924" s="17"/>
      <c r="C924" s="17"/>
      <c r="D924" s="17"/>
      <c r="E924" s="18"/>
      <c r="F924" s="17"/>
      <c r="G924" s="17"/>
      <c r="H924" s="19"/>
      <c r="I924" s="19"/>
      <c r="J924" s="17"/>
      <c r="K924" s="17"/>
      <c r="L924" s="17"/>
      <c r="M924" s="17"/>
      <c r="N924" s="17"/>
      <c r="O924" s="17"/>
      <c r="P924" s="17"/>
      <c r="Q924" s="17"/>
      <c r="R924" s="17"/>
      <c r="S924" s="17"/>
      <c r="T924" s="17"/>
      <c r="U924" s="17"/>
      <c r="V924" s="17"/>
      <c r="W924" s="17"/>
      <c r="X924" s="17"/>
      <c r="Y924" s="17"/>
      <c r="Z924" s="17"/>
      <c r="AA924" s="17"/>
      <c r="AB924" s="17"/>
      <c r="AC924" s="17"/>
      <c r="AD924" s="17"/>
      <c r="AE924" s="17"/>
    </row>
    <row r="925" spans="1:31" ht="15.75" customHeight="1">
      <c r="A925" s="17"/>
      <c r="B925" s="17"/>
      <c r="C925" s="17"/>
      <c r="D925" s="17"/>
      <c r="E925" s="18"/>
      <c r="F925" s="17"/>
      <c r="G925" s="17"/>
      <c r="H925" s="19"/>
      <c r="I925" s="19"/>
      <c r="J925" s="17"/>
      <c r="K925" s="17"/>
      <c r="L925" s="17"/>
      <c r="M925" s="17"/>
      <c r="N925" s="17"/>
      <c r="O925" s="17"/>
      <c r="P925" s="17"/>
      <c r="Q925" s="17"/>
      <c r="R925" s="17"/>
      <c r="S925" s="17"/>
      <c r="T925" s="17"/>
      <c r="U925" s="17"/>
      <c r="V925" s="17"/>
      <c r="W925" s="17"/>
      <c r="X925" s="17"/>
      <c r="Y925" s="17"/>
      <c r="Z925" s="17"/>
      <c r="AA925" s="17"/>
      <c r="AB925" s="17"/>
      <c r="AC925" s="17"/>
      <c r="AD925" s="17"/>
      <c r="AE925" s="17"/>
    </row>
    <row r="926" spans="1:31" ht="15.75" customHeight="1">
      <c r="A926" s="17"/>
      <c r="B926" s="17"/>
      <c r="C926" s="17"/>
      <c r="D926" s="17"/>
      <c r="E926" s="18"/>
      <c r="F926" s="17"/>
      <c r="G926" s="17"/>
      <c r="H926" s="19"/>
      <c r="I926" s="19"/>
      <c r="J926" s="17"/>
      <c r="K926" s="17"/>
      <c r="L926" s="17"/>
      <c r="M926" s="17"/>
      <c r="N926" s="17"/>
      <c r="O926" s="17"/>
      <c r="P926" s="17"/>
      <c r="Q926" s="17"/>
      <c r="R926" s="17"/>
      <c r="S926" s="17"/>
      <c r="T926" s="17"/>
      <c r="U926" s="17"/>
      <c r="V926" s="17"/>
      <c r="W926" s="17"/>
      <c r="X926" s="17"/>
      <c r="Y926" s="17"/>
      <c r="Z926" s="17"/>
      <c r="AA926" s="17"/>
      <c r="AB926" s="17"/>
      <c r="AC926" s="17"/>
      <c r="AD926" s="17"/>
      <c r="AE926" s="17"/>
    </row>
    <row r="927" spans="1:31" ht="15.75" customHeight="1">
      <c r="A927" s="17"/>
      <c r="B927" s="17"/>
      <c r="C927" s="17"/>
      <c r="D927" s="17"/>
      <c r="E927" s="18"/>
      <c r="F927" s="17"/>
      <c r="G927" s="17"/>
      <c r="H927" s="19"/>
      <c r="I927" s="19"/>
      <c r="J927" s="17"/>
      <c r="K927" s="17"/>
      <c r="L927" s="17"/>
      <c r="M927" s="17"/>
      <c r="N927" s="17"/>
      <c r="O927" s="17"/>
      <c r="P927" s="17"/>
      <c r="Q927" s="17"/>
      <c r="R927" s="17"/>
      <c r="S927" s="17"/>
      <c r="T927" s="17"/>
      <c r="U927" s="17"/>
      <c r="V927" s="17"/>
      <c r="W927" s="17"/>
      <c r="X927" s="17"/>
      <c r="Y927" s="17"/>
      <c r="Z927" s="17"/>
      <c r="AA927" s="17"/>
      <c r="AB927" s="17"/>
      <c r="AC927" s="17"/>
      <c r="AD927" s="17"/>
      <c r="AE927" s="17"/>
    </row>
    <row r="928" spans="1:31" ht="15.75" customHeight="1">
      <c r="A928" s="17"/>
      <c r="B928" s="17"/>
      <c r="C928" s="17"/>
      <c r="D928" s="17"/>
      <c r="E928" s="18"/>
      <c r="F928" s="17"/>
      <c r="G928" s="17"/>
      <c r="H928" s="19"/>
      <c r="I928" s="19"/>
      <c r="J928" s="17"/>
      <c r="K928" s="17"/>
      <c r="L928" s="17"/>
      <c r="M928" s="17"/>
      <c r="N928" s="17"/>
      <c r="O928" s="17"/>
      <c r="P928" s="17"/>
      <c r="Q928" s="17"/>
      <c r="R928" s="17"/>
      <c r="S928" s="17"/>
      <c r="T928" s="17"/>
      <c r="U928" s="17"/>
      <c r="V928" s="17"/>
      <c r="W928" s="17"/>
      <c r="X928" s="17"/>
      <c r="Y928" s="17"/>
      <c r="Z928" s="17"/>
      <c r="AA928" s="17"/>
      <c r="AB928" s="17"/>
      <c r="AC928" s="17"/>
      <c r="AD928" s="17"/>
      <c r="AE928" s="17"/>
    </row>
    <row r="929" spans="1:31" ht="15.75" customHeight="1">
      <c r="A929" s="17"/>
      <c r="B929" s="17"/>
      <c r="C929" s="17"/>
      <c r="D929" s="17"/>
      <c r="E929" s="18"/>
      <c r="F929" s="17"/>
      <c r="G929" s="17"/>
      <c r="H929" s="19"/>
      <c r="I929" s="19"/>
      <c r="J929" s="17"/>
      <c r="K929" s="17"/>
      <c r="L929" s="17"/>
      <c r="M929" s="17"/>
      <c r="N929" s="17"/>
      <c r="O929" s="17"/>
      <c r="P929" s="17"/>
      <c r="Q929" s="17"/>
      <c r="R929" s="17"/>
      <c r="S929" s="17"/>
      <c r="T929" s="17"/>
      <c r="U929" s="17"/>
      <c r="V929" s="17"/>
      <c r="W929" s="17"/>
      <c r="X929" s="17"/>
      <c r="Y929" s="17"/>
      <c r="Z929" s="17"/>
      <c r="AA929" s="17"/>
      <c r="AB929" s="17"/>
      <c r="AC929" s="17"/>
      <c r="AD929" s="17"/>
      <c r="AE929" s="17"/>
    </row>
    <row r="930" spans="1:31" ht="15.75" customHeight="1">
      <c r="A930" s="17"/>
      <c r="B930" s="17"/>
      <c r="C930" s="17"/>
      <c r="D930" s="17"/>
      <c r="E930" s="18"/>
      <c r="F930" s="17"/>
      <c r="G930" s="17"/>
      <c r="H930" s="19"/>
      <c r="I930" s="19"/>
      <c r="J930" s="17"/>
      <c r="K930" s="17"/>
      <c r="L930" s="17"/>
      <c r="M930" s="17"/>
      <c r="N930" s="17"/>
      <c r="O930" s="17"/>
      <c r="P930" s="17"/>
      <c r="Q930" s="17"/>
      <c r="R930" s="17"/>
      <c r="S930" s="17"/>
      <c r="T930" s="17"/>
      <c r="U930" s="17"/>
      <c r="V930" s="17"/>
      <c r="W930" s="17"/>
      <c r="X930" s="17"/>
      <c r="Y930" s="17"/>
      <c r="Z930" s="17"/>
      <c r="AA930" s="17"/>
      <c r="AB930" s="17"/>
      <c r="AC930" s="17"/>
      <c r="AD930" s="17"/>
      <c r="AE930" s="17"/>
    </row>
    <row r="931" spans="1:31" ht="15.75" customHeight="1">
      <c r="A931" s="17"/>
      <c r="B931" s="17"/>
      <c r="C931" s="17"/>
      <c r="D931" s="17"/>
      <c r="E931" s="18"/>
      <c r="F931" s="17"/>
      <c r="G931" s="17"/>
      <c r="H931" s="19"/>
      <c r="I931" s="19"/>
      <c r="J931" s="17"/>
      <c r="K931" s="17"/>
      <c r="L931" s="17"/>
      <c r="M931" s="17"/>
      <c r="N931" s="17"/>
      <c r="O931" s="17"/>
      <c r="P931" s="17"/>
      <c r="Q931" s="17"/>
      <c r="R931" s="17"/>
      <c r="S931" s="17"/>
      <c r="T931" s="17"/>
      <c r="U931" s="17"/>
      <c r="V931" s="17"/>
      <c r="W931" s="17"/>
      <c r="X931" s="17"/>
      <c r="Y931" s="17"/>
      <c r="Z931" s="17"/>
      <c r="AA931" s="17"/>
      <c r="AB931" s="17"/>
      <c r="AC931" s="17"/>
      <c r="AD931" s="17"/>
      <c r="AE931" s="17"/>
    </row>
    <row r="932" spans="1:31" ht="15.75" customHeight="1">
      <c r="A932" s="17"/>
      <c r="B932" s="17"/>
      <c r="C932" s="17"/>
      <c r="D932" s="17"/>
      <c r="E932" s="18"/>
      <c r="F932" s="17"/>
      <c r="G932" s="17"/>
      <c r="H932" s="19"/>
      <c r="I932" s="19"/>
      <c r="J932" s="17"/>
      <c r="K932" s="17"/>
      <c r="L932" s="17"/>
      <c r="M932" s="17"/>
      <c r="N932" s="17"/>
      <c r="O932" s="17"/>
      <c r="P932" s="17"/>
      <c r="Q932" s="17"/>
      <c r="R932" s="17"/>
      <c r="S932" s="17"/>
      <c r="T932" s="17"/>
      <c r="U932" s="17"/>
      <c r="V932" s="17"/>
      <c r="W932" s="17"/>
      <c r="X932" s="17"/>
      <c r="Y932" s="17"/>
      <c r="Z932" s="17"/>
      <c r="AA932" s="17"/>
      <c r="AB932" s="17"/>
      <c r="AC932" s="17"/>
      <c r="AD932" s="17"/>
      <c r="AE932" s="17"/>
    </row>
    <row r="933" spans="1:31" ht="15.75" customHeight="1">
      <c r="A933" s="17"/>
      <c r="B933" s="17"/>
      <c r="C933" s="17"/>
      <c r="D933" s="17"/>
      <c r="E933" s="18"/>
      <c r="F933" s="17"/>
      <c r="G933" s="17"/>
      <c r="H933" s="19"/>
      <c r="I933" s="19"/>
      <c r="J933" s="17"/>
      <c r="K933" s="17"/>
      <c r="L933" s="17"/>
      <c r="M933" s="17"/>
      <c r="N933" s="17"/>
      <c r="O933" s="17"/>
      <c r="P933" s="17"/>
      <c r="Q933" s="17"/>
      <c r="R933" s="17"/>
      <c r="S933" s="17"/>
      <c r="T933" s="17"/>
      <c r="U933" s="17"/>
      <c r="V933" s="17"/>
      <c r="W933" s="17"/>
      <c r="X933" s="17"/>
      <c r="Y933" s="17"/>
      <c r="Z933" s="17"/>
      <c r="AA933" s="17"/>
      <c r="AB933" s="17"/>
      <c r="AC933" s="17"/>
      <c r="AD933" s="17"/>
      <c r="AE933" s="17"/>
    </row>
    <row r="934" spans="1:31" ht="15.75" customHeight="1">
      <c r="A934" s="17"/>
      <c r="B934" s="17"/>
      <c r="C934" s="17"/>
      <c r="D934" s="17"/>
      <c r="E934" s="18"/>
      <c r="F934" s="17"/>
      <c r="G934" s="17"/>
      <c r="H934" s="19"/>
      <c r="I934" s="19"/>
      <c r="J934" s="17"/>
      <c r="K934" s="17"/>
      <c r="L934" s="17"/>
      <c r="M934" s="17"/>
      <c r="N934" s="17"/>
      <c r="O934" s="17"/>
      <c r="P934" s="17"/>
      <c r="Q934" s="17"/>
      <c r="R934" s="17"/>
      <c r="S934" s="17"/>
      <c r="T934" s="17"/>
      <c r="U934" s="17"/>
      <c r="V934" s="17"/>
      <c r="W934" s="17"/>
      <c r="X934" s="17"/>
      <c r="Y934" s="17"/>
      <c r="Z934" s="17"/>
      <c r="AA934" s="17"/>
      <c r="AB934" s="17"/>
      <c r="AC934" s="17"/>
      <c r="AD934" s="17"/>
      <c r="AE934" s="17"/>
    </row>
    <row r="935" spans="1:31" ht="15.75" customHeight="1">
      <c r="A935" s="17"/>
      <c r="B935" s="17"/>
      <c r="C935" s="17"/>
      <c r="D935" s="17"/>
      <c r="E935" s="18"/>
      <c r="F935" s="17"/>
      <c r="G935" s="17"/>
      <c r="H935" s="19"/>
      <c r="I935" s="19"/>
      <c r="J935" s="17"/>
      <c r="K935" s="17"/>
      <c r="L935" s="17"/>
      <c r="M935" s="17"/>
      <c r="N935" s="17"/>
      <c r="O935" s="17"/>
      <c r="P935" s="17"/>
      <c r="Q935" s="17"/>
      <c r="R935" s="17"/>
      <c r="S935" s="17"/>
      <c r="T935" s="17"/>
      <c r="U935" s="17"/>
      <c r="V935" s="17"/>
      <c r="W935" s="17"/>
      <c r="X935" s="17"/>
      <c r="Y935" s="17"/>
      <c r="Z935" s="17"/>
      <c r="AA935" s="17"/>
      <c r="AB935" s="17"/>
      <c r="AC935" s="17"/>
      <c r="AD935" s="17"/>
      <c r="AE935" s="17"/>
    </row>
    <row r="936" spans="1:31" ht="15.75" customHeight="1">
      <c r="A936" s="17"/>
      <c r="B936" s="17"/>
      <c r="C936" s="17"/>
      <c r="D936" s="17"/>
      <c r="E936" s="18"/>
      <c r="F936" s="17"/>
      <c r="G936" s="17"/>
      <c r="H936" s="19"/>
      <c r="I936" s="19"/>
      <c r="J936" s="17"/>
      <c r="K936" s="17"/>
      <c r="L936" s="17"/>
      <c r="M936" s="17"/>
      <c r="N936" s="17"/>
      <c r="O936" s="17"/>
      <c r="P936" s="17"/>
      <c r="Q936" s="17"/>
      <c r="R936" s="17"/>
      <c r="S936" s="17"/>
      <c r="T936" s="17"/>
      <c r="U936" s="17"/>
      <c r="V936" s="17"/>
      <c r="W936" s="17"/>
      <c r="X936" s="17"/>
      <c r="Y936" s="17"/>
      <c r="Z936" s="17"/>
      <c r="AA936" s="17"/>
      <c r="AB936" s="17"/>
      <c r="AC936" s="17"/>
      <c r="AD936" s="17"/>
      <c r="AE936" s="17"/>
    </row>
    <row r="937" spans="1:31" ht="15.75" customHeight="1">
      <c r="A937" s="17"/>
      <c r="B937" s="17"/>
      <c r="C937" s="17"/>
      <c r="D937" s="17"/>
      <c r="E937" s="18"/>
      <c r="F937" s="17"/>
      <c r="G937" s="17"/>
      <c r="H937" s="19"/>
      <c r="I937" s="19"/>
      <c r="J937" s="17"/>
      <c r="K937" s="17"/>
      <c r="L937" s="17"/>
      <c r="M937" s="17"/>
      <c r="N937" s="17"/>
      <c r="O937" s="17"/>
      <c r="P937" s="17"/>
      <c r="Q937" s="17"/>
      <c r="R937" s="17"/>
      <c r="S937" s="17"/>
      <c r="T937" s="17"/>
      <c r="U937" s="17"/>
      <c r="V937" s="17"/>
      <c r="W937" s="17"/>
      <c r="X937" s="17"/>
      <c r="Y937" s="17"/>
      <c r="Z937" s="17"/>
      <c r="AA937" s="17"/>
      <c r="AB937" s="17"/>
      <c r="AC937" s="17"/>
      <c r="AD937" s="17"/>
      <c r="AE937" s="17"/>
    </row>
    <row r="938" spans="1:31" ht="15.75" customHeight="1">
      <c r="A938" s="17"/>
      <c r="B938" s="17"/>
      <c r="C938" s="17"/>
      <c r="D938" s="17"/>
      <c r="E938" s="18"/>
      <c r="F938" s="17"/>
      <c r="G938" s="17"/>
      <c r="H938" s="19"/>
      <c r="I938" s="19"/>
      <c r="J938" s="17"/>
      <c r="K938" s="17"/>
      <c r="L938" s="17"/>
      <c r="M938" s="17"/>
      <c r="N938" s="17"/>
      <c r="O938" s="17"/>
      <c r="P938" s="17"/>
      <c r="Q938" s="17"/>
      <c r="R938" s="17"/>
      <c r="S938" s="17"/>
      <c r="T938" s="17"/>
      <c r="U938" s="17"/>
      <c r="V938" s="17"/>
      <c r="W938" s="17"/>
      <c r="X938" s="17"/>
      <c r="Y938" s="17"/>
      <c r="Z938" s="17"/>
      <c r="AA938" s="17"/>
      <c r="AB938" s="17"/>
      <c r="AC938" s="17"/>
      <c r="AD938" s="17"/>
      <c r="AE938" s="17"/>
    </row>
    <row r="939" spans="1:31" ht="15.75" customHeight="1">
      <c r="A939" s="17"/>
      <c r="B939" s="17"/>
      <c r="C939" s="17"/>
      <c r="D939" s="17"/>
      <c r="E939" s="18"/>
      <c r="F939" s="17"/>
      <c r="G939" s="17"/>
      <c r="H939" s="19"/>
      <c r="I939" s="19"/>
      <c r="J939" s="17"/>
      <c r="K939" s="17"/>
      <c r="L939" s="17"/>
      <c r="M939" s="17"/>
      <c r="N939" s="17"/>
      <c r="O939" s="17"/>
      <c r="P939" s="17"/>
      <c r="Q939" s="17"/>
      <c r="R939" s="17"/>
      <c r="S939" s="17"/>
      <c r="T939" s="17"/>
      <c r="U939" s="17"/>
      <c r="V939" s="17"/>
      <c r="W939" s="17"/>
      <c r="X939" s="17"/>
      <c r="Y939" s="17"/>
      <c r="Z939" s="17"/>
      <c r="AA939" s="17"/>
      <c r="AB939" s="17"/>
      <c r="AC939" s="17"/>
      <c r="AD939" s="17"/>
      <c r="AE939" s="17"/>
    </row>
    <row r="940" spans="1:31" ht="15.75" customHeight="1">
      <c r="A940" s="17"/>
      <c r="B940" s="17"/>
      <c r="C940" s="17"/>
      <c r="D940" s="17"/>
      <c r="E940" s="18"/>
      <c r="F940" s="17"/>
      <c r="G940" s="17"/>
      <c r="H940" s="19"/>
      <c r="I940" s="19"/>
      <c r="J940" s="17"/>
      <c r="K940" s="17"/>
      <c r="L940" s="17"/>
      <c r="M940" s="17"/>
      <c r="N940" s="17"/>
      <c r="O940" s="17"/>
      <c r="P940" s="17"/>
      <c r="Q940" s="17"/>
      <c r="R940" s="17"/>
      <c r="S940" s="17"/>
      <c r="T940" s="17"/>
      <c r="U940" s="17"/>
      <c r="V940" s="17"/>
      <c r="W940" s="17"/>
      <c r="X940" s="17"/>
      <c r="Y940" s="17"/>
      <c r="Z940" s="17"/>
      <c r="AA940" s="17"/>
      <c r="AB940" s="17"/>
      <c r="AC940" s="17"/>
      <c r="AD940" s="17"/>
      <c r="AE940" s="17"/>
    </row>
    <row r="941" spans="1:31" ht="15.75" customHeight="1">
      <c r="A941" s="17"/>
      <c r="B941" s="17"/>
      <c r="C941" s="17"/>
      <c r="D941" s="17"/>
      <c r="E941" s="18"/>
      <c r="F941" s="17"/>
      <c r="G941" s="17"/>
      <c r="H941" s="19"/>
      <c r="I941" s="19"/>
      <c r="J941" s="17"/>
      <c r="K941" s="17"/>
      <c r="L941" s="17"/>
      <c r="M941" s="17"/>
      <c r="N941" s="17"/>
      <c r="O941" s="17"/>
      <c r="P941" s="17"/>
      <c r="Q941" s="17"/>
      <c r="R941" s="17"/>
      <c r="S941" s="17"/>
      <c r="T941" s="17"/>
      <c r="U941" s="17"/>
      <c r="V941" s="17"/>
      <c r="W941" s="17"/>
      <c r="X941" s="17"/>
      <c r="Y941" s="17"/>
      <c r="Z941" s="17"/>
      <c r="AA941" s="17"/>
      <c r="AB941" s="17"/>
      <c r="AC941" s="17"/>
      <c r="AD941" s="17"/>
      <c r="AE941" s="17"/>
    </row>
    <row r="942" spans="1:31" ht="15.75" customHeight="1">
      <c r="A942" s="17"/>
      <c r="B942" s="17"/>
      <c r="C942" s="17"/>
      <c r="D942" s="17"/>
      <c r="E942" s="18"/>
      <c r="F942" s="17"/>
      <c r="G942" s="17"/>
      <c r="H942" s="19"/>
      <c r="I942" s="19"/>
      <c r="J942" s="17"/>
      <c r="K942" s="17"/>
      <c r="L942" s="17"/>
      <c r="M942" s="17"/>
      <c r="N942" s="17"/>
      <c r="O942" s="17"/>
      <c r="P942" s="17"/>
      <c r="Q942" s="17"/>
      <c r="R942" s="17"/>
      <c r="S942" s="17"/>
      <c r="T942" s="17"/>
      <c r="U942" s="17"/>
      <c r="V942" s="17"/>
      <c r="W942" s="17"/>
      <c r="X942" s="17"/>
      <c r="Y942" s="17"/>
      <c r="Z942" s="17"/>
      <c r="AA942" s="17"/>
      <c r="AB942" s="17"/>
      <c r="AC942" s="17"/>
      <c r="AD942" s="17"/>
      <c r="AE942" s="17"/>
    </row>
    <row r="943" spans="1:31" ht="15.75" customHeight="1">
      <c r="A943" s="17"/>
      <c r="B943" s="17"/>
      <c r="C943" s="17"/>
      <c r="D943" s="17"/>
      <c r="E943" s="18"/>
      <c r="F943" s="17"/>
      <c r="G943" s="17"/>
      <c r="H943" s="19"/>
      <c r="I943" s="19"/>
      <c r="J943" s="17"/>
      <c r="K943" s="17"/>
      <c r="L943" s="17"/>
      <c r="M943" s="17"/>
      <c r="N943" s="17"/>
      <c r="O943" s="17"/>
      <c r="P943" s="17"/>
      <c r="Q943" s="17"/>
      <c r="R943" s="17"/>
      <c r="S943" s="17"/>
      <c r="T943" s="17"/>
      <c r="U943" s="17"/>
      <c r="V943" s="17"/>
      <c r="W943" s="17"/>
      <c r="X943" s="17"/>
      <c r="Y943" s="17"/>
      <c r="Z943" s="17"/>
      <c r="AA943" s="17"/>
      <c r="AB943" s="17"/>
      <c r="AC943" s="17"/>
      <c r="AD943" s="17"/>
      <c r="AE943" s="17"/>
    </row>
    <row r="944" spans="1:31" ht="15.75" customHeight="1">
      <c r="A944" s="17"/>
      <c r="B944" s="17"/>
      <c r="C944" s="17"/>
      <c r="D944" s="17"/>
      <c r="E944" s="18"/>
      <c r="F944" s="17"/>
      <c r="G944" s="17"/>
      <c r="H944" s="19"/>
      <c r="I944" s="19"/>
      <c r="J944" s="17"/>
      <c r="K944" s="17"/>
      <c r="L944" s="17"/>
      <c r="M944" s="17"/>
      <c r="N944" s="17"/>
      <c r="O944" s="17"/>
      <c r="P944" s="17"/>
      <c r="Q944" s="17"/>
      <c r="R944" s="17"/>
      <c r="S944" s="17"/>
      <c r="T944" s="17"/>
      <c r="U944" s="17"/>
      <c r="V944" s="17"/>
      <c r="W944" s="17"/>
      <c r="X944" s="17"/>
      <c r="Y944" s="17"/>
      <c r="Z944" s="17"/>
      <c r="AA944" s="17"/>
      <c r="AB944" s="17"/>
      <c r="AC944" s="17"/>
      <c r="AD944" s="17"/>
      <c r="AE944" s="17"/>
    </row>
    <row r="945" spans="1:31" ht="15.75" customHeight="1">
      <c r="A945" s="17"/>
      <c r="B945" s="17"/>
      <c r="C945" s="17"/>
      <c r="D945" s="17"/>
      <c r="E945" s="18"/>
      <c r="F945" s="17"/>
      <c r="G945" s="17"/>
      <c r="H945" s="19"/>
      <c r="I945" s="19"/>
      <c r="J945" s="17"/>
      <c r="K945" s="17"/>
      <c r="L945" s="17"/>
      <c r="M945" s="17"/>
      <c r="N945" s="17"/>
      <c r="O945" s="17"/>
      <c r="P945" s="17"/>
      <c r="Q945" s="17"/>
      <c r="R945" s="17"/>
      <c r="S945" s="17"/>
      <c r="T945" s="17"/>
      <c r="U945" s="17"/>
      <c r="V945" s="17"/>
      <c r="W945" s="17"/>
      <c r="X945" s="17"/>
      <c r="Y945" s="17"/>
      <c r="Z945" s="17"/>
      <c r="AA945" s="17"/>
      <c r="AB945" s="17"/>
      <c r="AC945" s="17"/>
      <c r="AD945" s="17"/>
      <c r="AE945" s="17"/>
    </row>
    <row r="946" spans="1:31" ht="15.75" customHeight="1">
      <c r="A946" s="17"/>
      <c r="B946" s="17"/>
      <c r="C946" s="17"/>
      <c r="D946" s="17"/>
      <c r="E946" s="18"/>
      <c r="F946" s="17"/>
      <c r="G946" s="17"/>
      <c r="H946" s="19"/>
      <c r="I946" s="19"/>
      <c r="J946" s="17"/>
      <c r="K946" s="17"/>
      <c r="L946" s="17"/>
      <c r="M946" s="17"/>
      <c r="N946" s="17"/>
      <c r="O946" s="17"/>
      <c r="P946" s="17"/>
      <c r="Q946" s="17"/>
      <c r="R946" s="17"/>
      <c r="S946" s="17"/>
      <c r="T946" s="17"/>
      <c r="U946" s="17"/>
      <c r="V946" s="17"/>
      <c r="W946" s="17"/>
      <c r="X946" s="17"/>
      <c r="Y946" s="17"/>
      <c r="Z946" s="17"/>
      <c r="AA946" s="17"/>
      <c r="AB946" s="17"/>
      <c r="AC946" s="17"/>
      <c r="AD946" s="17"/>
      <c r="AE946" s="17"/>
    </row>
    <row r="947" spans="1:31" ht="15.75" customHeight="1">
      <c r="A947" s="17"/>
      <c r="B947" s="17"/>
      <c r="C947" s="17"/>
      <c r="D947" s="17"/>
      <c r="E947" s="18"/>
      <c r="F947" s="17"/>
      <c r="G947" s="17"/>
      <c r="H947" s="19"/>
      <c r="I947" s="19"/>
      <c r="J947" s="17"/>
      <c r="K947" s="17"/>
      <c r="L947" s="17"/>
      <c r="M947" s="17"/>
      <c r="N947" s="17"/>
      <c r="O947" s="17"/>
      <c r="P947" s="17"/>
      <c r="Q947" s="17"/>
      <c r="R947" s="17"/>
      <c r="S947" s="17"/>
      <c r="T947" s="17"/>
      <c r="U947" s="17"/>
      <c r="V947" s="17"/>
      <c r="W947" s="17"/>
      <c r="X947" s="17"/>
      <c r="Y947" s="17"/>
      <c r="Z947" s="17"/>
      <c r="AA947" s="17"/>
      <c r="AB947" s="17"/>
      <c r="AC947" s="17"/>
      <c r="AD947" s="17"/>
      <c r="AE947" s="17"/>
    </row>
    <row r="948" spans="1:31" ht="15.75" customHeight="1">
      <c r="A948" s="17"/>
      <c r="B948" s="17"/>
      <c r="C948" s="17"/>
      <c r="D948" s="17"/>
      <c r="E948" s="18"/>
      <c r="F948" s="17"/>
      <c r="G948" s="17"/>
      <c r="H948" s="19"/>
      <c r="I948" s="19"/>
      <c r="J948" s="17"/>
      <c r="K948" s="17"/>
      <c r="L948" s="17"/>
      <c r="M948" s="17"/>
      <c r="N948" s="17"/>
      <c r="O948" s="17"/>
      <c r="P948" s="17"/>
      <c r="Q948" s="17"/>
      <c r="R948" s="17"/>
      <c r="S948" s="17"/>
      <c r="T948" s="17"/>
      <c r="U948" s="17"/>
      <c r="V948" s="17"/>
      <c r="W948" s="17"/>
      <c r="X948" s="17"/>
      <c r="Y948" s="17"/>
      <c r="Z948" s="17"/>
      <c r="AA948" s="17"/>
      <c r="AB948" s="17"/>
      <c r="AC948" s="17"/>
      <c r="AD948" s="17"/>
      <c r="AE948" s="17"/>
    </row>
    <row r="949" spans="1:31" ht="15.75" customHeight="1">
      <c r="A949" s="17"/>
      <c r="B949" s="17"/>
      <c r="C949" s="17"/>
      <c r="D949" s="17"/>
      <c r="E949" s="18"/>
      <c r="F949" s="17"/>
      <c r="G949" s="17"/>
      <c r="H949" s="19"/>
      <c r="I949" s="19"/>
      <c r="J949" s="17"/>
      <c r="K949" s="17"/>
      <c r="L949" s="17"/>
      <c r="M949" s="17"/>
      <c r="N949" s="17"/>
      <c r="O949" s="17"/>
      <c r="P949" s="17"/>
      <c r="Q949" s="17"/>
      <c r="R949" s="17"/>
      <c r="S949" s="17"/>
      <c r="T949" s="17"/>
      <c r="U949" s="17"/>
      <c r="V949" s="17"/>
      <c r="W949" s="17"/>
      <c r="X949" s="17"/>
      <c r="Y949" s="17"/>
      <c r="Z949" s="17"/>
      <c r="AA949" s="17"/>
      <c r="AB949" s="17"/>
      <c r="AC949" s="17"/>
      <c r="AD949" s="17"/>
      <c r="AE949" s="17"/>
    </row>
    <row r="950" spans="1:31" ht="15.75" customHeight="1">
      <c r="A950" s="17"/>
      <c r="B950" s="17"/>
      <c r="C950" s="17"/>
      <c r="D950" s="17"/>
      <c r="E950" s="18"/>
      <c r="F950" s="17"/>
      <c r="G950" s="17"/>
      <c r="H950" s="19"/>
      <c r="I950" s="19"/>
      <c r="J950" s="17"/>
      <c r="K950" s="17"/>
      <c r="L950" s="17"/>
      <c r="M950" s="17"/>
      <c r="N950" s="17"/>
      <c r="O950" s="17"/>
      <c r="P950" s="17"/>
      <c r="Q950" s="17"/>
      <c r="R950" s="17"/>
      <c r="S950" s="17"/>
      <c r="T950" s="17"/>
      <c r="U950" s="17"/>
      <c r="V950" s="17"/>
      <c r="W950" s="17"/>
      <c r="X950" s="17"/>
      <c r="Y950" s="17"/>
      <c r="Z950" s="17"/>
      <c r="AA950" s="17"/>
      <c r="AB950" s="17"/>
      <c r="AC950" s="17"/>
      <c r="AD950" s="17"/>
      <c r="AE950" s="17"/>
    </row>
    <row r="951" spans="1:31" ht="15.75" customHeight="1">
      <c r="A951" s="17"/>
      <c r="B951" s="17"/>
      <c r="C951" s="17"/>
      <c r="D951" s="17"/>
      <c r="E951" s="18"/>
      <c r="F951" s="17"/>
      <c r="G951" s="17"/>
      <c r="H951" s="19"/>
      <c r="I951" s="19"/>
      <c r="J951" s="17"/>
      <c r="K951" s="17"/>
      <c r="L951" s="17"/>
      <c r="M951" s="17"/>
      <c r="N951" s="17"/>
      <c r="O951" s="17"/>
      <c r="P951" s="17"/>
      <c r="Q951" s="17"/>
      <c r="R951" s="17"/>
      <c r="S951" s="17"/>
      <c r="T951" s="17"/>
      <c r="U951" s="17"/>
      <c r="V951" s="17"/>
      <c r="W951" s="17"/>
      <c r="X951" s="17"/>
      <c r="Y951" s="17"/>
      <c r="Z951" s="17"/>
      <c r="AA951" s="17"/>
      <c r="AB951" s="17"/>
      <c r="AC951" s="17"/>
      <c r="AD951" s="17"/>
      <c r="AE951" s="17"/>
    </row>
    <row r="952" spans="1:31" ht="15.75" customHeight="1">
      <c r="A952" s="17"/>
      <c r="B952" s="17"/>
      <c r="C952" s="17"/>
      <c r="D952" s="17"/>
      <c r="E952" s="18"/>
      <c r="F952" s="17"/>
      <c r="G952" s="17"/>
      <c r="H952" s="19"/>
      <c r="I952" s="19"/>
      <c r="J952" s="17"/>
      <c r="K952" s="17"/>
      <c r="L952" s="17"/>
      <c r="M952" s="17"/>
      <c r="N952" s="17"/>
      <c r="O952" s="17"/>
      <c r="P952" s="17"/>
      <c r="Q952" s="17"/>
      <c r="R952" s="17"/>
      <c r="S952" s="17"/>
      <c r="T952" s="17"/>
      <c r="U952" s="17"/>
      <c r="V952" s="17"/>
      <c r="W952" s="17"/>
      <c r="X952" s="17"/>
      <c r="Y952" s="17"/>
      <c r="Z952" s="17"/>
      <c r="AA952" s="17"/>
      <c r="AB952" s="17"/>
      <c r="AC952" s="17"/>
      <c r="AD952" s="17"/>
      <c r="AE952" s="17"/>
    </row>
    <row r="953" spans="1:31" ht="15.75" customHeight="1">
      <c r="A953" s="17"/>
      <c r="B953" s="17"/>
      <c r="C953" s="17"/>
      <c r="D953" s="17"/>
      <c r="E953" s="18"/>
      <c r="F953" s="17"/>
      <c r="G953" s="17"/>
      <c r="H953" s="19"/>
      <c r="I953" s="19"/>
      <c r="J953" s="17"/>
      <c r="K953" s="17"/>
      <c r="L953" s="17"/>
      <c r="M953" s="17"/>
      <c r="N953" s="17"/>
      <c r="O953" s="17"/>
      <c r="P953" s="17"/>
      <c r="Q953" s="17"/>
      <c r="R953" s="17"/>
      <c r="S953" s="17"/>
      <c r="T953" s="17"/>
      <c r="U953" s="17"/>
      <c r="V953" s="17"/>
      <c r="W953" s="17"/>
      <c r="X953" s="17"/>
      <c r="Y953" s="17"/>
      <c r="Z953" s="17"/>
      <c r="AA953" s="17"/>
      <c r="AB953" s="17"/>
      <c r="AC953" s="17"/>
      <c r="AD953" s="17"/>
      <c r="AE953" s="17"/>
    </row>
    <row r="954" spans="1:31" ht="15.75" customHeight="1">
      <c r="A954" s="17"/>
      <c r="B954" s="17"/>
      <c r="C954" s="17"/>
      <c r="D954" s="17"/>
      <c r="E954" s="18"/>
      <c r="F954" s="17"/>
      <c r="G954" s="17"/>
      <c r="H954" s="19"/>
      <c r="I954" s="19"/>
      <c r="J954" s="17"/>
      <c r="K954" s="17"/>
      <c r="L954" s="17"/>
      <c r="M954" s="17"/>
      <c r="N954" s="17"/>
      <c r="O954" s="17"/>
      <c r="P954" s="17"/>
      <c r="Q954" s="17"/>
      <c r="R954" s="17"/>
      <c r="S954" s="17"/>
      <c r="T954" s="17"/>
      <c r="U954" s="17"/>
      <c r="V954" s="17"/>
      <c r="W954" s="17"/>
      <c r="X954" s="17"/>
      <c r="Y954" s="17"/>
      <c r="Z954" s="17"/>
      <c r="AA954" s="17"/>
      <c r="AB954" s="17"/>
      <c r="AC954" s="17"/>
      <c r="AD954" s="17"/>
      <c r="AE954" s="17"/>
    </row>
    <row r="955" spans="1:31" ht="15.75" customHeight="1">
      <c r="A955" s="17"/>
      <c r="B955" s="17"/>
      <c r="C955" s="17"/>
      <c r="D955" s="17"/>
      <c r="E955" s="18"/>
      <c r="F955" s="17"/>
      <c r="G955" s="17"/>
      <c r="H955" s="19"/>
      <c r="I955" s="19"/>
      <c r="J955" s="17"/>
      <c r="K955" s="17"/>
      <c r="L955" s="17"/>
      <c r="M955" s="17"/>
      <c r="N955" s="17"/>
      <c r="O955" s="17"/>
      <c r="P955" s="17"/>
      <c r="Q955" s="17"/>
      <c r="R955" s="17"/>
      <c r="S955" s="17"/>
      <c r="T955" s="17"/>
      <c r="U955" s="17"/>
      <c r="V955" s="17"/>
      <c r="W955" s="17"/>
      <c r="X955" s="17"/>
      <c r="Y955" s="17"/>
      <c r="Z955" s="17"/>
      <c r="AA955" s="17"/>
      <c r="AB955" s="17"/>
      <c r="AC955" s="17"/>
      <c r="AD955" s="17"/>
      <c r="AE955" s="17"/>
    </row>
    <row r="956" spans="1:31" ht="15.75" customHeight="1">
      <c r="A956" s="17"/>
      <c r="B956" s="17"/>
      <c r="C956" s="17"/>
      <c r="D956" s="17"/>
      <c r="E956" s="18"/>
      <c r="F956" s="17"/>
      <c r="G956" s="17"/>
      <c r="H956" s="19"/>
      <c r="I956" s="19"/>
      <c r="J956" s="17"/>
      <c r="K956" s="17"/>
      <c r="L956" s="17"/>
      <c r="M956" s="17"/>
      <c r="N956" s="17"/>
      <c r="O956" s="17"/>
      <c r="P956" s="17"/>
      <c r="Q956" s="17"/>
      <c r="R956" s="17"/>
      <c r="S956" s="17"/>
      <c r="T956" s="17"/>
      <c r="U956" s="17"/>
      <c r="V956" s="17"/>
      <c r="W956" s="17"/>
      <c r="X956" s="17"/>
      <c r="Y956" s="17"/>
      <c r="Z956" s="17"/>
      <c r="AA956" s="17"/>
      <c r="AB956" s="17"/>
      <c r="AC956" s="17"/>
      <c r="AD956" s="17"/>
      <c r="AE956" s="17"/>
    </row>
    <row r="957" spans="1:31" ht="15.75" customHeight="1">
      <c r="A957" s="17"/>
      <c r="B957" s="17"/>
      <c r="C957" s="17"/>
      <c r="D957" s="17"/>
      <c r="E957" s="18"/>
      <c r="F957" s="17"/>
      <c r="G957" s="17"/>
      <c r="H957" s="19"/>
      <c r="I957" s="19"/>
      <c r="J957" s="17"/>
      <c r="K957" s="17"/>
      <c r="L957" s="17"/>
      <c r="M957" s="17"/>
      <c r="N957" s="17"/>
      <c r="O957" s="17"/>
      <c r="P957" s="17"/>
      <c r="Q957" s="17"/>
      <c r="R957" s="17"/>
      <c r="S957" s="17"/>
      <c r="T957" s="17"/>
      <c r="U957" s="17"/>
      <c r="V957" s="17"/>
      <c r="W957" s="17"/>
      <c r="X957" s="17"/>
      <c r="Y957" s="17"/>
      <c r="Z957" s="17"/>
      <c r="AA957" s="17"/>
      <c r="AB957" s="17"/>
      <c r="AC957" s="17"/>
      <c r="AD957" s="17"/>
      <c r="AE957" s="17"/>
    </row>
    <row r="958" spans="1:31" ht="15.75" customHeight="1">
      <c r="A958" s="17"/>
      <c r="B958" s="17"/>
      <c r="C958" s="17"/>
      <c r="D958" s="17"/>
      <c r="E958" s="18"/>
      <c r="F958" s="17"/>
      <c r="G958" s="17"/>
      <c r="H958" s="19"/>
      <c r="I958" s="19"/>
      <c r="J958" s="17"/>
      <c r="K958" s="17"/>
      <c r="L958" s="17"/>
      <c r="M958" s="17"/>
      <c r="N958" s="17"/>
      <c r="O958" s="17"/>
      <c r="P958" s="17"/>
      <c r="Q958" s="17"/>
      <c r="R958" s="17"/>
      <c r="S958" s="17"/>
      <c r="T958" s="17"/>
      <c r="U958" s="17"/>
      <c r="V958" s="17"/>
      <c r="W958" s="17"/>
      <c r="X958" s="17"/>
      <c r="Y958" s="17"/>
      <c r="Z958" s="17"/>
      <c r="AA958" s="17"/>
      <c r="AB958" s="17"/>
      <c r="AC958" s="17"/>
      <c r="AD958" s="17"/>
      <c r="AE958" s="17"/>
    </row>
    <row r="959" spans="1:31" ht="15.75" customHeight="1">
      <c r="A959" s="17"/>
      <c r="B959" s="17"/>
      <c r="C959" s="17"/>
      <c r="D959" s="17"/>
      <c r="E959" s="18"/>
      <c r="F959" s="17"/>
      <c r="G959" s="17"/>
      <c r="H959" s="19"/>
      <c r="I959" s="19"/>
      <c r="J959" s="17"/>
      <c r="K959" s="17"/>
      <c r="L959" s="17"/>
      <c r="M959" s="17"/>
      <c r="N959" s="17"/>
      <c r="O959" s="17"/>
      <c r="P959" s="17"/>
      <c r="Q959" s="17"/>
      <c r="R959" s="17"/>
      <c r="S959" s="17"/>
      <c r="T959" s="17"/>
      <c r="U959" s="17"/>
      <c r="V959" s="17"/>
      <c r="W959" s="17"/>
      <c r="X959" s="17"/>
      <c r="Y959" s="17"/>
      <c r="Z959" s="17"/>
      <c r="AA959" s="17"/>
      <c r="AB959" s="17"/>
      <c r="AC959" s="17"/>
      <c r="AD959" s="17"/>
      <c r="AE959" s="17"/>
    </row>
    <row r="960" spans="1:31" ht="15.75" customHeight="1">
      <c r="A960" s="17"/>
      <c r="B960" s="17"/>
      <c r="C960" s="17"/>
      <c r="D960" s="17"/>
      <c r="E960" s="18"/>
      <c r="F960" s="17"/>
      <c r="G960" s="17"/>
      <c r="H960" s="19"/>
      <c r="I960" s="19"/>
      <c r="J960" s="17"/>
      <c r="K960" s="17"/>
      <c r="L960" s="17"/>
      <c r="M960" s="17"/>
      <c r="N960" s="17"/>
      <c r="O960" s="17"/>
      <c r="P960" s="17"/>
      <c r="Q960" s="17"/>
      <c r="R960" s="17"/>
      <c r="S960" s="17"/>
      <c r="T960" s="17"/>
      <c r="U960" s="17"/>
      <c r="V960" s="17"/>
      <c r="W960" s="17"/>
      <c r="X960" s="17"/>
      <c r="Y960" s="17"/>
      <c r="Z960" s="17"/>
      <c r="AA960" s="17"/>
      <c r="AB960" s="17"/>
      <c r="AC960" s="17"/>
      <c r="AD960" s="17"/>
      <c r="AE960" s="17"/>
    </row>
    <row r="961" spans="1:31" ht="15.75" customHeight="1">
      <c r="A961" s="17"/>
      <c r="B961" s="17"/>
      <c r="C961" s="17"/>
      <c r="D961" s="17"/>
      <c r="E961" s="18"/>
      <c r="F961" s="17"/>
      <c r="G961" s="17"/>
      <c r="H961" s="19"/>
      <c r="I961" s="19"/>
      <c r="J961" s="17"/>
      <c r="K961" s="17"/>
      <c r="L961" s="17"/>
      <c r="M961" s="17"/>
      <c r="N961" s="17"/>
      <c r="O961" s="17"/>
      <c r="P961" s="17"/>
      <c r="Q961" s="17"/>
      <c r="R961" s="17"/>
      <c r="S961" s="17"/>
      <c r="T961" s="17"/>
      <c r="U961" s="17"/>
      <c r="V961" s="17"/>
      <c r="W961" s="17"/>
      <c r="X961" s="17"/>
      <c r="Y961" s="17"/>
      <c r="Z961" s="17"/>
      <c r="AA961" s="17"/>
      <c r="AB961" s="17"/>
      <c r="AC961" s="17"/>
      <c r="AD961" s="17"/>
      <c r="AE961" s="17"/>
    </row>
    <row r="962" spans="1:31" ht="15.75" customHeight="1">
      <c r="A962" s="17"/>
      <c r="B962" s="17"/>
      <c r="C962" s="17"/>
      <c r="D962" s="17"/>
      <c r="E962" s="18"/>
      <c r="F962" s="17"/>
      <c r="G962" s="17"/>
      <c r="H962" s="19"/>
      <c r="I962" s="19"/>
      <c r="J962" s="17"/>
      <c r="K962" s="17"/>
      <c r="L962" s="17"/>
      <c r="M962" s="17"/>
      <c r="N962" s="17"/>
      <c r="O962" s="17"/>
      <c r="P962" s="17"/>
      <c r="Q962" s="17"/>
      <c r="R962" s="17"/>
      <c r="S962" s="17"/>
      <c r="T962" s="17"/>
      <c r="U962" s="17"/>
      <c r="V962" s="17"/>
      <c r="W962" s="17"/>
      <c r="X962" s="17"/>
      <c r="Y962" s="17"/>
      <c r="Z962" s="17"/>
      <c r="AA962" s="17"/>
      <c r="AB962" s="17"/>
      <c r="AC962" s="17"/>
      <c r="AD962" s="17"/>
      <c r="AE962" s="17"/>
    </row>
    <row r="963" spans="1:31" ht="15.75" customHeight="1">
      <c r="A963" s="17"/>
      <c r="B963" s="17"/>
      <c r="C963" s="17"/>
      <c r="D963" s="17"/>
      <c r="E963" s="18"/>
      <c r="F963" s="17"/>
      <c r="G963" s="17"/>
      <c r="H963" s="19"/>
      <c r="I963" s="19"/>
      <c r="J963" s="17"/>
      <c r="K963" s="17"/>
      <c r="L963" s="17"/>
      <c r="M963" s="17"/>
      <c r="N963" s="17"/>
      <c r="O963" s="17"/>
      <c r="P963" s="17"/>
      <c r="Q963" s="17"/>
      <c r="R963" s="17"/>
      <c r="S963" s="17"/>
      <c r="T963" s="17"/>
      <c r="U963" s="17"/>
      <c r="V963" s="17"/>
      <c r="W963" s="17"/>
      <c r="X963" s="17"/>
      <c r="Y963" s="17"/>
      <c r="Z963" s="17"/>
      <c r="AA963" s="17"/>
      <c r="AB963" s="17"/>
      <c r="AC963" s="17"/>
      <c r="AD963" s="17"/>
      <c r="AE963" s="17"/>
    </row>
    <row r="964" spans="1:31" ht="15.75" customHeight="1">
      <c r="A964" s="17"/>
      <c r="B964" s="17"/>
      <c r="C964" s="17"/>
      <c r="D964" s="17"/>
      <c r="E964" s="18"/>
      <c r="F964" s="17"/>
      <c r="G964" s="17"/>
      <c r="H964" s="19"/>
      <c r="I964" s="19"/>
      <c r="J964" s="17"/>
      <c r="K964" s="17"/>
      <c r="L964" s="17"/>
      <c r="M964" s="17"/>
      <c r="N964" s="17"/>
      <c r="O964" s="17"/>
      <c r="P964" s="17"/>
      <c r="Q964" s="17"/>
      <c r="R964" s="17"/>
      <c r="S964" s="17"/>
      <c r="T964" s="17"/>
      <c r="U964" s="17"/>
      <c r="V964" s="17"/>
      <c r="W964" s="17"/>
      <c r="X964" s="17"/>
      <c r="Y964" s="17"/>
      <c r="Z964" s="17"/>
      <c r="AA964" s="17"/>
      <c r="AB964" s="17"/>
      <c r="AC964" s="17"/>
      <c r="AD964" s="17"/>
      <c r="AE964" s="17"/>
    </row>
    <row r="965" spans="1:31" ht="15.75" customHeight="1">
      <c r="A965" s="17"/>
      <c r="B965" s="17"/>
      <c r="C965" s="17"/>
      <c r="D965" s="17"/>
      <c r="E965" s="18"/>
      <c r="F965" s="17"/>
      <c r="G965" s="17"/>
      <c r="H965" s="19"/>
      <c r="I965" s="19"/>
      <c r="J965" s="17"/>
      <c r="K965" s="17"/>
      <c r="L965" s="17"/>
      <c r="M965" s="17"/>
      <c r="N965" s="17"/>
      <c r="O965" s="17"/>
      <c r="P965" s="17"/>
      <c r="Q965" s="17"/>
      <c r="R965" s="17"/>
      <c r="S965" s="17"/>
      <c r="T965" s="17"/>
      <c r="U965" s="17"/>
      <c r="V965" s="17"/>
      <c r="W965" s="17"/>
      <c r="X965" s="17"/>
      <c r="Y965" s="17"/>
      <c r="Z965" s="17"/>
      <c r="AA965" s="17"/>
      <c r="AB965" s="17"/>
      <c r="AC965" s="17"/>
      <c r="AD965" s="17"/>
      <c r="AE965" s="17"/>
    </row>
    <row r="966" spans="1:31" ht="15.75" customHeight="1">
      <c r="A966" s="17"/>
      <c r="B966" s="17"/>
      <c r="C966" s="17"/>
      <c r="D966" s="17"/>
      <c r="E966" s="18"/>
      <c r="F966" s="17"/>
      <c r="G966" s="17"/>
      <c r="H966" s="19"/>
      <c r="I966" s="19"/>
      <c r="J966" s="17"/>
      <c r="K966" s="17"/>
      <c r="L966" s="17"/>
      <c r="M966" s="17"/>
      <c r="N966" s="17"/>
      <c r="O966" s="17"/>
      <c r="P966" s="17"/>
      <c r="Q966" s="17"/>
      <c r="R966" s="17"/>
      <c r="S966" s="17"/>
      <c r="T966" s="17"/>
      <c r="U966" s="17"/>
      <c r="V966" s="17"/>
      <c r="W966" s="17"/>
      <c r="X966" s="17"/>
      <c r="Y966" s="17"/>
      <c r="Z966" s="17"/>
      <c r="AA966" s="17"/>
      <c r="AB966" s="17"/>
      <c r="AC966" s="17"/>
      <c r="AD966" s="17"/>
      <c r="AE966" s="17"/>
    </row>
    <row r="967" spans="1:31" ht="15.75" customHeight="1">
      <c r="A967" s="17"/>
      <c r="B967" s="17"/>
      <c r="C967" s="17"/>
      <c r="D967" s="17"/>
      <c r="E967" s="18"/>
      <c r="F967" s="17"/>
      <c r="G967" s="17"/>
      <c r="H967" s="19"/>
      <c r="I967" s="19"/>
      <c r="J967" s="17"/>
      <c r="K967" s="17"/>
      <c r="L967" s="17"/>
      <c r="M967" s="17"/>
      <c r="N967" s="17"/>
      <c r="O967" s="17"/>
      <c r="P967" s="17"/>
      <c r="Q967" s="17"/>
      <c r="R967" s="17"/>
      <c r="S967" s="17"/>
      <c r="T967" s="17"/>
      <c r="U967" s="17"/>
      <c r="V967" s="17"/>
      <c r="W967" s="17"/>
      <c r="X967" s="17"/>
      <c r="Y967" s="17"/>
      <c r="Z967" s="17"/>
      <c r="AA967" s="17"/>
      <c r="AB967" s="17"/>
      <c r="AC967" s="17"/>
      <c r="AD967" s="17"/>
      <c r="AE967" s="17"/>
    </row>
    <row r="968" spans="1:31" ht="15.75" customHeight="1">
      <c r="A968" s="17"/>
      <c r="B968" s="17"/>
      <c r="C968" s="17"/>
      <c r="D968" s="17"/>
      <c r="E968" s="18"/>
      <c r="F968" s="17"/>
      <c r="G968" s="17"/>
      <c r="H968" s="19"/>
      <c r="I968" s="19"/>
      <c r="J968" s="17"/>
      <c r="K968" s="17"/>
      <c r="L968" s="17"/>
      <c r="M968" s="17"/>
      <c r="N968" s="17"/>
      <c r="O968" s="17"/>
      <c r="P968" s="17"/>
      <c r="Q968" s="17"/>
      <c r="R968" s="17"/>
      <c r="S968" s="17"/>
      <c r="T968" s="17"/>
      <c r="U968" s="17"/>
      <c r="V968" s="17"/>
      <c r="W968" s="17"/>
      <c r="X968" s="17"/>
      <c r="Y968" s="17"/>
      <c r="Z968" s="17"/>
      <c r="AA968" s="17"/>
      <c r="AB968" s="17"/>
      <c r="AC968" s="17"/>
      <c r="AD968" s="17"/>
      <c r="AE968" s="17"/>
    </row>
    <row r="969" spans="1:31" ht="15.75" customHeight="1">
      <c r="A969" s="17"/>
      <c r="B969" s="17"/>
      <c r="C969" s="17"/>
      <c r="D969" s="17"/>
      <c r="E969" s="18"/>
      <c r="F969" s="17"/>
      <c r="G969" s="17"/>
      <c r="H969" s="19"/>
      <c r="I969" s="19"/>
      <c r="J969" s="17"/>
      <c r="K969" s="17"/>
      <c r="L969" s="17"/>
      <c r="M969" s="17"/>
      <c r="N969" s="17"/>
      <c r="O969" s="17"/>
      <c r="P969" s="17"/>
      <c r="Q969" s="17"/>
      <c r="R969" s="17"/>
      <c r="S969" s="17"/>
      <c r="T969" s="17"/>
      <c r="U969" s="17"/>
      <c r="V969" s="17"/>
      <c r="W969" s="17"/>
      <c r="X969" s="17"/>
      <c r="Y969" s="17"/>
      <c r="Z969" s="17"/>
      <c r="AA969" s="17"/>
      <c r="AB969" s="17"/>
      <c r="AC969" s="17"/>
      <c r="AD969" s="17"/>
      <c r="AE969" s="17"/>
    </row>
    <row r="970" spans="1:31" ht="15.75" customHeight="1">
      <c r="A970" s="17"/>
      <c r="B970" s="17"/>
      <c r="C970" s="17"/>
      <c r="D970" s="17"/>
      <c r="E970" s="18"/>
      <c r="F970" s="17"/>
      <c r="G970" s="17"/>
      <c r="H970" s="19"/>
      <c r="I970" s="19"/>
      <c r="J970" s="17"/>
      <c r="K970" s="17"/>
      <c r="L970" s="17"/>
      <c r="M970" s="17"/>
      <c r="N970" s="17"/>
      <c r="O970" s="17"/>
      <c r="P970" s="17"/>
      <c r="Q970" s="17"/>
      <c r="R970" s="17"/>
      <c r="S970" s="17"/>
      <c r="T970" s="17"/>
      <c r="U970" s="17"/>
      <c r="V970" s="17"/>
      <c r="W970" s="17"/>
      <c r="X970" s="17"/>
      <c r="Y970" s="17"/>
      <c r="Z970" s="17"/>
      <c r="AA970" s="17"/>
      <c r="AB970" s="17"/>
      <c r="AC970" s="17"/>
      <c r="AD970" s="17"/>
      <c r="AE970" s="17"/>
    </row>
    <row r="971" spans="1:31" ht="15.75" customHeight="1">
      <c r="A971" s="17"/>
      <c r="B971" s="17"/>
      <c r="C971" s="17"/>
      <c r="D971" s="17"/>
      <c r="E971" s="18"/>
      <c r="F971" s="17"/>
      <c r="G971" s="17"/>
      <c r="H971" s="19"/>
      <c r="I971" s="19"/>
      <c r="J971" s="17"/>
      <c r="K971" s="17"/>
      <c r="L971" s="17"/>
      <c r="M971" s="17"/>
      <c r="N971" s="17"/>
      <c r="O971" s="17"/>
      <c r="P971" s="17"/>
      <c r="Q971" s="17"/>
      <c r="R971" s="17"/>
      <c r="S971" s="17"/>
      <c r="T971" s="17"/>
      <c r="U971" s="17"/>
      <c r="V971" s="17"/>
      <c r="W971" s="17"/>
      <c r="X971" s="17"/>
      <c r="Y971" s="17"/>
      <c r="Z971" s="17"/>
      <c r="AA971" s="17"/>
      <c r="AB971" s="17"/>
      <c r="AC971" s="17"/>
      <c r="AD971" s="17"/>
      <c r="AE971" s="17"/>
    </row>
    <row r="972" spans="1:31" ht="15.75" customHeight="1">
      <c r="A972" s="17"/>
      <c r="B972" s="17"/>
      <c r="C972" s="17"/>
      <c r="D972" s="17"/>
      <c r="E972" s="18"/>
      <c r="F972" s="17"/>
      <c r="G972" s="17"/>
      <c r="H972" s="19"/>
      <c r="I972" s="19"/>
      <c r="J972" s="17"/>
      <c r="K972" s="17"/>
      <c r="L972" s="17"/>
      <c r="M972" s="17"/>
      <c r="N972" s="17"/>
      <c r="O972" s="17"/>
      <c r="P972" s="17"/>
      <c r="Q972" s="17"/>
      <c r="R972" s="17"/>
      <c r="S972" s="17"/>
      <c r="T972" s="17"/>
      <c r="U972" s="17"/>
      <c r="V972" s="17"/>
      <c r="W972" s="17"/>
      <c r="X972" s="17"/>
      <c r="Y972" s="17"/>
      <c r="Z972" s="17"/>
      <c r="AA972" s="17"/>
      <c r="AB972" s="17"/>
      <c r="AC972" s="17"/>
      <c r="AD972" s="17"/>
      <c r="AE972" s="17"/>
    </row>
    <row r="973" spans="1:31" ht="15.75" customHeight="1">
      <c r="A973" s="17"/>
      <c r="B973" s="17"/>
      <c r="C973" s="17"/>
      <c r="D973" s="17"/>
      <c r="E973" s="18"/>
      <c r="F973" s="17"/>
      <c r="G973" s="17"/>
      <c r="H973" s="19"/>
      <c r="I973" s="19"/>
      <c r="J973" s="17"/>
      <c r="K973" s="17"/>
      <c r="L973" s="17"/>
      <c r="M973" s="17"/>
      <c r="N973" s="17"/>
      <c r="O973" s="17"/>
      <c r="P973" s="17"/>
      <c r="Q973" s="17"/>
      <c r="R973" s="17"/>
      <c r="S973" s="17"/>
      <c r="T973" s="17"/>
      <c r="U973" s="17"/>
      <c r="V973" s="17"/>
      <c r="W973" s="17"/>
      <c r="X973" s="17"/>
      <c r="Y973" s="17"/>
      <c r="Z973" s="17"/>
      <c r="AA973" s="17"/>
      <c r="AB973" s="17"/>
      <c r="AC973" s="17"/>
      <c r="AD973" s="17"/>
      <c r="AE973" s="17"/>
    </row>
    <row r="974" spans="1:31" ht="15.75" customHeight="1">
      <c r="A974" s="17"/>
      <c r="B974" s="17"/>
      <c r="C974" s="17"/>
      <c r="D974" s="17"/>
      <c r="E974" s="18"/>
      <c r="F974" s="17"/>
      <c r="G974" s="17"/>
      <c r="H974" s="19"/>
      <c r="I974" s="19"/>
      <c r="J974" s="17"/>
      <c r="K974" s="17"/>
      <c r="L974" s="17"/>
      <c r="M974" s="17"/>
      <c r="N974" s="17"/>
      <c r="O974" s="17"/>
      <c r="P974" s="17"/>
      <c r="Q974" s="17"/>
      <c r="R974" s="17"/>
      <c r="S974" s="17"/>
      <c r="T974" s="17"/>
      <c r="U974" s="17"/>
      <c r="V974" s="17"/>
      <c r="W974" s="17"/>
      <c r="X974" s="17"/>
      <c r="Y974" s="17"/>
      <c r="Z974" s="17"/>
      <c r="AA974" s="17"/>
      <c r="AB974" s="17"/>
      <c r="AC974" s="17"/>
      <c r="AD974" s="17"/>
      <c r="AE974" s="17"/>
    </row>
    <row r="975" spans="1:31" ht="15.75" customHeight="1">
      <c r="A975" s="17"/>
      <c r="B975" s="17"/>
      <c r="C975" s="17"/>
      <c r="D975" s="17"/>
      <c r="E975" s="18"/>
      <c r="F975" s="17"/>
      <c r="G975" s="17"/>
      <c r="H975" s="19"/>
      <c r="I975" s="19"/>
      <c r="J975" s="17"/>
      <c r="K975" s="17"/>
      <c r="L975" s="17"/>
      <c r="M975" s="17"/>
      <c r="N975" s="17"/>
      <c r="O975" s="17"/>
      <c r="P975" s="17"/>
      <c r="Q975" s="17"/>
      <c r="R975" s="17"/>
      <c r="S975" s="17"/>
      <c r="T975" s="17"/>
      <c r="U975" s="17"/>
      <c r="V975" s="17"/>
      <c r="W975" s="17"/>
      <c r="X975" s="17"/>
      <c r="Y975" s="17"/>
      <c r="Z975" s="17"/>
      <c r="AA975" s="17"/>
      <c r="AB975" s="17"/>
      <c r="AC975" s="17"/>
      <c r="AD975" s="17"/>
      <c r="AE975" s="17"/>
    </row>
    <row r="976" spans="1:31" ht="15.75" customHeight="1">
      <c r="A976" s="17"/>
      <c r="B976" s="17"/>
      <c r="C976" s="17"/>
      <c r="D976" s="17"/>
      <c r="E976" s="18"/>
      <c r="F976" s="17"/>
      <c r="G976" s="17"/>
      <c r="H976" s="19"/>
      <c r="I976" s="19"/>
      <c r="J976" s="17"/>
      <c r="K976" s="17"/>
      <c r="L976" s="17"/>
      <c r="M976" s="17"/>
      <c r="N976" s="17"/>
      <c r="O976" s="17"/>
      <c r="P976" s="17"/>
      <c r="Q976" s="17"/>
      <c r="R976" s="17"/>
      <c r="S976" s="17"/>
      <c r="T976" s="17"/>
      <c r="U976" s="17"/>
      <c r="V976" s="17"/>
      <c r="W976" s="17"/>
      <c r="X976" s="17"/>
      <c r="Y976" s="17"/>
      <c r="Z976" s="17"/>
      <c r="AA976" s="17"/>
      <c r="AB976" s="17"/>
      <c r="AC976" s="17"/>
      <c r="AD976" s="17"/>
      <c r="AE976" s="17"/>
    </row>
    <row r="977" spans="1:31" ht="15.75" customHeight="1">
      <c r="A977" s="17"/>
      <c r="B977" s="17"/>
      <c r="C977" s="17"/>
      <c r="D977" s="17"/>
      <c r="E977" s="18"/>
      <c r="F977" s="17"/>
      <c r="G977" s="17"/>
      <c r="H977" s="19"/>
      <c r="I977" s="19"/>
      <c r="J977" s="17"/>
      <c r="K977" s="17"/>
      <c r="L977" s="17"/>
      <c r="M977" s="17"/>
      <c r="N977" s="17"/>
      <c r="O977" s="17"/>
      <c r="P977" s="17"/>
      <c r="Q977" s="17"/>
      <c r="R977" s="17"/>
      <c r="S977" s="17"/>
      <c r="T977" s="17"/>
      <c r="U977" s="17"/>
      <c r="V977" s="17"/>
      <c r="W977" s="17"/>
      <c r="X977" s="17"/>
      <c r="Y977" s="17"/>
      <c r="Z977" s="17"/>
      <c r="AA977" s="17"/>
      <c r="AB977" s="17"/>
      <c r="AC977" s="17"/>
      <c r="AD977" s="17"/>
      <c r="AE977" s="17"/>
    </row>
    <row r="978" spans="1:31" ht="15.75" customHeight="1">
      <c r="A978" s="17"/>
      <c r="B978" s="17"/>
      <c r="C978" s="17"/>
      <c r="D978" s="17"/>
      <c r="E978" s="18"/>
      <c r="F978" s="17"/>
      <c r="G978" s="17"/>
      <c r="H978" s="19"/>
      <c r="I978" s="19"/>
      <c r="J978" s="17"/>
      <c r="K978" s="17"/>
      <c r="L978" s="17"/>
      <c r="M978" s="17"/>
      <c r="N978" s="17"/>
      <c r="O978" s="17"/>
      <c r="P978" s="17"/>
      <c r="Q978" s="17"/>
      <c r="R978" s="17"/>
      <c r="S978" s="17"/>
      <c r="T978" s="17"/>
      <c r="U978" s="17"/>
      <c r="V978" s="17"/>
      <c r="W978" s="17"/>
      <c r="X978" s="17"/>
      <c r="Y978" s="17"/>
      <c r="Z978" s="17"/>
      <c r="AA978" s="17"/>
      <c r="AB978" s="17"/>
      <c r="AC978" s="17"/>
      <c r="AD978" s="17"/>
      <c r="AE978" s="17"/>
    </row>
    <row r="979" spans="1:31" ht="15.75" customHeight="1">
      <c r="A979" s="17"/>
      <c r="B979" s="17"/>
      <c r="C979" s="17"/>
      <c r="D979" s="17"/>
      <c r="E979" s="18"/>
      <c r="F979" s="17"/>
      <c r="G979" s="17"/>
      <c r="H979" s="19"/>
      <c r="I979" s="19"/>
      <c r="J979" s="17"/>
      <c r="K979" s="17"/>
      <c r="L979" s="17"/>
      <c r="M979" s="17"/>
      <c r="N979" s="17"/>
      <c r="O979" s="17"/>
      <c r="P979" s="17"/>
      <c r="Q979" s="17"/>
      <c r="R979" s="17"/>
      <c r="S979" s="17"/>
      <c r="T979" s="17"/>
      <c r="U979" s="17"/>
      <c r="V979" s="17"/>
      <c r="W979" s="17"/>
      <c r="X979" s="17"/>
      <c r="Y979" s="17"/>
      <c r="Z979" s="17"/>
      <c r="AA979" s="17"/>
      <c r="AB979" s="17"/>
      <c r="AC979" s="17"/>
      <c r="AD979" s="17"/>
      <c r="AE979" s="17"/>
    </row>
    <row r="980" spans="1:31" ht="15.75" customHeight="1">
      <c r="A980" s="17"/>
      <c r="B980" s="17"/>
      <c r="C980" s="17"/>
      <c r="D980" s="17"/>
      <c r="E980" s="18"/>
      <c r="F980" s="17"/>
      <c r="G980" s="17"/>
      <c r="H980" s="19"/>
      <c r="I980" s="19"/>
      <c r="J980" s="17"/>
      <c r="K980" s="17"/>
      <c r="L980" s="17"/>
      <c r="M980" s="17"/>
      <c r="N980" s="17"/>
      <c r="O980" s="17"/>
      <c r="P980" s="17"/>
      <c r="Q980" s="17"/>
      <c r="R980" s="17"/>
      <c r="S980" s="17"/>
      <c r="T980" s="17"/>
      <c r="U980" s="17"/>
      <c r="V980" s="17"/>
      <c r="W980" s="17"/>
      <c r="X980" s="17"/>
      <c r="Y980" s="17"/>
      <c r="Z980" s="17"/>
      <c r="AA980" s="17"/>
      <c r="AB980" s="17"/>
      <c r="AC980" s="17"/>
      <c r="AD980" s="17"/>
      <c r="AE980" s="17"/>
    </row>
    <row r="981" spans="1:31" ht="15.75" customHeight="1">
      <c r="A981" s="17"/>
      <c r="B981" s="17"/>
      <c r="C981" s="17"/>
      <c r="D981" s="17"/>
      <c r="E981" s="18"/>
      <c r="F981" s="17"/>
      <c r="G981" s="17"/>
      <c r="H981" s="19"/>
      <c r="I981" s="19"/>
      <c r="J981" s="17"/>
      <c r="K981" s="17"/>
      <c r="L981" s="17"/>
      <c r="M981" s="17"/>
      <c r="N981" s="17"/>
      <c r="O981" s="17"/>
      <c r="P981" s="17"/>
      <c r="Q981" s="17"/>
      <c r="R981" s="17"/>
      <c r="S981" s="17"/>
      <c r="T981" s="17"/>
      <c r="U981" s="17"/>
      <c r="V981" s="17"/>
      <c r="W981" s="17"/>
      <c r="X981" s="17"/>
      <c r="Y981" s="17"/>
      <c r="Z981" s="17"/>
      <c r="AA981" s="17"/>
      <c r="AB981" s="17"/>
      <c r="AC981" s="17"/>
      <c r="AD981" s="17"/>
      <c r="AE981" s="17"/>
    </row>
    <row r="982" spans="1:31" ht="15.75" customHeight="1">
      <c r="A982" s="17"/>
      <c r="B982" s="17"/>
      <c r="C982" s="17"/>
      <c r="D982" s="17"/>
      <c r="E982" s="18"/>
      <c r="F982" s="17"/>
      <c r="G982" s="17"/>
      <c r="H982" s="19"/>
      <c r="I982" s="19"/>
      <c r="J982" s="17"/>
      <c r="K982" s="17"/>
      <c r="L982" s="17"/>
      <c r="M982" s="17"/>
      <c r="N982" s="17"/>
      <c r="O982" s="17"/>
      <c r="P982" s="17"/>
      <c r="Q982" s="17"/>
      <c r="R982" s="17"/>
      <c r="S982" s="17"/>
      <c r="T982" s="17"/>
      <c r="U982" s="17"/>
      <c r="V982" s="17"/>
      <c r="W982" s="17"/>
      <c r="X982" s="17"/>
      <c r="Y982" s="17"/>
      <c r="Z982" s="17"/>
      <c r="AA982" s="17"/>
      <c r="AB982" s="17"/>
      <c r="AC982" s="17"/>
      <c r="AD982" s="17"/>
      <c r="AE982" s="17"/>
    </row>
    <row r="983" spans="1:31" ht="15.75" customHeight="1">
      <c r="A983" s="17"/>
      <c r="B983" s="17"/>
      <c r="C983" s="17"/>
      <c r="D983" s="17"/>
      <c r="E983" s="18"/>
      <c r="F983" s="17"/>
      <c r="G983" s="17"/>
      <c r="H983" s="19"/>
      <c r="I983" s="19"/>
      <c r="J983" s="17"/>
      <c r="K983" s="17"/>
      <c r="L983" s="17"/>
      <c r="M983" s="17"/>
      <c r="N983" s="17"/>
      <c r="O983" s="17"/>
      <c r="P983" s="17"/>
      <c r="Q983" s="17"/>
      <c r="R983" s="17"/>
      <c r="S983" s="17"/>
      <c r="T983" s="17"/>
      <c r="U983" s="17"/>
      <c r="V983" s="17"/>
      <c r="W983" s="17"/>
      <c r="X983" s="17"/>
      <c r="Y983" s="17"/>
      <c r="Z983" s="17"/>
      <c r="AA983" s="17"/>
      <c r="AB983" s="17"/>
      <c r="AC983" s="17"/>
      <c r="AD983" s="17"/>
      <c r="AE983" s="17"/>
    </row>
    <row r="984" spans="1:31" ht="15.75" customHeight="1">
      <c r="A984" s="17"/>
      <c r="B984" s="17"/>
      <c r="C984" s="17"/>
      <c r="D984" s="17"/>
      <c r="E984" s="18"/>
      <c r="F984" s="17"/>
      <c r="G984" s="17"/>
      <c r="H984" s="19"/>
      <c r="I984" s="19"/>
      <c r="J984" s="17"/>
      <c r="K984" s="17"/>
      <c r="L984" s="17"/>
      <c r="M984" s="17"/>
      <c r="N984" s="17"/>
      <c r="O984" s="17"/>
      <c r="P984" s="17"/>
      <c r="Q984" s="17"/>
      <c r="R984" s="17"/>
      <c r="S984" s="17"/>
      <c r="T984" s="17"/>
      <c r="U984" s="17"/>
      <c r="V984" s="17"/>
      <c r="W984" s="17"/>
      <c r="X984" s="17"/>
      <c r="Y984" s="17"/>
      <c r="Z984" s="17"/>
      <c r="AA984" s="17"/>
      <c r="AB984" s="17"/>
      <c r="AC984" s="17"/>
      <c r="AD984" s="17"/>
      <c r="AE984" s="17"/>
    </row>
    <row r="985" spans="1:31" ht="15.75" customHeight="1">
      <c r="A985" s="17"/>
      <c r="B985" s="17"/>
      <c r="C985" s="17"/>
      <c r="D985" s="17"/>
      <c r="E985" s="18"/>
      <c r="F985" s="17"/>
      <c r="G985" s="17"/>
      <c r="H985" s="19"/>
      <c r="I985" s="19"/>
      <c r="J985" s="17"/>
      <c r="K985" s="17"/>
      <c r="L985" s="17"/>
      <c r="M985" s="17"/>
      <c r="N985" s="17"/>
      <c r="O985" s="17"/>
      <c r="P985" s="17"/>
      <c r="Q985" s="17"/>
      <c r="R985" s="17"/>
      <c r="S985" s="17"/>
      <c r="T985" s="17"/>
      <c r="U985" s="17"/>
      <c r="V985" s="17"/>
      <c r="W985" s="17"/>
      <c r="X985" s="17"/>
      <c r="Y985" s="17"/>
      <c r="Z985" s="17"/>
      <c r="AA985" s="17"/>
      <c r="AB985" s="17"/>
      <c r="AC985" s="17"/>
      <c r="AD985" s="17"/>
      <c r="AE985" s="17"/>
    </row>
    <row r="986" spans="1:31" ht="15.75" customHeight="1">
      <c r="A986" s="17"/>
      <c r="B986" s="17"/>
      <c r="C986" s="17"/>
      <c r="D986" s="17"/>
      <c r="E986" s="18"/>
      <c r="F986" s="17"/>
      <c r="G986" s="17"/>
      <c r="H986" s="19"/>
      <c r="I986" s="19"/>
      <c r="J986" s="17"/>
      <c r="K986" s="17"/>
      <c r="L986" s="17"/>
      <c r="M986" s="17"/>
      <c r="N986" s="17"/>
      <c r="O986" s="17"/>
      <c r="P986" s="17"/>
      <c r="Q986" s="17"/>
      <c r="R986" s="17"/>
      <c r="S986" s="17"/>
      <c r="T986" s="17"/>
      <c r="U986" s="17"/>
      <c r="V986" s="17"/>
      <c r="W986" s="17"/>
      <c r="X986" s="17"/>
      <c r="Y986" s="17"/>
      <c r="Z986" s="17"/>
      <c r="AA986" s="17"/>
      <c r="AB986" s="17"/>
      <c r="AC986" s="17"/>
      <c r="AD986" s="17"/>
      <c r="AE986" s="17"/>
    </row>
    <row r="987" spans="1:31" ht="15.75" customHeight="1">
      <c r="A987" s="17"/>
      <c r="B987" s="17"/>
      <c r="C987" s="17"/>
      <c r="D987" s="17"/>
      <c r="E987" s="18"/>
      <c r="F987" s="17"/>
      <c r="G987" s="17"/>
      <c r="H987" s="19"/>
      <c r="I987" s="19"/>
      <c r="J987" s="17"/>
      <c r="K987" s="17"/>
      <c r="L987" s="17"/>
      <c r="M987" s="17"/>
      <c r="N987" s="17"/>
      <c r="O987" s="17"/>
      <c r="P987" s="17"/>
      <c r="Q987" s="17"/>
      <c r="R987" s="17"/>
      <c r="S987" s="17"/>
      <c r="T987" s="17"/>
      <c r="U987" s="17"/>
      <c r="V987" s="17"/>
      <c r="W987" s="17"/>
      <c r="X987" s="17"/>
      <c r="Y987" s="17"/>
      <c r="Z987" s="17"/>
      <c r="AA987" s="17"/>
      <c r="AB987" s="17"/>
      <c r="AC987" s="17"/>
      <c r="AD987" s="17"/>
      <c r="AE987" s="17"/>
    </row>
    <row r="988" spans="1:31" ht="15.75" customHeight="1">
      <c r="A988" s="17"/>
      <c r="B988" s="17"/>
      <c r="C988" s="17"/>
      <c r="D988" s="17"/>
      <c r="E988" s="18"/>
      <c r="F988" s="17"/>
      <c r="G988" s="17"/>
      <c r="H988" s="19"/>
      <c r="I988" s="19"/>
      <c r="J988" s="17"/>
      <c r="K988" s="17"/>
      <c r="L988" s="17"/>
      <c r="M988" s="17"/>
      <c r="N988" s="17"/>
      <c r="O988" s="17"/>
      <c r="P988" s="17"/>
      <c r="Q988" s="17"/>
      <c r="R988" s="17"/>
      <c r="S988" s="17"/>
      <c r="T988" s="17"/>
      <c r="U988" s="17"/>
      <c r="V988" s="17"/>
      <c r="W988" s="17"/>
      <c r="X988" s="17"/>
      <c r="Y988" s="17"/>
      <c r="Z988" s="17"/>
      <c r="AA988" s="17"/>
      <c r="AB988" s="17"/>
      <c r="AC988" s="17"/>
      <c r="AD988" s="17"/>
      <c r="AE988" s="17"/>
    </row>
    <row r="989" spans="1:31" ht="15.75" customHeight="1">
      <c r="A989" s="17"/>
      <c r="B989" s="17"/>
      <c r="C989" s="17"/>
      <c r="D989" s="17"/>
      <c r="E989" s="18"/>
      <c r="F989" s="17"/>
      <c r="G989" s="17"/>
      <c r="H989" s="19"/>
      <c r="I989" s="19"/>
      <c r="J989" s="17"/>
      <c r="K989" s="17"/>
      <c r="L989" s="17"/>
      <c r="M989" s="17"/>
      <c r="N989" s="17"/>
      <c r="O989" s="17"/>
      <c r="P989" s="17"/>
      <c r="Q989" s="17"/>
      <c r="R989" s="17"/>
      <c r="S989" s="17"/>
      <c r="T989" s="17"/>
      <c r="U989" s="17"/>
      <c r="V989" s="17"/>
      <c r="W989" s="17"/>
      <c r="X989" s="17"/>
      <c r="Y989" s="17"/>
      <c r="Z989" s="17"/>
      <c r="AA989" s="17"/>
      <c r="AB989" s="17"/>
      <c r="AC989" s="17"/>
      <c r="AD989" s="17"/>
      <c r="AE989" s="17"/>
    </row>
    <row r="990" spans="1:31" ht="15.75" customHeight="1">
      <c r="A990" s="17"/>
      <c r="B990" s="17"/>
      <c r="C990" s="17"/>
      <c r="D990" s="17"/>
      <c r="E990" s="18"/>
      <c r="F990" s="17"/>
      <c r="G990" s="17"/>
      <c r="H990" s="19"/>
      <c r="I990" s="19"/>
      <c r="J990" s="17"/>
      <c r="K990" s="17"/>
      <c r="L990" s="17"/>
      <c r="M990" s="17"/>
      <c r="N990" s="17"/>
      <c r="O990" s="17"/>
      <c r="P990" s="17"/>
      <c r="Q990" s="17"/>
      <c r="R990" s="17"/>
      <c r="S990" s="17"/>
      <c r="T990" s="17"/>
      <c r="U990" s="17"/>
      <c r="V990" s="17"/>
      <c r="W990" s="17"/>
      <c r="X990" s="17"/>
      <c r="Y990" s="17"/>
      <c r="Z990" s="17"/>
      <c r="AA990" s="17"/>
      <c r="AB990" s="17"/>
      <c r="AC990" s="17"/>
      <c r="AD990" s="17"/>
      <c r="AE990" s="17"/>
    </row>
    <row r="991" spans="1:31" ht="15.75" customHeight="1">
      <c r="A991" s="17"/>
      <c r="B991" s="17"/>
      <c r="C991" s="17"/>
      <c r="D991" s="17"/>
      <c r="E991" s="18"/>
      <c r="F991" s="17"/>
      <c r="G991" s="17"/>
      <c r="H991" s="19"/>
      <c r="I991" s="19"/>
      <c r="J991" s="17"/>
      <c r="K991" s="17"/>
      <c r="L991" s="17"/>
      <c r="M991" s="17"/>
      <c r="N991" s="17"/>
      <c r="O991" s="17"/>
      <c r="P991" s="17"/>
      <c r="Q991" s="17"/>
      <c r="R991" s="17"/>
      <c r="S991" s="17"/>
      <c r="T991" s="17"/>
      <c r="U991" s="17"/>
      <c r="V991" s="17"/>
      <c r="W991" s="17"/>
      <c r="X991" s="17"/>
      <c r="Y991" s="17"/>
      <c r="Z991" s="17"/>
      <c r="AA991" s="17"/>
      <c r="AB991" s="17"/>
      <c r="AC991" s="17"/>
      <c r="AD991" s="17"/>
      <c r="AE991" s="17"/>
    </row>
    <row r="992" spans="1:31" ht="15.75" customHeight="1">
      <c r="A992" s="17"/>
      <c r="B992" s="17"/>
      <c r="C992" s="17"/>
      <c r="D992" s="17"/>
      <c r="E992" s="18"/>
      <c r="F992" s="17"/>
      <c r="G992" s="17"/>
      <c r="H992" s="19"/>
      <c r="I992" s="19"/>
      <c r="J992" s="17"/>
      <c r="K992" s="17"/>
      <c r="L992" s="17"/>
      <c r="M992" s="17"/>
      <c r="N992" s="17"/>
      <c r="O992" s="17"/>
      <c r="P992" s="17"/>
      <c r="Q992" s="17"/>
      <c r="R992" s="17"/>
      <c r="S992" s="17"/>
      <c r="T992" s="17"/>
      <c r="U992" s="17"/>
      <c r="V992" s="17"/>
      <c r="W992" s="17"/>
      <c r="X992" s="17"/>
      <c r="Y992" s="17"/>
      <c r="Z992" s="17"/>
      <c r="AA992" s="17"/>
      <c r="AB992" s="17"/>
      <c r="AC992" s="17"/>
      <c r="AD992" s="17"/>
      <c r="AE992" s="17"/>
    </row>
    <row r="993" spans="1:31" ht="15.75" customHeight="1">
      <c r="A993" s="17"/>
      <c r="B993" s="17"/>
      <c r="C993" s="17"/>
      <c r="D993" s="17"/>
      <c r="E993" s="18"/>
      <c r="F993" s="17"/>
      <c r="G993" s="17"/>
      <c r="H993" s="19"/>
      <c r="I993" s="19"/>
      <c r="J993" s="17"/>
      <c r="K993" s="17"/>
      <c r="L993" s="17"/>
      <c r="M993" s="17"/>
      <c r="N993" s="17"/>
      <c r="O993" s="17"/>
      <c r="P993" s="17"/>
      <c r="Q993" s="17"/>
      <c r="R993" s="17"/>
      <c r="S993" s="17"/>
      <c r="T993" s="17"/>
      <c r="U993" s="17"/>
      <c r="V993" s="17"/>
      <c r="W993" s="17"/>
      <c r="X993" s="17"/>
      <c r="Y993" s="17"/>
      <c r="Z993" s="17"/>
      <c r="AA993" s="17"/>
      <c r="AB993" s="17"/>
      <c r="AC993" s="17"/>
      <c r="AD993" s="17"/>
      <c r="AE993" s="17"/>
    </row>
    <row r="994" spans="1:31" ht="15.75" customHeight="1">
      <c r="A994" s="17"/>
      <c r="B994" s="17"/>
      <c r="C994" s="17"/>
      <c r="D994" s="17"/>
      <c r="E994" s="18"/>
      <c r="F994" s="17"/>
      <c r="G994" s="17"/>
      <c r="H994" s="19"/>
      <c r="I994" s="19"/>
      <c r="J994" s="17"/>
      <c r="K994" s="17"/>
      <c r="L994" s="17"/>
      <c r="M994" s="17"/>
      <c r="N994" s="17"/>
      <c r="O994" s="17"/>
      <c r="P994" s="17"/>
      <c r="Q994" s="17"/>
      <c r="R994" s="17"/>
      <c r="S994" s="17"/>
      <c r="T994" s="17"/>
      <c r="U994" s="17"/>
      <c r="V994" s="17"/>
      <c r="W994" s="17"/>
      <c r="X994" s="17"/>
      <c r="Y994" s="17"/>
      <c r="Z994" s="17"/>
      <c r="AA994" s="17"/>
      <c r="AB994" s="17"/>
      <c r="AC994" s="17"/>
      <c r="AD994" s="17"/>
      <c r="AE994" s="17"/>
    </row>
    <row r="995" spans="1:31" ht="15.75" customHeight="1">
      <c r="A995" s="17"/>
      <c r="B995" s="17"/>
      <c r="C995" s="17"/>
      <c r="D995" s="17"/>
      <c r="E995" s="18"/>
      <c r="F995" s="17"/>
      <c r="G995" s="17"/>
      <c r="H995" s="19"/>
      <c r="I995" s="19"/>
      <c r="J995" s="17"/>
      <c r="K995" s="17"/>
      <c r="L995" s="17"/>
      <c r="M995" s="17"/>
      <c r="N995" s="17"/>
      <c r="O995" s="17"/>
      <c r="P995" s="17"/>
      <c r="Q995" s="17"/>
      <c r="R995" s="17"/>
      <c r="S995" s="17"/>
      <c r="T995" s="17"/>
      <c r="U995" s="17"/>
      <c r="V995" s="17"/>
      <c r="W995" s="17"/>
      <c r="X995" s="17"/>
      <c r="Y995" s="17"/>
      <c r="Z995" s="17"/>
      <c r="AA995" s="17"/>
      <c r="AB995" s="17"/>
      <c r="AC995" s="17"/>
      <c r="AD995" s="17"/>
      <c r="AE995" s="17"/>
    </row>
    <row r="996" spans="1:31" ht="15.75" customHeight="1">
      <c r="A996" s="17"/>
      <c r="B996" s="17"/>
      <c r="C996" s="17"/>
      <c r="D996" s="17"/>
      <c r="E996" s="18"/>
      <c r="F996" s="17"/>
      <c r="G996" s="17"/>
      <c r="H996" s="19"/>
      <c r="I996" s="19"/>
      <c r="J996" s="17"/>
      <c r="K996" s="17"/>
      <c r="L996" s="17"/>
      <c r="M996" s="17"/>
      <c r="N996" s="17"/>
      <c r="O996" s="17"/>
      <c r="P996" s="17"/>
      <c r="Q996" s="17"/>
      <c r="R996" s="17"/>
      <c r="S996" s="17"/>
      <c r="T996" s="17"/>
      <c r="U996" s="17"/>
      <c r="V996" s="17"/>
      <c r="W996" s="17"/>
      <c r="X996" s="17"/>
      <c r="Y996" s="17"/>
      <c r="Z996" s="17"/>
      <c r="AA996" s="17"/>
      <c r="AB996" s="17"/>
      <c r="AC996" s="17"/>
      <c r="AD996" s="17"/>
      <c r="AE996" s="17"/>
    </row>
    <row r="997" spans="1:31" ht="15.75" customHeight="1">
      <c r="A997" s="17"/>
      <c r="B997" s="17"/>
      <c r="C997" s="17"/>
      <c r="D997" s="17"/>
      <c r="E997" s="18"/>
      <c r="F997" s="17"/>
      <c r="G997" s="17"/>
      <c r="H997" s="19"/>
      <c r="I997" s="19"/>
      <c r="J997" s="17"/>
      <c r="K997" s="17"/>
      <c r="L997" s="17"/>
      <c r="M997" s="17"/>
      <c r="N997" s="17"/>
      <c r="O997" s="17"/>
      <c r="P997" s="17"/>
      <c r="Q997" s="17"/>
      <c r="R997" s="17"/>
      <c r="S997" s="17"/>
      <c r="T997" s="17"/>
      <c r="U997" s="17"/>
      <c r="V997" s="17"/>
      <c r="W997" s="17"/>
      <c r="X997" s="17"/>
      <c r="Y997" s="17"/>
      <c r="Z997" s="17"/>
      <c r="AA997" s="17"/>
      <c r="AB997" s="17"/>
      <c r="AC997" s="17"/>
      <c r="AD997" s="17"/>
      <c r="AE997" s="17"/>
    </row>
    <row r="998" spans="1:31" ht="15.75" customHeight="1">
      <c r="A998" s="17"/>
      <c r="B998" s="17"/>
      <c r="C998" s="17"/>
      <c r="D998" s="17"/>
      <c r="E998" s="18"/>
      <c r="F998" s="17"/>
      <c r="G998" s="17"/>
      <c r="H998" s="19"/>
      <c r="I998" s="19"/>
      <c r="J998" s="17"/>
      <c r="K998" s="17"/>
      <c r="L998" s="17"/>
      <c r="M998" s="17"/>
      <c r="N998" s="17"/>
      <c r="O998" s="17"/>
      <c r="P998" s="17"/>
      <c r="Q998" s="17"/>
      <c r="R998" s="17"/>
      <c r="S998" s="17"/>
      <c r="T998" s="17"/>
      <c r="U998" s="17"/>
      <c r="V998" s="17"/>
      <c r="W998" s="17"/>
      <c r="X998" s="17"/>
      <c r="Y998" s="17"/>
      <c r="Z998" s="17"/>
      <c r="AA998" s="17"/>
      <c r="AB998" s="17"/>
      <c r="AC998" s="17"/>
      <c r="AD998" s="17"/>
      <c r="AE998" s="17"/>
    </row>
    <row r="999" spans="1:31" ht="15.75" customHeight="1">
      <c r="A999" s="17"/>
      <c r="B999" s="17"/>
      <c r="C999" s="17"/>
      <c r="D999" s="17"/>
      <c r="E999" s="18"/>
      <c r="F999" s="17"/>
      <c r="G999" s="17"/>
      <c r="H999" s="19"/>
      <c r="I999" s="19"/>
      <c r="J999" s="17"/>
      <c r="K999" s="17"/>
      <c r="L999" s="17"/>
      <c r="M999" s="17"/>
      <c r="N999" s="17"/>
      <c r="O999" s="17"/>
      <c r="P999" s="17"/>
      <c r="Q999" s="17"/>
      <c r="R999" s="17"/>
      <c r="S999" s="17"/>
      <c r="T999" s="17"/>
      <c r="U999" s="17"/>
      <c r="V999" s="17"/>
      <c r="W999" s="17"/>
      <c r="X999" s="17"/>
      <c r="Y999" s="17"/>
      <c r="Z999" s="17"/>
      <c r="AA999" s="17"/>
      <c r="AB999" s="17"/>
      <c r="AC999" s="17"/>
      <c r="AD999" s="17"/>
      <c r="AE999" s="17"/>
    </row>
    <row r="1000" spans="1:31" ht="15.75" customHeight="1">
      <c r="A1000" s="17"/>
      <c r="B1000" s="17"/>
      <c r="C1000" s="17"/>
      <c r="D1000" s="17"/>
      <c r="E1000" s="18"/>
      <c r="F1000" s="17"/>
      <c r="G1000" s="17"/>
      <c r="H1000" s="19"/>
      <c r="I1000" s="19"/>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row>
  </sheetData>
  <autoFilter ref="A8:AE60" xr:uid="{00000000-0009-0000-0000-000009000000}"/>
  <mergeCells count="14">
    <mergeCell ref="Y7:AC7"/>
    <mergeCell ref="A1:D6"/>
    <mergeCell ref="E1:AC1"/>
    <mergeCell ref="E2:M2"/>
    <mergeCell ref="N2:X2"/>
    <mergeCell ref="Y2:AC6"/>
    <mergeCell ref="E3:M4"/>
    <mergeCell ref="N3:X4"/>
    <mergeCell ref="E5:M6"/>
    <mergeCell ref="N5:X6"/>
    <mergeCell ref="G7:I7"/>
    <mergeCell ref="K7:M7"/>
    <mergeCell ref="N7:T7"/>
    <mergeCell ref="V7:X7"/>
  </mergeCells>
  <conditionalFormatting sqref="Q9:Q59">
    <cfRule type="containsText" dxfId="76" priority="4" stopIfTrue="1" operator="containsText" text="ALTO">
      <formula>NOT(ISERROR(SEARCH(("ALTO"),(Q9))))</formula>
    </cfRule>
    <cfRule type="containsText" dxfId="75" priority="5" stopIfTrue="1" operator="containsText" text="MEDIO">
      <formula>NOT(ISERROR(SEARCH(("MEDIO"),(Q9))))</formula>
    </cfRule>
    <cfRule type="containsText" dxfId="74" priority="6" stopIfTrue="1" operator="containsText" text="BAJO">
      <formula>NOT(ISERROR(SEARCH(("BAJO"),(Q9))))</formula>
    </cfRule>
  </conditionalFormatting>
  <conditionalFormatting sqref="Q22:Q29">
    <cfRule type="containsText" dxfId="73" priority="49" stopIfTrue="1" operator="containsText" text="ALTO">
      <formula>NOT(ISERROR(SEARCH(("ALTO"),(Q22))))</formula>
    </cfRule>
    <cfRule type="containsText" dxfId="72" priority="50" stopIfTrue="1" operator="containsText" text="MEDIO">
      <formula>NOT(ISERROR(SEARCH(("MEDIO"),(Q22))))</formula>
    </cfRule>
    <cfRule type="containsText" dxfId="71" priority="51" stopIfTrue="1" operator="containsText" text="BAJO">
      <formula>NOT(ISERROR(SEARCH(("BAJO"),(Q22))))</formula>
    </cfRule>
  </conditionalFormatting>
  <conditionalFormatting sqref="U9:U59">
    <cfRule type="containsText" dxfId="70" priority="1" stopIfTrue="1" operator="containsText" text="NO ACEPTABLE">
      <formula>NOT(ISERROR(SEARCH(("NO ACEPTABLE"),(U9))))</formula>
    </cfRule>
    <cfRule type="containsText" dxfId="69" priority="2" stopIfTrue="1" operator="containsText" text="CONTROL">
      <formula>NOT(ISERROR(SEARCH(("CONTROL"),(U9))))</formula>
    </cfRule>
    <cfRule type="notContainsText" dxfId="68" priority="3" stopIfTrue="1" operator="notContains" text="CONTROL">
      <formula>ISERROR(SEARCH(("CONTROL"),(U9)))</formula>
    </cfRule>
  </conditionalFormatting>
  <conditionalFormatting sqref="U22:U29">
    <cfRule type="containsText" dxfId="67" priority="46" stopIfTrue="1" operator="containsText" text="NO ACEPTABLE">
      <formula>NOT(ISERROR(SEARCH(("NO ACEPTABLE"),(U22))))</formula>
    </cfRule>
    <cfRule type="containsText" dxfId="66" priority="47" stopIfTrue="1" operator="containsText" text="CONTROL">
      <formula>NOT(ISERROR(SEARCH(("CONTROL"),(U22))))</formula>
    </cfRule>
    <cfRule type="notContainsText" dxfId="65" priority="48" stopIfTrue="1" operator="notContains" text="CONTROL">
      <formula>ISERROR(SEARCH(("CONTROL"),(U22)))</formula>
    </cfRule>
  </conditionalFormatting>
  <dataValidations count="1">
    <dataValidation type="list" allowBlank="1" showErrorMessage="1" sqref="H9:I10 I11 H12:I19 I20 H21:I21 H24:I25 H36:I37 I38 H39:I46 I47 H48:I53" xr:uid="{00000000-0002-0000-0900-000000000000}">
      <formula1>TablaPeligros</formula1>
    </dataValidation>
  </dataValidations>
  <pageMargins left="0.7" right="0.7" top="0.75" bottom="0.75" header="0" footer="0"/>
  <pageSetup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000"/>
  <sheetViews>
    <sheetView workbookViewId="0"/>
  </sheetViews>
  <sheetFormatPr defaultColWidth="14.42578125" defaultRowHeight="15" customHeight="1"/>
  <cols>
    <col min="1" max="2" width="26.28515625" customWidth="1"/>
    <col min="3" max="3" width="16.85546875" customWidth="1"/>
    <col min="4" max="4" width="24.28515625" customWidth="1"/>
    <col min="5" max="5" width="43.85546875" customWidth="1"/>
    <col min="6" max="6" width="15.85546875" customWidth="1"/>
    <col min="7" max="7" width="50.42578125" customWidth="1"/>
    <col min="8" max="8" width="44.42578125" customWidth="1"/>
    <col min="9" max="9" width="40.5703125" customWidth="1"/>
    <col min="10" max="10" width="34.85546875" customWidth="1"/>
    <col min="11" max="11" width="25.140625" customWidth="1"/>
    <col min="12" max="12" width="27.28515625" customWidth="1"/>
    <col min="13" max="19" width="10.7109375" customWidth="1"/>
    <col min="20" max="20" width="32.7109375" customWidth="1"/>
    <col min="21" max="21" width="10.7109375" customWidth="1"/>
    <col min="22" max="22" width="36.28515625" customWidth="1"/>
    <col min="23" max="23" width="18.7109375" customWidth="1"/>
    <col min="24" max="24" width="10.7109375" customWidth="1"/>
    <col min="25" max="25" width="30.85546875" customWidth="1"/>
    <col min="26" max="26" width="23.140625" customWidth="1"/>
    <col min="27" max="27" width="46.5703125" customWidth="1"/>
    <col min="28" max="28" width="28.7109375" customWidth="1"/>
  </cols>
  <sheetData>
    <row r="1" spans="1:28" ht="36" customHeight="1">
      <c r="A1" s="551"/>
      <c r="B1" s="658"/>
      <c r="C1" s="658"/>
      <c r="D1" s="659"/>
      <c r="E1" s="546" t="s">
        <v>5</v>
      </c>
      <c r="F1" s="658"/>
      <c r="G1" s="658"/>
      <c r="H1" s="658"/>
      <c r="I1" s="658"/>
      <c r="J1" s="658"/>
      <c r="K1" s="658"/>
      <c r="L1" s="658"/>
      <c r="M1" s="658"/>
      <c r="N1" s="658"/>
      <c r="O1" s="658"/>
      <c r="P1" s="658"/>
      <c r="Q1" s="658"/>
      <c r="R1" s="658"/>
      <c r="S1" s="658"/>
      <c r="T1" s="658"/>
      <c r="U1" s="658"/>
      <c r="V1" s="658"/>
      <c r="W1" s="658"/>
      <c r="X1" s="658"/>
      <c r="Y1" s="658"/>
      <c r="Z1" s="659"/>
      <c r="AA1" s="631" t="s">
        <v>2057</v>
      </c>
      <c r="AB1" s="659"/>
    </row>
    <row r="2" spans="1:28" ht="75.75" customHeight="1">
      <c r="A2" s="662"/>
      <c r="B2" s="656"/>
      <c r="C2" s="656"/>
      <c r="D2" s="655"/>
      <c r="E2" s="662"/>
      <c r="F2" s="656"/>
      <c r="G2" s="656"/>
      <c r="H2" s="656"/>
      <c r="I2" s="656"/>
      <c r="J2" s="656"/>
      <c r="K2" s="656"/>
      <c r="L2" s="656"/>
      <c r="M2" s="656"/>
      <c r="N2" s="656"/>
      <c r="O2" s="656"/>
      <c r="P2" s="656"/>
      <c r="Q2" s="656"/>
      <c r="R2" s="656"/>
      <c r="S2" s="656"/>
      <c r="T2" s="656"/>
      <c r="U2" s="656"/>
      <c r="V2" s="656"/>
      <c r="W2" s="656"/>
      <c r="X2" s="656"/>
      <c r="Y2" s="656"/>
      <c r="Z2" s="655"/>
      <c r="AA2" s="656"/>
      <c r="AB2" s="655"/>
    </row>
    <row r="3" spans="1:28" ht="31.5">
      <c r="A3" s="1" t="s">
        <v>7</v>
      </c>
      <c r="B3" s="56" t="s">
        <v>8</v>
      </c>
      <c r="C3" s="2" t="s">
        <v>1898</v>
      </c>
      <c r="D3" s="2" t="s">
        <v>1899</v>
      </c>
      <c r="E3" s="2" t="s">
        <v>1900</v>
      </c>
      <c r="F3" s="2" t="s">
        <v>11</v>
      </c>
      <c r="G3" s="544" t="s">
        <v>12</v>
      </c>
      <c r="H3" s="664"/>
      <c r="I3" s="3" t="s">
        <v>13</v>
      </c>
      <c r="J3" s="544" t="s">
        <v>14</v>
      </c>
      <c r="K3" s="665"/>
      <c r="L3" s="664"/>
      <c r="M3" s="544" t="s">
        <v>1901</v>
      </c>
      <c r="N3" s="665"/>
      <c r="O3" s="665"/>
      <c r="P3" s="665"/>
      <c r="Q3" s="665"/>
      <c r="R3" s="665"/>
      <c r="S3" s="664"/>
      <c r="T3" s="2" t="s">
        <v>1902</v>
      </c>
      <c r="U3" s="544" t="s">
        <v>17</v>
      </c>
      <c r="V3" s="665"/>
      <c r="W3" s="664"/>
      <c r="X3" s="544" t="s">
        <v>18</v>
      </c>
      <c r="Y3" s="665"/>
      <c r="Z3" s="665"/>
      <c r="AA3" s="665"/>
      <c r="AB3" s="666"/>
    </row>
    <row r="4" spans="1:28" ht="138.75" customHeight="1">
      <c r="A4" s="4"/>
      <c r="B4" s="37"/>
      <c r="C4" s="61"/>
      <c r="D4" s="61"/>
      <c r="E4" s="61"/>
      <c r="F4" s="5"/>
      <c r="G4" s="7" t="s">
        <v>2058</v>
      </c>
      <c r="H4" s="7" t="s">
        <v>1905</v>
      </c>
      <c r="I4" s="7"/>
      <c r="J4" s="5" t="s">
        <v>21</v>
      </c>
      <c r="K4" s="5" t="s">
        <v>22</v>
      </c>
      <c r="L4" s="5" t="s">
        <v>23</v>
      </c>
      <c r="M4" s="7" t="s">
        <v>24</v>
      </c>
      <c r="N4" s="7" t="s">
        <v>1906</v>
      </c>
      <c r="O4" s="7" t="s">
        <v>26</v>
      </c>
      <c r="P4" s="7" t="s">
        <v>1907</v>
      </c>
      <c r="Q4" s="7" t="s">
        <v>28</v>
      </c>
      <c r="R4" s="7" t="s">
        <v>1908</v>
      </c>
      <c r="S4" s="7" t="s">
        <v>1909</v>
      </c>
      <c r="T4" s="7" t="s">
        <v>31</v>
      </c>
      <c r="U4" s="7" t="s">
        <v>32</v>
      </c>
      <c r="V4" s="7" t="s">
        <v>33</v>
      </c>
      <c r="W4" s="7" t="s">
        <v>34</v>
      </c>
      <c r="X4" s="7" t="s">
        <v>35</v>
      </c>
      <c r="Y4" s="7" t="s">
        <v>1910</v>
      </c>
      <c r="Z4" s="7" t="s">
        <v>1911</v>
      </c>
      <c r="AA4" s="7" t="s">
        <v>38</v>
      </c>
      <c r="AB4" s="8" t="s">
        <v>39</v>
      </c>
    </row>
    <row r="5" spans="1:28" ht="108" customHeight="1">
      <c r="A5" s="38" t="s">
        <v>2059</v>
      </c>
      <c r="B5" s="20" t="s">
        <v>2060</v>
      </c>
      <c r="C5" s="20"/>
      <c r="D5" s="20"/>
      <c r="E5" s="20" t="s">
        <v>2061</v>
      </c>
      <c r="F5" s="9" t="s">
        <v>44</v>
      </c>
      <c r="G5" s="9" t="s">
        <v>2062</v>
      </c>
      <c r="H5" s="9" t="s">
        <v>2063</v>
      </c>
      <c r="I5" s="9" t="s">
        <v>2064</v>
      </c>
      <c r="J5" s="9" t="s">
        <v>75</v>
      </c>
      <c r="K5" s="9" t="s">
        <v>75</v>
      </c>
      <c r="L5" s="9" t="s">
        <v>2065</v>
      </c>
      <c r="M5" s="9">
        <v>2</v>
      </c>
      <c r="N5" s="9">
        <v>4</v>
      </c>
      <c r="O5" s="9">
        <f t="shared" ref="O5:O20" si="0">+M5*N5</f>
        <v>8</v>
      </c>
      <c r="P5" s="9" t="str">
        <f t="shared" ref="P5:P20" si="1">IF(AND(O5&gt;=2,O5&lt;=4),"BAJO",IF(AND(O5&gt;=6,O5&lt;=8),"MEDIO",IF(AND(O5&gt;=10,O5&lt;=20),"ALTO",IF(AND(O5&gt;=24,O5&lt;=40),"MUY ALTO",""))))</f>
        <v>MEDIO</v>
      </c>
      <c r="Q5" s="9">
        <v>25</v>
      </c>
      <c r="R5" s="9">
        <f t="shared" ref="R5:R20" si="2">+O5*Q5</f>
        <v>200</v>
      </c>
      <c r="S5" s="9" t="str">
        <f t="shared" ref="S5:S20" si="3">IF(AND(R5&gt;=10,R5&lt;=20),"IV",IF(AND(R5&gt;=40,R5&lt;=120),"III",IF(AND(R5&gt;=150,R5&lt;=500),"II",IF(AND(R5&gt;=600,R5&lt;=4000),"I",""))))</f>
        <v>II</v>
      </c>
      <c r="T5" s="10" t="str">
        <f t="shared" ref="T5:T20" si="4">IF(AND(S5&gt;="IV",S5&lt;="IV"),"ACEPTABLE",IF(AND(S5&gt;="III",S5&lt;="III"),"ACEPTABLE",IF(AND(S5&gt;="II",S5&lt;="II"),"ACEPTABLE CON CONTROL ESPECIFICO",IF(AND(S5&gt;="I",S5&lt;="I"),"NO ACEPTABLE",""))))</f>
        <v>ACEPTABLE CON CONTROL ESPECIFICO</v>
      </c>
      <c r="U5" s="9">
        <v>3</v>
      </c>
      <c r="V5" s="9" t="s">
        <v>2066</v>
      </c>
      <c r="W5" s="9" t="s">
        <v>44</v>
      </c>
      <c r="X5" s="9" t="s">
        <v>53</v>
      </c>
      <c r="Y5" s="12" t="s">
        <v>2067</v>
      </c>
      <c r="Z5" s="12" t="s">
        <v>53</v>
      </c>
      <c r="AA5" s="12" t="s">
        <v>2068</v>
      </c>
      <c r="AB5" s="12" t="s">
        <v>53</v>
      </c>
    </row>
    <row r="6" spans="1:28" ht="77.25" customHeight="1">
      <c r="A6" s="59"/>
      <c r="B6" s="60"/>
      <c r="C6" s="60"/>
      <c r="D6" s="60"/>
      <c r="E6" s="60"/>
      <c r="F6" s="9" t="s">
        <v>44</v>
      </c>
      <c r="G6" s="9" t="s">
        <v>2069</v>
      </c>
      <c r="H6" s="9" t="s">
        <v>2070</v>
      </c>
      <c r="I6" s="9" t="s">
        <v>2071</v>
      </c>
      <c r="J6" s="9" t="s">
        <v>75</v>
      </c>
      <c r="K6" s="9" t="s">
        <v>75</v>
      </c>
      <c r="L6" s="9" t="s">
        <v>75</v>
      </c>
      <c r="M6" s="9">
        <v>2</v>
      </c>
      <c r="N6" s="9">
        <v>4</v>
      </c>
      <c r="O6" s="9">
        <f t="shared" si="0"/>
        <v>8</v>
      </c>
      <c r="P6" s="9" t="str">
        <f t="shared" si="1"/>
        <v>MEDIO</v>
      </c>
      <c r="Q6" s="9">
        <v>10</v>
      </c>
      <c r="R6" s="9">
        <f t="shared" si="2"/>
        <v>80</v>
      </c>
      <c r="S6" s="9" t="str">
        <f t="shared" si="3"/>
        <v>III</v>
      </c>
      <c r="T6" s="10" t="str">
        <f t="shared" si="4"/>
        <v>ACEPTABLE</v>
      </c>
      <c r="U6" s="9">
        <v>3</v>
      </c>
      <c r="V6" s="9" t="s">
        <v>2072</v>
      </c>
      <c r="W6" s="9" t="s">
        <v>44</v>
      </c>
      <c r="X6" s="9" t="s">
        <v>53</v>
      </c>
      <c r="Y6" s="12" t="s">
        <v>2073</v>
      </c>
      <c r="Z6" s="12" t="s">
        <v>53</v>
      </c>
      <c r="AA6" s="13" t="s">
        <v>2074</v>
      </c>
      <c r="AB6" s="12" t="s">
        <v>53</v>
      </c>
    </row>
    <row r="7" spans="1:28" ht="106.5" customHeight="1">
      <c r="A7" s="59"/>
      <c r="B7" s="60"/>
      <c r="C7" s="60"/>
      <c r="D7" s="60"/>
      <c r="E7" s="60"/>
      <c r="F7" s="26" t="s">
        <v>44</v>
      </c>
      <c r="G7" s="26" t="s">
        <v>2075</v>
      </c>
      <c r="H7" s="26" t="s">
        <v>2076</v>
      </c>
      <c r="I7" s="26" t="s">
        <v>2077</v>
      </c>
      <c r="J7" s="14" t="s">
        <v>75</v>
      </c>
      <c r="K7" s="14" t="s">
        <v>75</v>
      </c>
      <c r="L7" s="14" t="s">
        <v>2078</v>
      </c>
      <c r="M7" s="23">
        <v>6</v>
      </c>
      <c r="N7" s="23">
        <v>4</v>
      </c>
      <c r="O7" s="9">
        <f t="shared" si="0"/>
        <v>24</v>
      </c>
      <c r="P7" s="9" t="str">
        <f t="shared" si="1"/>
        <v>MUY ALTO</v>
      </c>
      <c r="Q7" s="23">
        <v>60</v>
      </c>
      <c r="R7" s="9">
        <f t="shared" si="2"/>
        <v>1440</v>
      </c>
      <c r="S7" s="9" t="str">
        <f t="shared" si="3"/>
        <v>I</v>
      </c>
      <c r="T7" s="10" t="str">
        <f t="shared" si="4"/>
        <v>NO ACEPTABLE</v>
      </c>
      <c r="U7" s="22">
        <v>3</v>
      </c>
      <c r="V7" s="14" t="s">
        <v>2079</v>
      </c>
      <c r="W7" s="14" t="s">
        <v>44</v>
      </c>
      <c r="X7" s="14" t="s">
        <v>53</v>
      </c>
      <c r="Y7" s="13" t="s">
        <v>53</v>
      </c>
      <c r="Z7" s="13" t="s">
        <v>53</v>
      </c>
      <c r="AA7" s="13" t="s">
        <v>2080</v>
      </c>
      <c r="AB7" s="13" t="s">
        <v>2081</v>
      </c>
    </row>
    <row r="8" spans="1:28" ht="77.25" customHeight="1">
      <c r="A8" s="59"/>
      <c r="B8" s="60"/>
      <c r="C8" s="60"/>
      <c r="D8" s="60"/>
      <c r="E8" s="60"/>
      <c r="F8" s="9" t="s">
        <v>44</v>
      </c>
      <c r="G8" s="9" t="s">
        <v>2082</v>
      </c>
      <c r="H8" s="9" t="s">
        <v>2083</v>
      </c>
      <c r="I8" s="9" t="s">
        <v>2084</v>
      </c>
      <c r="J8" s="9" t="s">
        <v>75</v>
      </c>
      <c r="K8" s="9" t="s">
        <v>75</v>
      </c>
      <c r="L8" s="9" t="s">
        <v>75</v>
      </c>
      <c r="M8" s="9">
        <v>2</v>
      </c>
      <c r="N8" s="9">
        <v>4</v>
      </c>
      <c r="O8" s="9">
        <f t="shared" si="0"/>
        <v>8</v>
      </c>
      <c r="P8" s="9" t="str">
        <f t="shared" si="1"/>
        <v>MEDIO</v>
      </c>
      <c r="Q8" s="9">
        <v>10</v>
      </c>
      <c r="R8" s="9">
        <f t="shared" si="2"/>
        <v>80</v>
      </c>
      <c r="S8" s="9" t="str">
        <f t="shared" si="3"/>
        <v>III</v>
      </c>
      <c r="T8" s="10" t="str">
        <f t="shared" si="4"/>
        <v>ACEPTABLE</v>
      </c>
      <c r="U8" s="9">
        <v>3</v>
      </c>
      <c r="V8" s="9" t="s">
        <v>554</v>
      </c>
      <c r="W8" s="9" t="s">
        <v>44</v>
      </c>
      <c r="X8" s="14" t="s">
        <v>53</v>
      </c>
      <c r="Y8" s="14" t="s">
        <v>53</v>
      </c>
      <c r="Z8" s="14" t="s">
        <v>53</v>
      </c>
      <c r="AA8" s="15" t="s">
        <v>2085</v>
      </c>
      <c r="AB8" s="14" t="s">
        <v>53</v>
      </c>
    </row>
    <row r="9" spans="1:28" ht="119.25" customHeight="1">
      <c r="A9" s="59"/>
      <c r="B9" s="60"/>
      <c r="C9" s="60"/>
      <c r="D9" s="60"/>
      <c r="E9" s="60"/>
      <c r="F9" s="9" t="s">
        <v>44</v>
      </c>
      <c r="G9" s="9" t="s">
        <v>2086</v>
      </c>
      <c r="H9" s="9" t="s">
        <v>2087</v>
      </c>
      <c r="I9" s="14" t="s">
        <v>2088</v>
      </c>
      <c r="J9" s="9" t="s">
        <v>75</v>
      </c>
      <c r="K9" s="9" t="s">
        <v>75</v>
      </c>
      <c r="L9" s="9" t="s">
        <v>75</v>
      </c>
      <c r="M9" s="9">
        <v>2</v>
      </c>
      <c r="N9" s="9">
        <v>1</v>
      </c>
      <c r="O9" s="9">
        <f t="shared" si="0"/>
        <v>2</v>
      </c>
      <c r="P9" s="9" t="str">
        <f t="shared" si="1"/>
        <v>BAJO</v>
      </c>
      <c r="Q9" s="9">
        <v>25</v>
      </c>
      <c r="R9" s="9">
        <f t="shared" si="2"/>
        <v>50</v>
      </c>
      <c r="S9" s="9" t="str">
        <f t="shared" si="3"/>
        <v>III</v>
      </c>
      <c r="T9" s="10" t="str">
        <f t="shared" si="4"/>
        <v>ACEPTABLE</v>
      </c>
      <c r="U9" s="9">
        <v>3</v>
      </c>
      <c r="V9" s="9" t="s">
        <v>2089</v>
      </c>
      <c r="W9" s="9" t="s">
        <v>44</v>
      </c>
      <c r="X9" s="9" t="s">
        <v>53</v>
      </c>
      <c r="Y9" s="12" t="s">
        <v>53</v>
      </c>
      <c r="Z9" s="12" t="s">
        <v>53</v>
      </c>
      <c r="AA9" s="13" t="s">
        <v>2090</v>
      </c>
      <c r="AB9" s="13" t="s">
        <v>2091</v>
      </c>
    </row>
    <row r="10" spans="1:28" ht="119.25" customHeight="1">
      <c r="A10" s="59"/>
      <c r="B10" s="60"/>
      <c r="C10" s="60"/>
      <c r="D10" s="60"/>
      <c r="E10" s="60"/>
      <c r="F10" s="9" t="s">
        <v>44</v>
      </c>
      <c r="G10" s="9" t="s">
        <v>2092</v>
      </c>
      <c r="H10" s="9" t="s">
        <v>2093</v>
      </c>
      <c r="I10" s="9" t="s">
        <v>2094</v>
      </c>
      <c r="J10" s="9" t="s">
        <v>75</v>
      </c>
      <c r="K10" s="9" t="s">
        <v>75</v>
      </c>
      <c r="L10" s="9" t="s">
        <v>2095</v>
      </c>
      <c r="M10" s="9">
        <v>2</v>
      </c>
      <c r="N10" s="9">
        <v>4</v>
      </c>
      <c r="O10" s="9">
        <f t="shared" si="0"/>
        <v>8</v>
      </c>
      <c r="P10" s="9" t="str">
        <f t="shared" si="1"/>
        <v>MEDIO</v>
      </c>
      <c r="Q10" s="9">
        <v>10</v>
      </c>
      <c r="R10" s="9">
        <f t="shared" si="2"/>
        <v>80</v>
      </c>
      <c r="S10" s="9" t="str">
        <f t="shared" si="3"/>
        <v>III</v>
      </c>
      <c r="T10" s="10" t="str">
        <f t="shared" si="4"/>
        <v>ACEPTABLE</v>
      </c>
      <c r="U10" s="9">
        <v>3</v>
      </c>
      <c r="V10" s="9" t="s">
        <v>2096</v>
      </c>
      <c r="W10" s="9" t="s">
        <v>44</v>
      </c>
      <c r="X10" s="14" t="s">
        <v>53</v>
      </c>
      <c r="Y10" s="14" t="s">
        <v>53</v>
      </c>
      <c r="Z10" s="14" t="s">
        <v>53</v>
      </c>
      <c r="AA10" s="12" t="s">
        <v>2097</v>
      </c>
      <c r="AB10" s="12" t="s">
        <v>53</v>
      </c>
    </row>
    <row r="11" spans="1:28" ht="156" customHeight="1">
      <c r="A11" s="59"/>
      <c r="B11" s="60"/>
      <c r="C11" s="60"/>
      <c r="D11" s="60"/>
      <c r="E11" s="60"/>
      <c r="F11" s="9" t="s">
        <v>44</v>
      </c>
      <c r="G11" s="9" t="s">
        <v>2098</v>
      </c>
      <c r="H11" s="9" t="s">
        <v>2099</v>
      </c>
      <c r="I11" s="9" t="s">
        <v>2100</v>
      </c>
      <c r="J11" s="9" t="s">
        <v>2101</v>
      </c>
      <c r="K11" s="9" t="s">
        <v>75</v>
      </c>
      <c r="L11" s="9" t="s">
        <v>75</v>
      </c>
      <c r="M11" s="9">
        <v>2</v>
      </c>
      <c r="N11" s="9">
        <v>4</v>
      </c>
      <c r="O11" s="9">
        <f t="shared" si="0"/>
        <v>8</v>
      </c>
      <c r="P11" s="9" t="str">
        <f t="shared" si="1"/>
        <v>MEDIO</v>
      </c>
      <c r="Q11" s="9">
        <v>10</v>
      </c>
      <c r="R11" s="9">
        <f t="shared" si="2"/>
        <v>80</v>
      </c>
      <c r="S11" s="9" t="str">
        <f t="shared" si="3"/>
        <v>III</v>
      </c>
      <c r="T11" s="10" t="str">
        <f t="shared" si="4"/>
        <v>ACEPTABLE</v>
      </c>
      <c r="U11" s="9">
        <v>3</v>
      </c>
      <c r="V11" s="9" t="s">
        <v>2102</v>
      </c>
      <c r="W11" s="9" t="s">
        <v>44</v>
      </c>
      <c r="X11" s="9" t="s">
        <v>53</v>
      </c>
      <c r="Y11" s="12" t="s">
        <v>53</v>
      </c>
      <c r="Z11" s="12" t="s">
        <v>53</v>
      </c>
      <c r="AA11" s="13" t="s">
        <v>2103</v>
      </c>
      <c r="AB11" s="12" t="s">
        <v>53</v>
      </c>
    </row>
    <row r="12" spans="1:28" ht="74.25" customHeight="1">
      <c r="A12" s="59"/>
      <c r="B12" s="60"/>
      <c r="C12" s="60"/>
      <c r="D12" s="60"/>
      <c r="E12" s="60"/>
      <c r="F12" s="9" t="s">
        <v>44</v>
      </c>
      <c r="G12" s="9" t="s">
        <v>2104</v>
      </c>
      <c r="H12" s="9" t="s">
        <v>2105</v>
      </c>
      <c r="I12" s="9" t="s">
        <v>2106</v>
      </c>
      <c r="J12" s="9" t="s">
        <v>2101</v>
      </c>
      <c r="K12" s="9" t="s">
        <v>75</v>
      </c>
      <c r="L12" s="9" t="s">
        <v>75</v>
      </c>
      <c r="M12" s="9">
        <v>2</v>
      </c>
      <c r="N12" s="9">
        <v>4</v>
      </c>
      <c r="O12" s="9">
        <f t="shared" si="0"/>
        <v>8</v>
      </c>
      <c r="P12" s="9" t="str">
        <f t="shared" si="1"/>
        <v>MEDIO</v>
      </c>
      <c r="Q12" s="9">
        <v>10</v>
      </c>
      <c r="R12" s="9">
        <f t="shared" si="2"/>
        <v>80</v>
      </c>
      <c r="S12" s="9" t="str">
        <f t="shared" si="3"/>
        <v>III</v>
      </c>
      <c r="T12" s="10" t="str">
        <f t="shared" si="4"/>
        <v>ACEPTABLE</v>
      </c>
      <c r="U12" s="9">
        <v>3</v>
      </c>
      <c r="V12" s="9" t="s">
        <v>2072</v>
      </c>
      <c r="W12" s="9" t="s">
        <v>44</v>
      </c>
      <c r="X12" s="9" t="s">
        <v>53</v>
      </c>
      <c r="Y12" s="12" t="s">
        <v>53</v>
      </c>
      <c r="Z12" s="12" t="s">
        <v>53</v>
      </c>
      <c r="AA12" s="13" t="s">
        <v>2103</v>
      </c>
      <c r="AB12" s="12" t="s">
        <v>53</v>
      </c>
    </row>
    <row r="13" spans="1:28" ht="93.75" customHeight="1">
      <c r="A13" s="59"/>
      <c r="B13" s="60"/>
      <c r="C13" s="60"/>
      <c r="D13" s="60"/>
      <c r="E13" s="60"/>
      <c r="F13" s="9" t="s">
        <v>44</v>
      </c>
      <c r="G13" s="9" t="s">
        <v>2107</v>
      </c>
      <c r="H13" s="9" t="s">
        <v>2108</v>
      </c>
      <c r="I13" s="9" t="s">
        <v>2109</v>
      </c>
      <c r="J13" s="9" t="s">
        <v>75</v>
      </c>
      <c r="K13" s="9" t="s">
        <v>75</v>
      </c>
      <c r="L13" s="9" t="s">
        <v>75</v>
      </c>
      <c r="M13" s="9">
        <v>10</v>
      </c>
      <c r="N13" s="9">
        <v>4</v>
      </c>
      <c r="O13" s="9">
        <f t="shared" si="0"/>
        <v>40</v>
      </c>
      <c r="P13" s="9" t="str">
        <f t="shared" si="1"/>
        <v>MUY ALTO</v>
      </c>
      <c r="Q13" s="9">
        <v>60</v>
      </c>
      <c r="R13" s="9">
        <f t="shared" si="2"/>
        <v>2400</v>
      </c>
      <c r="S13" s="9" t="str">
        <f t="shared" si="3"/>
        <v>I</v>
      </c>
      <c r="T13" s="10" t="str">
        <f t="shared" si="4"/>
        <v>NO ACEPTABLE</v>
      </c>
      <c r="U13" s="9">
        <v>1</v>
      </c>
      <c r="V13" s="9" t="s">
        <v>2109</v>
      </c>
      <c r="W13" s="9" t="s">
        <v>44</v>
      </c>
      <c r="X13" s="9" t="s">
        <v>53</v>
      </c>
      <c r="Y13" s="12" t="s">
        <v>53</v>
      </c>
      <c r="Z13" s="12" t="s">
        <v>53</v>
      </c>
      <c r="AA13" s="13" t="s">
        <v>2110</v>
      </c>
      <c r="AB13" s="12" t="s">
        <v>53</v>
      </c>
    </row>
    <row r="14" spans="1:28" ht="106.5" customHeight="1">
      <c r="A14" s="59"/>
      <c r="B14" s="60"/>
      <c r="C14" s="60"/>
      <c r="D14" s="60"/>
      <c r="E14" s="60"/>
      <c r="F14" s="9" t="s">
        <v>44</v>
      </c>
      <c r="G14" s="14" t="s">
        <v>2111</v>
      </c>
      <c r="H14" s="14" t="s">
        <v>2112</v>
      </c>
      <c r="I14" s="14" t="s">
        <v>2113</v>
      </c>
      <c r="J14" s="14" t="s">
        <v>75</v>
      </c>
      <c r="K14" s="14" t="s">
        <v>75</v>
      </c>
      <c r="L14" s="14" t="s">
        <v>75</v>
      </c>
      <c r="M14" s="14">
        <v>2</v>
      </c>
      <c r="N14" s="14">
        <v>4</v>
      </c>
      <c r="O14" s="9">
        <f t="shared" si="0"/>
        <v>8</v>
      </c>
      <c r="P14" s="9" t="str">
        <f t="shared" si="1"/>
        <v>MEDIO</v>
      </c>
      <c r="Q14" s="9">
        <v>25</v>
      </c>
      <c r="R14" s="9">
        <f t="shared" si="2"/>
        <v>200</v>
      </c>
      <c r="S14" s="9" t="str">
        <f t="shared" si="3"/>
        <v>II</v>
      </c>
      <c r="T14" s="10" t="str">
        <f t="shared" si="4"/>
        <v>ACEPTABLE CON CONTROL ESPECIFICO</v>
      </c>
      <c r="U14" s="9">
        <v>3</v>
      </c>
      <c r="V14" s="9" t="s">
        <v>2114</v>
      </c>
      <c r="W14" s="9" t="s">
        <v>44</v>
      </c>
      <c r="X14" s="9" t="s">
        <v>53</v>
      </c>
      <c r="Y14" s="9" t="s">
        <v>53</v>
      </c>
      <c r="Z14" s="9" t="s">
        <v>53</v>
      </c>
      <c r="AA14" s="13" t="s">
        <v>2115</v>
      </c>
      <c r="AB14" s="13" t="s">
        <v>53</v>
      </c>
    </row>
    <row r="15" spans="1:28" ht="72" customHeight="1">
      <c r="A15" s="59"/>
      <c r="B15" s="60"/>
      <c r="C15" s="60"/>
      <c r="D15" s="60"/>
      <c r="E15" s="60"/>
      <c r="F15" s="9" t="s">
        <v>44</v>
      </c>
      <c r="G15" s="14" t="s">
        <v>2116</v>
      </c>
      <c r="H15" s="9" t="s">
        <v>2117</v>
      </c>
      <c r="I15" s="14" t="s">
        <v>2118</v>
      </c>
      <c r="J15" s="9" t="s">
        <v>2119</v>
      </c>
      <c r="K15" s="9" t="s">
        <v>2120</v>
      </c>
      <c r="L15" s="9" t="s">
        <v>2121</v>
      </c>
      <c r="M15" s="9">
        <v>2</v>
      </c>
      <c r="N15" s="9">
        <v>4</v>
      </c>
      <c r="O15" s="9">
        <f t="shared" si="0"/>
        <v>8</v>
      </c>
      <c r="P15" s="9" t="str">
        <f t="shared" si="1"/>
        <v>MEDIO</v>
      </c>
      <c r="Q15" s="9">
        <v>60</v>
      </c>
      <c r="R15" s="9">
        <f t="shared" si="2"/>
        <v>480</v>
      </c>
      <c r="S15" s="9" t="str">
        <f t="shared" si="3"/>
        <v>II</v>
      </c>
      <c r="T15" s="10" t="str">
        <f t="shared" si="4"/>
        <v>ACEPTABLE CON CONTROL ESPECIFICO</v>
      </c>
      <c r="U15" s="9">
        <v>3</v>
      </c>
      <c r="V15" s="9" t="s">
        <v>2122</v>
      </c>
      <c r="W15" s="9" t="s">
        <v>44</v>
      </c>
      <c r="X15" s="9" t="s">
        <v>53</v>
      </c>
      <c r="Y15" s="13" t="s">
        <v>2123</v>
      </c>
      <c r="Z15" s="9" t="s">
        <v>53</v>
      </c>
      <c r="AA15" s="13" t="s">
        <v>2124</v>
      </c>
      <c r="AB15" s="12" t="s">
        <v>2125</v>
      </c>
    </row>
    <row r="16" spans="1:28" ht="106.5" customHeight="1">
      <c r="A16" s="59"/>
      <c r="B16" s="60"/>
      <c r="C16" s="60"/>
      <c r="D16" s="60"/>
      <c r="E16" s="60"/>
      <c r="F16" s="9" t="s">
        <v>44</v>
      </c>
      <c r="G16" s="9" t="s">
        <v>2126</v>
      </c>
      <c r="H16" s="9" t="s">
        <v>2127</v>
      </c>
      <c r="I16" s="9" t="s">
        <v>2128</v>
      </c>
      <c r="J16" s="9" t="s">
        <v>2129</v>
      </c>
      <c r="K16" s="9" t="s">
        <v>2130</v>
      </c>
      <c r="L16" s="9" t="s">
        <v>75</v>
      </c>
      <c r="M16" s="23">
        <v>2</v>
      </c>
      <c r="N16" s="23">
        <v>4</v>
      </c>
      <c r="O16" s="9">
        <f t="shared" si="0"/>
        <v>8</v>
      </c>
      <c r="P16" s="9" t="str">
        <f t="shared" si="1"/>
        <v>MEDIO</v>
      </c>
      <c r="Q16" s="23">
        <v>10</v>
      </c>
      <c r="R16" s="9">
        <f t="shared" si="2"/>
        <v>80</v>
      </c>
      <c r="S16" s="9" t="str">
        <f t="shared" si="3"/>
        <v>III</v>
      </c>
      <c r="T16" s="10" t="str">
        <f t="shared" si="4"/>
        <v>ACEPTABLE</v>
      </c>
      <c r="U16" s="9">
        <v>3</v>
      </c>
      <c r="V16" s="9" t="s">
        <v>2131</v>
      </c>
      <c r="W16" s="9" t="s">
        <v>44</v>
      </c>
      <c r="X16" s="39" t="s">
        <v>53</v>
      </c>
      <c r="Y16" s="40" t="s">
        <v>2132</v>
      </c>
      <c r="Z16" s="39" t="s">
        <v>53</v>
      </c>
      <c r="AA16" s="25" t="s">
        <v>2133</v>
      </c>
      <c r="AB16" s="41" t="s">
        <v>2134</v>
      </c>
    </row>
    <row r="17" spans="1:28" ht="90.75" customHeight="1">
      <c r="A17" s="59"/>
      <c r="B17" s="60"/>
      <c r="C17" s="60"/>
      <c r="D17" s="60"/>
      <c r="E17" s="60"/>
      <c r="F17" s="42" t="s">
        <v>44</v>
      </c>
      <c r="G17" s="42" t="s">
        <v>2135</v>
      </c>
      <c r="H17" s="42" t="s">
        <v>2136</v>
      </c>
      <c r="I17" s="42" t="s">
        <v>2137</v>
      </c>
      <c r="J17" s="42" t="s">
        <v>2138</v>
      </c>
      <c r="K17" s="42" t="s">
        <v>2139</v>
      </c>
      <c r="L17" s="42" t="s">
        <v>75</v>
      </c>
      <c r="M17" s="42">
        <v>2</v>
      </c>
      <c r="N17" s="42">
        <v>4</v>
      </c>
      <c r="O17" s="42">
        <f t="shared" si="0"/>
        <v>8</v>
      </c>
      <c r="P17" s="42" t="str">
        <f t="shared" si="1"/>
        <v>MEDIO</v>
      </c>
      <c r="Q17" s="42">
        <v>60</v>
      </c>
      <c r="R17" s="42">
        <f t="shared" si="2"/>
        <v>480</v>
      </c>
      <c r="S17" s="42" t="str">
        <f t="shared" si="3"/>
        <v>II</v>
      </c>
      <c r="T17" s="43" t="str">
        <f t="shared" si="4"/>
        <v>ACEPTABLE CON CONTROL ESPECIFICO</v>
      </c>
      <c r="U17" s="9">
        <v>3</v>
      </c>
      <c r="V17" s="42" t="s">
        <v>2140</v>
      </c>
      <c r="W17" s="42" t="s">
        <v>44</v>
      </c>
      <c r="X17" s="42" t="s">
        <v>53</v>
      </c>
      <c r="Y17" s="44" t="s">
        <v>53</v>
      </c>
      <c r="Z17" s="44" t="s">
        <v>53</v>
      </c>
      <c r="AA17" s="44" t="s">
        <v>2141</v>
      </c>
      <c r="AB17" s="44" t="s">
        <v>53</v>
      </c>
    </row>
    <row r="18" spans="1:28" ht="101.25" customHeight="1">
      <c r="A18" s="59"/>
      <c r="B18" s="60"/>
      <c r="C18" s="60"/>
      <c r="D18" s="60"/>
      <c r="E18" s="60"/>
      <c r="F18" s="9" t="s">
        <v>44</v>
      </c>
      <c r="G18" s="9" t="s">
        <v>2142</v>
      </c>
      <c r="H18" s="9" t="s">
        <v>2143</v>
      </c>
      <c r="I18" s="9" t="s">
        <v>2144</v>
      </c>
      <c r="J18" s="9" t="s">
        <v>75</v>
      </c>
      <c r="K18" s="9" t="s">
        <v>2145</v>
      </c>
      <c r="L18" s="9" t="s">
        <v>2146</v>
      </c>
      <c r="M18" s="28">
        <v>2</v>
      </c>
      <c r="N18" s="28">
        <v>1</v>
      </c>
      <c r="O18" s="9">
        <f t="shared" si="0"/>
        <v>2</v>
      </c>
      <c r="P18" s="9" t="str">
        <f t="shared" si="1"/>
        <v>BAJO</v>
      </c>
      <c r="Q18" s="28">
        <v>60</v>
      </c>
      <c r="R18" s="9">
        <f t="shared" si="2"/>
        <v>120</v>
      </c>
      <c r="S18" s="9" t="str">
        <f t="shared" si="3"/>
        <v>III</v>
      </c>
      <c r="T18" s="10" t="str">
        <f t="shared" si="4"/>
        <v>ACEPTABLE</v>
      </c>
      <c r="U18" s="9">
        <v>3</v>
      </c>
      <c r="V18" s="9" t="s">
        <v>2147</v>
      </c>
      <c r="W18" s="9" t="s">
        <v>44</v>
      </c>
      <c r="X18" s="9" t="s">
        <v>53</v>
      </c>
      <c r="Y18" s="9" t="s">
        <v>53</v>
      </c>
      <c r="Z18" s="9" t="s">
        <v>53</v>
      </c>
      <c r="AA18" s="12" t="s">
        <v>2148</v>
      </c>
      <c r="AB18" s="9" t="s">
        <v>53</v>
      </c>
    </row>
    <row r="19" spans="1:28" ht="146.25" customHeight="1">
      <c r="A19" s="59"/>
      <c r="B19" s="60"/>
      <c r="C19" s="60"/>
      <c r="D19" s="60"/>
      <c r="E19" s="60"/>
      <c r="F19" s="9" t="s">
        <v>44</v>
      </c>
      <c r="G19" s="9" t="s">
        <v>2149</v>
      </c>
      <c r="H19" s="9" t="s">
        <v>1825</v>
      </c>
      <c r="I19" s="9" t="s">
        <v>2150</v>
      </c>
      <c r="J19" s="9" t="s">
        <v>75</v>
      </c>
      <c r="K19" s="9" t="s">
        <v>2151</v>
      </c>
      <c r="L19" s="9" t="s">
        <v>2146</v>
      </c>
      <c r="M19" s="28">
        <v>2</v>
      </c>
      <c r="N19" s="28">
        <v>2</v>
      </c>
      <c r="O19" s="9">
        <f t="shared" si="0"/>
        <v>4</v>
      </c>
      <c r="P19" s="9" t="str">
        <f t="shared" si="1"/>
        <v>BAJO</v>
      </c>
      <c r="Q19" s="28">
        <v>100</v>
      </c>
      <c r="R19" s="9">
        <f t="shared" si="2"/>
        <v>400</v>
      </c>
      <c r="S19" s="9" t="str">
        <f t="shared" si="3"/>
        <v>II</v>
      </c>
      <c r="T19" s="10" t="str">
        <f t="shared" si="4"/>
        <v>ACEPTABLE CON CONTROL ESPECIFICO</v>
      </c>
      <c r="U19" s="9">
        <v>3</v>
      </c>
      <c r="V19" s="9" t="s">
        <v>406</v>
      </c>
      <c r="W19" s="9" t="s">
        <v>44</v>
      </c>
      <c r="X19" s="9" t="s">
        <v>53</v>
      </c>
      <c r="Y19" s="14" t="s">
        <v>2152</v>
      </c>
      <c r="Z19" s="9" t="s">
        <v>53</v>
      </c>
      <c r="AA19" s="12" t="s">
        <v>2153</v>
      </c>
      <c r="AB19" s="15" t="s">
        <v>2154</v>
      </c>
    </row>
    <row r="20" spans="1:28" ht="90" customHeight="1">
      <c r="A20" s="59"/>
      <c r="B20" s="45"/>
      <c r="C20" s="45"/>
      <c r="D20" s="45"/>
      <c r="E20" s="45"/>
      <c r="F20" s="9" t="s">
        <v>44</v>
      </c>
      <c r="G20" s="9" t="s">
        <v>2155</v>
      </c>
      <c r="H20" s="9" t="s">
        <v>2156</v>
      </c>
      <c r="I20" s="9" t="s">
        <v>2157</v>
      </c>
      <c r="J20" s="9" t="s">
        <v>75</v>
      </c>
      <c r="K20" s="9" t="s">
        <v>2158</v>
      </c>
      <c r="L20" s="9" t="s">
        <v>2159</v>
      </c>
      <c r="M20" s="9">
        <v>2</v>
      </c>
      <c r="N20" s="9">
        <v>1</v>
      </c>
      <c r="O20" s="9">
        <f t="shared" si="0"/>
        <v>2</v>
      </c>
      <c r="P20" s="42" t="str">
        <f t="shared" si="1"/>
        <v>BAJO</v>
      </c>
      <c r="Q20" s="9">
        <v>25</v>
      </c>
      <c r="R20" s="9">
        <f t="shared" si="2"/>
        <v>50</v>
      </c>
      <c r="S20" s="9" t="str">
        <f t="shared" si="3"/>
        <v>III</v>
      </c>
      <c r="T20" s="10" t="str">
        <f t="shared" si="4"/>
        <v>ACEPTABLE</v>
      </c>
      <c r="U20" s="9">
        <v>3</v>
      </c>
      <c r="V20" s="9" t="s">
        <v>2147</v>
      </c>
      <c r="W20" s="9" t="s">
        <v>44</v>
      </c>
      <c r="X20" s="9" t="s">
        <v>53</v>
      </c>
      <c r="Y20" s="9" t="s">
        <v>53</v>
      </c>
      <c r="Z20" s="9" t="s">
        <v>53</v>
      </c>
      <c r="AA20" s="12" t="s">
        <v>2160</v>
      </c>
      <c r="AB20" s="12" t="s">
        <v>53</v>
      </c>
    </row>
    <row r="21" spans="1:28" ht="15.75" customHeight="1">
      <c r="A21" s="59"/>
      <c r="B21" s="628"/>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1"/>
    </row>
    <row r="22" spans="1:28" ht="108" customHeight="1">
      <c r="A22" s="59"/>
      <c r="B22" s="20" t="s">
        <v>2161</v>
      </c>
      <c r="C22" s="20"/>
      <c r="D22" s="20"/>
      <c r="E22" s="20" t="s">
        <v>2162</v>
      </c>
      <c r="F22" s="46" t="s">
        <v>67</v>
      </c>
      <c r="G22" s="46" t="s">
        <v>2163</v>
      </c>
      <c r="H22" s="9" t="s">
        <v>2127</v>
      </c>
      <c r="I22" s="46" t="s">
        <v>2164</v>
      </c>
      <c r="J22" s="46" t="s">
        <v>75</v>
      </c>
      <c r="K22" s="46" t="s">
        <v>75</v>
      </c>
      <c r="L22" s="46" t="s">
        <v>75</v>
      </c>
      <c r="M22" s="46">
        <v>2</v>
      </c>
      <c r="N22" s="46">
        <v>1</v>
      </c>
      <c r="O22" s="46">
        <f t="shared" ref="O22:O45" si="5">+M22*N22</f>
        <v>2</v>
      </c>
      <c r="P22" s="9" t="str">
        <f t="shared" ref="P22:P45" si="6">IF(AND(O22&gt;=2,O22&lt;=4),"BAJO",IF(AND(O22&gt;=6,O22&lt;=8),"MEDIO",IF(AND(O22&gt;=10,O22&lt;=20),"ALTO",IF(AND(O22&gt;=24,O22&lt;=40),"MUY ALTO",""))))</f>
        <v>BAJO</v>
      </c>
      <c r="Q22" s="46">
        <v>10</v>
      </c>
      <c r="R22" s="46">
        <f t="shared" ref="R22:R45" si="7">+O22*Q22</f>
        <v>20</v>
      </c>
      <c r="S22" s="46" t="str">
        <f t="shared" ref="S22:S45" si="8">IF(AND(R22&gt;=10,R22&lt;=20),"IV",IF(AND(R22&gt;=40,R22&lt;=120),"III",IF(AND(R22&gt;=150,R22&lt;=500),"II",IF(AND(R22&gt;=600,R22&lt;=4000),"I",""))))</f>
        <v>IV</v>
      </c>
      <c r="T22" s="47" t="str">
        <f t="shared" ref="T22:T45" si="9">IF(AND(S22&gt;="IV",S22&lt;="IV"),"ACEPTABLE",IF(AND(S22&gt;="III",S22&lt;="III"),"ACEPTABLE",IF(AND(S22&gt;="II",S22&lt;="II"),"ACEPTABLE CON CONTROL ESPECIFICO",IF(AND(S22&gt;="I",S22&lt;="I"),"NO ACEPTABLE",""))))</f>
        <v>ACEPTABLE</v>
      </c>
      <c r="U22" s="46">
        <v>7</v>
      </c>
      <c r="V22" s="46" t="s">
        <v>2165</v>
      </c>
      <c r="W22" s="46" t="s">
        <v>44</v>
      </c>
      <c r="X22" s="46" t="s">
        <v>53</v>
      </c>
      <c r="Y22" s="48" t="s">
        <v>53</v>
      </c>
      <c r="Z22" s="48" t="s">
        <v>53</v>
      </c>
      <c r="AA22" s="49" t="s">
        <v>2166</v>
      </c>
      <c r="AB22" s="48" t="s">
        <v>52</v>
      </c>
    </row>
    <row r="23" spans="1:28" ht="91.5" customHeight="1">
      <c r="A23" s="59"/>
      <c r="B23" s="60"/>
      <c r="C23" s="60"/>
      <c r="D23" s="60"/>
      <c r="E23" s="60"/>
      <c r="F23" s="9" t="s">
        <v>44</v>
      </c>
      <c r="G23" s="9" t="s">
        <v>1124</v>
      </c>
      <c r="H23" s="9" t="s">
        <v>2112</v>
      </c>
      <c r="I23" s="9" t="s">
        <v>2167</v>
      </c>
      <c r="J23" s="9" t="s">
        <v>2168</v>
      </c>
      <c r="K23" s="9" t="s">
        <v>2169</v>
      </c>
      <c r="L23" s="9" t="s">
        <v>75</v>
      </c>
      <c r="M23" s="9">
        <v>2</v>
      </c>
      <c r="N23" s="9">
        <v>3</v>
      </c>
      <c r="O23" s="9">
        <f t="shared" si="5"/>
        <v>6</v>
      </c>
      <c r="P23" s="9" t="str">
        <f t="shared" si="6"/>
        <v>MEDIO</v>
      </c>
      <c r="Q23" s="9">
        <v>25</v>
      </c>
      <c r="R23" s="9">
        <f t="shared" si="7"/>
        <v>150</v>
      </c>
      <c r="S23" s="9" t="str">
        <f t="shared" si="8"/>
        <v>II</v>
      </c>
      <c r="T23" s="10" t="str">
        <f t="shared" si="9"/>
        <v>ACEPTABLE CON CONTROL ESPECIFICO</v>
      </c>
      <c r="U23" s="9">
        <v>7</v>
      </c>
      <c r="V23" s="9" t="s">
        <v>2170</v>
      </c>
      <c r="W23" s="9" t="s">
        <v>44</v>
      </c>
      <c r="X23" s="9" t="s">
        <v>53</v>
      </c>
      <c r="Y23" s="12" t="s">
        <v>2171</v>
      </c>
      <c r="Z23" s="9" t="s">
        <v>53</v>
      </c>
      <c r="AA23" s="50" t="s">
        <v>2172</v>
      </c>
      <c r="AB23" s="12" t="s">
        <v>52</v>
      </c>
    </row>
    <row r="24" spans="1:28" ht="77.25" customHeight="1">
      <c r="A24" s="59"/>
      <c r="B24" s="60"/>
      <c r="C24" s="60"/>
      <c r="D24" s="60"/>
      <c r="E24" s="60"/>
      <c r="F24" s="9" t="s">
        <v>44</v>
      </c>
      <c r="G24" s="9" t="s">
        <v>2173</v>
      </c>
      <c r="H24" s="9" t="s">
        <v>2087</v>
      </c>
      <c r="I24" s="14" t="s">
        <v>2088</v>
      </c>
      <c r="J24" s="9" t="s">
        <v>75</v>
      </c>
      <c r="K24" s="9" t="s">
        <v>75</v>
      </c>
      <c r="L24" s="9" t="s">
        <v>75</v>
      </c>
      <c r="M24" s="9">
        <v>2</v>
      </c>
      <c r="N24" s="9">
        <v>2</v>
      </c>
      <c r="O24" s="9">
        <f t="shared" si="5"/>
        <v>4</v>
      </c>
      <c r="P24" s="9" t="str">
        <f t="shared" si="6"/>
        <v>BAJO</v>
      </c>
      <c r="Q24" s="9">
        <v>10</v>
      </c>
      <c r="R24" s="9">
        <f t="shared" si="7"/>
        <v>40</v>
      </c>
      <c r="S24" s="9" t="str">
        <f t="shared" si="8"/>
        <v>III</v>
      </c>
      <c r="T24" s="10" t="str">
        <f t="shared" si="9"/>
        <v>ACEPTABLE</v>
      </c>
      <c r="U24" s="9">
        <v>3</v>
      </c>
      <c r="V24" s="9" t="s">
        <v>2174</v>
      </c>
      <c r="W24" s="9" t="s">
        <v>44</v>
      </c>
      <c r="X24" s="9" t="s">
        <v>53</v>
      </c>
      <c r="Y24" s="12" t="s">
        <v>53</v>
      </c>
      <c r="Z24" s="12" t="s">
        <v>53</v>
      </c>
      <c r="AA24" s="13" t="s">
        <v>2090</v>
      </c>
      <c r="AB24" s="13" t="s">
        <v>2091</v>
      </c>
    </row>
    <row r="25" spans="1:28" ht="106.5" customHeight="1">
      <c r="A25" s="59"/>
      <c r="B25" s="60"/>
      <c r="C25" s="60"/>
      <c r="D25" s="60"/>
      <c r="E25" s="60"/>
      <c r="F25" s="9" t="s">
        <v>44</v>
      </c>
      <c r="G25" s="9" t="s">
        <v>2175</v>
      </c>
      <c r="H25" s="9" t="s">
        <v>2112</v>
      </c>
      <c r="I25" s="9" t="s">
        <v>2176</v>
      </c>
      <c r="J25" s="9" t="s">
        <v>75</v>
      </c>
      <c r="K25" s="9" t="s">
        <v>75</v>
      </c>
      <c r="L25" s="9" t="s">
        <v>75</v>
      </c>
      <c r="M25" s="9">
        <v>2</v>
      </c>
      <c r="N25" s="9">
        <v>4</v>
      </c>
      <c r="O25" s="9">
        <f t="shared" si="5"/>
        <v>8</v>
      </c>
      <c r="P25" s="9" t="str">
        <f t="shared" si="6"/>
        <v>MEDIO</v>
      </c>
      <c r="Q25" s="9">
        <v>10</v>
      </c>
      <c r="R25" s="9">
        <f t="shared" si="7"/>
        <v>80</v>
      </c>
      <c r="S25" s="9" t="str">
        <f t="shared" si="8"/>
        <v>III</v>
      </c>
      <c r="T25" s="10" t="str">
        <f t="shared" si="9"/>
        <v>ACEPTABLE</v>
      </c>
      <c r="U25" s="9">
        <v>3</v>
      </c>
      <c r="V25" s="9" t="s">
        <v>2096</v>
      </c>
      <c r="W25" s="9" t="s">
        <v>44</v>
      </c>
      <c r="X25" s="9" t="s">
        <v>53</v>
      </c>
      <c r="Y25" s="12" t="s">
        <v>53</v>
      </c>
      <c r="Z25" s="12" t="s">
        <v>53</v>
      </c>
      <c r="AA25" s="13" t="s">
        <v>2177</v>
      </c>
      <c r="AB25" s="13" t="s">
        <v>53</v>
      </c>
    </row>
    <row r="26" spans="1:28" ht="77.25" customHeight="1">
      <c r="A26" s="59"/>
      <c r="B26" s="60"/>
      <c r="C26" s="60"/>
      <c r="D26" s="60"/>
      <c r="E26" s="60"/>
      <c r="F26" s="9" t="s">
        <v>44</v>
      </c>
      <c r="G26" s="9" t="s">
        <v>2178</v>
      </c>
      <c r="H26" s="9" t="s">
        <v>2112</v>
      </c>
      <c r="I26" s="9" t="s">
        <v>2179</v>
      </c>
      <c r="J26" s="9" t="s">
        <v>2180</v>
      </c>
      <c r="K26" s="9" t="s">
        <v>75</v>
      </c>
      <c r="L26" s="9" t="s">
        <v>75</v>
      </c>
      <c r="M26" s="9">
        <v>2</v>
      </c>
      <c r="N26" s="9">
        <v>1</v>
      </c>
      <c r="O26" s="9">
        <f t="shared" si="5"/>
        <v>2</v>
      </c>
      <c r="P26" s="9" t="str">
        <f t="shared" si="6"/>
        <v>BAJO</v>
      </c>
      <c r="Q26" s="9">
        <v>10</v>
      </c>
      <c r="R26" s="9">
        <f t="shared" si="7"/>
        <v>20</v>
      </c>
      <c r="S26" s="9" t="str">
        <f t="shared" si="8"/>
        <v>IV</v>
      </c>
      <c r="T26" s="10" t="str">
        <f t="shared" si="9"/>
        <v>ACEPTABLE</v>
      </c>
      <c r="U26" s="9">
        <v>7</v>
      </c>
      <c r="V26" s="9" t="s">
        <v>2181</v>
      </c>
      <c r="W26" s="9" t="s">
        <v>44</v>
      </c>
      <c r="X26" s="9" t="s">
        <v>53</v>
      </c>
      <c r="Y26" s="12" t="s">
        <v>53</v>
      </c>
      <c r="Z26" s="12" t="s">
        <v>53</v>
      </c>
      <c r="AA26" s="9" t="s">
        <v>2182</v>
      </c>
      <c r="AB26" s="12" t="s">
        <v>53</v>
      </c>
    </row>
    <row r="27" spans="1:28" ht="119.25" customHeight="1">
      <c r="A27" s="59"/>
      <c r="B27" s="60"/>
      <c r="C27" s="60"/>
      <c r="D27" s="60"/>
      <c r="E27" s="60"/>
      <c r="F27" s="9" t="s">
        <v>44</v>
      </c>
      <c r="G27" s="9" t="s">
        <v>2183</v>
      </c>
      <c r="H27" s="9" t="s">
        <v>2184</v>
      </c>
      <c r="I27" s="9" t="s">
        <v>2185</v>
      </c>
      <c r="J27" s="9" t="s">
        <v>2186</v>
      </c>
      <c r="K27" s="9" t="s">
        <v>2187</v>
      </c>
      <c r="L27" s="9" t="s">
        <v>2188</v>
      </c>
      <c r="M27" s="9">
        <v>2</v>
      </c>
      <c r="N27" s="9">
        <v>1</v>
      </c>
      <c r="O27" s="9">
        <f t="shared" si="5"/>
        <v>2</v>
      </c>
      <c r="P27" s="9" t="str">
        <f t="shared" si="6"/>
        <v>BAJO</v>
      </c>
      <c r="Q27" s="9">
        <v>100</v>
      </c>
      <c r="R27" s="9">
        <f t="shared" si="7"/>
        <v>200</v>
      </c>
      <c r="S27" s="9" t="str">
        <f t="shared" si="8"/>
        <v>II</v>
      </c>
      <c r="T27" s="10" t="str">
        <f t="shared" si="9"/>
        <v>ACEPTABLE CON CONTROL ESPECIFICO</v>
      </c>
      <c r="U27" s="9">
        <v>7</v>
      </c>
      <c r="V27" s="9" t="s">
        <v>2189</v>
      </c>
      <c r="W27" s="9" t="s">
        <v>44</v>
      </c>
      <c r="X27" s="28" t="s">
        <v>53</v>
      </c>
      <c r="Y27" s="12" t="s">
        <v>2048</v>
      </c>
      <c r="Z27" s="28" t="s">
        <v>53</v>
      </c>
      <c r="AA27" s="12" t="s">
        <v>2190</v>
      </c>
      <c r="AB27" s="9" t="s">
        <v>53</v>
      </c>
    </row>
    <row r="28" spans="1:28" ht="60" customHeight="1">
      <c r="A28" s="59"/>
      <c r="B28" s="60"/>
      <c r="C28" s="60"/>
      <c r="D28" s="60"/>
      <c r="E28" s="60"/>
      <c r="F28" s="9" t="s">
        <v>44</v>
      </c>
      <c r="G28" s="9" t="s">
        <v>2191</v>
      </c>
      <c r="H28" s="9" t="s">
        <v>2192</v>
      </c>
      <c r="I28" s="9" t="s">
        <v>2193</v>
      </c>
      <c r="J28" s="9" t="s">
        <v>2194</v>
      </c>
      <c r="K28" s="9" t="s">
        <v>75</v>
      </c>
      <c r="L28" s="9" t="s">
        <v>2195</v>
      </c>
      <c r="M28" s="9">
        <v>2</v>
      </c>
      <c r="N28" s="9">
        <v>4</v>
      </c>
      <c r="O28" s="9">
        <f t="shared" si="5"/>
        <v>8</v>
      </c>
      <c r="P28" s="9" t="str">
        <f t="shared" si="6"/>
        <v>MEDIO</v>
      </c>
      <c r="Q28" s="9">
        <v>10</v>
      </c>
      <c r="R28" s="9">
        <f t="shared" si="7"/>
        <v>80</v>
      </c>
      <c r="S28" s="9" t="str">
        <f t="shared" si="8"/>
        <v>III</v>
      </c>
      <c r="T28" s="10" t="str">
        <f t="shared" si="9"/>
        <v>ACEPTABLE</v>
      </c>
      <c r="U28" s="9">
        <v>7</v>
      </c>
      <c r="V28" s="9" t="s">
        <v>2196</v>
      </c>
      <c r="W28" s="9" t="s">
        <v>44</v>
      </c>
      <c r="X28" s="14" t="s">
        <v>53</v>
      </c>
      <c r="Y28" s="14" t="s">
        <v>53</v>
      </c>
      <c r="Z28" s="14" t="s">
        <v>53</v>
      </c>
      <c r="AA28" s="13" t="s">
        <v>2197</v>
      </c>
      <c r="AB28" s="12" t="s">
        <v>53</v>
      </c>
    </row>
    <row r="29" spans="1:28" ht="30" customHeight="1">
      <c r="A29" s="59"/>
      <c r="B29" s="60"/>
      <c r="C29" s="60"/>
      <c r="D29" s="60"/>
      <c r="E29" s="60"/>
      <c r="F29" s="9" t="s">
        <v>44</v>
      </c>
      <c r="G29" s="9" t="s">
        <v>2198</v>
      </c>
      <c r="H29" s="9" t="s">
        <v>2192</v>
      </c>
      <c r="I29" s="9" t="s">
        <v>2193</v>
      </c>
      <c r="J29" s="9" t="s">
        <v>75</v>
      </c>
      <c r="K29" s="9" t="s">
        <v>2199</v>
      </c>
      <c r="L29" s="9" t="s">
        <v>75</v>
      </c>
      <c r="M29" s="9">
        <v>2</v>
      </c>
      <c r="N29" s="9">
        <v>4</v>
      </c>
      <c r="O29" s="9">
        <f t="shared" si="5"/>
        <v>8</v>
      </c>
      <c r="P29" s="9" t="str">
        <f t="shared" si="6"/>
        <v>MEDIO</v>
      </c>
      <c r="Q29" s="9">
        <v>10</v>
      </c>
      <c r="R29" s="9">
        <f t="shared" si="7"/>
        <v>80</v>
      </c>
      <c r="S29" s="9" t="str">
        <f t="shared" si="8"/>
        <v>III</v>
      </c>
      <c r="T29" s="10" t="str">
        <f t="shared" si="9"/>
        <v>ACEPTABLE</v>
      </c>
      <c r="U29" s="9">
        <v>7</v>
      </c>
      <c r="V29" s="9" t="s">
        <v>2196</v>
      </c>
      <c r="W29" s="9" t="s">
        <v>44</v>
      </c>
      <c r="X29" s="14" t="s">
        <v>53</v>
      </c>
      <c r="Y29" s="14" t="s">
        <v>53</v>
      </c>
      <c r="Z29" s="14" t="s">
        <v>53</v>
      </c>
      <c r="AA29" s="12" t="s">
        <v>2200</v>
      </c>
      <c r="AB29" s="12" t="s">
        <v>53</v>
      </c>
    </row>
    <row r="30" spans="1:28" ht="106.5" customHeight="1">
      <c r="A30" s="59"/>
      <c r="B30" s="60"/>
      <c r="C30" s="60"/>
      <c r="D30" s="60"/>
      <c r="E30" s="60"/>
      <c r="F30" s="9" t="s">
        <v>44</v>
      </c>
      <c r="G30" s="9" t="s">
        <v>2201</v>
      </c>
      <c r="H30" s="9" t="s">
        <v>2063</v>
      </c>
      <c r="I30" s="9" t="s">
        <v>1626</v>
      </c>
      <c r="J30" s="9" t="s">
        <v>2202</v>
      </c>
      <c r="K30" s="9" t="s">
        <v>75</v>
      </c>
      <c r="L30" s="9" t="s">
        <v>2203</v>
      </c>
      <c r="M30" s="9">
        <v>2</v>
      </c>
      <c r="N30" s="9">
        <v>4</v>
      </c>
      <c r="O30" s="9">
        <f t="shared" si="5"/>
        <v>8</v>
      </c>
      <c r="P30" s="9" t="str">
        <f t="shared" si="6"/>
        <v>MEDIO</v>
      </c>
      <c r="Q30" s="9">
        <v>10</v>
      </c>
      <c r="R30" s="9">
        <f t="shared" si="7"/>
        <v>80</v>
      </c>
      <c r="S30" s="9" t="str">
        <f t="shared" si="8"/>
        <v>III</v>
      </c>
      <c r="T30" s="10" t="str">
        <f t="shared" si="9"/>
        <v>ACEPTABLE</v>
      </c>
      <c r="U30" s="9">
        <v>7</v>
      </c>
      <c r="V30" s="9" t="s">
        <v>2096</v>
      </c>
      <c r="W30" s="9" t="s">
        <v>44</v>
      </c>
      <c r="X30" s="9" t="s">
        <v>53</v>
      </c>
      <c r="Y30" s="12" t="s">
        <v>53</v>
      </c>
      <c r="Z30" s="12" t="s">
        <v>53</v>
      </c>
      <c r="AA30" s="13" t="s">
        <v>2204</v>
      </c>
      <c r="AB30" s="12" t="s">
        <v>53</v>
      </c>
    </row>
    <row r="31" spans="1:28" ht="106.5" customHeight="1">
      <c r="A31" s="59"/>
      <c r="B31" s="60"/>
      <c r="C31" s="60"/>
      <c r="D31" s="60"/>
      <c r="E31" s="60"/>
      <c r="F31" s="21" t="s">
        <v>44</v>
      </c>
      <c r="G31" s="21" t="s">
        <v>2205</v>
      </c>
      <c r="H31" s="21" t="s">
        <v>2206</v>
      </c>
      <c r="I31" s="21" t="s">
        <v>2207</v>
      </c>
      <c r="J31" s="21" t="s">
        <v>2208</v>
      </c>
      <c r="K31" s="9" t="s">
        <v>2209</v>
      </c>
      <c r="L31" s="9" t="s">
        <v>2210</v>
      </c>
      <c r="M31" s="23">
        <v>2</v>
      </c>
      <c r="N31" s="23">
        <v>1</v>
      </c>
      <c r="O31" s="9">
        <f t="shared" si="5"/>
        <v>2</v>
      </c>
      <c r="P31" s="9" t="str">
        <f t="shared" si="6"/>
        <v>BAJO</v>
      </c>
      <c r="Q31" s="23">
        <v>25</v>
      </c>
      <c r="R31" s="9">
        <f t="shared" si="7"/>
        <v>50</v>
      </c>
      <c r="S31" s="9" t="str">
        <f t="shared" si="8"/>
        <v>III</v>
      </c>
      <c r="T31" s="10" t="str">
        <f t="shared" si="9"/>
        <v>ACEPTABLE</v>
      </c>
      <c r="U31" s="23">
        <v>7</v>
      </c>
      <c r="V31" s="9" t="s">
        <v>823</v>
      </c>
      <c r="W31" s="14" t="s">
        <v>44</v>
      </c>
      <c r="X31" s="14" t="s">
        <v>53</v>
      </c>
      <c r="Y31" s="13" t="s">
        <v>53</v>
      </c>
      <c r="Z31" s="13" t="s">
        <v>53</v>
      </c>
      <c r="AA31" s="24" t="s">
        <v>2211</v>
      </c>
      <c r="AB31" s="13" t="s">
        <v>53</v>
      </c>
    </row>
    <row r="32" spans="1:28" ht="90.75" customHeight="1">
      <c r="A32" s="59"/>
      <c r="B32" s="60"/>
      <c r="C32" s="60"/>
      <c r="D32" s="60"/>
      <c r="E32" s="60"/>
      <c r="F32" s="9" t="s">
        <v>44</v>
      </c>
      <c r="G32" s="9" t="s">
        <v>2191</v>
      </c>
      <c r="H32" s="9" t="s">
        <v>2192</v>
      </c>
      <c r="I32" s="9" t="s">
        <v>2193</v>
      </c>
      <c r="J32" s="9" t="s">
        <v>2194</v>
      </c>
      <c r="K32" s="9" t="s">
        <v>75</v>
      </c>
      <c r="L32" s="9" t="s">
        <v>2195</v>
      </c>
      <c r="M32" s="9">
        <v>2</v>
      </c>
      <c r="N32" s="9">
        <v>4</v>
      </c>
      <c r="O32" s="9">
        <f t="shared" si="5"/>
        <v>8</v>
      </c>
      <c r="P32" s="9" t="str">
        <f t="shared" si="6"/>
        <v>MEDIO</v>
      </c>
      <c r="Q32" s="9">
        <v>10</v>
      </c>
      <c r="R32" s="9">
        <f t="shared" si="7"/>
        <v>80</v>
      </c>
      <c r="S32" s="9" t="str">
        <f t="shared" si="8"/>
        <v>III</v>
      </c>
      <c r="T32" s="10" t="str">
        <f t="shared" si="9"/>
        <v>ACEPTABLE</v>
      </c>
      <c r="U32" s="9">
        <v>7</v>
      </c>
      <c r="V32" s="9" t="s">
        <v>2196</v>
      </c>
      <c r="W32" s="9" t="s">
        <v>44</v>
      </c>
      <c r="X32" s="14" t="s">
        <v>53</v>
      </c>
      <c r="Y32" s="14" t="s">
        <v>53</v>
      </c>
      <c r="Z32" s="14" t="s">
        <v>53</v>
      </c>
      <c r="AA32" s="13" t="s">
        <v>2212</v>
      </c>
      <c r="AB32" s="12" t="s">
        <v>53</v>
      </c>
    </row>
    <row r="33" spans="1:28" ht="90.75" customHeight="1">
      <c r="A33" s="59"/>
      <c r="B33" s="60"/>
      <c r="C33" s="60"/>
      <c r="D33" s="60"/>
      <c r="E33" s="60"/>
      <c r="F33" s="9" t="s">
        <v>44</v>
      </c>
      <c r="G33" s="9" t="s">
        <v>2198</v>
      </c>
      <c r="H33" s="9" t="s">
        <v>2192</v>
      </c>
      <c r="I33" s="9" t="s">
        <v>2193</v>
      </c>
      <c r="J33" s="9" t="s">
        <v>75</v>
      </c>
      <c r="K33" s="9" t="s">
        <v>75</v>
      </c>
      <c r="L33" s="9" t="s">
        <v>75</v>
      </c>
      <c r="M33" s="9">
        <v>2</v>
      </c>
      <c r="N33" s="9">
        <v>4</v>
      </c>
      <c r="O33" s="9">
        <f t="shared" si="5"/>
        <v>8</v>
      </c>
      <c r="P33" s="9" t="str">
        <f t="shared" si="6"/>
        <v>MEDIO</v>
      </c>
      <c r="Q33" s="9">
        <v>10</v>
      </c>
      <c r="R33" s="9">
        <f t="shared" si="7"/>
        <v>80</v>
      </c>
      <c r="S33" s="9" t="str">
        <f t="shared" si="8"/>
        <v>III</v>
      </c>
      <c r="T33" s="10" t="str">
        <f t="shared" si="9"/>
        <v>ACEPTABLE</v>
      </c>
      <c r="U33" s="9">
        <v>7</v>
      </c>
      <c r="V33" s="9" t="s">
        <v>2196</v>
      </c>
      <c r="W33" s="9" t="s">
        <v>44</v>
      </c>
      <c r="X33" s="14" t="s">
        <v>53</v>
      </c>
      <c r="Y33" s="14" t="s">
        <v>53</v>
      </c>
      <c r="Z33" s="14" t="s">
        <v>53</v>
      </c>
      <c r="AA33" s="12" t="s">
        <v>2200</v>
      </c>
      <c r="AB33" s="12" t="s">
        <v>53</v>
      </c>
    </row>
    <row r="34" spans="1:28" ht="60" customHeight="1">
      <c r="A34" s="59"/>
      <c r="B34" s="60"/>
      <c r="C34" s="60"/>
      <c r="D34" s="60"/>
      <c r="E34" s="60"/>
      <c r="F34" s="9" t="s">
        <v>44</v>
      </c>
      <c r="G34" s="9" t="s">
        <v>2213</v>
      </c>
      <c r="H34" s="9" t="s">
        <v>2214</v>
      </c>
      <c r="I34" s="9" t="s">
        <v>2215</v>
      </c>
      <c r="J34" s="9" t="s">
        <v>75</v>
      </c>
      <c r="K34" s="9" t="s">
        <v>75</v>
      </c>
      <c r="L34" s="9" t="s">
        <v>75</v>
      </c>
      <c r="M34" s="9">
        <v>6</v>
      </c>
      <c r="N34" s="9">
        <v>3</v>
      </c>
      <c r="O34" s="9">
        <f t="shared" si="5"/>
        <v>18</v>
      </c>
      <c r="P34" s="9" t="str">
        <f t="shared" si="6"/>
        <v>ALTO</v>
      </c>
      <c r="Q34" s="9">
        <v>25</v>
      </c>
      <c r="R34" s="9">
        <f t="shared" si="7"/>
        <v>450</v>
      </c>
      <c r="S34" s="9" t="str">
        <f t="shared" si="8"/>
        <v>II</v>
      </c>
      <c r="T34" s="10" t="str">
        <f t="shared" si="9"/>
        <v>ACEPTABLE CON CONTROL ESPECIFICO</v>
      </c>
      <c r="U34" s="9">
        <v>7</v>
      </c>
      <c r="V34" s="9" t="s">
        <v>2096</v>
      </c>
      <c r="W34" s="9" t="s">
        <v>44</v>
      </c>
      <c r="X34" s="14" t="s">
        <v>53</v>
      </c>
      <c r="Y34" s="14" t="s">
        <v>53</v>
      </c>
      <c r="Z34" s="14" t="s">
        <v>53</v>
      </c>
      <c r="AA34" s="12" t="s">
        <v>2097</v>
      </c>
      <c r="AB34" s="12" t="s">
        <v>53</v>
      </c>
    </row>
    <row r="35" spans="1:28" ht="63.75" customHeight="1">
      <c r="A35" s="59"/>
      <c r="B35" s="60"/>
      <c r="C35" s="60"/>
      <c r="D35" s="60"/>
      <c r="E35" s="60"/>
      <c r="F35" s="9" t="s">
        <v>44</v>
      </c>
      <c r="G35" s="9" t="s">
        <v>2041</v>
      </c>
      <c r="H35" s="9" t="s">
        <v>2216</v>
      </c>
      <c r="I35" s="14" t="s">
        <v>2106</v>
      </c>
      <c r="J35" s="9" t="s">
        <v>75</v>
      </c>
      <c r="K35" s="9" t="s">
        <v>2217</v>
      </c>
      <c r="L35" s="9" t="s">
        <v>2218</v>
      </c>
      <c r="M35" s="9">
        <v>2</v>
      </c>
      <c r="N35" s="9">
        <v>4</v>
      </c>
      <c r="O35" s="9">
        <f t="shared" si="5"/>
        <v>8</v>
      </c>
      <c r="P35" s="9" t="str">
        <f t="shared" si="6"/>
        <v>MEDIO</v>
      </c>
      <c r="Q35" s="9">
        <v>60</v>
      </c>
      <c r="R35" s="9">
        <f t="shared" si="7"/>
        <v>480</v>
      </c>
      <c r="S35" s="9" t="str">
        <f t="shared" si="8"/>
        <v>II</v>
      </c>
      <c r="T35" s="10" t="str">
        <f t="shared" si="9"/>
        <v>ACEPTABLE CON CONTROL ESPECIFICO</v>
      </c>
      <c r="U35" s="9">
        <v>7</v>
      </c>
      <c r="V35" s="9" t="s">
        <v>2219</v>
      </c>
      <c r="W35" s="9" t="s">
        <v>44</v>
      </c>
      <c r="X35" s="14" t="s">
        <v>53</v>
      </c>
      <c r="Y35" s="13" t="s">
        <v>53</v>
      </c>
      <c r="Z35" s="13" t="s">
        <v>53</v>
      </c>
      <c r="AA35" s="13" t="s">
        <v>2103</v>
      </c>
      <c r="AB35" s="12" t="s">
        <v>53</v>
      </c>
    </row>
    <row r="36" spans="1:28" ht="63.75" customHeight="1">
      <c r="A36" s="59"/>
      <c r="B36" s="60"/>
      <c r="C36" s="60"/>
      <c r="D36" s="60"/>
      <c r="E36" s="60"/>
      <c r="F36" s="9" t="s">
        <v>44</v>
      </c>
      <c r="G36" s="9" t="s">
        <v>2220</v>
      </c>
      <c r="H36" s="9" t="s">
        <v>2221</v>
      </c>
      <c r="I36" s="9" t="s">
        <v>2222</v>
      </c>
      <c r="J36" s="9" t="s">
        <v>75</v>
      </c>
      <c r="K36" s="9" t="s">
        <v>75</v>
      </c>
      <c r="L36" s="9" t="s">
        <v>75</v>
      </c>
      <c r="M36" s="9">
        <v>2</v>
      </c>
      <c r="N36" s="9">
        <v>4</v>
      </c>
      <c r="O36" s="9">
        <f t="shared" si="5"/>
        <v>8</v>
      </c>
      <c r="P36" s="9" t="str">
        <f t="shared" si="6"/>
        <v>MEDIO</v>
      </c>
      <c r="Q36" s="9">
        <v>60</v>
      </c>
      <c r="R36" s="9">
        <f t="shared" si="7"/>
        <v>480</v>
      </c>
      <c r="S36" s="9" t="str">
        <f t="shared" si="8"/>
        <v>II</v>
      </c>
      <c r="T36" s="10" t="str">
        <f t="shared" si="9"/>
        <v>ACEPTABLE CON CONTROL ESPECIFICO</v>
      </c>
      <c r="U36" s="9">
        <v>7</v>
      </c>
      <c r="V36" s="9" t="s">
        <v>2223</v>
      </c>
      <c r="W36" s="9" t="s">
        <v>44</v>
      </c>
      <c r="X36" s="14" t="s">
        <v>53</v>
      </c>
      <c r="Y36" s="13" t="s">
        <v>53</v>
      </c>
      <c r="Z36" s="13" t="s">
        <v>53</v>
      </c>
      <c r="AA36" s="13" t="s">
        <v>2103</v>
      </c>
      <c r="AB36" s="12" t="s">
        <v>53</v>
      </c>
    </row>
    <row r="37" spans="1:28" ht="91.5" customHeight="1">
      <c r="A37" s="59"/>
      <c r="B37" s="60"/>
      <c r="C37" s="60"/>
      <c r="D37" s="60"/>
      <c r="E37" s="60"/>
      <c r="F37" s="9" t="s">
        <v>44</v>
      </c>
      <c r="G37" s="9" t="s">
        <v>2224</v>
      </c>
      <c r="H37" s="9" t="s">
        <v>2112</v>
      </c>
      <c r="I37" s="9" t="s">
        <v>2167</v>
      </c>
      <c r="J37" s="9" t="s">
        <v>75</v>
      </c>
      <c r="K37" s="9" t="s">
        <v>2225</v>
      </c>
      <c r="L37" s="9" t="s">
        <v>2226</v>
      </c>
      <c r="M37" s="9">
        <v>4</v>
      </c>
      <c r="N37" s="9">
        <v>2</v>
      </c>
      <c r="O37" s="9">
        <f t="shared" si="5"/>
        <v>8</v>
      </c>
      <c r="P37" s="9" t="str">
        <f t="shared" si="6"/>
        <v>MEDIO</v>
      </c>
      <c r="Q37" s="9">
        <v>25</v>
      </c>
      <c r="R37" s="9">
        <f t="shared" si="7"/>
        <v>200</v>
      </c>
      <c r="S37" s="9" t="str">
        <f t="shared" si="8"/>
        <v>II</v>
      </c>
      <c r="T37" s="10" t="str">
        <f t="shared" si="9"/>
        <v>ACEPTABLE CON CONTROL ESPECIFICO</v>
      </c>
      <c r="U37" s="9">
        <v>7</v>
      </c>
      <c r="V37" s="9" t="s">
        <v>2227</v>
      </c>
      <c r="W37" s="9" t="s">
        <v>44</v>
      </c>
      <c r="X37" s="9" t="s">
        <v>53</v>
      </c>
      <c r="Y37" s="9" t="s">
        <v>53</v>
      </c>
      <c r="Z37" s="9" t="s">
        <v>53</v>
      </c>
      <c r="AA37" s="12" t="s">
        <v>2228</v>
      </c>
      <c r="AB37" s="12" t="s">
        <v>53</v>
      </c>
    </row>
    <row r="38" spans="1:28" ht="90" customHeight="1">
      <c r="A38" s="59"/>
      <c r="B38" s="60"/>
      <c r="C38" s="60"/>
      <c r="D38" s="60"/>
      <c r="E38" s="60"/>
      <c r="F38" s="9" t="s">
        <v>44</v>
      </c>
      <c r="G38" s="9" t="s">
        <v>2155</v>
      </c>
      <c r="H38" s="9" t="s">
        <v>2156</v>
      </c>
      <c r="I38" s="9" t="s">
        <v>2157</v>
      </c>
      <c r="J38" s="9" t="s">
        <v>75</v>
      </c>
      <c r="K38" s="9" t="s">
        <v>2158</v>
      </c>
      <c r="L38" s="9" t="s">
        <v>2159</v>
      </c>
      <c r="M38" s="9">
        <v>2</v>
      </c>
      <c r="N38" s="9">
        <v>1</v>
      </c>
      <c r="O38" s="9">
        <f t="shared" si="5"/>
        <v>2</v>
      </c>
      <c r="P38" s="9" t="str">
        <f t="shared" si="6"/>
        <v>BAJO</v>
      </c>
      <c r="Q38" s="9">
        <v>25</v>
      </c>
      <c r="R38" s="9">
        <f t="shared" si="7"/>
        <v>50</v>
      </c>
      <c r="S38" s="9" t="str">
        <f t="shared" si="8"/>
        <v>III</v>
      </c>
      <c r="T38" s="10" t="str">
        <f t="shared" si="9"/>
        <v>ACEPTABLE</v>
      </c>
      <c r="U38" s="9">
        <v>7</v>
      </c>
      <c r="V38" s="9" t="s">
        <v>2147</v>
      </c>
      <c r="W38" s="9" t="s">
        <v>44</v>
      </c>
      <c r="X38" s="9" t="s">
        <v>53</v>
      </c>
      <c r="Y38" s="9" t="s">
        <v>53</v>
      </c>
      <c r="Z38" s="9" t="s">
        <v>53</v>
      </c>
      <c r="AA38" s="12" t="s">
        <v>2160</v>
      </c>
      <c r="AB38" s="12" t="s">
        <v>53</v>
      </c>
    </row>
    <row r="39" spans="1:28" ht="79.5" customHeight="1">
      <c r="A39" s="59"/>
      <c r="B39" s="60"/>
      <c r="C39" s="60"/>
      <c r="D39" s="60"/>
      <c r="E39" s="60"/>
      <c r="F39" s="9" t="s">
        <v>44</v>
      </c>
      <c r="G39" s="9" t="s">
        <v>2229</v>
      </c>
      <c r="H39" s="9" t="s">
        <v>2117</v>
      </c>
      <c r="I39" s="9" t="s">
        <v>2230</v>
      </c>
      <c r="J39" s="9" t="s">
        <v>2231</v>
      </c>
      <c r="K39" s="9" t="s">
        <v>75</v>
      </c>
      <c r="L39" s="9" t="s">
        <v>75</v>
      </c>
      <c r="M39" s="9">
        <v>2</v>
      </c>
      <c r="N39" s="9">
        <v>3</v>
      </c>
      <c r="O39" s="9">
        <f t="shared" si="5"/>
        <v>6</v>
      </c>
      <c r="P39" s="9" t="str">
        <f t="shared" si="6"/>
        <v>MEDIO</v>
      </c>
      <c r="Q39" s="9">
        <v>10</v>
      </c>
      <c r="R39" s="9">
        <f t="shared" si="7"/>
        <v>60</v>
      </c>
      <c r="S39" s="9" t="str">
        <f t="shared" si="8"/>
        <v>III</v>
      </c>
      <c r="T39" s="10" t="str">
        <f t="shared" si="9"/>
        <v>ACEPTABLE</v>
      </c>
      <c r="U39" s="9">
        <v>7</v>
      </c>
      <c r="V39" s="9" t="s">
        <v>2232</v>
      </c>
      <c r="W39" s="9" t="s">
        <v>44</v>
      </c>
      <c r="X39" s="9" t="s">
        <v>53</v>
      </c>
      <c r="Y39" s="9" t="s">
        <v>53</v>
      </c>
      <c r="Z39" s="9" t="s">
        <v>53</v>
      </c>
      <c r="AA39" s="12" t="s">
        <v>2233</v>
      </c>
      <c r="AB39" s="12" t="s">
        <v>53</v>
      </c>
    </row>
    <row r="40" spans="1:28" ht="101.25" customHeight="1">
      <c r="A40" s="59"/>
      <c r="B40" s="60"/>
      <c r="C40" s="60"/>
      <c r="D40" s="60"/>
      <c r="E40" s="60"/>
      <c r="F40" s="9" t="s">
        <v>44</v>
      </c>
      <c r="G40" s="9" t="s">
        <v>2142</v>
      </c>
      <c r="H40" s="9" t="s">
        <v>2143</v>
      </c>
      <c r="I40" s="9" t="s">
        <v>2144</v>
      </c>
      <c r="J40" s="9" t="s">
        <v>75</v>
      </c>
      <c r="K40" s="9" t="s">
        <v>2145</v>
      </c>
      <c r="L40" s="9" t="s">
        <v>2146</v>
      </c>
      <c r="M40" s="28">
        <v>2</v>
      </c>
      <c r="N40" s="28">
        <v>1</v>
      </c>
      <c r="O40" s="9">
        <f t="shared" si="5"/>
        <v>2</v>
      </c>
      <c r="P40" s="9" t="str">
        <f t="shared" si="6"/>
        <v>BAJO</v>
      </c>
      <c r="Q40" s="28">
        <v>60</v>
      </c>
      <c r="R40" s="9">
        <f t="shared" si="7"/>
        <v>120</v>
      </c>
      <c r="S40" s="9" t="str">
        <f t="shared" si="8"/>
        <v>III</v>
      </c>
      <c r="T40" s="10" t="str">
        <f t="shared" si="9"/>
        <v>ACEPTABLE</v>
      </c>
      <c r="U40" s="28">
        <v>7</v>
      </c>
      <c r="V40" s="9" t="s">
        <v>2147</v>
      </c>
      <c r="W40" s="9" t="s">
        <v>44</v>
      </c>
      <c r="X40" s="9" t="s">
        <v>53</v>
      </c>
      <c r="Y40" s="9" t="s">
        <v>53</v>
      </c>
      <c r="Z40" s="9" t="s">
        <v>53</v>
      </c>
      <c r="AA40" s="12" t="s">
        <v>2148</v>
      </c>
      <c r="AB40" s="9" t="s">
        <v>53</v>
      </c>
    </row>
    <row r="41" spans="1:28" ht="146.25" customHeight="1">
      <c r="A41" s="59"/>
      <c r="B41" s="60"/>
      <c r="C41" s="60"/>
      <c r="D41" s="60"/>
      <c r="E41" s="60"/>
      <c r="F41" s="9" t="s">
        <v>44</v>
      </c>
      <c r="G41" s="9" t="s">
        <v>2149</v>
      </c>
      <c r="H41" s="9" t="s">
        <v>1825</v>
      </c>
      <c r="I41" s="9" t="s">
        <v>2150</v>
      </c>
      <c r="J41" s="9" t="s">
        <v>75</v>
      </c>
      <c r="K41" s="9" t="s">
        <v>2151</v>
      </c>
      <c r="L41" s="9" t="s">
        <v>2146</v>
      </c>
      <c r="M41" s="28">
        <v>2</v>
      </c>
      <c r="N41" s="28">
        <v>2</v>
      </c>
      <c r="O41" s="9">
        <f t="shared" si="5"/>
        <v>4</v>
      </c>
      <c r="P41" s="9" t="str">
        <f t="shared" si="6"/>
        <v>BAJO</v>
      </c>
      <c r="Q41" s="28">
        <v>100</v>
      </c>
      <c r="R41" s="9">
        <f t="shared" si="7"/>
        <v>400</v>
      </c>
      <c r="S41" s="9" t="str">
        <f t="shared" si="8"/>
        <v>II</v>
      </c>
      <c r="T41" s="10" t="str">
        <f t="shared" si="9"/>
        <v>ACEPTABLE CON CONTROL ESPECIFICO</v>
      </c>
      <c r="U41" s="28">
        <v>7</v>
      </c>
      <c r="V41" s="9" t="s">
        <v>406</v>
      </c>
      <c r="W41" s="9" t="s">
        <v>44</v>
      </c>
      <c r="X41" s="9" t="s">
        <v>53</v>
      </c>
      <c r="Y41" s="14" t="s">
        <v>2152</v>
      </c>
      <c r="Z41" s="9" t="s">
        <v>53</v>
      </c>
      <c r="AA41" s="12" t="s">
        <v>2153</v>
      </c>
      <c r="AB41" s="15" t="s">
        <v>2154</v>
      </c>
    </row>
    <row r="42" spans="1:28" ht="45" customHeight="1">
      <c r="A42" s="59"/>
      <c r="B42" s="60"/>
      <c r="C42" s="60"/>
      <c r="D42" s="60"/>
      <c r="E42" s="60"/>
      <c r="F42" s="9" t="s">
        <v>44</v>
      </c>
      <c r="G42" s="9" t="s">
        <v>2234</v>
      </c>
      <c r="H42" s="9" t="s">
        <v>2235</v>
      </c>
      <c r="I42" s="9" t="s">
        <v>2236</v>
      </c>
      <c r="J42" s="9" t="s">
        <v>75</v>
      </c>
      <c r="K42" s="9" t="s">
        <v>75</v>
      </c>
      <c r="L42" s="9" t="s">
        <v>75</v>
      </c>
      <c r="M42" s="9">
        <v>6</v>
      </c>
      <c r="N42" s="9">
        <v>3</v>
      </c>
      <c r="O42" s="9">
        <f t="shared" si="5"/>
        <v>18</v>
      </c>
      <c r="P42" s="9" t="str">
        <f t="shared" si="6"/>
        <v>ALTO</v>
      </c>
      <c r="Q42" s="9">
        <v>25</v>
      </c>
      <c r="R42" s="9">
        <f t="shared" si="7"/>
        <v>450</v>
      </c>
      <c r="S42" s="9" t="str">
        <f t="shared" si="8"/>
        <v>II</v>
      </c>
      <c r="T42" s="10" t="str">
        <f t="shared" si="9"/>
        <v>ACEPTABLE CON CONTROL ESPECIFICO</v>
      </c>
      <c r="U42" s="9">
        <v>7</v>
      </c>
      <c r="V42" s="9" t="s">
        <v>2096</v>
      </c>
      <c r="W42" s="9" t="s">
        <v>44</v>
      </c>
      <c r="X42" s="14" t="s">
        <v>53</v>
      </c>
      <c r="Y42" s="14" t="s">
        <v>53</v>
      </c>
      <c r="Z42" s="14" t="s">
        <v>53</v>
      </c>
      <c r="AA42" s="12" t="s">
        <v>2097</v>
      </c>
      <c r="AB42" s="12" t="s">
        <v>53</v>
      </c>
    </row>
    <row r="43" spans="1:28" ht="50.25" customHeight="1">
      <c r="A43" s="59"/>
      <c r="B43" s="60"/>
      <c r="C43" s="60"/>
      <c r="D43" s="60"/>
      <c r="E43" s="60"/>
      <c r="F43" s="27" t="s">
        <v>44</v>
      </c>
      <c r="G43" s="21" t="s">
        <v>2237</v>
      </c>
      <c r="H43" s="9" t="s">
        <v>2112</v>
      </c>
      <c r="I43" s="21" t="s">
        <v>2238</v>
      </c>
      <c r="J43" s="62" t="s">
        <v>75</v>
      </c>
      <c r="K43" s="46" t="s">
        <v>75</v>
      </c>
      <c r="L43" s="46" t="s">
        <v>2239</v>
      </c>
      <c r="M43" s="21">
        <v>2</v>
      </c>
      <c r="N43" s="21">
        <v>3</v>
      </c>
      <c r="O43" s="9">
        <f t="shared" si="5"/>
        <v>6</v>
      </c>
      <c r="P43" s="9" t="str">
        <f t="shared" si="6"/>
        <v>MEDIO</v>
      </c>
      <c r="Q43" s="21">
        <v>10</v>
      </c>
      <c r="R43" s="9">
        <f t="shared" si="7"/>
        <v>60</v>
      </c>
      <c r="S43" s="9" t="str">
        <f t="shared" si="8"/>
        <v>III</v>
      </c>
      <c r="T43" s="10" t="str">
        <f t="shared" si="9"/>
        <v>ACEPTABLE</v>
      </c>
      <c r="U43" s="62">
        <v>7</v>
      </c>
      <c r="V43" s="21" t="s">
        <v>2096</v>
      </c>
      <c r="W43" s="63" t="s">
        <v>44</v>
      </c>
      <c r="X43" s="9" t="s">
        <v>53</v>
      </c>
      <c r="Y43" s="9" t="s">
        <v>53</v>
      </c>
      <c r="Z43" s="9" t="s">
        <v>53</v>
      </c>
      <c r="AA43" s="51" t="s">
        <v>2240</v>
      </c>
      <c r="AB43" s="52" t="s">
        <v>53</v>
      </c>
    </row>
    <row r="44" spans="1:28" ht="87" customHeight="1">
      <c r="A44" s="59"/>
      <c r="B44" s="60"/>
      <c r="C44" s="60"/>
      <c r="D44" s="60"/>
      <c r="E44" s="60"/>
      <c r="F44" s="64" t="s">
        <v>44</v>
      </c>
      <c r="G44" s="9" t="s">
        <v>2241</v>
      </c>
      <c r="H44" s="9" t="s">
        <v>2112</v>
      </c>
      <c r="I44" s="9" t="s">
        <v>2242</v>
      </c>
      <c r="J44" s="46" t="s">
        <v>75</v>
      </c>
      <c r="K44" s="46" t="s">
        <v>2243</v>
      </c>
      <c r="L44" s="46" t="s">
        <v>2244</v>
      </c>
      <c r="M44" s="9">
        <v>2</v>
      </c>
      <c r="N44" s="9">
        <v>3</v>
      </c>
      <c r="O44" s="9">
        <f t="shared" si="5"/>
        <v>6</v>
      </c>
      <c r="P44" s="9" t="str">
        <f t="shared" si="6"/>
        <v>MEDIO</v>
      </c>
      <c r="Q44" s="9">
        <v>10</v>
      </c>
      <c r="R44" s="9">
        <f t="shared" si="7"/>
        <v>60</v>
      </c>
      <c r="S44" s="9" t="str">
        <f t="shared" si="8"/>
        <v>III</v>
      </c>
      <c r="T44" s="10" t="str">
        <f t="shared" si="9"/>
        <v>ACEPTABLE</v>
      </c>
      <c r="U44" s="62">
        <v>7</v>
      </c>
      <c r="V44" s="9" t="s">
        <v>2245</v>
      </c>
      <c r="W44" s="63" t="s">
        <v>44</v>
      </c>
      <c r="X44" s="9" t="s">
        <v>53</v>
      </c>
      <c r="Y44" s="9" t="s">
        <v>53</v>
      </c>
      <c r="Z44" s="9" t="s">
        <v>53</v>
      </c>
      <c r="AA44" s="12" t="s">
        <v>2246</v>
      </c>
      <c r="AB44" s="53" t="s">
        <v>53</v>
      </c>
    </row>
    <row r="45" spans="1:28" ht="51" customHeight="1">
      <c r="A45" s="59"/>
      <c r="B45" s="60"/>
      <c r="C45" s="45"/>
      <c r="D45" s="45"/>
      <c r="E45" s="45"/>
      <c r="F45" s="42" t="s">
        <v>44</v>
      </c>
      <c r="G45" s="42" t="s">
        <v>2247</v>
      </c>
      <c r="H45" s="9" t="s">
        <v>2112</v>
      </c>
      <c r="I45" s="42" t="s">
        <v>2215</v>
      </c>
      <c r="J45" s="42" t="s">
        <v>75</v>
      </c>
      <c r="K45" s="42" t="s">
        <v>2248</v>
      </c>
      <c r="L45" s="42" t="s">
        <v>75</v>
      </c>
      <c r="M45" s="42">
        <v>2</v>
      </c>
      <c r="N45" s="42">
        <v>1</v>
      </c>
      <c r="O45" s="42">
        <f t="shared" si="5"/>
        <v>2</v>
      </c>
      <c r="P45" s="9" t="str">
        <f t="shared" si="6"/>
        <v>BAJO</v>
      </c>
      <c r="Q45" s="42">
        <v>10</v>
      </c>
      <c r="R45" s="42">
        <f t="shared" si="7"/>
        <v>20</v>
      </c>
      <c r="S45" s="42" t="str">
        <f t="shared" si="8"/>
        <v>IV</v>
      </c>
      <c r="T45" s="43" t="str">
        <f t="shared" si="9"/>
        <v>ACEPTABLE</v>
      </c>
      <c r="U45" s="42">
        <v>7</v>
      </c>
      <c r="V45" s="42" t="s">
        <v>2249</v>
      </c>
      <c r="W45" s="42" t="s">
        <v>44</v>
      </c>
      <c r="X45" s="9" t="s">
        <v>53</v>
      </c>
      <c r="Y45" s="9" t="s">
        <v>53</v>
      </c>
      <c r="Z45" s="9" t="s">
        <v>53</v>
      </c>
      <c r="AA45" s="42" t="s">
        <v>2250</v>
      </c>
      <c r="AB45" s="54" t="s">
        <v>53</v>
      </c>
    </row>
    <row r="46" spans="1:28" ht="15.75" customHeight="1">
      <c r="A46" s="59"/>
      <c r="B46" s="60"/>
      <c r="C46" s="629"/>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1"/>
    </row>
    <row r="47" spans="1:28" ht="81.75" customHeight="1">
      <c r="A47" s="59"/>
      <c r="B47" s="60"/>
      <c r="C47" s="20" t="s">
        <v>2251</v>
      </c>
      <c r="D47" s="20" t="s">
        <v>2252</v>
      </c>
      <c r="E47" s="20" t="s">
        <v>2253</v>
      </c>
      <c r="F47" s="46" t="s">
        <v>67</v>
      </c>
      <c r="G47" s="46" t="s">
        <v>2254</v>
      </c>
      <c r="H47" s="46" t="s">
        <v>2156</v>
      </c>
      <c r="I47" s="46" t="s">
        <v>2157</v>
      </c>
      <c r="J47" s="46" t="s">
        <v>75</v>
      </c>
      <c r="K47" s="46" t="s">
        <v>75</v>
      </c>
      <c r="L47" s="46" t="s">
        <v>2255</v>
      </c>
      <c r="M47" s="46">
        <v>2</v>
      </c>
      <c r="N47" s="46">
        <v>1</v>
      </c>
      <c r="O47" s="46">
        <f t="shared" ref="O47:O51" si="10">+M47*N47</f>
        <v>2</v>
      </c>
      <c r="P47" s="46" t="str">
        <f t="shared" ref="P47:P51" si="11">IF(AND(O47&gt;=2,O47&lt;=4),"BAJO",IF(AND(O47&gt;=6,O47&lt;=8),"MEDIO",IF(AND(O47&gt;=10,O47&lt;=20),"ALTO",IF(AND(O47&gt;=24,O47&lt;=40),"MUY ALTO",""))))</f>
        <v>BAJO</v>
      </c>
      <c r="Q47" s="46">
        <v>10</v>
      </c>
      <c r="R47" s="46">
        <f t="shared" ref="R47:R51" si="12">+O47*Q47</f>
        <v>20</v>
      </c>
      <c r="S47" s="46" t="str">
        <f t="shared" ref="S47:S51" si="13">IF(AND(R47&gt;=10,R47&lt;=20),"IV",IF(AND(R47&gt;=40,R47&lt;=120),"III",IF(AND(R47&gt;=150,R47&lt;=500),"II",IF(AND(R47&gt;=600,R47&lt;=4000),"I",""))))</f>
        <v>IV</v>
      </c>
      <c r="T47" s="47" t="str">
        <f t="shared" ref="T47:T51" si="14">IF(AND(S47&gt;="IV",S47&lt;="IV"),"ACEPTABLE",IF(AND(S47&gt;="III",S47&lt;="III"),"ACEPTABLE",IF(AND(S47&gt;="II",S47&lt;="II"),"ACEPTABLE CON CONTROL ESPECIFICO",IF(AND(S47&gt;="I",S47&lt;="I"),"NO ACEPTABLE",""))))</f>
        <v>ACEPTABLE</v>
      </c>
      <c r="U47" s="46">
        <v>7</v>
      </c>
      <c r="V47" s="46" t="s">
        <v>2256</v>
      </c>
      <c r="W47" s="9" t="s">
        <v>44</v>
      </c>
      <c r="X47" s="9" t="s">
        <v>53</v>
      </c>
      <c r="Y47" s="9" t="s">
        <v>53</v>
      </c>
      <c r="Z47" s="9" t="s">
        <v>53</v>
      </c>
      <c r="AA47" s="48" t="s">
        <v>2257</v>
      </c>
      <c r="AB47" s="48" t="s">
        <v>53</v>
      </c>
    </row>
    <row r="48" spans="1:28" ht="105" customHeight="1">
      <c r="A48" s="59"/>
      <c r="B48" s="60"/>
      <c r="C48" s="60"/>
      <c r="D48" s="60"/>
      <c r="E48" s="60"/>
      <c r="F48" s="9" t="s">
        <v>67</v>
      </c>
      <c r="G48" s="9" t="s">
        <v>2258</v>
      </c>
      <c r="H48" s="9" t="s">
        <v>2184</v>
      </c>
      <c r="I48" s="9" t="s">
        <v>2259</v>
      </c>
      <c r="J48" s="9" t="s">
        <v>2260</v>
      </c>
      <c r="K48" s="9" t="s">
        <v>2187</v>
      </c>
      <c r="L48" s="9" t="s">
        <v>2261</v>
      </c>
      <c r="M48" s="9">
        <v>2</v>
      </c>
      <c r="N48" s="9">
        <v>1</v>
      </c>
      <c r="O48" s="9">
        <f t="shared" si="10"/>
        <v>2</v>
      </c>
      <c r="P48" s="9" t="str">
        <f t="shared" si="11"/>
        <v>BAJO</v>
      </c>
      <c r="Q48" s="9">
        <v>100</v>
      </c>
      <c r="R48" s="9">
        <f t="shared" si="12"/>
        <v>200</v>
      </c>
      <c r="S48" s="9" t="str">
        <f t="shared" si="13"/>
        <v>II</v>
      </c>
      <c r="T48" s="10" t="str">
        <f t="shared" si="14"/>
        <v>ACEPTABLE CON CONTROL ESPECIFICO</v>
      </c>
      <c r="U48" s="9">
        <v>7</v>
      </c>
      <c r="V48" s="9" t="s">
        <v>2189</v>
      </c>
      <c r="W48" s="9" t="s">
        <v>44</v>
      </c>
      <c r="X48" s="28" t="s">
        <v>53</v>
      </c>
      <c r="Y48" s="12" t="s">
        <v>2048</v>
      </c>
      <c r="Z48" s="28" t="s">
        <v>53</v>
      </c>
      <c r="AA48" s="12" t="s">
        <v>2190</v>
      </c>
      <c r="AB48" s="9" t="s">
        <v>53</v>
      </c>
    </row>
    <row r="49" spans="1:28" ht="84" customHeight="1">
      <c r="A49" s="59"/>
      <c r="B49" s="60"/>
      <c r="C49" s="60"/>
      <c r="D49" s="60"/>
      <c r="E49" s="60"/>
      <c r="F49" s="9" t="s">
        <v>67</v>
      </c>
      <c r="G49" s="9" t="s">
        <v>2262</v>
      </c>
      <c r="H49" s="9" t="s">
        <v>2087</v>
      </c>
      <c r="I49" s="9" t="s">
        <v>2263</v>
      </c>
      <c r="J49" s="9" t="s">
        <v>75</v>
      </c>
      <c r="K49" s="9" t="s">
        <v>75</v>
      </c>
      <c r="L49" s="9" t="s">
        <v>2264</v>
      </c>
      <c r="M49" s="9">
        <v>2</v>
      </c>
      <c r="N49" s="9">
        <v>1</v>
      </c>
      <c r="O49" s="9">
        <f t="shared" si="10"/>
        <v>2</v>
      </c>
      <c r="P49" s="9" t="str">
        <f t="shared" si="11"/>
        <v>BAJO</v>
      </c>
      <c r="Q49" s="9">
        <v>25</v>
      </c>
      <c r="R49" s="9">
        <f t="shared" si="12"/>
        <v>50</v>
      </c>
      <c r="S49" s="9" t="str">
        <f t="shared" si="13"/>
        <v>III</v>
      </c>
      <c r="T49" s="10" t="str">
        <f t="shared" si="14"/>
        <v>ACEPTABLE</v>
      </c>
      <c r="U49" s="21">
        <v>3</v>
      </c>
      <c r="V49" s="9" t="s">
        <v>2174</v>
      </c>
      <c r="W49" s="9" t="s">
        <v>44</v>
      </c>
      <c r="X49" s="9" t="s">
        <v>53</v>
      </c>
      <c r="Y49" s="12" t="s">
        <v>53</v>
      </c>
      <c r="Z49" s="12" t="s">
        <v>53</v>
      </c>
      <c r="AA49" s="12" t="s">
        <v>2265</v>
      </c>
      <c r="AB49" s="13" t="s">
        <v>53</v>
      </c>
    </row>
    <row r="50" spans="1:28" ht="30" customHeight="1">
      <c r="A50" s="59"/>
      <c r="B50" s="60"/>
      <c r="C50" s="60"/>
      <c r="D50" s="60"/>
      <c r="E50" s="60"/>
      <c r="F50" s="55" t="s">
        <v>67</v>
      </c>
      <c r="G50" s="21" t="s">
        <v>2266</v>
      </c>
      <c r="H50" s="14" t="s">
        <v>2112</v>
      </c>
      <c r="I50" s="21" t="s">
        <v>2267</v>
      </c>
      <c r="J50" s="21" t="s">
        <v>75</v>
      </c>
      <c r="K50" s="21" t="s">
        <v>75</v>
      </c>
      <c r="L50" s="9" t="s">
        <v>490</v>
      </c>
      <c r="M50" s="21">
        <v>2</v>
      </c>
      <c r="N50" s="21">
        <v>1</v>
      </c>
      <c r="O50" s="9">
        <f t="shared" si="10"/>
        <v>2</v>
      </c>
      <c r="P50" s="9" t="str">
        <f t="shared" si="11"/>
        <v>BAJO</v>
      </c>
      <c r="Q50" s="21">
        <v>25</v>
      </c>
      <c r="R50" s="9">
        <f t="shared" si="12"/>
        <v>50</v>
      </c>
      <c r="S50" s="9" t="str">
        <f t="shared" si="13"/>
        <v>III</v>
      </c>
      <c r="T50" s="10" t="str">
        <f t="shared" si="14"/>
        <v>ACEPTABLE</v>
      </c>
      <c r="U50" s="21">
        <v>7</v>
      </c>
      <c r="V50" s="9" t="s">
        <v>2268</v>
      </c>
      <c r="W50" s="9" t="s">
        <v>44</v>
      </c>
      <c r="X50" s="9" t="s">
        <v>53</v>
      </c>
      <c r="Y50" s="9" t="s">
        <v>53</v>
      </c>
      <c r="Z50" s="9" t="s">
        <v>53</v>
      </c>
      <c r="AA50" s="12" t="s">
        <v>2269</v>
      </c>
      <c r="AB50" s="12" t="s">
        <v>53</v>
      </c>
    </row>
    <row r="51" spans="1:28" ht="48.75" customHeight="1">
      <c r="A51" s="59"/>
      <c r="B51" s="60"/>
      <c r="C51" s="45"/>
      <c r="D51" s="45"/>
      <c r="E51" s="45"/>
      <c r="F51" s="9" t="s">
        <v>67</v>
      </c>
      <c r="G51" s="9" t="s">
        <v>2270</v>
      </c>
      <c r="H51" s="9" t="s">
        <v>2156</v>
      </c>
      <c r="I51" s="9" t="s">
        <v>2271</v>
      </c>
      <c r="J51" s="9" t="s">
        <v>75</v>
      </c>
      <c r="K51" s="9" t="s">
        <v>75</v>
      </c>
      <c r="L51" s="9" t="s">
        <v>2272</v>
      </c>
      <c r="M51" s="9">
        <v>2</v>
      </c>
      <c r="N51" s="9">
        <v>1</v>
      </c>
      <c r="O51" s="9">
        <f t="shared" si="10"/>
        <v>2</v>
      </c>
      <c r="P51" s="9" t="str">
        <f t="shared" si="11"/>
        <v>BAJO</v>
      </c>
      <c r="Q51" s="9">
        <v>25</v>
      </c>
      <c r="R51" s="9">
        <f t="shared" si="12"/>
        <v>50</v>
      </c>
      <c r="S51" s="9" t="str">
        <f t="shared" si="13"/>
        <v>III</v>
      </c>
      <c r="T51" s="10" t="str">
        <f t="shared" si="14"/>
        <v>ACEPTABLE</v>
      </c>
      <c r="U51" s="9">
        <v>7</v>
      </c>
      <c r="V51" s="9" t="s">
        <v>2273</v>
      </c>
      <c r="W51" s="9" t="s">
        <v>44</v>
      </c>
      <c r="X51" s="9" t="s">
        <v>53</v>
      </c>
      <c r="Y51" s="9" t="s">
        <v>53</v>
      </c>
      <c r="Z51" s="9" t="s">
        <v>53</v>
      </c>
      <c r="AA51" s="12" t="s">
        <v>2274</v>
      </c>
      <c r="AB51" s="12" t="s">
        <v>53</v>
      </c>
    </row>
    <row r="52" spans="1:28" ht="15.75" customHeight="1">
      <c r="A52" s="59"/>
      <c r="B52" s="63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1"/>
    </row>
    <row r="53" spans="1:28" ht="15.75" customHeight="1">
      <c r="A53" s="17"/>
      <c r="B53" s="17"/>
      <c r="C53" s="17"/>
      <c r="D53" s="17"/>
      <c r="E53" s="18"/>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5.75" customHeight="1">
      <c r="A54" s="17"/>
      <c r="B54" s="17"/>
      <c r="C54" s="17"/>
      <c r="D54" s="17"/>
      <c r="E54" s="18"/>
      <c r="F54" s="17"/>
      <c r="G54" s="17"/>
      <c r="H54" s="17"/>
      <c r="I54" s="17"/>
      <c r="J54" s="17"/>
      <c r="K54" s="17"/>
      <c r="L54" s="17"/>
      <c r="M54" s="17"/>
      <c r="N54" s="17"/>
      <c r="O54" s="17"/>
      <c r="P54" s="17"/>
      <c r="Q54" s="17"/>
      <c r="R54" s="17"/>
      <c r="S54" s="17"/>
      <c r="T54" s="17"/>
      <c r="U54" s="17"/>
      <c r="V54" s="17"/>
      <c r="W54" s="17"/>
      <c r="X54" s="17"/>
      <c r="Y54" s="17"/>
      <c r="Z54" s="17"/>
      <c r="AA54" s="17"/>
      <c r="AB54" s="17"/>
    </row>
    <row r="55" spans="1:28" ht="15.75" customHeight="1">
      <c r="A55" s="17"/>
      <c r="B55" s="17"/>
      <c r="C55" s="17"/>
      <c r="D55" s="17"/>
      <c r="E55" s="18"/>
      <c r="F55" s="17"/>
      <c r="G55" s="17"/>
      <c r="H55" s="17"/>
      <c r="I55" s="17"/>
      <c r="J55" s="17"/>
      <c r="K55" s="17"/>
      <c r="L55" s="17"/>
      <c r="M55" s="17"/>
      <c r="N55" s="17"/>
      <c r="O55" s="17"/>
      <c r="P55" s="17"/>
      <c r="Q55" s="17"/>
      <c r="R55" s="17"/>
      <c r="S55" s="17"/>
      <c r="T55" s="17"/>
      <c r="U55" s="17"/>
      <c r="V55" s="17"/>
      <c r="W55" s="17"/>
      <c r="X55" s="17"/>
      <c r="Y55" s="17"/>
      <c r="Z55" s="17"/>
      <c r="AA55" s="17"/>
      <c r="AB55" s="17"/>
    </row>
    <row r="56" spans="1:28" ht="15.75" customHeight="1">
      <c r="A56" s="17"/>
      <c r="B56" s="17"/>
      <c r="C56" s="17"/>
      <c r="D56" s="17"/>
      <c r="E56" s="18"/>
      <c r="F56" s="17"/>
      <c r="G56" s="17"/>
      <c r="H56" s="17"/>
      <c r="I56" s="17"/>
      <c r="J56" s="17"/>
      <c r="K56" s="17"/>
      <c r="L56" s="17"/>
      <c r="M56" s="17"/>
      <c r="N56" s="17"/>
      <c r="O56" s="17"/>
      <c r="P56" s="17"/>
      <c r="Q56" s="17"/>
      <c r="R56" s="17"/>
      <c r="S56" s="17"/>
      <c r="T56" s="17"/>
      <c r="U56" s="17"/>
      <c r="V56" s="17"/>
      <c r="W56" s="17"/>
      <c r="X56" s="17"/>
      <c r="Y56" s="17"/>
      <c r="Z56" s="17"/>
      <c r="AA56" s="17"/>
      <c r="AB56" s="17"/>
    </row>
    <row r="57" spans="1:28" ht="15.75" customHeight="1">
      <c r="A57" s="17"/>
      <c r="B57" s="17"/>
      <c r="C57" s="17"/>
      <c r="D57" s="17"/>
      <c r="E57" s="18"/>
      <c r="F57" s="17"/>
      <c r="G57" s="17"/>
      <c r="H57" s="17"/>
      <c r="I57" s="17"/>
      <c r="J57" s="17"/>
      <c r="K57" s="17"/>
      <c r="L57" s="17"/>
      <c r="M57" s="17"/>
      <c r="N57" s="17"/>
      <c r="O57" s="17"/>
      <c r="P57" s="17"/>
      <c r="Q57" s="17"/>
      <c r="R57" s="17"/>
      <c r="S57" s="17"/>
      <c r="T57" s="17"/>
      <c r="U57" s="17"/>
      <c r="V57" s="17"/>
      <c r="W57" s="17"/>
      <c r="X57" s="17"/>
      <c r="Y57" s="17"/>
      <c r="Z57" s="17"/>
      <c r="AA57" s="17"/>
      <c r="AB57" s="17"/>
    </row>
    <row r="58" spans="1:28" ht="15.75" customHeight="1">
      <c r="A58" s="17"/>
      <c r="B58" s="17"/>
      <c r="C58" s="17"/>
      <c r="D58" s="17"/>
      <c r="E58" s="18"/>
      <c r="F58" s="17"/>
      <c r="G58" s="17"/>
      <c r="H58" s="17"/>
      <c r="I58" s="17"/>
      <c r="J58" s="17"/>
      <c r="K58" s="17"/>
      <c r="L58" s="17"/>
      <c r="M58" s="17"/>
      <c r="N58" s="17"/>
      <c r="O58" s="17"/>
      <c r="P58" s="17"/>
      <c r="Q58" s="17"/>
      <c r="R58" s="17"/>
      <c r="S58" s="17"/>
      <c r="T58" s="17"/>
      <c r="U58" s="17"/>
      <c r="V58" s="17"/>
      <c r="W58" s="17"/>
      <c r="X58" s="17"/>
      <c r="Y58" s="17"/>
      <c r="Z58" s="17"/>
      <c r="AA58" s="17"/>
      <c r="AB58" s="17"/>
    </row>
    <row r="59" spans="1:28" ht="15.75" customHeight="1">
      <c r="A59" s="17"/>
      <c r="B59" s="17"/>
      <c r="C59" s="17"/>
      <c r="D59" s="17"/>
      <c r="E59" s="18"/>
      <c r="F59" s="17"/>
      <c r="G59" s="17"/>
      <c r="H59" s="17"/>
      <c r="I59" s="17"/>
      <c r="J59" s="17"/>
      <c r="K59" s="17"/>
      <c r="L59" s="17"/>
      <c r="M59" s="17"/>
      <c r="N59" s="17"/>
      <c r="O59" s="17"/>
      <c r="P59" s="17"/>
      <c r="Q59" s="17"/>
      <c r="R59" s="17"/>
      <c r="S59" s="17"/>
      <c r="T59" s="17"/>
      <c r="U59" s="17"/>
      <c r="V59" s="17"/>
      <c r="W59" s="17"/>
      <c r="X59" s="17"/>
      <c r="Y59" s="17"/>
      <c r="Z59" s="17"/>
      <c r="AA59" s="17"/>
      <c r="AB59" s="17"/>
    </row>
    <row r="60" spans="1:28" ht="15.75" customHeight="1">
      <c r="A60" s="17"/>
      <c r="B60" s="17"/>
      <c r="C60" s="17"/>
      <c r="D60" s="17"/>
      <c r="E60" s="18"/>
      <c r="F60" s="17"/>
      <c r="G60" s="17"/>
      <c r="H60" s="17"/>
      <c r="I60" s="17"/>
      <c r="J60" s="17"/>
      <c r="K60" s="17"/>
      <c r="L60" s="17"/>
      <c r="M60" s="17"/>
      <c r="N60" s="17"/>
      <c r="O60" s="17"/>
      <c r="P60" s="17"/>
      <c r="Q60" s="17"/>
      <c r="R60" s="17"/>
      <c r="S60" s="17"/>
      <c r="T60" s="17"/>
      <c r="U60" s="17"/>
      <c r="V60" s="17"/>
      <c r="W60" s="17"/>
      <c r="X60" s="17"/>
      <c r="Y60" s="17"/>
      <c r="Z60" s="17"/>
      <c r="AA60" s="17"/>
      <c r="AB60" s="17"/>
    </row>
    <row r="61" spans="1:28" ht="15.75" customHeight="1">
      <c r="A61" s="17"/>
      <c r="B61" s="17"/>
      <c r="C61" s="17"/>
      <c r="D61" s="17"/>
      <c r="E61" s="18"/>
      <c r="F61" s="17"/>
      <c r="G61" s="17"/>
      <c r="H61" s="17"/>
      <c r="I61" s="17"/>
      <c r="J61" s="17"/>
      <c r="K61" s="17"/>
      <c r="L61" s="17"/>
      <c r="M61" s="17"/>
      <c r="N61" s="17"/>
      <c r="O61" s="17"/>
      <c r="P61" s="17"/>
      <c r="Q61" s="17"/>
      <c r="R61" s="17"/>
      <c r="S61" s="17"/>
      <c r="T61" s="17"/>
      <c r="U61" s="17"/>
      <c r="V61" s="17"/>
      <c r="W61" s="17"/>
      <c r="X61" s="17"/>
      <c r="Y61" s="17"/>
      <c r="Z61" s="17"/>
      <c r="AA61" s="17"/>
      <c r="AB61" s="17"/>
    </row>
    <row r="62" spans="1:28" ht="15.75" customHeight="1">
      <c r="A62" s="17"/>
      <c r="B62" s="17"/>
      <c r="C62" s="17"/>
      <c r="D62" s="17"/>
      <c r="E62" s="18"/>
      <c r="F62" s="17"/>
      <c r="G62" s="17"/>
      <c r="H62" s="17"/>
      <c r="I62" s="17"/>
      <c r="J62" s="17"/>
      <c r="K62" s="17"/>
      <c r="L62" s="17"/>
      <c r="M62" s="17"/>
      <c r="N62" s="17"/>
      <c r="O62" s="17"/>
      <c r="P62" s="17"/>
      <c r="Q62" s="17"/>
      <c r="R62" s="17"/>
      <c r="S62" s="17"/>
      <c r="T62" s="17"/>
      <c r="U62" s="17"/>
      <c r="V62" s="17"/>
      <c r="W62" s="17"/>
      <c r="X62" s="17"/>
      <c r="Y62" s="17"/>
      <c r="Z62" s="17"/>
      <c r="AA62" s="17"/>
      <c r="AB62" s="17"/>
    </row>
    <row r="63" spans="1:28" ht="15.75" customHeight="1">
      <c r="A63" s="17"/>
      <c r="B63" s="17"/>
      <c r="C63" s="17"/>
      <c r="D63" s="17"/>
      <c r="E63" s="18"/>
      <c r="F63" s="17"/>
      <c r="G63" s="17"/>
      <c r="H63" s="17"/>
      <c r="I63" s="17"/>
      <c r="J63" s="17"/>
      <c r="K63" s="17"/>
      <c r="L63" s="17"/>
      <c r="M63" s="17"/>
      <c r="N63" s="17"/>
      <c r="O63" s="17"/>
      <c r="P63" s="17"/>
      <c r="Q63" s="17"/>
      <c r="R63" s="17"/>
      <c r="S63" s="17"/>
      <c r="T63" s="17"/>
      <c r="U63" s="17"/>
      <c r="V63" s="17"/>
      <c r="W63" s="17"/>
      <c r="X63" s="17"/>
      <c r="Y63" s="17"/>
      <c r="Z63" s="17"/>
      <c r="AA63" s="17"/>
      <c r="AB63" s="17"/>
    </row>
    <row r="64" spans="1:28" ht="15.75" customHeight="1">
      <c r="A64" s="17"/>
      <c r="B64" s="17"/>
      <c r="C64" s="17"/>
      <c r="D64" s="17"/>
      <c r="E64" s="18"/>
      <c r="F64" s="17"/>
      <c r="G64" s="17"/>
      <c r="H64" s="17"/>
      <c r="I64" s="17"/>
      <c r="J64" s="17"/>
      <c r="K64" s="17"/>
      <c r="L64" s="17"/>
      <c r="M64" s="17"/>
      <c r="N64" s="17"/>
      <c r="O64" s="17"/>
      <c r="P64" s="17"/>
      <c r="Q64" s="17"/>
      <c r="R64" s="17"/>
      <c r="S64" s="17"/>
      <c r="T64" s="17"/>
      <c r="U64" s="17"/>
      <c r="V64" s="17"/>
      <c r="W64" s="17"/>
      <c r="X64" s="17"/>
      <c r="Y64" s="17"/>
      <c r="Z64" s="17"/>
      <c r="AA64" s="17"/>
      <c r="AB64" s="17"/>
    </row>
    <row r="65" spans="1:28" ht="15.75" customHeight="1">
      <c r="A65" s="17"/>
      <c r="B65" s="17"/>
      <c r="C65" s="17"/>
      <c r="D65" s="17"/>
      <c r="E65" s="18"/>
      <c r="F65" s="17"/>
      <c r="G65" s="17"/>
      <c r="H65" s="17"/>
      <c r="I65" s="17"/>
      <c r="J65" s="17"/>
      <c r="K65" s="17"/>
      <c r="L65" s="17"/>
      <c r="M65" s="17"/>
      <c r="N65" s="17"/>
      <c r="O65" s="17"/>
      <c r="P65" s="17"/>
      <c r="Q65" s="17"/>
      <c r="R65" s="17"/>
      <c r="S65" s="17"/>
      <c r="T65" s="17"/>
      <c r="U65" s="17"/>
      <c r="V65" s="17"/>
      <c r="W65" s="17"/>
      <c r="X65" s="17"/>
      <c r="Y65" s="17"/>
      <c r="Z65" s="17"/>
      <c r="AA65" s="17"/>
      <c r="AB65" s="17"/>
    </row>
    <row r="66" spans="1:28" ht="15.75" customHeight="1">
      <c r="A66" s="17"/>
      <c r="B66" s="17"/>
      <c r="C66" s="17"/>
      <c r="D66" s="17"/>
      <c r="E66" s="18"/>
      <c r="F66" s="17"/>
      <c r="G66" s="17"/>
      <c r="H66" s="17"/>
      <c r="I66" s="17"/>
      <c r="J66" s="17"/>
      <c r="K66" s="17"/>
      <c r="L66" s="17"/>
      <c r="M66" s="17"/>
      <c r="N66" s="17"/>
      <c r="O66" s="17"/>
      <c r="P66" s="17"/>
      <c r="Q66" s="17"/>
      <c r="R66" s="17"/>
      <c r="S66" s="17"/>
      <c r="T66" s="17"/>
      <c r="U66" s="17"/>
      <c r="V66" s="17"/>
      <c r="W66" s="17"/>
      <c r="X66" s="17"/>
      <c r="Y66" s="17"/>
      <c r="Z66" s="17"/>
      <c r="AA66" s="17"/>
      <c r="AB66" s="17"/>
    </row>
    <row r="67" spans="1:28" ht="15.75" customHeight="1">
      <c r="A67" s="17"/>
      <c r="B67" s="17"/>
      <c r="C67" s="17"/>
      <c r="D67" s="17"/>
      <c r="E67" s="18"/>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75" customHeight="1">
      <c r="A68" s="17"/>
      <c r="B68" s="17"/>
      <c r="C68" s="17"/>
      <c r="D68" s="17"/>
      <c r="E68" s="18"/>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75" customHeight="1">
      <c r="A69" s="17"/>
      <c r="B69" s="17"/>
      <c r="C69" s="17"/>
      <c r="D69" s="17"/>
      <c r="E69" s="18"/>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75" customHeight="1">
      <c r="A70" s="17"/>
      <c r="B70" s="17"/>
      <c r="C70" s="17"/>
      <c r="D70" s="17"/>
      <c r="E70" s="18"/>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75" customHeight="1">
      <c r="A71" s="17"/>
      <c r="B71" s="17"/>
      <c r="C71" s="17"/>
      <c r="D71" s="17"/>
      <c r="E71" s="18"/>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75" customHeight="1">
      <c r="A72" s="17"/>
      <c r="B72" s="17"/>
      <c r="C72" s="17"/>
      <c r="D72" s="17"/>
      <c r="E72" s="18"/>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75" customHeight="1">
      <c r="A73" s="17"/>
      <c r="B73" s="17"/>
      <c r="C73" s="17"/>
      <c r="D73" s="17"/>
      <c r="E73" s="18"/>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75" customHeight="1">
      <c r="A74" s="17"/>
      <c r="B74" s="17"/>
      <c r="C74" s="17"/>
      <c r="D74" s="17"/>
      <c r="E74" s="18"/>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75" customHeight="1">
      <c r="A75" s="17"/>
      <c r="B75" s="17"/>
      <c r="C75" s="17"/>
      <c r="D75" s="17"/>
      <c r="E75" s="18"/>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75" customHeight="1">
      <c r="A76" s="17"/>
      <c r="B76" s="17"/>
      <c r="C76" s="17"/>
      <c r="D76" s="17"/>
      <c r="E76" s="18"/>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75" customHeight="1">
      <c r="A77" s="17"/>
      <c r="B77" s="17"/>
      <c r="C77" s="17"/>
      <c r="D77" s="17"/>
      <c r="E77" s="18"/>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75" customHeight="1">
      <c r="A78" s="17"/>
      <c r="B78" s="17"/>
      <c r="C78" s="17"/>
      <c r="D78" s="17"/>
      <c r="E78" s="18"/>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75" customHeight="1">
      <c r="A79" s="17"/>
      <c r="B79" s="17"/>
      <c r="C79" s="17"/>
      <c r="D79" s="17"/>
      <c r="E79" s="18"/>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75" customHeight="1">
      <c r="A80" s="17"/>
      <c r="B80" s="17"/>
      <c r="C80" s="17"/>
      <c r="D80" s="17"/>
      <c r="E80" s="18"/>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75" customHeight="1">
      <c r="A81" s="17"/>
      <c r="B81" s="17"/>
      <c r="C81" s="17"/>
      <c r="D81" s="17"/>
      <c r="E81" s="18"/>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75" customHeight="1">
      <c r="A82" s="17"/>
      <c r="B82" s="17"/>
      <c r="C82" s="17"/>
      <c r="D82" s="17"/>
      <c r="E82" s="18"/>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75" customHeight="1">
      <c r="A83" s="17"/>
      <c r="B83" s="17"/>
      <c r="C83" s="17"/>
      <c r="D83" s="17"/>
      <c r="E83" s="18"/>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75" customHeight="1">
      <c r="A84" s="17"/>
      <c r="B84" s="17"/>
      <c r="C84" s="17"/>
      <c r="D84" s="17"/>
      <c r="E84" s="18"/>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75" customHeight="1">
      <c r="A85" s="17"/>
      <c r="B85" s="17"/>
      <c r="C85" s="17"/>
      <c r="D85" s="17"/>
      <c r="E85" s="18"/>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75" customHeight="1">
      <c r="A86" s="17"/>
      <c r="B86" s="17"/>
      <c r="C86" s="17"/>
      <c r="D86" s="17"/>
      <c r="E86" s="18"/>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75" customHeight="1">
      <c r="A87" s="17"/>
      <c r="B87" s="17"/>
      <c r="C87" s="17"/>
      <c r="D87" s="17"/>
      <c r="E87" s="18"/>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75" customHeight="1">
      <c r="A88" s="17"/>
      <c r="B88" s="17"/>
      <c r="C88" s="17"/>
      <c r="D88" s="17"/>
      <c r="E88" s="18"/>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75" customHeight="1">
      <c r="A89" s="17"/>
      <c r="B89" s="17"/>
      <c r="C89" s="17"/>
      <c r="D89" s="17"/>
      <c r="E89" s="18"/>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75" customHeight="1">
      <c r="A90" s="17"/>
      <c r="B90" s="17"/>
      <c r="C90" s="17"/>
      <c r="D90" s="17"/>
      <c r="E90" s="18"/>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75" customHeight="1">
      <c r="A91" s="17"/>
      <c r="B91" s="17"/>
      <c r="C91" s="17"/>
      <c r="D91" s="17"/>
      <c r="E91" s="18"/>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75" customHeight="1">
      <c r="A92" s="17"/>
      <c r="B92" s="17"/>
      <c r="C92" s="17"/>
      <c r="D92" s="17"/>
      <c r="E92" s="18"/>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75" customHeight="1">
      <c r="A93" s="17"/>
      <c r="B93" s="17"/>
      <c r="C93" s="17"/>
      <c r="D93" s="17"/>
      <c r="E93" s="18"/>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75" customHeight="1">
      <c r="A94" s="17"/>
      <c r="B94" s="17"/>
      <c r="C94" s="17"/>
      <c r="D94" s="17"/>
      <c r="E94" s="18"/>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75" customHeight="1">
      <c r="A95" s="17"/>
      <c r="B95" s="17"/>
      <c r="C95" s="17"/>
      <c r="D95" s="17"/>
      <c r="E95" s="18"/>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75" customHeight="1">
      <c r="A96" s="17"/>
      <c r="B96" s="17"/>
      <c r="C96" s="17"/>
      <c r="D96" s="17"/>
      <c r="E96" s="18"/>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75" customHeight="1">
      <c r="A97" s="17"/>
      <c r="B97" s="17"/>
      <c r="C97" s="17"/>
      <c r="D97" s="17"/>
      <c r="E97" s="18"/>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75" customHeight="1">
      <c r="A98" s="17"/>
      <c r="B98" s="17"/>
      <c r="C98" s="17"/>
      <c r="D98" s="17"/>
      <c r="E98" s="18"/>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75" customHeight="1">
      <c r="A99" s="17"/>
      <c r="B99" s="17"/>
      <c r="C99" s="17"/>
      <c r="D99" s="17"/>
      <c r="E99" s="18"/>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75" customHeight="1">
      <c r="A100" s="17"/>
      <c r="B100" s="17"/>
      <c r="C100" s="17"/>
      <c r="D100" s="17"/>
      <c r="E100" s="18"/>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75" customHeight="1">
      <c r="A101" s="17"/>
      <c r="B101" s="17"/>
      <c r="C101" s="17"/>
      <c r="D101" s="17"/>
      <c r="E101" s="18"/>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75" customHeight="1">
      <c r="A102" s="17"/>
      <c r="B102" s="17"/>
      <c r="C102" s="17"/>
      <c r="D102" s="17"/>
      <c r="E102" s="18"/>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75" customHeight="1">
      <c r="A103" s="17"/>
      <c r="B103" s="17"/>
      <c r="C103" s="17"/>
      <c r="D103" s="17"/>
      <c r="E103" s="18"/>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75" customHeight="1">
      <c r="A104" s="17"/>
      <c r="B104" s="17"/>
      <c r="C104" s="17"/>
      <c r="D104" s="17"/>
      <c r="E104" s="18"/>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75" customHeight="1">
      <c r="A105" s="17"/>
      <c r="B105" s="17"/>
      <c r="C105" s="17"/>
      <c r="D105" s="17"/>
      <c r="E105" s="18"/>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75" customHeight="1">
      <c r="A106" s="17"/>
      <c r="B106" s="17"/>
      <c r="C106" s="17"/>
      <c r="D106" s="17"/>
      <c r="E106" s="18"/>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75" customHeight="1">
      <c r="A107" s="17"/>
      <c r="B107" s="17"/>
      <c r="C107" s="17"/>
      <c r="D107" s="17"/>
      <c r="E107" s="18"/>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75" customHeight="1">
      <c r="A108" s="17"/>
      <c r="B108" s="17"/>
      <c r="C108" s="17"/>
      <c r="D108" s="17"/>
      <c r="E108" s="18"/>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75" customHeight="1">
      <c r="A109" s="17"/>
      <c r="B109" s="17"/>
      <c r="C109" s="17"/>
      <c r="D109" s="17"/>
      <c r="E109" s="18"/>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75" customHeight="1">
      <c r="A110" s="17"/>
      <c r="B110" s="17"/>
      <c r="C110" s="17"/>
      <c r="D110" s="17"/>
      <c r="E110" s="18"/>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75" customHeight="1">
      <c r="A111" s="17"/>
      <c r="B111" s="17"/>
      <c r="C111" s="17"/>
      <c r="D111" s="17"/>
      <c r="E111" s="18"/>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75" customHeight="1">
      <c r="A112" s="17"/>
      <c r="B112" s="17"/>
      <c r="C112" s="17"/>
      <c r="D112" s="17"/>
      <c r="E112" s="18"/>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75" customHeight="1">
      <c r="A113" s="17"/>
      <c r="B113" s="17"/>
      <c r="C113" s="17"/>
      <c r="D113" s="17"/>
      <c r="E113" s="18"/>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75" customHeight="1">
      <c r="A114" s="17"/>
      <c r="B114" s="17"/>
      <c r="C114" s="17"/>
      <c r="D114" s="17"/>
      <c r="E114" s="18"/>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75" customHeight="1">
      <c r="A115" s="17"/>
      <c r="B115" s="17"/>
      <c r="C115" s="17"/>
      <c r="D115" s="17"/>
      <c r="E115" s="18"/>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75" customHeight="1">
      <c r="A116" s="17"/>
      <c r="B116" s="17"/>
      <c r="C116" s="17"/>
      <c r="D116" s="17"/>
      <c r="E116" s="18"/>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75" customHeight="1">
      <c r="A117" s="17"/>
      <c r="B117" s="17"/>
      <c r="C117" s="17"/>
      <c r="D117" s="17"/>
      <c r="E117" s="18"/>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75" customHeight="1">
      <c r="A118" s="17"/>
      <c r="B118" s="17"/>
      <c r="C118" s="17"/>
      <c r="D118" s="17"/>
      <c r="E118" s="18"/>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75" customHeight="1">
      <c r="A119" s="17"/>
      <c r="B119" s="17"/>
      <c r="C119" s="17"/>
      <c r="D119" s="17"/>
      <c r="E119" s="18"/>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75" customHeight="1">
      <c r="A120" s="17"/>
      <c r="B120" s="17"/>
      <c r="C120" s="17"/>
      <c r="D120" s="17"/>
      <c r="E120" s="18"/>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75" customHeight="1">
      <c r="A121" s="17"/>
      <c r="B121" s="17"/>
      <c r="C121" s="17"/>
      <c r="D121" s="17"/>
      <c r="E121" s="18"/>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75" customHeight="1">
      <c r="A122" s="17"/>
      <c r="B122" s="17"/>
      <c r="C122" s="17"/>
      <c r="D122" s="17"/>
      <c r="E122" s="18"/>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75" customHeight="1">
      <c r="A123" s="17"/>
      <c r="B123" s="17"/>
      <c r="C123" s="17"/>
      <c r="D123" s="17"/>
      <c r="E123" s="18"/>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75" customHeight="1">
      <c r="A124" s="17"/>
      <c r="B124" s="17"/>
      <c r="C124" s="17"/>
      <c r="D124" s="17"/>
      <c r="E124" s="18"/>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75" customHeight="1">
      <c r="A125" s="17"/>
      <c r="B125" s="17"/>
      <c r="C125" s="17"/>
      <c r="D125" s="17"/>
      <c r="E125" s="18"/>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75" customHeight="1">
      <c r="A126" s="17"/>
      <c r="B126" s="17"/>
      <c r="C126" s="17"/>
      <c r="D126" s="17"/>
      <c r="E126" s="18"/>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75" customHeight="1">
      <c r="A127" s="17"/>
      <c r="B127" s="17"/>
      <c r="C127" s="17"/>
      <c r="D127" s="17"/>
      <c r="E127" s="18"/>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75" customHeight="1">
      <c r="A128" s="17"/>
      <c r="B128" s="17"/>
      <c r="C128" s="17"/>
      <c r="D128" s="17"/>
      <c r="E128" s="18"/>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75" customHeight="1">
      <c r="A129" s="17"/>
      <c r="B129" s="17"/>
      <c r="C129" s="17"/>
      <c r="D129" s="17"/>
      <c r="E129" s="18"/>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75" customHeight="1">
      <c r="A130" s="17"/>
      <c r="B130" s="17"/>
      <c r="C130" s="17"/>
      <c r="D130" s="17"/>
      <c r="E130" s="18"/>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75" customHeight="1">
      <c r="A131" s="17"/>
      <c r="B131" s="17"/>
      <c r="C131" s="17"/>
      <c r="D131" s="17"/>
      <c r="E131" s="18"/>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75" customHeight="1">
      <c r="A132" s="17"/>
      <c r="B132" s="17"/>
      <c r="C132" s="17"/>
      <c r="D132" s="17"/>
      <c r="E132" s="18"/>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75" customHeight="1">
      <c r="A133" s="17"/>
      <c r="B133" s="17"/>
      <c r="C133" s="17"/>
      <c r="D133" s="17"/>
      <c r="E133" s="18"/>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75" customHeight="1">
      <c r="A134" s="17"/>
      <c r="B134" s="17"/>
      <c r="C134" s="17"/>
      <c r="D134" s="17"/>
      <c r="E134" s="18"/>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75" customHeight="1">
      <c r="A135" s="17"/>
      <c r="B135" s="17"/>
      <c r="C135" s="17"/>
      <c r="D135" s="17"/>
      <c r="E135" s="18"/>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75" customHeight="1">
      <c r="A136" s="17"/>
      <c r="B136" s="17"/>
      <c r="C136" s="17"/>
      <c r="D136" s="17"/>
      <c r="E136" s="18"/>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75" customHeight="1">
      <c r="A137" s="17"/>
      <c r="B137" s="17"/>
      <c r="C137" s="17"/>
      <c r="D137" s="17"/>
      <c r="E137" s="18"/>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75" customHeight="1">
      <c r="A138" s="17"/>
      <c r="B138" s="17"/>
      <c r="C138" s="17"/>
      <c r="D138" s="17"/>
      <c r="E138" s="18"/>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75" customHeight="1">
      <c r="A139" s="17"/>
      <c r="B139" s="17"/>
      <c r="C139" s="17"/>
      <c r="D139" s="17"/>
      <c r="E139" s="18"/>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75" customHeight="1">
      <c r="A140" s="17"/>
      <c r="B140" s="17"/>
      <c r="C140" s="17"/>
      <c r="D140" s="17"/>
      <c r="E140" s="18"/>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75" customHeight="1">
      <c r="A141" s="17"/>
      <c r="B141" s="17"/>
      <c r="C141" s="17"/>
      <c r="D141" s="17"/>
      <c r="E141" s="18"/>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75" customHeight="1">
      <c r="A142" s="17"/>
      <c r="B142" s="17"/>
      <c r="C142" s="17"/>
      <c r="D142" s="17"/>
      <c r="E142" s="18"/>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75" customHeight="1">
      <c r="A143" s="17"/>
      <c r="B143" s="17"/>
      <c r="C143" s="17"/>
      <c r="D143" s="17"/>
      <c r="E143" s="18"/>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75" customHeight="1">
      <c r="A144" s="17"/>
      <c r="B144" s="17"/>
      <c r="C144" s="17"/>
      <c r="D144" s="17"/>
      <c r="E144" s="18"/>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75" customHeight="1">
      <c r="A145" s="17"/>
      <c r="B145" s="17"/>
      <c r="C145" s="17"/>
      <c r="D145" s="17"/>
      <c r="E145" s="18"/>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75" customHeight="1">
      <c r="A146" s="17"/>
      <c r="B146" s="17"/>
      <c r="C146" s="17"/>
      <c r="D146" s="17"/>
      <c r="E146" s="18"/>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75" customHeight="1">
      <c r="A147" s="17"/>
      <c r="B147" s="17"/>
      <c r="C147" s="17"/>
      <c r="D147" s="17"/>
      <c r="E147" s="18"/>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75" customHeight="1">
      <c r="A148" s="17"/>
      <c r="B148" s="17"/>
      <c r="C148" s="17"/>
      <c r="D148" s="17"/>
      <c r="E148" s="18"/>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75" customHeight="1">
      <c r="A149" s="17"/>
      <c r="B149" s="17"/>
      <c r="C149" s="17"/>
      <c r="D149" s="17"/>
      <c r="E149" s="18"/>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75" customHeight="1">
      <c r="A150" s="17"/>
      <c r="B150" s="17"/>
      <c r="C150" s="17"/>
      <c r="D150" s="17"/>
      <c r="E150" s="18"/>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75" customHeight="1">
      <c r="A151" s="17"/>
      <c r="B151" s="17"/>
      <c r="C151" s="17"/>
      <c r="D151" s="17"/>
      <c r="E151" s="18"/>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75" customHeight="1">
      <c r="A152" s="17"/>
      <c r="B152" s="17"/>
      <c r="C152" s="17"/>
      <c r="D152" s="17"/>
      <c r="E152" s="18"/>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75" customHeight="1">
      <c r="A153" s="17"/>
      <c r="B153" s="17"/>
      <c r="C153" s="17"/>
      <c r="D153" s="17"/>
      <c r="E153" s="18"/>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75" customHeight="1">
      <c r="A154" s="17"/>
      <c r="B154" s="17"/>
      <c r="C154" s="17"/>
      <c r="D154" s="17"/>
      <c r="E154" s="18"/>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75" customHeight="1">
      <c r="A155" s="17"/>
      <c r="B155" s="17"/>
      <c r="C155" s="17"/>
      <c r="D155" s="17"/>
      <c r="E155" s="18"/>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75" customHeight="1">
      <c r="A156" s="17"/>
      <c r="B156" s="17"/>
      <c r="C156" s="17"/>
      <c r="D156" s="17"/>
      <c r="E156" s="18"/>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75" customHeight="1">
      <c r="A157" s="17"/>
      <c r="B157" s="17"/>
      <c r="C157" s="17"/>
      <c r="D157" s="17"/>
      <c r="E157" s="18"/>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75" customHeight="1">
      <c r="A158" s="17"/>
      <c r="B158" s="17"/>
      <c r="C158" s="17"/>
      <c r="D158" s="17"/>
      <c r="E158" s="18"/>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75" customHeight="1">
      <c r="A159" s="17"/>
      <c r="B159" s="17"/>
      <c r="C159" s="17"/>
      <c r="D159" s="17"/>
      <c r="E159" s="18"/>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75" customHeight="1">
      <c r="A160" s="17"/>
      <c r="B160" s="17"/>
      <c r="C160" s="17"/>
      <c r="D160" s="17"/>
      <c r="E160" s="18"/>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75" customHeight="1">
      <c r="A161" s="17"/>
      <c r="B161" s="17"/>
      <c r="C161" s="17"/>
      <c r="D161" s="17"/>
      <c r="E161" s="18"/>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75" customHeight="1">
      <c r="A162" s="17"/>
      <c r="B162" s="17"/>
      <c r="C162" s="17"/>
      <c r="D162" s="17"/>
      <c r="E162" s="18"/>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75" customHeight="1">
      <c r="A163" s="17"/>
      <c r="B163" s="17"/>
      <c r="C163" s="17"/>
      <c r="D163" s="17"/>
      <c r="E163" s="18"/>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75" customHeight="1">
      <c r="A164" s="17"/>
      <c r="B164" s="17"/>
      <c r="C164" s="17"/>
      <c r="D164" s="17"/>
      <c r="E164" s="18"/>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75" customHeight="1">
      <c r="A165" s="17"/>
      <c r="B165" s="17"/>
      <c r="C165" s="17"/>
      <c r="D165" s="17"/>
      <c r="E165" s="18"/>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75" customHeight="1">
      <c r="A166" s="17"/>
      <c r="B166" s="17"/>
      <c r="C166" s="17"/>
      <c r="D166" s="17"/>
      <c r="E166" s="18"/>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75" customHeight="1">
      <c r="A167" s="17"/>
      <c r="B167" s="17"/>
      <c r="C167" s="17"/>
      <c r="D167" s="17"/>
      <c r="E167" s="18"/>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75" customHeight="1">
      <c r="A168" s="17"/>
      <c r="B168" s="17"/>
      <c r="C168" s="17"/>
      <c r="D168" s="17"/>
      <c r="E168" s="18"/>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75" customHeight="1">
      <c r="A169" s="17"/>
      <c r="B169" s="17"/>
      <c r="C169" s="17"/>
      <c r="D169" s="17"/>
      <c r="E169" s="18"/>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75" customHeight="1">
      <c r="A170" s="17"/>
      <c r="B170" s="17"/>
      <c r="C170" s="17"/>
      <c r="D170" s="17"/>
      <c r="E170" s="18"/>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75" customHeight="1">
      <c r="A171" s="17"/>
      <c r="B171" s="17"/>
      <c r="C171" s="17"/>
      <c r="D171" s="17"/>
      <c r="E171" s="18"/>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75" customHeight="1">
      <c r="A172" s="17"/>
      <c r="B172" s="17"/>
      <c r="C172" s="17"/>
      <c r="D172" s="17"/>
      <c r="E172" s="18"/>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75" customHeight="1">
      <c r="A173" s="17"/>
      <c r="B173" s="17"/>
      <c r="C173" s="17"/>
      <c r="D173" s="17"/>
      <c r="E173" s="18"/>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75" customHeight="1">
      <c r="A174" s="17"/>
      <c r="B174" s="17"/>
      <c r="C174" s="17"/>
      <c r="D174" s="17"/>
      <c r="E174" s="18"/>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75" customHeight="1">
      <c r="A175" s="17"/>
      <c r="B175" s="17"/>
      <c r="C175" s="17"/>
      <c r="D175" s="17"/>
      <c r="E175" s="18"/>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75" customHeight="1">
      <c r="A176" s="17"/>
      <c r="B176" s="17"/>
      <c r="C176" s="17"/>
      <c r="D176" s="17"/>
      <c r="E176" s="18"/>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75" customHeight="1">
      <c r="A177" s="17"/>
      <c r="B177" s="17"/>
      <c r="C177" s="17"/>
      <c r="D177" s="17"/>
      <c r="E177" s="18"/>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75" customHeight="1">
      <c r="A178" s="17"/>
      <c r="B178" s="17"/>
      <c r="C178" s="17"/>
      <c r="D178" s="17"/>
      <c r="E178" s="18"/>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75" customHeight="1">
      <c r="A179" s="17"/>
      <c r="B179" s="17"/>
      <c r="C179" s="17"/>
      <c r="D179" s="17"/>
      <c r="E179" s="18"/>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75" customHeight="1">
      <c r="A180" s="17"/>
      <c r="B180" s="17"/>
      <c r="C180" s="17"/>
      <c r="D180" s="17"/>
      <c r="E180" s="18"/>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75" customHeight="1">
      <c r="A181" s="17"/>
      <c r="B181" s="17"/>
      <c r="C181" s="17"/>
      <c r="D181" s="17"/>
      <c r="E181" s="18"/>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75" customHeight="1">
      <c r="A182" s="17"/>
      <c r="B182" s="17"/>
      <c r="C182" s="17"/>
      <c r="D182" s="17"/>
      <c r="E182" s="18"/>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75" customHeight="1">
      <c r="A183" s="17"/>
      <c r="B183" s="17"/>
      <c r="C183" s="17"/>
      <c r="D183" s="17"/>
      <c r="E183" s="18"/>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75" customHeight="1">
      <c r="A184" s="17"/>
      <c r="B184" s="17"/>
      <c r="C184" s="17"/>
      <c r="D184" s="17"/>
      <c r="E184" s="18"/>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75" customHeight="1">
      <c r="A185" s="17"/>
      <c r="B185" s="17"/>
      <c r="C185" s="17"/>
      <c r="D185" s="17"/>
      <c r="E185" s="18"/>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75" customHeight="1">
      <c r="A186" s="17"/>
      <c r="B186" s="17"/>
      <c r="C186" s="17"/>
      <c r="D186" s="17"/>
      <c r="E186" s="18"/>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75" customHeight="1">
      <c r="A187" s="17"/>
      <c r="B187" s="17"/>
      <c r="C187" s="17"/>
      <c r="D187" s="17"/>
      <c r="E187" s="18"/>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75" customHeight="1">
      <c r="A188" s="17"/>
      <c r="B188" s="17"/>
      <c r="C188" s="17"/>
      <c r="D188" s="17"/>
      <c r="E188" s="18"/>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75" customHeight="1">
      <c r="A189" s="17"/>
      <c r="B189" s="17"/>
      <c r="C189" s="17"/>
      <c r="D189" s="17"/>
      <c r="E189" s="18"/>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75" customHeight="1">
      <c r="A190" s="17"/>
      <c r="B190" s="17"/>
      <c r="C190" s="17"/>
      <c r="D190" s="17"/>
      <c r="E190" s="18"/>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75" customHeight="1">
      <c r="A191" s="17"/>
      <c r="B191" s="17"/>
      <c r="C191" s="17"/>
      <c r="D191" s="17"/>
      <c r="E191" s="18"/>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75" customHeight="1">
      <c r="A192" s="17"/>
      <c r="B192" s="17"/>
      <c r="C192" s="17"/>
      <c r="D192" s="17"/>
      <c r="E192" s="18"/>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75" customHeight="1">
      <c r="A193" s="17"/>
      <c r="B193" s="17"/>
      <c r="C193" s="17"/>
      <c r="D193" s="17"/>
      <c r="E193" s="18"/>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75" customHeight="1">
      <c r="A194" s="17"/>
      <c r="B194" s="17"/>
      <c r="C194" s="17"/>
      <c r="D194" s="17"/>
      <c r="E194" s="18"/>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75" customHeight="1">
      <c r="A195" s="17"/>
      <c r="B195" s="17"/>
      <c r="C195" s="17"/>
      <c r="D195" s="17"/>
      <c r="E195" s="18"/>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75" customHeight="1">
      <c r="A196" s="17"/>
      <c r="B196" s="17"/>
      <c r="C196" s="17"/>
      <c r="D196" s="17"/>
      <c r="E196" s="18"/>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75" customHeight="1">
      <c r="A197" s="17"/>
      <c r="B197" s="17"/>
      <c r="C197" s="17"/>
      <c r="D197" s="17"/>
      <c r="E197" s="18"/>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75" customHeight="1">
      <c r="A198" s="17"/>
      <c r="B198" s="17"/>
      <c r="C198" s="17"/>
      <c r="D198" s="17"/>
      <c r="E198" s="18"/>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75" customHeight="1">
      <c r="A199" s="17"/>
      <c r="B199" s="17"/>
      <c r="C199" s="17"/>
      <c r="D199" s="17"/>
      <c r="E199" s="18"/>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75" customHeight="1">
      <c r="A200" s="17"/>
      <c r="B200" s="17"/>
      <c r="C200" s="17"/>
      <c r="D200" s="17"/>
      <c r="E200" s="18"/>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75" customHeight="1">
      <c r="A201" s="17"/>
      <c r="B201" s="17"/>
      <c r="C201" s="17"/>
      <c r="D201" s="17"/>
      <c r="E201" s="18"/>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75" customHeight="1">
      <c r="A202" s="17"/>
      <c r="B202" s="17"/>
      <c r="C202" s="17"/>
      <c r="D202" s="17"/>
      <c r="E202" s="18"/>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75" customHeight="1">
      <c r="A203" s="17"/>
      <c r="B203" s="17"/>
      <c r="C203" s="17"/>
      <c r="D203" s="17"/>
      <c r="E203" s="18"/>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75" customHeight="1">
      <c r="A204" s="17"/>
      <c r="B204" s="17"/>
      <c r="C204" s="17"/>
      <c r="D204" s="17"/>
      <c r="E204" s="18"/>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75" customHeight="1">
      <c r="A205" s="17"/>
      <c r="B205" s="17"/>
      <c r="C205" s="17"/>
      <c r="D205" s="17"/>
      <c r="E205" s="18"/>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75" customHeight="1">
      <c r="A206" s="17"/>
      <c r="B206" s="17"/>
      <c r="C206" s="17"/>
      <c r="D206" s="17"/>
      <c r="E206" s="18"/>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75" customHeight="1">
      <c r="A207" s="17"/>
      <c r="B207" s="17"/>
      <c r="C207" s="17"/>
      <c r="D207" s="17"/>
      <c r="E207" s="18"/>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75" customHeight="1">
      <c r="A208" s="17"/>
      <c r="B208" s="17"/>
      <c r="C208" s="17"/>
      <c r="D208" s="17"/>
      <c r="E208" s="18"/>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75" customHeight="1">
      <c r="A209" s="17"/>
      <c r="B209" s="17"/>
      <c r="C209" s="17"/>
      <c r="D209" s="17"/>
      <c r="E209" s="18"/>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75" customHeight="1">
      <c r="A210" s="17"/>
      <c r="B210" s="17"/>
      <c r="C210" s="17"/>
      <c r="D210" s="17"/>
      <c r="E210" s="18"/>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75" customHeight="1">
      <c r="A211" s="17"/>
      <c r="B211" s="17"/>
      <c r="C211" s="17"/>
      <c r="D211" s="17"/>
      <c r="E211" s="18"/>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75" customHeight="1">
      <c r="A212" s="17"/>
      <c r="B212" s="17"/>
      <c r="C212" s="17"/>
      <c r="D212" s="17"/>
      <c r="E212" s="18"/>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75" customHeight="1">
      <c r="A213" s="17"/>
      <c r="B213" s="17"/>
      <c r="C213" s="17"/>
      <c r="D213" s="17"/>
      <c r="E213" s="18"/>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75" customHeight="1">
      <c r="A214" s="17"/>
      <c r="B214" s="17"/>
      <c r="C214" s="17"/>
      <c r="D214" s="17"/>
      <c r="E214" s="18"/>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75" customHeight="1">
      <c r="A215" s="17"/>
      <c r="B215" s="17"/>
      <c r="C215" s="17"/>
      <c r="D215" s="17"/>
      <c r="E215" s="18"/>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75" customHeight="1">
      <c r="A216" s="17"/>
      <c r="B216" s="17"/>
      <c r="C216" s="17"/>
      <c r="D216" s="17"/>
      <c r="E216" s="18"/>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75" customHeight="1">
      <c r="A217" s="17"/>
      <c r="B217" s="17"/>
      <c r="C217" s="17"/>
      <c r="D217" s="17"/>
      <c r="E217" s="18"/>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75" customHeight="1">
      <c r="A218" s="17"/>
      <c r="B218" s="17"/>
      <c r="C218" s="17"/>
      <c r="D218" s="17"/>
      <c r="E218" s="18"/>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75" customHeight="1">
      <c r="A219" s="17"/>
      <c r="B219" s="17"/>
      <c r="C219" s="17"/>
      <c r="D219" s="17"/>
      <c r="E219" s="18"/>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75" customHeight="1">
      <c r="A220" s="17"/>
      <c r="B220" s="17"/>
      <c r="C220" s="17"/>
      <c r="D220" s="17"/>
      <c r="E220" s="18"/>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75" customHeight="1">
      <c r="A221" s="17"/>
      <c r="B221" s="17"/>
      <c r="C221" s="17"/>
      <c r="D221" s="17"/>
      <c r="E221" s="18"/>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75" customHeight="1">
      <c r="A222" s="17"/>
      <c r="B222" s="17"/>
      <c r="C222" s="17"/>
      <c r="D222" s="17"/>
      <c r="E222" s="18"/>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75" customHeight="1">
      <c r="A223" s="17"/>
      <c r="B223" s="17"/>
      <c r="C223" s="17"/>
      <c r="D223" s="17"/>
      <c r="E223" s="18"/>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75" customHeight="1">
      <c r="A224" s="17"/>
      <c r="B224" s="17"/>
      <c r="C224" s="17"/>
      <c r="D224" s="17"/>
      <c r="E224" s="18"/>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75" customHeight="1">
      <c r="A225" s="17"/>
      <c r="B225" s="17"/>
      <c r="C225" s="17"/>
      <c r="D225" s="17"/>
      <c r="E225" s="18"/>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75" customHeight="1">
      <c r="A226" s="17"/>
      <c r="B226" s="17"/>
      <c r="C226" s="17"/>
      <c r="D226" s="17"/>
      <c r="E226" s="18"/>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75" customHeight="1">
      <c r="A227" s="17"/>
      <c r="B227" s="17"/>
      <c r="C227" s="17"/>
      <c r="D227" s="17"/>
      <c r="E227" s="18"/>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75" customHeight="1">
      <c r="A228" s="17"/>
      <c r="B228" s="17"/>
      <c r="C228" s="17"/>
      <c r="D228" s="17"/>
      <c r="E228" s="18"/>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75" customHeight="1">
      <c r="A229" s="17"/>
      <c r="B229" s="17"/>
      <c r="C229" s="17"/>
      <c r="D229" s="17"/>
      <c r="E229" s="18"/>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75" customHeight="1">
      <c r="A230" s="17"/>
      <c r="B230" s="17"/>
      <c r="C230" s="17"/>
      <c r="D230" s="17"/>
      <c r="E230" s="18"/>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75" customHeight="1">
      <c r="A231" s="17"/>
      <c r="B231" s="17"/>
      <c r="C231" s="17"/>
      <c r="D231" s="17"/>
      <c r="E231" s="18"/>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75" customHeight="1">
      <c r="A232" s="17"/>
      <c r="B232" s="17"/>
      <c r="C232" s="17"/>
      <c r="D232" s="17"/>
      <c r="E232" s="18"/>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75" customHeight="1">
      <c r="A233" s="17"/>
      <c r="B233" s="17"/>
      <c r="C233" s="17"/>
      <c r="D233" s="17"/>
      <c r="E233" s="18"/>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75" customHeight="1">
      <c r="A234" s="17"/>
      <c r="B234" s="17"/>
      <c r="C234" s="17"/>
      <c r="D234" s="17"/>
      <c r="E234" s="18"/>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75" customHeight="1">
      <c r="A235" s="17"/>
      <c r="B235" s="17"/>
      <c r="C235" s="17"/>
      <c r="D235" s="17"/>
      <c r="E235" s="18"/>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75" customHeight="1">
      <c r="A236" s="17"/>
      <c r="B236" s="17"/>
      <c r="C236" s="17"/>
      <c r="D236" s="17"/>
      <c r="E236" s="18"/>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75" customHeight="1">
      <c r="A237" s="17"/>
      <c r="B237" s="17"/>
      <c r="C237" s="17"/>
      <c r="D237" s="17"/>
      <c r="E237" s="18"/>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75" customHeight="1">
      <c r="A238" s="17"/>
      <c r="B238" s="17"/>
      <c r="C238" s="17"/>
      <c r="D238" s="17"/>
      <c r="E238" s="18"/>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75" customHeight="1">
      <c r="A239" s="17"/>
      <c r="B239" s="17"/>
      <c r="C239" s="17"/>
      <c r="D239" s="17"/>
      <c r="E239" s="18"/>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75" customHeight="1">
      <c r="A240" s="17"/>
      <c r="B240" s="17"/>
      <c r="C240" s="17"/>
      <c r="D240" s="17"/>
      <c r="E240" s="18"/>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75" customHeight="1">
      <c r="A241" s="17"/>
      <c r="B241" s="17"/>
      <c r="C241" s="17"/>
      <c r="D241" s="17"/>
      <c r="E241" s="18"/>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75" customHeight="1">
      <c r="A242" s="17"/>
      <c r="B242" s="17"/>
      <c r="C242" s="17"/>
      <c r="D242" s="17"/>
      <c r="E242" s="18"/>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75" customHeight="1">
      <c r="A243" s="17"/>
      <c r="B243" s="17"/>
      <c r="C243" s="17"/>
      <c r="D243" s="17"/>
      <c r="E243" s="18"/>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75" customHeight="1">
      <c r="A244" s="17"/>
      <c r="B244" s="17"/>
      <c r="C244" s="17"/>
      <c r="D244" s="17"/>
      <c r="E244" s="18"/>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75" customHeight="1">
      <c r="A245" s="17"/>
      <c r="B245" s="17"/>
      <c r="C245" s="17"/>
      <c r="D245" s="17"/>
      <c r="E245" s="18"/>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75" customHeight="1">
      <c r="A246" s="17"/>
      <c r="B246" s="17"/>
      <c r="C246" s="17"/>
      <c r="D246" s="17"/>
      <c r="E246" s="18"/>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75" customHeight="1">
      <c r="A247" s="17"/>
      <c r="B247" s="17"/>
      <c r="C247" s="17"/>
      <c r="D247" s="17"/>
      <c r="E247" s="18"/>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75" customHeight="1">
      <c r="A248" s="17"/>
      <c r="B248" s="17"/>
      <c r="C248" s="17"/>
      <c r="D248" s="17"/>
      <c r="E248" s="18"/>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75" customHeight="1">
      <c r="A249" s="17"/>
      <c r="B249" s="17"/>
      <c r="C249" s="17"/>
      <c r="D249" s="17"/>
      <c r="E249" s="18"/>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75" customHeight="1">
      <c r="A250" s="17"/>
      <c r="B250" s="17"/>
      <c r="C250" s="17"/>
      <c r="D250" s="17"/>
      <c r="E250" s="18"/>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75" customHeight="1">
      <c r="A251" s="17"/>
      <c r="B251" s="17"/>
      <c r="C251" s="17"/>
      <c r="D251" s="17"/>
      <c r="E251" s="18"/>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75" customHeight="1">
      <c r="A252" s="17"/>
      <c r="B252" s="17"/>
      <c r="C252" s="17"/>
      <c r="D252" s="17"/>
      <c r="E252" s="18"/>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75" customHeight="1">
      <c r="A253" s="17"/>
      <c r="B253" s="17"/>
      <c r="C253" s="17"/>
      <c r="D253" s="17"/>
      <c r="E253" s="18"/>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75" customHeight="1">
      <c r="A254" s="17"/>
      <c r="B254" s="17"/>
      <c r="C254" s="17"/>
      <c r="D254" s="17"/>
      <c r="E254" s="18"/>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75" customHeight="1">
      <c r="A255" s="17"/>
      <c r="B255" s="17"/>
      <c r="C255" s="17"/>
      <c r="D255" s="17"/>
      <c r="E255" s="18"/>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75" customHeight="1">
      <c r="A256" s="17"/>
      <c r="B256" s="17"/>
      <c r="C256" s="17"/>
      <c r="D256" s="17"/>
      <c r="E256" s="18"/>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75" customHeight="1">
      <c r="A257" s="17"/>
      <c r="B257" s="17"/>
      <c r="C257" s="17"/>
      <c r="D257" s="17"/>
      <c r="E257" s="18"/>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75" customHeight="1">
      <c r="A258" s="17"/>
      <c r="B258" s="17"/>
      <c r="C258" s="17"/>
      <c r="D258" s="17"/>
      <c r="E258" s="18"/>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75" customHeight="1">
      <c r="A259" s="17"/>
      <c r="B259" s="17"/>
      <c r="C259" s="17"/>
      <c r="D259" s="17"/>
      <c r="E259" s="18"/>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75" customHeight="1">
      <c r="A260" s="17"/>
      <c r="B260" s="17"/>
      <c r="C260" s="17"/>
      <c r="D260" s="17"/>
      <c r="E260" s="18"/>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75" customHeight="1">
      <c r="A261" s="17"/>
      <c r="B261" s="17"/>
      <c r="C261" s="17"/>
      <c r="D261" s="17"/>
      <c r="E261" s="18"/>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75" customHeight="1">
      <c r="A262" s="17"/>
      <c r="B262" s="17"/>
      <c r="C262" s="17"/>
      <c r="D262" s="17"/>
      <c r="E262" s="18"/>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75" customHeight="1">
      <c r="A263" s="17"/>
      <c r="B263" s="17"/>
      <c r="C263" s="17"/>
      <c r="D263" s="17"/>
      <c r="E263" s="18"/>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75" customHeight="1">
      <c r="A264" s="17"/>
      <c r="B264" s="17"/>
      <c r="C264" s="17"/>
      <c r="D264" s="17"/>
      <c r="E264" s="18"/>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75" customHeight="1">
      <c r="A265" s="17"/>
      <c r="B265" s="17"/>
      <c r="C265" s="17"/>
      <c r="D265" s="17"/>
      <c r="E265" s="18"/>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75" customHeight="1">
      <c r="A266" s="17"/>
      <c r="B266" s="17"/>
      <c r="C266" s="17"/>
      <c r="D266" s="17"/>
      <c r="E266" s="18"/>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75" customHeight="1">
      <c r="A267" s="17"/>
      <c r="B267" s="17"/>
      <c r="C267" s="17"/>
      <c r="D267" s="17"/>
      <c r="E267" s="18"/>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75" customHeight="1">
      <c r="A268" s="17"/>
      <c r="B268" s="17"/>
      <c r="C268" s="17"/>
      <c r="D268" s="17"/>
      <c r="E268" s="18"/>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75" customHeight="1">
      <c r="A269" s="17"/>
      <c r="B269" s="17"/>
      <c r="C269" s="17"/>
      <c r="D269" s="17"/>
      <c r="E269" s="18"/>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75" customHeight="1">
      <c r="A270" s="17"/>
      <c r="B270" s="17"/>
      <c r="C270" s="17"/>
      <c r="D270" s="17"/>
      <c r="E270" s="18"/>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75" customHeight="1">
      <c r="A271" s="17"/>
      <c r="B271" s="17"/>
      <c r="C271" s="17"/>
      <c r="D271" s="17"/>
      <c r="E271" s="18"/>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75" customHeight="1">
      <c r="A272" s="17"/>
      <c r="B272" s="17"/>
      <c r="C272" s="17"/>
      <c r="D272" s="17"/>
      <c r="E272" s="18"/>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75" customHeight="1">
      <c r="A273" s="17"/>
      <c r="B273" s="17"/>
      <c r="C273" s="17"/>
      <c r="D273" s="17"/>
      <c r="E273" s="18"/>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75" customHeight="1">
      <c r="A274" s="17"/>
      <c r="B274" s="17"/>
      <c r="C274" s="17"/>
      <c r="D274" s="17"/>
      <c r="E274" s="18"/>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75" customHeight="1">
      <c r="A275" s="17"/>
      <c r="B275" s="17"/>
      <c r="C275" s="17"/>
      <c r="D275" s="17"/>
      <c r="E275" s="18"/>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75" customHeight="1">
      <c r="A276" s="17"/>
      <c r="B276" s="17"/>
      <c r="C276" s="17"/>
      <c r="D276" s="17"/>
      <c r="E276" s="18"/>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75" customHeight="1">
      <c r="A277" s="17"/>
      <c r="B277" s="17"/>
      <c r="C277" s="17"/>
      <c r="D277" s="17"/>
      <c r="E277" s="18"/>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75" customHeight="1">
      <c r="A278" s="17"/>
      <c r="B278" s="17"/>
      <c r="C278" s="17"/>
      <c r="D278" s="17"/>
      <c r="E278" s="18"/>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75" customHeight="1">
      <c r="A279" s="17"/>
      <c r="B279" s="17"/>
      <c r="C279" s="17"/>
      <c r="D279" s="17"/>
      <c r="E279" s="18"/>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75" customHeight="1">
      <c r="A280" s="17"/>
      <c r="B280" s="17"/>
      <c r="C280" s="17"/>
      <c r="D280" s="17"/>
      <c r="E280" s="18"/>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75" customHeight="1">
      <c r="A281" s="17"/>
      <c r="B281" s="17"/>
      <c r="C281" s="17"/>
      <c r="D281" s="17"/>
      <c r="E281" s="18"/>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75" customHeight="1">
      <c r="A282" s="17"/>
      <c r="B282" s="17"/>
      <c r="C282" s="17"/>
      <c r="D282" s="17"/>
      <c r="E282" s="18"/>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75" customHeight="1">
      <c r="A283" s="17"/>
      <c r="B283" s="17"/>
      <c r="C283" s="17"/>
      <c r="D283" s="17"/>
      <c r="E283" s="18"/>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75" customHeight="1">
      <c r="A284" s="17"/>
      <c r="B284" s="17"/>
      <c r="C284" s="17"/>
      <c r="D284" s="17"/>
      <c r="E284" s="18"/>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75" customHeight="1">
      <c r="A285" s="17"/>
      <c r="B285" s="17"/>
      <c r="C285" s="17"/>
      <c r="D285" s="17"/>
      <c r="E285" s="18"/>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75" customHeight="1">
      <c r="A286" s="17"/>
      <c r="B286" s="17"/>
      <c r="C286" s="17"/>
      <c r="D286" s="17"/>
      <c r="E286" s="18"/>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75" customHeight="1">
      <c r="A287" s="17"/>
      <c r="B287" s="17"/>
      <c r="C287" s="17"/>
      <c r="D287" s="17"/>
      <c r="E287" s="18"/>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75" customHeight="1">
      <c r="A288" s="17"/>
      <c r="B288" s="17"/>
      <c r="C288" s="17"/>
      <c r="D288" s="17"/>
      <c r="E288" s="18"/>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75" customHeight="1">
      <c r="A289" s="17"/>
      <c r="B289" s="17"/>
      <c r="C289" s="17"/>
      <c r="D289" s="17"/>
      <c r="E289" s="18"/>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75" customHeight="1">
      <c r="A290" s="17"/>
      <c r="B290" s="17"/>
      <c r="C290" s="17"/>
      <c r="D290" s="17"/>
      <c r="E290" s="18"/>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75" customHeight="1">
      <c r="A291" s="17"/>
      <c r="B291" s="17"/>
      <c r="C291" s="17"/>
      <c r="D291" s="17"/>
      <c r="E291" s="18"/>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75" customHeight="1">
      <c r="A292" s="17"/>
      <c r="B292" s="17"/>
      <c r="C292" s="17"/>
      <c r="D292" s="17"/>
      <c r="E292" s="18"/>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75" customHeight="1">
      <c r="A293" s="17"/>
      <c r="B293" s="17"/>
      <c r="C293" s="17"/>
      <c r="D293" s="17"/>
      <c r="E293" s="18"/>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75" customHeight="1">
      <c r="A294" s="17"/>
      <c r="B294" s="17"/>
      <c r="C294" s="17"/>
      <c r="D294" s="17"/>
      <c r="E294" s="18"/>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75" customHeight="1">
      <c r="A295" s="17"/>
      <c r="B295" s="17"/>
      <c r="C295" s="17"/>
      <c r="D295" s="17"/>
      <c r="E295" s="18"/>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75" customHeight="1">
      <c r="A296" s="17"/>
      <c r="B296" s="17"/>
      <c r="C296" s="17"/>
      <c r="D296" s="17"/>
      <c r="E296" s="18"/>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75" customHeight="1">
      <c r="A297" s="17"/>
      <c r="B297" s="17"/>
      <c r="C297" s="17"/>
      <c r="D297" s="17"/>
      <c r="E297" s="18"/>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75" customHeight="1">
      <c r="A298" s="17"/>
      <c r="B298" s="17"/>
      <c r="C298" s="17"/>
      <c r="D298" s="17"/>
      <c r="E298" s="18"/>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75" customHeight="1">
      <c r="A299" s="17"/>
      <c r="B299" s="17"/>
      <c r="C299" s="17"/>
      <c r="D299" s="17"/>
      <c r="E299" s="18"/>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75" customHeight="1">
      <c r="A300" s="17"/>
      <c r="B300" s="17"/>
      <c r="C300" s="17"/>
      <c r="D300" s="17"/>
      <c r="E300" s="18"/>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75" customHeight="1">
      <c r="A301" s="17"/>
      <c r="B301" s="17"/>
      <c r="C301" s="17"/>
      <c r="D301" s="17"/>
      <c r="E301" s="18"/>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75" customHeight="1">
      <c r="A302" s="17"/>
      <c r="B302" s="17"/>
      <c r="C302" s="17"/>
      <c r="D302" s="17"/>
      <c r="E302" s="18"/>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75" customHeight="1">
      <c r="A303" s="17"/>
      <c r="B303" s="17"/>
      <c r="C303" s="17"/>
      <c r="D303" s="17"/>
      <c r="E303" s="18"/>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75" customHeight="1">
      <c r="A304" s="17"/>
      <c r="B304" s="17"/>
      <c r="C304" s="17"/>
      <c r="D304" s="17"/>
      <c r="E304" s="18"/>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75" customHeight="1">
      <c r="A305" s="17"/>
      <c r="B305" s="17"/>
      <c r="C305" s="17"/>
      <c r="D305" s="17"/>
      <c r="E305" s="18"/>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75" customHeight="1">
      <c r="A306" s="17"/>
      <c r="B306" s="17"/>
      <c r="C306" s="17"/>
      <c r="D306" s="17"/>
      <c r="E306" s="18"/>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75" customHeight="1">
      <c r="A307" s="17"/>
      <c r="B307" s="17"/>
      <c r="C307" s="17"/>
      <c r="D307" s="17"/>
      <c r="E307" s="18"/>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75" customHeight="1">
      <c r="A308" s="17"/>
      <c r="B308" s="17"/>
      <c r="C308" s="17"/>
      <c r="D308" s="17"/>
      <c r="E308" s="18"/>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75" customHeight="1">
      <c r="A309" s="17"/>
      <c r="B309" s="17"/>
      <c r="C309" s="17"/>
      <c r="D309" s="17"/>
      <c r="E309" s="18"/>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75" customHeight="1">
      <c r="A310" s="17"/>
      <c r="B310" s="17"/>
      <c r="C310" s="17"/>
      <c r="D310" s="17"/>
      <c r="E310" s="18"/>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75" customHeight="1">
      <c r="A311" s="17"/>
      <c r="B311" s="17"/>
      <c r="C311" s="17"/>
      <c r="D311" s="17"/>
      <c r="E311" s="18"/>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75" customHeight="1">
      <c r="A312" s="17"/>
      <c r="B312" s="17"/>
      <c r="C312" s="17"/>
      <c r="D312" s="17"/>
      <c r="E312" s="18"/>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75" customHeight="1">
      <c r="A313" s="17"/>
      <c r="B313" s="17"/>
      <c r="C313" s="17"/>
      <c r="D313" s="17"/>
      <c r="E313" s="18"/>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75" customHeight="1">
      <c r="A314" s="17"/>
      <c r="B314" s="17"/>
      <c r="C314" s="17"/>
      <c r="D314" s="17"/>
      <c r="E314" s="18"/>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75" customHeight="1">
      <c r="A315" s="17"/>
      <c r="B315" s="17"/>
      <c r="C315" s="17"/>
      <c r="D315" s="17"/>
      <c r="E315" s="18"/>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75" customHeight="1">
      <c r="A316" s="17"/>
      <c r="B316" s="17"/>
      <c r="C316" s="17"/>
      <c r="D316" s="17"/>
      <c r="E316" s="18"/>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75" customHeight="1">
      <c r="A317" s="17"/>
      <c r="B317" s="17"/>
      <c r="C317" s="17"/>
      <c r="D317" s="17"/>
      <c r="E317" s="18"/>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75" customHeight="1">
      <c r="A318" s="17"/>
      <c r="B318" s="17"/>
      <c r="C318" s="17"/>
      <c r="D318" s="17"/>
      <c r="E318" s="18"/>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75" customHeight="1">
      <c r="A319" s="17"/>
      <c r="B319" s="17"/>
      <c r="C319" s="17"/>
      <c r="D319" s="17"/>
      <c r="E319" s="18"/>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75" customHeight="1">
      <c r="A320" s="17"/>
      <c r="B320" s="17"/>
      <c r="C320" s="17"/>
      <c r="D320" s="17"/>
      <c r="E320" s="18"/>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75" customHeight="1">
      <c r="A321" s="17"/>
      <c r="B321" s="17"/>
      <c r="C321" s="17"/>
      <c r="D321" s="17"/>
      <c r="E321" s="18"/>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75" customHeight="1">
      <c r="A322" s="17"/>
      <c r="B322" s="17"/>
      <c r="C322" s="17"/>
      <c r="D322" s="17"/>
      <c r="E322" s="18"/>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75" customHeight="1">
      <c r="A323" s="17"/>
      <c r="B323" s="17"/>
      <c r="C323" s="17"/>
      <c r="D323" s="17"/>
      <c r="E323" s="18"/>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75" customHeight="1">
      <c r="A324" s="17"/>
      <c r="B324" s="17"/>
      <c r="C324" s="17"/>
      <c r="D324" s="17"/>
      <c r="E324" s="18"/>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75" customHeight="1">
      <c r="A325" s="17"/>
      <c r="B325" s="17"/>
      <c r="C325" s="17"/>
      <c r="D325" s="17"/>
      <c r="E325" s="18"/>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75" customHeight="1">
      <c r="A326" s="17"/>
      <c r="B326" s="17"/>
      <c r="C326" s="17"/>
      <c r="D326" s="17"/>
      <c r="E326" s="18"/>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75" customHeight="1">
      <c r="A327" s="17"/>
      <c r="B327" s="17"/>
      <c r="C327" s="17"/>
      <c r="D327" s="17"/>
      <c r="E327" s="18"/>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75" customHeight="1">
      <c r="A328" s="17"/>
      <c r="B328" s="17"/>
      <c r="C328" s="17"/>
      <c r="D328" s="17"/>
      <c r="E328" s="18"/>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75" customHeight="1">
      <c r="A329" s="17"/>
      <c r="B329" s="17"/>
      <c r="C329" s="17"/>
      <c r="D329" s="17"/>
      <c r="E329" s="18"/>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75" customHeight="1">
      <c r="A330" s="17"/>
      <c r="B330" s="17"/>
      <c r="C330" s="17"/>
      <c r="D330" s="17"/>
      <c r="E330" s="18"/>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75" customHeight="1">
      <c r="A331" s="17"/>
      <c r="B331" s="17"/>
      <c r="C331" s="17"/>
      <c r="D331" s="17"/>
      <c r="E331" s="18"/>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75" customHeight="1">
      <c r="A332" s="17"/>
      <c r="B332" s="17"/>
      <c r="C332" s="17"/>
      <c r="D332" s="17"/>
      <c r="E332" s="18"/>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75" customHeight="1">
      <c r="A333" s="17"/>
      <c r="B333" s="17"/>
      <c r="C333" s="17"/>
      <c r="D333" s="17"/>
      <c r="E333" s="18"/>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75" customHeight="1">
      <c r="A334" s="17"/>
      <c r="B334" s="17"/>
      <c r="C334" s="17"/>
      <c r="D334" s="17"/>
      <c r="E334" s="18"/>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75" customHeight="1">
      <c r="A335" s="17"/>
      <c r="B335" s="17"/>
      <c r="C335" s="17"/>
      <c r="D335" s="17"/>
      <c r="E335" s="18"/>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75" customHeight="1">
      <c r="A336" s="17"/>
      <c r="B336" s="17"/>
      <c r="C336" s="17"/>
      <c r="D336" s="17"/>
      <c r="E336" s="18"/>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75" customHeight="1">
      <c r="A337" s="17"/>
      <c r="B337" s="17"/>
      <c r="C337" s="17"/>
      <c r="D337" s="17"/>
      <c r="E337" s="18"/>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75" customHeight="1">
      <c r="A338" s="17"/>
      <c r="B338" s="17"/>
      <c r="C338" s="17"/>
      <c r="D338" s="17"/>
      <c r="E338" s="18"/>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75" customHeight="1">
      <c r="A339" s="17"/>
      <c r="B339" s="17"/>
      <c r="C339" s="17"/>
      <c r="D339" s="17"/>
      <c r="E339" s="18"/>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75" customHeight="1">
      <c r="A340" s="17"/>
      <c r="B340" s="17"/>
      <c r="C340" s="17"/>
      <c r="D340" s="17"/>
      <c r="E340" s="18"/>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75" customHeight="1">
      <c r="A341" s="17"/>
      <c r="B341" s="17"/>
      <c r="C341" s="17"/>
      <c r="D341" s="17"/>
      <c r="E341" s="18"/>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75" customHeight="1">
      <c r="A342" s="17"/>
      <c r="B342" s="17"/>
      <c r="C342" s="17"/>
      <c r="D342" s="17"/>
      <c r="E342" s="18"/>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75" customHeight="1">
      <c r="A343" s="17"/>
      <c r="B343" s="17"/>
      <c r="C343" s="17"/>
      <c r="D343" s="17"/>
      <c r="E343" s="18"/>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75" customHeight="1">
      <c r="A344" s="17"/>
      <c r="B344" s="17"/>
      <c r="C344" s="17"/>
      <c r="D344" s="17"/>
      <c r="E344" s="18"/>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75" customHeight="1">
      <c r="A345" s="17"/>
      <c r="B345" s="17"/>
      <c r="C345" s="17"/>
      <c r="D345" s="17"/>
      <c r="E345" s="18"/>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75" customHeight="1">
      <c r="A346" s="17"/>
      <c r="B346" s="17"/>
      <c r="C346" s="17"/>
      <c r="D346" s="17"/>
      <c r="E346" s="18"/>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75" customHeight="1">
      <c r="A347" s="17"/>
      <c r="B347" s="17"/>
      <c r="C347" s="17"/>
      <c r="D347" s="17"/>
      <c r="E347" s="18"/>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75" customHeight="1">
      <c r="A348" s="17"/>
      <c r="B348" s="17"/>
      <c r="C348" s="17"/>
      <c r="D348" s="17"/>
      <c r="E348" s="18"/>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75" customHeight="1">
      <c r="A349" s="17"/>
      <c r="B349" s="17"/>
      <c r="C349" s="17"/>
      <c r="D349" s="17"/>
      <c r="E349" s="18"/>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75" customHeight="1">
      <c r="A350" s="17"/>
      <c r="B350" s="17"/>
      <c r="C350" s="17"/>
      <c r="D350" s="17"/>
      <c r="E350" s="18"/>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75" customHeight="1">
      <c r="A351" s="17"/>
      <c r="B351" s="17"/>
      <c r="C351" s="17"/>
      <c r="D351" s="17"/>
      <c r="E351" s="18"/>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75" customHeight="1">
      <c r="A352" s="17"/>
      <c r="B352" s="17"/>
      <c r="C352" s="17"/>
      <c r="D352" s="17"/>
      <c r="E352" s="18"/>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75" customHeight="1">
      <c r="A353" s="17"/>
      <c r="B353" s="17"/>
      <c r="C353" s="17"/>
      <c r="D353" s="17"/>
      <c r="E353" s="18"/>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75" customHeight="1">
      <c r="A354" s="17"/>
      <c r="B354" s="17"/>
      <c r="C354" s="17"/>
      <c r="D354" s="17"/>
      <c r="E354" s="18"/>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75" customHeight="1">
      <c r="A355" s="17"/>
      <c r="B355" s="17"/>
      <c r="C355" s="17"/>
      <c r="D355" s="17"/>
      <c r="E355" s="18"/>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75" customHeight="1">
      <c r="A356" s="17"/>
      <c r="B356" s="17"/>
      <c r="C356" s="17"/>
      <c r="D356" s="17"/>
      <c r="E356" s="18"/>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75" customHeight="1">
      <c r="A357" s="17"/>
      <c r="B357" s="17"/>
      <c r="C357" s="17"/>
      <c r="D357" s="17"/>
      <c r="E357" s="18"/>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75" customHeight="1">
      <c r="A358" s="17"/>
      <c r="B358" s="17"/>
      <c r="C358" s="17"/>
      <c r="D358" s="17"/>
      <c r="E358" s="18"/>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75" customHeight="1">
      <c r="A359" s="17"/>
      <c r="B359" s="17"/>
      <c r="C359" s="17"/>
      <c r="D359" s="17"/>
      <c r="E359" s="18"/>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75" customHeight="1">
      <c r="A360" s="17"/>
      <c r="B360" s="17"/>
      <c r="C360" s="17"/>
      <c r="D360" s="17"/>
      <c r="E360" s="18"/>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75" customHeight="1">
      <c r="A361" s="17"/>
      <c r="B361" s="17"/>
      <c r="C361" s="17"/>
      <c r="D361" s="17"/>
      <c r="E361" s="18"/>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75" customHeight="1">
      <c r="A362" s="17"/>
      <c r="B362" s="17"/>
      <c r="C362" s="17"/>
      <c r="D362" s="17"/>
      <c r="E362" s="18"/>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75" customHeight="1">
      <c r="A363" s="17"/>
      <c r="B363" s="17"/>
      <c r="C363" s="17"/>
      <c r="D363" s="17"/>
      <c r="E363" s="18"/>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75" customHeight="1">
      <c r="A364" s="17"/>
      <c r="B364" s="17"/>
      <c r="C364" s="17"/>
      <c r="D364" s="17"/>
      <c r="E364" s="18"/>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75" customHeight="1">
      <c r="A365" s="17"/>
      <c r="B365" s="17"/>
      <c r="C365" s="17"/>
      <c r="D365" s="17"/>
      <c r="E365" s="18"/>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75" customHeight="1">
      <c r="A366" s="17"/>
      <c r="B366" s="17"/>
      <c r="C366" s="17"/>
      <c r="D366" s="17"/>
      <c r="E366" s="18"/>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75" customHeight="1">
      <c r="A367" s="17"/>
      <c r="B367" s="17"/>
      <c r="C367" s="17"/>
      <c r="D367" s="17"/>
      <c r="E367" s="18"/>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75" customHeight="1">
      <c r="A368" s="17"/>
      <c r="B368" s="17"/>
      <c r="C368" s="17"/>
      <c r="D368" s="17"/>
      <c r="E368" s="18"/>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75" customHeight="1">
      <c r="A369" s="17"/>
      <c r="B369" s="17"/>
      <c r="C369" s="17"/>
      <c r="D369" s="17"/>
      <c r="E369" s="18"/>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75" customHeight="1">
      <c r="A370" s="17"/>
      <c r="B370" s="17"/>
      <c r="C370" s="17"/>
      <c r="D370" s="17"/>
      <c r="E370" s="18"/>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75" customHeight="1">
      <c r="A371" s="17"/>
      <c r="B371" s="17"/>
      <c r="C371" s="17"/>
      <c r="D371" s="17"/>
      <c r="E371" s="18"/>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75" customHeight="1">
      <c r="A372" s="17"/>
      <c r="B372" s="17"/>
      <c r="C372" s="17"/>
      <c r="D372" s="17"/>
      <c r="E372" s="18"/>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75" customHeight="1">
      <c r="A373" s="17"/>
      <c r="B373" s="17"/>
      <c r="C373" s="17"/>
      <c r="D373" s="17"/>
      <c r="E373" s="18"/>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75" customHeight="1">
      <c r="A374" s="17"/>
      <c r="B374" s="17"/>
      <c r="C374" s="17"/>
      <c r="D374" s="17"/>
      <c r="E374" s="18"/>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75" customHeight="1">
      <c r="A375" s="17"/>
      <c r="B375" s="17"/>
      <c r="C375" s="17"/>
      <c r="D375" s="17"/>
      <c r="E375" s="18"/>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75" customHeight="1">
      <c r="A376" s="17"/>
      <c r="B376" s="17"/>
      <c r="C376" s="17"/>
      <c r="D376" s="17"/>
      <c r="E376" s="18"/>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75" customHeight="1">
      <c r="A377" s="17"/>
      <c r="B377" s="17"/>
      <c r="C377" s="17"/>
      <c r="D377" s="17"/>
      <c r="E377" s="18"/>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75" customHeight="1">
      <c r="A378" s="17"/>
      <c r="B378" s="17"/>
      <c r="C378" s="17"/>
      <c r="D378" s="17"/>
      <c r="E378" s="18"/>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75" customHeight="1">
      <c r="A379" s="17"/>
      <c r="B379" s="17"/>
      <c r="C379" s="17"/>
      <c r="D379" s="17"/>
      <c r="E379" s="18"/>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75" customHeight="1">
      <c r="A380" s="17"/>
      <c r="B380" s="17"/>
      <c r="C380" s="17"/>
      <c r="D380" s="17"/>
      <c r="E380" s="18"/>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75" customHeight="1">
      <c r="A381" s="17"/>
      <c r="B381" s="17"/>
      <c r="C381" s="17"/>
      <c r="D381" s="17"/>
      <c r="E381" s="18"/>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75" customHeight="1">
      <c r="A382" s="17"/>
      <c r="B382" s="17"/>
      <c r="C382" s="17"/>
      <c r="D382" s="17"/>
      <c r="E382" s="18"/>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75" customHeight="1">
      <c r="A383" s="17"/>
      <c r="B383" s="17"/>
      <c r="C383" s="17"/>
      <c r="D383" s="17"/>
      <c r="E383" s="18"/>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75" customHeight="1">
      <c r="A384" s="17"/>
      <c r="B384" s="17"/>
      <c r="C384" s="17"/>
      <c r="D384" s="17"/>
      <c r="E384" s="18"/>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75" customHeight="1">
      <c r="A385" s="17"/>
      <c r="B385" s="17"/>
      <c r="C385" s="17"/>
      <c r="D385" s="17"/>
      <c r="E385" s="18"/>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75" customHeight="1">
      <c r="A386" s="17"/>
      <c r="B386" s="17"/>
      <c r="C386" s="17"/>
      <c r="D386" s="17"/>
      <c r="E386" s="18"/>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75" customHeight="1">
      <c r="A387" s="17"/>
      <c r="B387" s="17"/>
      <c r="C387" s="17"/>
      <c r="D387" s="17"/>
      <c r="E387" s="18"/>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75" customHeight="1">
      <c r="A388" s="17"/>
      <c r="B388" s="17"/>
      <c r="C388" s="17"/>
      <c r="D388" s="17"/>
      <c r="E388" s="18"/>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75" customHeight="1">
      <c r="A389" s="17"/>
      <c r="B389" s="17"/>
      <c r="C389" s="17"/>
      <c r="D389" s="17"/>
      <c r="E389" s="18"/>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75" customHeight="1">
      <c r="A390" s="17"/>
      <c r="B390" s="17"/>
      <c r="C390" s="17"/>
      <c r="D390" s="17"/>
      <c r="E390" s="18"/>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75" customHeight="1">
      <c r="A391" s="17"/>
      <c r="B391" s="17"/>
      <c r="C391" s="17"/>
      <c r="D391" s="17"/>
      <c r="E391" s="18"/>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75" customHeight="1">
      <c r="A392" s="17"/>
      <c r="B392" s="17"/>
      <c r="C392" s="17"/>
      <c r="D392" s="17"/>
      <c r="E392" s="18"/>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75" customHeight="1">
      <c r="A393" s="17"/>
      <c r="B393" s="17"/>
      <c r="C393" s="17"/>
      <c r="D393" s="17"/>
      <c r="E393" s="18"/>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75" customHeight="1">
      <c r="A394" s="17"/>
      <c r="B394" s="17"/>
      <c r="C394" s="17"/>
      <c r="D394" s="17"/>
      <c r="E394" s="18"/>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75" customHeight="1">
      <c r="A395" s="17"/>
      <c r="B395" s="17"/>
      <c r="C395" s="17"/>
      <c r="D395" s="17"/>
      <c r="E395" s="18"/>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75" customHeight="1">
      <c r="A396" s="17"/>
      <c r="B396" s="17"/>
      <c r="C396" s="17"/>
      <c r="D396" s="17"/>
      <c r="E396" s="18"/>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75" customHeight="1">
      <c r="A397" s="17"/>
      <c r="B397" s="17"/>
      <c r="C397" s="17"/>
      <c r="D397" s="17"/>
      <c r="E397" s="18"/>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75" customHeight="1">
      <c r="A398" s="17"/>
      <c r="B398" s="17"/>
      <c r="C398" s="17"/>
      <c r="D398" s="17"/>
      <c r="E398" s="18"/>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75" customHeight="1">
      <c r="A399" s="17"/>
      <c r="B399" s="17"/>
      <c r="C399" s="17"/>
      <c r="D399" s="17"/>
      <c r="E399" s="18"/>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75" customHeight="1">
      <c r="A400" s="17"/>
      <c r="B400" s="17"/>
      <c r="C400" s="17"/>
      <c r="D400" s="17"/>
      <c r="E400" s="18"/>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75" customHeight="1">
      <c r="A401" s="17"/>
      <c r="B401" s="17"/>
      <c r="C401" s="17"/>
      <c r="D401" s="17"/>
      <c r="E401" s="18"/>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75" customHeight="1">
      <c r="A402" s="17"/>
      <c r="B402" s="17"/>
      <c r="C402" s="17"/>
      <c r="D402" s="17"/>
      <c r="E402" s="18"/>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75" customHeight="1">
      <c r="A403" s="17"/>
      <c r="B403" s="17"/>
      <c r="C403" s="17"/>
      <c r="D403" s="17"/>
      <c r="E403" s="18"/>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75" customHeight="1">
      <c r="A404" s="17"/>
      <c r="B404" s="17"/>
      <c r="C404" s="17"/>
      <c r="D404" s="17"/>
      <c r="E404" s="18"/>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75" customHeight="1">
      <c r="A405" s="17"/>
      <c r="B405" s="17"/>
      <c r="C405" s="17"/>
      <c r="D405" s="17"/>
      <c r="E405" s="18"/>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75" customHeight="1">
      <c r="A406" s="17"/>
      <c r="B406" s="17"/>
      <c r="C406" s="17"/>
      <c r="D406" s="17"/>
      <c r="E406" s="18"/>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75" customHeight="1">
      <c r="A407" s="17"/>
      <c r="B407" s="17"/>
      <c r="C407" s="17"/>
      <c r="D407" s="17"/>
      <c r="E407" s="18"/>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75" customHeight="1">
      <c r="A408" s="17"/>
      <c r="B408" s="17"/>
      <c r="C408" s="17"/>
      <c r="D408" s="17"/>
      <c r="E408" s="18"/>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75" customHeight="1">
      <c r="A409" s="17"/>
      <c r="B409" s="17"/>
      <c r="C409" s="17"/>
      <c r="D409" s="17"/>
      <c r="E409" s="18"/>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75" customHeight="1">
      <c r="A410" s="17"/>
      <c r="B410" s="17"/>
      <c r="C410" s="17"/>
      <c r="D410" s="17"/>
      <c r="E410" s="18"/>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75" customHeight="1">
      <c r="A411" s="17"/>
      <c r="B411" s="17"/>
      <c r="C411" s="17"/>
      <c r="D411" s="17"/>
      <c r="E411" s="18"/>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75" customHeight="1">
      <c r="A412" s="17"/>
      <c r="B412" s="17"/>
      <c r="C412" s="17"/>
      <c r="D412" s="17"/>
      <c r="E412" s="18"/>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75" customHeight="1">
      <c r="A413" s="17"/>
      <c r="B413" s="17"/>
      <c r="C413" s="17"/>
      <c r="D413" s="17"/>
      <c r="E413" s="18"/>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75" customHeight="1">
      <c r="A414" s="17"/>
      <c r="B414" s="17"/>
      <c r="C414" s="17"/>
      <c r="D414" s="17"/>
      <c r="E414" s="18"/>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75" customHeight="1">
      <c r="A415" s="17"/>
      <c r="B415" s="17"/>
      <c r="C415" s="17"/>
      <c r="D415" s="17"/>
      <c r="E415" s="18"/>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75" customHeight="1">
      <c r="A416" s="17"/>
      <c r="B416" s="17"/>
      <c r="C416" s="17"/>
      <c r="D416" s="17"/>
      <c r="E416" s="18"/>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75" customHeight="1">
      <c r="A417" s="17"/>
      <c r="B417" s="17"/>
      <c r="C417" s="17"/>
      <c r="D417" s="17"/>
      <c r="E417" s="18"/>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75" customHeight="1">
      <c r="A418" s="17"/>
      <c r="B418" s="17"/>
      <c r="C418" s="17"/>
      <c r="D418" s="17"/>
      <c r="E418" s="18"/>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75" customHeight="1">
      <c r="A419" s="17"/>
      <c r="B419" s="17"/>
      <c r="C419" s="17"/>
      <c r="D419" s="17"/>
      <c r="E419" s="18"/>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75" customHeight="1">
      <c r="A420" s="17"/>
      <c r="B420" s="17"/>
      <c r="C420" s="17"/>
      <c r="D420" s="17"/>
      <c r="E420" s="18"/>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75" customHeight="1">
      <c r="A421" s="17"/>
      <c r="B421" s="17"/>
      <c r="C421" s="17"/>
      <c r="D421" s="17"/>
      <c r="E421" s="18"/>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75" customHeight="1">
      <c r="A422" s="17"/>
      <c r="B422" s="17"/>
      <c r="C422" s="17"/>
      <c r="D422" s="17"/>
      <c r="E422" s="18"/>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75" customHeight="1">
      <c r="A423" s="17"/>
      <c r="B423" s="17"/>
      <c r="C423" s="17"/>
      <c r="D423" s="17"/>
      <c r="E423" s="18"/>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75" customHeight="1">
      <c r="A424" s="17"/>
      <c r="B424" s="17"/>
      <c r="C424" s="17"/>
      <c r="D424" s="17"/>
      <c r="E424" s="18"/>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75" customHeight="1">
      <c r="A425" s="17"/>
      <c r="B425" s="17"/>
      <c r="C425" s="17"/>
      <c r="D425" s="17"/>
      <c r="E425" s="18"/>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75" customHeight="1">
      <c r="A426" s="17"/>
      <c r="B426" s="17"/>
      <c r="C426" s="17"/>
      <c r="D426" s="17"/>
      <c r="E426" s="18"/>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75" customHeight="1">
      <c r="A427" s="17"/>
      <c r="B427" s="17"/>
      <c r="C427" s="17"/>
      <c r="D427" s="17"/>
      <c r="E427" s="18"/>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75" customHeight="1">
      <c r="A428" s="17"/>
      <c r="B428" s="17"/>
      <c r="C428" s="17"/>
      <c r="D428" s="17"/>
      <c r="E428" s="18"/>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75" customHeight="1">
      <c r="A429" s="17"/>
      <c r="B429" s="17"/>
      <c r="C429" s="17"/>
      <c r="D429" s="17"/>
      <c r="E429" s="18"/>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75" customHeight="1">
      <c r="A430" s="17"/>
      <c r="B430" s="17"/>
      <c r="C430" s="17"/>
      <c r="D430" s="17"/>
      <c r="E430" s="18"/>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75" customHeight="1">
      <c r="A431" s="17"/>
      <c r="B431" s="17"/>
      <c r="C431" s="17"/>
      <c r="D431" s="17"/>
      <c r="E431" s="18"/>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75" customHeight="1">
      <c r="A432" s="17"/>
      <c r="B432" s="17"/>
      <c r="C432" s="17"/>
      <c r="D432" s="17"/>
      <c r="E432" s="18"/>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75" customHeight="1">
      <c r="A433" s="17"/>
      <c r="B433" s="17"/>
      <c r="C433" s="17"/>
      <c r="D433" s="17"/>
      <c r="E433" s="18"/>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75" customHeight="1">
      <c r="A434" s="17"/>
      <c r="B434" s="17"/>
      <c r="C434" s="17"/>
      <c r="D434" s="17"/>
      <c r="E434" s="18"/>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75" customHeight="1">
      <c r="A435" s="17"/>
      <c r="B435" s="17"/>
      <c r="C435" s="17"/>
      <c r="D435" s="17"/>
      <c r="E435" s="18"/>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75" customHeight="1">
      <c r="A436" s="17"/>
      <c r="B436" s="17"/>
      <c r="C436" s="17"/>
      <c r="D436" s="17"/>
      <c r="E436" s="18"/>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75" customHeight="1">
      <c r="A437" s="17"/>
      <c r="B437" s="17"/>
      <c r="C437" s="17"/>
      <c r="D437" s="17"/>
      <c r="E437" s="18"/>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75" customHeight="1">
      <c r="A438" s="17"/>
      <c r="B438" s="17"/>
      <c r="C438" s="17"/>
      <c r="D438" s="17"/>
      <c r="E438" s="18"/>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75" customHeight="1">
      <c r="A439" s="17"/>
      <c r="B439" s="17"/>
      <c r="C439" s="17"/>
      <c r="D439" s="17"/>
      <c r="E439" s="18"/>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75" customHeight="1">
      <c r="A440" s="17"/>
      <c r="B440" s="17"/>
      <c r="C440" s="17"/>
      <c r="D440" s="17"/>
      <c r="E440" s="18"/>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75" customHeight="1">
      <c r="A441" s="17"/>
      <c r="B441" s="17"/>
      <c r="C441" s="17"/>
      <c r="D441" s="17"/>
      <c r="E441" s="18"/>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75" customHeight="1">
      <c r="A442" s="17"/>
      <c r="B442" s="17"/>
      <c r="C442" s="17"/>
      <c r="D442" s="17"/>
      <c r="E442" s="18"/>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75" customHeight="1">
      <c r="A443" s="17"/>
      <c r="B443" s="17"/>
      <c r="C443" s="17"/>
      <c r="D443" s="17"/>
      <c r="E443" s="18"/>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75" customHeight="1">
      <c r="A444" s="17"/>
      <c r="B444" s="17"/>
      <c r="C444" s="17"/>
      <c r="D444" s="17"/>
      <c r="E444" s="18"/>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75" customHeight="1">
      <c r="A445" s="17"/>
      <c r="B445" s="17"/>
      <c r="C445" s="17"/>
      <c r="D445" s="17"/>
      <c r="E445" s="18"/>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75" customHeight="1">
      <c r="A446" s="17"/>
      <c r="B446" s="17"/>
      <c r="C446" s="17"/>
      <c r="D446" s="17"/>
      <c r="E446" s="18"/>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75" customHeight="1">
      <c r="A447" s="17"/>
      <c r="B447" s="17"/>
      <c r="C447" s="17"/>
      <c r="D447" s="17"/>
      <c r="E447" s="18"/>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75" customHeight="1">
      <c r="A448" s="17"/>
      <c r="B448" s="17"/>
      <c r="C448" s="17"/>
      <c r="D448" s="17"/>
      <c r="E448" s="18"/>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75" customHeight="1">
      <c r="A449" s="17"/>
      <c r="B449" s="17"/>
      <c r="C449" s="17"/>
      <c r="D449" s="17"/>
      <c r="E449" s="18"/>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75" customHeight="1">
      <c r="A450" s="17"/>
      <c r="B450" s="17"/>
      <c r="C450" s="17"/>
      <c r="D450" s="17"/>
      <c r="E450" s="18"/>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75" customHeight="1">
      <c r="A451" s="17"/>
      <c r="B451" s="17"/>
      <c r="C451" s="17"/>
      <c r="D451" s="17"/>
      <c r="E451" s="18"/>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75" customHeight="1">
      <c r="A452" s="17"/>
      <c r="B452" s="17"/>
      <c r="C452" s="17"/>
      <c r="D452" s="17"/>
      <c r="E452" s="18"/>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75" customHeight="1">
      <c r="A453" s="17"/>
      <c r="B453" s="17"/>
      <c r="C453" s="17"/>
      <c r="D453" s="17"/>
      <c r="E453" s="18"/>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75" customHeight="1">
      <c r="A454" s="17"/>
      <c r="B454" s="17"/>
      <c r="C454" s="17"/>
      <c r="D454" s="17"/>
      <c r="E454" s="18"/>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75" customHeight="1">
      <c r="A455" s="17"/>
      <c r="B455" s="17"/>
      <c r="C455" s="17"/>
      <c r="D455" s="17"/>
      <c r="E455" s="18"/>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75" customHeight="1">
      <c r="A456" s="17"/>
      <c r="B456" s="17"/>
      <c r="C456" s="17"/>
      <c r="D456" s="17"/>
      <c r="E456" s="18"/>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75" customHeight="1">
      <c r="A457" s="17"/>
      <c r="B457" s="17"/>
      <c r="C457" s="17"/>
      <c r="D457" s="17"/>
      <c r="E457" s="18"/>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75" customHeight="1">
      <c r="A458" s="17"/>
      <c r="B458" s="17"/>
      <c r="C458" s="17"/>
      <c r="D458" s="17"/>
      <c r="E458" s="18"/>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75" customHeight="1">
      <c r="A459" s="17"/>
      <c r="B459" s="17"/>
      <c r="C459" s="17"/>
      <c r="D459" s="17"/>
      <c r="E459" s="18"/>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75" customHeight="1">
      <c r="A460" s="17"/>
      <c r="B460" s="17"/>
      <c r="C460" s="17"/>
      <c r="D460" s="17"/>
      <c r="E460" s="18"/>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75" customHeight="1">
      <c r="A461" s="17"/>
      <c r="B461" s="17"/>
      <c r="C461" s="17"/>
      <c r="D461" s="17"/>
      <c r="E461" s="18"/>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75" customHeight="1">
      <c r="A462" s="17"/>
      <c r="B462" s="17"/>
      <c r="C462" s="17"/>
      <c r="D462" s="17"/>
      <c r="E462" s="18"/>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75" customHeight="1">
      <c r="A463" s="17"/>
      <c r="B463" s="17"/>
      <c r="C463" s="17"/>
      <c r="D463" s="17"/>
      <c r="E463" s="18"/>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75" customHeight="1">
      <c r="A464" s="17"/>
      <c r="B464" s="17"/>
      <c r="C464" s="17"/>
      <c r="D464" s="17"/>
      <c r="E464" s="18"/>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75" customHeight="1">
      <c r="A465" s="17"/>
      <c r="B465" s="17"/>
      <c r="C465" s="17"/>
      <c r="D465" s="17"/>
      <c r="E465" s="18"/>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75" customHeight="1">
      <c r="A466" s="17"/>
      <c r="B466" s="17"/>
      <c r="C466" s="17"/>
      <c r="D466" s="17"/>
      <c r="E466" s="18"/>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75" customHeight="1">
      <c r="A467" s="17"/>
      <c r="B467" s="17"/>
      <c r="C467" s="17"/>
      <c r="D467" s="17"/>
      <c r="E467" s="18"/>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75" customHeight="1">
      <c r="A468" s="17"/>
      <c r="B468" s="17"/>
      <c r="C468" s="17"/>
      <c r="D468" s="17"/>
      <c r="E468" s="18"/>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75" customHeight="1">
      <c r="A469" s="17"/>
      <c r="B469" s="17"/>
      <c r="C469" s="17"/>
      <c r="D469" s="17"/>
      <c r="E469" s="18"/>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75" customHeight="1">
      <c r="A470" s="17"/>
      <c r="B470" s="17"/>
      <c r="C470" s="17"/>
      <c r="D470" s="17"/>
      <c r="E470" s="18"/>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75" customHeight="1">
      <c r="A471" s="17"/>
      <c r="B471" s="17"/>
      <c r="C471" s="17"/>
      <c r="D471" s="17"/>
      <c r="E471" s="18"/>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75" customHeight="1">
      <c r="A472" s="17"/>
      <c r="B472" s="17"/>
      <c r="C472" s="17"/>
      <c r="D472" s="17"/>
      <c r="E472" s="18"/>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75" customHeight="1">
      <c r="A473" s="17"/>
      <c r="B473" s="17"/>
      <c r="C473" s="17"/>
      <c r="D473" s="17"/>
      <c r="E473" s="18"/>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75" customHeight="1">
      <c r="A474" s="17"/>
      <c r="B474" s="17"/>
      <c r="C474" s="17"/>
      <c r="D474" s="17"/>
      <c r="E474" s="18"/>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75" customHeight="1">
      <c r="A475" s="17"/>
      <c r="B475" s="17"/>
      <c r="C475" s="17"/>
      <c r="D475" s="17"/>
      <c r="E475" s="18"/>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75" customHeight="1">
      <c r="A476" s="17"/>
      <c r="B476" s="17"/>
      <c r="C476" s="17"/>
      <c r="D476" s="17"/>
      <c r="E476" s="18"/>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75" customHeight="1">
      <c r="A477" s="17"/>
      <c r="B477" s="17"/>
      <c r="C477" s="17"/>
      <c r="D477" s="17"/>
      <c r="E477" s="18"/>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75" customHeight="1">
      <c r="A478" s="17"/>
      <c r="B478" s="17"/>
      <c r="C478" s="17"/>
      <c r="D478" s="17"/>
      <c r="E478" s="18"/>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75" customHeight="1">
      <c r="A479" s="17"/>
      <c r="B479" s="17"/>
      <c r="C479" s="17"/>
      <c r="D479" s="17"/>
      <c r="E479" s="18"/>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75" customHeight="1">
      <c r="A480" s="17"/>
      <c r="B480" s="17"/>
      <c r="C480" s="17"/>
      <c r="D480" s="17"/>
      <c r="E480" s="18"/>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75" customHeight="1">
      <c r="A481" s="17"/>
      <c r="B481" s="17"/>
      <c r="C481" s="17"/>
      <c r="D481" s="17"/>
      <c r="E481" s="18"/>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75" customHeight="1">
      <c r="A482" s="17"/>
      <c r="B482" s="17"/>
      <c r="C482" s="17"/>
      <c r="D482" s="17"/>
      <c r="E482" s="18"/>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75" customHeight="1">
      <c r="A483" s="17"/>
      <c r="B483" s="17"/>
      <c r="C483" s="17"/>
      <c r="D483" s="17"/>
      <c r="E483" s="18"/>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75" customHeight="1">
      <c r="A484" s="17"/>
      <c r="B484" s="17"/>
      <c r="C484" s="17"/>
      <c r="D484" s="17"/>
      <c r="E484" s="18"/>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75" customHeight="1">
      <c r="A485" s="17"/>
      <c r="B485" s="17"/>
      <c r="C485" s="17"/>
      <c r="D485" s="17"/>
      <c r="E485" s="18"/>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75" customHeight="1">
      <c r="A486" s="17"/>
      <c r="B486" s="17"/>
      <c r="C486" s="17"/>
      <c r="D486" s="17"/>
      <c r="E486" s="18"/>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75" customHeight="1">
      <c r="A487" s="17"/>
      <c r="B487" s="17"/>
      <c r="C487" s="17"/>
      <c r="D487" s="17"/>
      <c r="E487" s="18"/>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75" customHeight="1">
      <c r="A488" s="17"/>
      <c r="B488" s="17"/>
      <c r="C488" s="17"/>
      <c r="D488" s="17"/>
      <c r="E488" s="18"/>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75" customHeight="1">
      <c r="A489" s="17"/>
      <c r="B489" s="17"/>
      <c r="C489" s="17"/>
      <c r="D489" s="17"/>
      <c r="E489" s="18"/>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75" customHeight="1">
      <c r="A490" s="17"/>
      <c r="B490" s="17"/>
      <c r="C490" s="17"/>
      <c r="D490" s="17"/>
      <c r="E490" s="18"/>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75" customHeight="1">
      <c r="A491" s="17"/>
      <c r="B491" s="17"/>
      <c r="C491" s="17"/>
      <c r="D491" s="17"/>
      <c r="E491" s="18"/>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75" customHeight="1">
      <c r="A492" s="17"/>
      <c r="B492" s="17"/>
      <c r="C492" s="17"/>
      <c r="D492" s="17"/>
      <c r="E492" s="18"/>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75" customHeight="1">
      <c r="A493" s="17"/>
      <c r="B493" s="17"/>
      <c r="C493" s="17"/>
      <c r="D493" s="17"/>
      <c r="E493" s="18"/>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75" customHeight="1">
      <c r="A494" s="17"/>
      <c r="B494" s="17"/>
      <c r="C494" s="17"/>
      <c r="D494" s="17"/>
      <c r="E494" s="18"/>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75" customHeight="1">
      <c r="A495" s="17"/>
      <c r="B495" s="17"/>
      <c r="C495" s="17"/>
      <c r="D495" s="17"/>
      <c r="E495" s="18"/>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75" customHeight="1">
      <c r="A496" s="17"/>
      <c r="B496" s="17"/>
      <c r="C496" s="17"/>
      <c r="D496" s="17"/>
      <c r="E496" s="18"/>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75" customHeight="1">
      <c r="A497" s="17"/>
      <c r="B497" s="17"/>
      <c r="C497" s="17"/>
      <c r="D497" s="17"/>
      <c r="E497" s="18"/>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75" customHeight="1">
      <c r="A498" s="17"/>
      <c r="B498" s="17"/>
      <c r="C498" s="17"/>
      <c r="D498" s="17"/>
      <c r="E498" s="18"/>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75" customHeight="1">
      <c r="A499" s="17"/>
      <c r="B499" s="17"/>
      <c r="C499" s="17"/>
      <c r="D499" s="17"/>
      <c r="E499" s="18"/>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75" customHeight="1">
      <c r="A500" s="17"/>
      <c r="B500" s="17"/>
      <c r="C500" s="17"/>
      <c r="D500" s="17"/>
      <c r="E500" s="18"/>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75" customHeight="1">
      <c r="A501" s="17"/>
      <c r="B501" s="17"/>
      <c r="C501" s="17"/>
      <c r="D501" s="17"/>
      <c r="E501" s="18"/>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75" customHeight="1">
      <c r="A502" s="17"/>
      <c r="B502" s="17"/>
      <c r="C502" s="17"/>
      <c r="D502" s="17"/>
      <c r="E502" s="18"/>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75" customHeight="1">
      <c r="A503" s="17"/>
      <c r="B503" s="17"/>
      <c r="C503" s="17"/>
      <c r="D503" s="17"/>
      <c r="E503" s="18"/>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75" customHeight="1">
      <c r="A504" s="17"/>
      <c r="B504" s="17"/>
      <c r="C504" s="17"/>
      <c r="D504" s="17"/>
      <c r="E504" s="18"/>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75" customHeight="1">
      <c r="A505" s="17"/>
      <c r="B505" s="17"/>
      <c r="C505" s="17"/>
      <c r="D505" s="17"/>
      <c r="E505" s="18"/>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75" customHeight="1">
      <c r="A506" s="17"/>
      <c r="B506" s="17"/>
      <c r="C506" s="17"/>
      <c r="D506" s="17"/>
      <c r="E506" s="18"/>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75" customHeight="1">
      <c r="A507" s="17"/>
      <c r="B507" s="17"/>
      <c r="C507" s="17"/>
      <c r="D507" s="17"/>
      <c r="E507" s="18"/>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75" customHeight="1">
      <c r="A508" s="17"/>
      <c r="B508" s="17"/>
      <c r="C508" s="17"/>
      <c r="D508" s="17"/>
      <c r="E508" s="18"/>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75" customHeight="1">
      <c r="A509" s="17"/>
      <c r="B509" s="17"/>
      <c r="C509" s="17"/>
      <c r="D509" s="17"/>
      <c r="E509" s="18"/>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75" customHeight="1">
      <c r="A510" s="17"/>
      <c r="B510" s="17"/>
      <c r="C510" s="17"/>
      <c r="D510" s="17"/>
      <c r="E510" s="18"/>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75" customHeight="1">
      <c r="A511" s="17"/>
      <c r="B511" s="17"/>
      <c r="C511" s="17"/>
      <c r="D511" s="17"/>
      <c r="E511" s="18"/>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75" customHeight="1">
      <c r="A512" s="17"/>
      <c r="B512" s="17"/>
      <c r="C512" s="17"/>
      <c r="D512" s="17"/>
      <c r="E512" s="18"/>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75" customHeight="1">
      <c r="A513" s="17"/>
      <c r="B513" s="17"/>
      <c r="C513" s="17"/>
      <c r="D513" s="17"/>
      <c r="E513" s="18"/>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75" customHeight="1">
      <c r="A514" s="17"/>
      <c r="B514" s="17"/>
      <c r="C514" s="17"/>
      <c r="D514" s="17"/>
      <c r="E514" s="18"/>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75" customHeight="1">
      <c r="A515" s="17"/>
      <c r="B515" s="17"/>
      <c r="C515" s="17"/>
      <c r="D515" s="17"/>
      <c r="E515" s="18"/>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75" customHeight="1">
      <c r="A516" s="17"/>
      <c r="B516" s="17"/>
      <c r="C516" s="17"/>
      <c r="D516" s="17"/>
      <c r="E516" s="18"/>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75" customHeight="1">
      <c r="A517" s="17"/>
      <c r="B517" s="17"/>
      <c r="C517" s="17"/>
      <c r="D517" s="17"/>
      <c r="E517" s="18"/>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75" customHeight="1">
      <c r="A518" s="17"/>
      <c r="B518" s="17"/>
      <c r="C518" s="17"/>
      <c r="D518" s="17"/>
      <c r="E518" s="18"/>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75" customHeight="1">
      <c r="A519" s="17"/>
      <c r="B519" s="17"/>
      <c r="C519" s="17"/>
      <c r="D519" s="17"/>
      <c r="E519" s="18"/>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75" customHeight="1">
      <c r="A520" s="17"/>
      <c r="B520" s="17"/>
      <c r="C520" s="17"/>
      <c r="D520" s="17"/>
      <c r="E520" s="18"/>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75" customHeight="1">
      <c r="A521" s="17"/>
      <c r="B521" s="17"/>
      <c r="C521" s="17"/>
      <c r="D521" s="17"/>
      <c r="E521" s="18"/>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75" customHeight="1">
      <c r="A522" s="17"/>
      <c r="B522" s="17"/>
      <c r="C522" s="17"/>
      <c r="D522" s="17"/>
      <c r="E522" s="18"/>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75" customHeight="1">
      <c r="A523" s="17"/>
      <c r="B523" s="17"/>
      <c r="C523" s="17"/>
      <c r="D523" s="17"/>
      <c r="E523" s="18"/>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75" customHeight="1">
      <c r="A524" s="17"/>
      <c r="B524" s="17"/>
      <c r="C524" s="17"/>
      <c r="D524" s="17"/>
      <c r="E524" s="18"/>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75" customHeight="1">
      <c r="A525" s="17"/>
      <c r="B525" s="17"/>
      <c r="C525" s="17"/>
      <c r="D525" s="17"/>
      <c r="E525" s="18"/>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75" customHeight="1">
      <c r="A526" s="17"/>
      <c r="B526" s="17"/>
      <c r="C526" s="17"/>
      <c r="D526" s="17"/>
      <c r="E526" s="18"/>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75" customHeight="1">
      <c r="A527" s="17"/>
      <c r="B527" s="17"/>
      <c r="C527" s="17"/>
      <c r="D527" s="17"/>
      <c r="E527" s="18"/>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75" customHeight="1">
      <c r="A528" s="17"/>
      <c r="B528" s="17"/>
      <c r="C528" s="17"/>
      <c r="D528" s="17"/>
      <c r="E528" s="18"/>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75" customHeight="1">
      <c r="A529" s="17"/>
      <c r="B529" s="17"/>
      <c r="C529" s="17"/>
      <c r="D529" s="17"/>
      <c r="E529" s="18"/>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75" customHeight="1">
      <c r="A530" s="17"/>
      <c r="B530" s="17"/>
      <c r="C530" s="17"/>
      <c r="D530" s="17"/>
      <c r="E530" s="18"/>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75" customHeight="1">
      <c r="A531" s="17"/>
      <c r="B531" s="17"/>
      <c r="C531" s="17"/>
      <c r="D531" s="17"/>
      <c r="E531" s="18"/>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75" customHeight="1">
      <c r="A532" s="17"/>
      <c r="B532" s="17"/>
      <c r="C532" s="17"/>
      <c r="D532" s="17"/>
      <c r="E532" s="18"/>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75" customHeight="1">
      <c r="A533" s="17"/>
      <c r="B533" s="17"/>
      <c r="C533" s="17"/>
      <c r="D533" s="17"/>
      <c r="E533" s="18"/>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75" customHeight="1">
      <c r="A534" s="17"/>
      <c r="B534" s="17"/>
      <c r="C534" s="17"/>
      <c r="D534" s="17"/>
      <c r="E534" s="18"/>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75" customHeight="1">
      <c r="A535" s="17"/>
      <c r="B535" s="17"/>
      <c r="C535" s="17"/>
      <c r="D535" s="17"/>
      <c r="E535" s="18"/>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75" customHeight="1">
      <c r="A536" s="17"/>
      <c r="B536" s="17"/>
      <c r="C536" s="17"/>
      <c r="D536" s="17"/>
      <c r="E536" s="18"/>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75" customHeight="1">
      <c r="A537" s="17"/>
      <c r="B537" s="17"/>
      <c r="C537" s="17"/>
      <c r="D537" s="17"/>
      <c r="E537" s="18"/>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75" customHeight="1">
      <c r="A538" s="17"/>
      <c r="B538" s="17"/>
      <c r="C538" s="17"/>
      <c r="D538" s="17"/>
      <c r="E538" s="18"/>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75" customHeight="1">
      <c r="A539" s="17"/>
      <c r="B539" s="17"/>
      <c r="C539" s="17"/>
      <c r="D539" s="17"/>
      <c r="E539" s="18"/>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75" customHeight="1">
      <c r="A540" s="17"/>
      <c r="B540" s="17"/>
      <c r="C540" s="17"/>
      <c r="D540" s="17"/>
      <c r="E540" s="18"/>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75" customHeight="1">
      <c r="A541" s="17"/>
      <c r="B541" s="17"/>
      <c r="C541" s="17"/>
      <c r="D541" s="17"/>
      <c r="E541" s="18"/>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75" customHeight="1">
      <c r="A542" s="17"/>
      <c r="B542" s="17"/>
      <c r="C542" s="17"/>
      <c r="D542" s="17"/>
      <c r="E542" s="18"/>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75" customHeight="1">
      <c r="A543" s="17"/>
      <c r="B543" s="17"/>
      <c r="C543" s="17"/>
      <c r="D543" s="17"/>
      <c r="E543" s="18"/>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75" customHeight="1">
      <c r="A544" s="17"/>
      <c r="B544" s="17"/>
      <c r="C544" s="17"/>
      <c r="D544" s="17"/>
      <c r="E544" s="18"/>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75" customHeight="1">
      <c r="A545" s="17"/>
      <c r="B545" s="17"/>
      <c r="C545" s="17"/>
      <c r="D545" s="17"/>
      <c r="E545" s="18"/>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75" customHeight="1">
      <c r="A546" s="17"/>
      <c r="B546" s="17"/>
      <c r="C546" s="17"/>
      <c r="D546" s="17"/>
      <c r="E546" s="18"/>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75" customHeight="1">
      <c r="A547" s="17"/>
      <c r="B547" s="17"/>
      <c r="C547" s="17"/>
      <c r="D547" s="17"/>
      <c r="E547" s="18"/>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75" customHeight="1">
      <c r="A548" s="17"/>
      <c r="B548" s="17"/>
      <c r="C548" s="17"/>
      <c r="D548" s="17"/>
      <c r="E548" s="18"/>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75" customHeight="1">
      <c r="A549" s="17"/>
      <c r="B549" s="17"/>
      <c r="C549" s="17"/>
      <c r="D549" s="17"/>
      <c r="E549" s="18"/>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75" customHeight="1">
      <c r="A550" s="17"/>
      <c r="B550" s="17"/>
      <c r="C550" s="17"/>
      <c r="D550" s="17"/>
      <c r="E550" s="18"/>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75" customHeight="1">
      <c r="A551" s="17"/>
      <c r="B551" s="17"/>
      <c r="C551" s="17"/>
      <c r="D551" s="17"/>
      <c r="E551" s="18"/>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75" customHeight="1">
      <c r="A552" s="17"/>
      <c r="B552" s="17"/>
      <c r="C552" s="17"/>
      <c r="D552" s="17"/>
      <c r="E552" s="18"/>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75" customHeight="1">
      <c r="A553" s="17"/>
      <c r="B553" s="17"/>
      <c r="C553" s="17"/>
      <c r="D553" s="17"/>
      <c r="E553" s="18"/>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75" customHeight="1">
      <c r="A554" s="17"/>
      <c r="B554" s="17"/>
      <c r="C554" s="17"/>
      <c r="D554" s="17"/>
      <c r="E554" s="18"/>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75" customHeight="1">
      <c r="A555" s="17"/>
      <c r="B555" s="17"/>
      <c r="C555" s="17"/>
      <c r="D555" s="17"/>
      <c r="E555" s="18"/>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75" customHeight="1">
      <c r="A556" s="17"/>
      <c r="B556" s="17"/>
      <c r="C556" s="17"/>
      <c r="D556" s="17"/>
      <c r="E556" s="18"/>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75" customHeight="1">
      <c r="A557" s="17"/>
      <c r="B557" s="17"/>
      <c r="C557" s="17"/>
      <c r="D557" s="17"/>
      <c r="E557" s="18"/>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75" customHeight="1">
      <c r="A558" s="17"/>
      <c r="B558" s="17"/>
      <c r="C558" s="17"/>
      <c r="D558" s="17"/>
      <c r="E558" s="18"/>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75" customHeight="1">
      <c r="A559" s="17"/>
      <c r="B559" s="17"/>
      <c r="C559" s="17"/>
      <c r="D559" s="17"/>
      <c r="E559" s="18"/>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75" customHeight="1">
      <c r="A560" s="17"/>
      <c r="B560" s="17"/>
      <c r="C560" s="17"/>
      <c r="D560" s="17"/>
      <c r="E560" s="18"/>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75" customHeight="1">
      <c r="A561" s="17"/>
      <c r="B561" s="17"/>
      <c r="C561" s="17"/>
      <c r="D561" s="17"/>
      <c r="E561" s="18"/>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75" customHeight="1">
      <c r="A562" s="17"/>
      <c r="B562" s="17"/>
      <c r="C562" s="17"/>
      <c r="D562" s="17"/>
      <c r="E562" s="18"/>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75" customHeight="1">
      <c r="A563" s="17"/>
      <c r="B563" s="17"/>
      <c r="C563" s="17"/>
      <c r="D563" s="17"/>
      <c r="E563" s="18"/>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75" customHeight="1">
      <c r="A564" s="17"/>
      <c r="B564" s="17"/>
      <c r="C564" s="17"/>
      <c r="D564" s="17"/>
      <c r="E564" s="18"/>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75" customHeight="1">
      <c r="A565" s="17"/>
      <c r="B565" s="17"/>
      <c r="C565" s="17"/>
      <c r="D565" s="17"/>
      <c r="E565" s="18"/>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75" customHeight="1">
      <c r="A566" s="17"/>
      <c r="B566" s="17"/>
      <c r="C566" s="17"/>
      <c r="D566" s="17"/>
      <c r="E566" s="18"/>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75" customHeight="1">
      <c r="A567" s="17"/>
      <c r="B567" s="17"/>
      <c r="C567" s="17"/>
      <c r="D567" s="17"/>
      <c r="E567" s="18"/>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75" customHeight="1">
      <c r="A568" s="17"/>
      <c r="B568" s="17"/>
      <c r="C568" s="17"/>
      <c r="D568" s="17"/>
      <c r="E568" s="18"/>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75" customHeight="1">
      <c r="A569" s="17"/>
      <c r="B569" s="17"/>
      <c r="C569" s="17"/>
      <c r="D569" s="17"/>
      <c r="E569" s="18"/>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75" customHeight="1">
      <c r="A570" s="17"/>
      <c r="B570" s="17"/>
      <c r="C570" s="17"/>
      <c r="D570" s="17"/>
      <c r="E570" s="18"/>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75" customHeight="1">
      <c r="A571" s="17"/>
      <c r="B571" s="17"/>
      <c r="C571" s="17"/>
      <c r="D571" s="17"/>
      <c r="E571" s="18"/>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75" customHeight="1">
      <c r="A572" s="17"/>
      <c r="B572" s="17"/>
      <c r="C572" s="17"/>
      <c r="D572" s="17"/>
      <c r="E572" s="18"/>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75" customHeight="1">
      <c r="A573" s="17"/>
      <c r="B573" s="17"/>
      <c r="C573" s="17"/>
      <c r="D573" s="17"/>
      <c r="E573" s="18"/>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75" customHeight="1">
      <c r="A574" s="17"/>
      <c r="B574" s="17"/>
      <c r="C574" s="17"/>
      <c r="D574" s="17"/>
      <c r="E574" s="18"/>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75" customHeight="1">
      <c r="A575" s="17"/>
      <c r="B575" s="17"/>
      <c r="C575" s="17"/>
      <c r="D575" s="17"/>
      <c r="E575" s="18"/>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75" customHeight="1">
      <c r="A576" s="17"/>
      <c r="B576" s="17"/>
      <c r="C576" s="17"/>
      <c r="D576" s="17"/>
      <c r="E576" s="18"/>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75" customHeight="1">
      <c r="A577" s="17"/>
      <c r="B577" s="17"/>
      <c r="C577" s="17"/>
      <c r="D577" s="17"/>
      <c r="E577" s="18"/>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75" customHeight="1">
      <c r="A578" s="17"/>
      <c r="B578" s="17"/>
      <c r="C578" s="17"/>
      <c r="D578" s="17"/>
      <c r="E578" s="18"/>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75" customHeight="1">
      <c r="A579" s="17"/>
      <c r="B579" s="17"/>
      <c r="C579" s="17"/>
      <c r="D579" s="17"/>
      <c r="E579" s="18"/>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75" customHeight="1">
      <c r="A580" s="17"/>
      <c r="B580" s="17"/>
      <c r="C580" s="17"/>
      <c r="D580" s="17"/>
      <c r="E580" s="18"/>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75" customHeight="1">
      <c r="A581" s="17"/>
      <c r="B581" s="17"/>
      <c r="C581" s="17"/>
      <c r="D581" s="17"/>
      <c r="E581" s="18"/>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75" customHeight="1">
      <c r="A582" s="17"/>
      <c r="B582" s="17"/>
      <c r="C582" s="17"/>
      <c r="D582" s="17"/>
      <c r="E582" s="18"/>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75" customHeight="1">
      <c r="A583" s="17"/>
      <c r="B583" s="17"/>
      <c r="C583" s="17"/>
      <c r="D583" s="17"/>
      <c r="E583" s="18"/>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75" customHeight="1">
      <c r="A584" s="17"/>
      <c r="B584" s="17"/>
      <c r="C584" s="17"/>
      <c r="D584" s="17"/>
      <c r="E584" s="18"/>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75" customHeight="1">
      <c r="A585" s="17"/>
      <c r="B585" s="17"/>
      <c r="C585" s="17"/>
      <c r="D585" s="17"/>
      <c r="E585" s="18"/>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75" customHeight="1">
      <c r="A586" s="17"/>
      <c r="B586" s="17"/>
      <c r="C586" s="17"/>
      <c r="D586" s="17"/>
      <c r="E586" s="18"/>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75" customHeight="1">
      <c r="A587" s="17"/>
      <c r="B587" s="17"/>
      <c r="C587" s="17"/>
      <c r="D587" s="17"/>
      <c r="E587" s="18"/>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75" customHeight="1">
      <c r="A588" s="17"/>
      <c r="B588" s="17"/>
      <c r="C588" s="17"/>
      <c r="D588" s="17"/>
      <c r="E588" s="18"/>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75" customHeight="1">
      <c r="A589" s="17"/>
      <c r="B589" s="17"/>
      <c r="C589" s="17"/>
      <c r="D589" s="17"/>
      <c r="E589" s="18"/>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75" customHeight="1">
      <c r="A590" s="17"/>
      <c r="B590" s="17"/>
      <c r="C590" s="17"/>
      <c r="D590" s="17"/>
      <c r="E590" s="18"/>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75" customHeight="1">
      <c r="A591" s="17"/>
      <c r="B591" s="17"/>
      <c r="C591" s="17"/>
      <c r="D591" s="17"/>
      <c r="E591" s="18"/>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75" customHeight="1">
      <c r="A592" s="17"/>
      <c r="B592" s="17"/>
      <c r="C592" s="17"/>
      <c r="D592" s="17"/>
      <c r="E592" s="18"/>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75" customHeight="1">
      <c r="A593" s="17"/>
      <c r="B593" s="17"/>
      <c r="C593" s="17"/>
      <c r="D593" s="17"/>
      <c r="E593" s="18"/>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75" customHeight="1">
      <c r="A594" s="17"/>
      <c r="B594" s="17"/>
      <c r="C594" s="17"/>
      <c r="D594" s="17"/>
      <c r="E594" s="18"/>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75" customHeight="1">
      <c r="A595" s="17"/>
      <c r="B595" s="17"/>
      <c r="C595" s="17"/>
      <c r="D595" s="17"/>
      <c r="E595" s="18"/>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75" customHeight="1">
      <c r="A596" s="17"/>
      <c r="B596" s="17"/>
      <c r="C596" s="17"/>
      <c r="D596" s="17"/>
      <c r="E596" s="18"/>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75" customHeight="1">
      <c r="A597" s="17"/>
      <c r="B597" s="17"/>
      <c r="C597" s="17"/>
      <c r="D597" s="17"/>
      <c r="E597" s="18"/>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75" customHeight="1">
      <c r="A598" s="17"/>
      <c r="B598" s="17"/>
      <c r="C598" s="17"/>
      <c r="D598" s="17"/>
      <c r="E598" s="18"/>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75" customHeight="1">
      <c r="A599" s="17"/>
      <c r="B599" s="17"/>
      <c r="C599" s="17"/>
      <c r="D599" s="17"/>
      <c r="E599" s="18"/>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75" customHeight="1">
      <c r="A600" s="17"/>
      <c r="B600" s="17"/>
      <c r="C600" s="17"/>
      <c r="D600" s="17"/>
      <c r="E600" s="18"/>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75" customHeight="1">
      <c r="A601" s="17"/>
      <c r="B601" s="17"/>
      <c r="C601" s="17"/>
      <c r="D601" s="17"/>
      <c r="E601" s="18"/>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75" customHeight="1">
      <c r="A602" s="17"/>
      <c r="B602" s="17"/>
      <c r="C602" s="17"/>
      <c r="D602" s="17"/>
      <c r="E602" s="18"/>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75" customHeight="1">
      <c r="A603" s="17"/>
      <c r="B603" s="17"/>
      <c r="C603" s="17"/>
      <c r="D603" s="17"/>
      <c r="E603" s="18"/>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75" customHeight="1">
      <c r="A604" s="17"/>
      <c r="B604" s="17"/>
      <c r="C604" s="17"/>
      <c r="D604" s="17"/>
      <c r="E604" s="18"/>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75" customHeight="1">
      <c r="A605" s="17"/>
      <c r="B605" s="17"/>
      <c r="C605" s="17"/>
      <c r="D605" s="17"/>
      <c r="E605" s="18"/>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75" customHeight="1">
      <c r="A606" s="17"/>
      <c r="B606" s="17"/>
      <c r="C606" s="17"/>
      <c r="D606" s="17"/>
      <c r="E606" s="18"/>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75" customHeight="1">
      <c r="A607" s="17"/>
      <c r="B607" s="17"/>
      <c r="C607" s="17"/>
      <c r="D607" s="17"/>
      <c r="E607" s="18"/>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75" customHeight="1">
      <c r="A608" s="17"/>
      <c r="B608" s="17"/>
      <c r="C608" s="17"/>
      <c r="D608" s="17"/>
      <c r="E608" s="18"/>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75" customHeight="1">
      <c r="A609" s="17"/>
      <c r="B609" s="17"/>
      <c r="C609" s="17"/>
      <c r="D609" s="17"/>
      <c r="E609" s="18"/>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75" customHeight="1">
      <c r="A610" s="17"/>
      <c r="B610" s="17"/>
      <c r="C610" s="17"/>
      <c r="D610" s="17"/>
      <c r="E610" s="18"/>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75" customHeight="1">
      <c r="A611" s="17"/>
      <c r="B611" s="17"/>
      <c r="C611" s="17"/>
      <c r="D611" s="17"/>
      <c r="E611" s="18"/>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75" customHeight="1">
      <c r="A612" s="17"/>
      <c r="B612" s="17"/>
      <c r="C612" s="17"/>
      <c r="D612" s="17"/>
      <c r="E612" s="18"/>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75" customHeight="1">
      <c r="A613" s="17"/>
      <c r="B613" s="17"/>
      <c r="C613" s="17"/>
      <c r="D613" s="17"/>
      <c r="E613" s="18"/>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75" customHeight="1">
      <c r="A614" s="17"/>
      <c r="B614" s="17"/>
      <c r="C614" s="17"/>
      <c r="D614" s="17"/>
      <c r="E614" s="18"/>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75" customHeight="1">
      <c r="A615" s="17"/>
      <c r="B615" s="17"/>
      <c r="C615" s="17"/>
      <c r="D615" s="17"/>
      <c r="E615" s="18"/>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75" customHeight="1">
      <c r="A616" s="17"/>
      <c r="B616" s="17"/>
      <c r="C616" s="17"/>
      <c r="D616" s="17"/>
      <c r="E616" s="18"/>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75" customHeight="1">
      <c r="A617" s="17"/>
      <c r="B617" s="17"/>
      <c r="C617" s="17"/>
      <c r="D617" s="17"/>
      <c r="E617" s="18"/>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75" customHeight="1">
      <c r="A618" s="17"/>
      <c r="B618" s="17"/>
      <c r="C618" s="17"/>
      <c r="D618" s="17"/>
      <c r="E618" s="18"/>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75" customHeight="1">
      <c r="A619" s="17"/>
      <c r="B619" s="17"/>
      <c r="C619" s="17"/>
      <c r="D619" s="17"/>
      <c r="E619" s="18"/>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75" customHeight="1">
      <c r="A620" s="17"/>
      <c r="B620" s="17"/>
      <c r="C620" s="17"/>
      <c r="D620" s="17"/>
      <c r="E620" s="18"/>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75" customHeight="1">
      <c r="A621" s="17"/>
      <c r="B621" s="17"/>
      <c r="C621" s="17"/>
      <c r="D621" s="17"/>
      <c r="E621" s="18"/>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75" customHeight="1">
      <c r="A622" s="17"/>
      <c r="B622" s="17"/>
      <c r="C622" s="17"/>
      <c r="D622" s="17"/>
      <c r="E622" s="18"/>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75" customHeight="1">
      <c r="A623" s="17"/>
      <c r="B623" s="17"/>
      <c r="C623" s="17"/>
      <c r="D623" s="17"/>
      <c r="E623" s="18"/>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75" customHeight="1">
      <c r="A624" s="17"/>
      <c r="B624" s="17"/>
      <c r="C624" s="17"/>
      <c r="D624" s="17"/>
      <c r="E624" s="18"/>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75" customHeight="1">
      <c r="A625" s="17"/>
      <c r="B625" s="17"/>
      <c r="C625" s="17"/>
      <c r="D625" s="17"/>
      <c r="E625" s="18"/>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75" customHeight="1">
      <c r="A626" s="17"/>
      <c r="B626" s="17"/>
      <c r="C626" s="17"/>
      <c r="D626" s="17"/>
      <c r="E626" s="18"/>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75" customHeight="1">
      <c r="A627" s="17"/>
      <c r="B627" s="17"/>
      <c r="C627" s="17"/>
      <c r="D627" s="17"/>
      <c r="E627" s="18"/>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75" customHeight="1">
      <c r="A628" s="17"/>
      <c r="B628" s="17"/>
      <c r="C628" s="17"/>
      <c r="D628" s="17"/>
      <c r="E628" s="18"/>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75" customHeight="1">
      <c r="A629" s="17"/>
      <c r="B629" s="17"/>
      <c r="C629" s="17"/>
      <c r="D629" s="17"/>
      <c r="E629" s="18"/>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75" customHeight="1">
      <c r="A630" s="17"/>
      <c r="B630" s="17"/>
      <c r="C630" s="17"/>
      <c r="D630" s="17"/>
      <c r="E630" s="18"/>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75" customHeight="1">
      <c r="A631" s="17"/>
      <c r="B631" s="17"/>
      <c r="C631" s="17"/>
      <c r="D631" s="17"/>
      <c r="E631" s="18"/>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75" customHeight="1">
      <c r="A632" s="17"/>
      <c r="B632" s="17"/>
      <c r="C632" s="17"/>
      <c r="D632" s="17"/>
      <c r="E632" s="18"/>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75" customHeight="1">
      <c r="A633" s="17"/>
      <c r="B633" s="17"/>
      <c r="C633" s="17"/>
      <c r="D633" s="17"/>
      <c r="E633" s="18"/>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75" customHeight="1">
      <c r="A634" s="17"/>
      <c r="B634" s="17"/>
      <c r="C634" s="17"/>
      <c r="D634" s="17"/>
      <c r="E634" s="18"/>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75" customHeight="1">
      <c r="A635" s="17"/>
      <c r="B635" s="17"/>
      <c r="C635" s="17"/>
      <c r="D635" s="17"/>
      <c r="E635" s="18"/>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75" customHeight="1">
      <c r="A636" s="17"/>
      <c r="B636" s="17"/>
      <c r="C636" s="17"/>
      <c r="D636" s="17"/>
      <c r="E636" s="18"/>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75" customHeight="1">
      <c r="A637" s="17"/>
      <c r="B637" s="17"/>
      <c r="C637" s="17"/>
      <c r="D637" s="17"/>
      <c r="E637" s="18"/>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75" customHeight="1">
      <c r="A638" s="17"/>
      <c r="B638" s="17"/>
      <c r="C638" s="17"/>
      <c r="D638" s="17"/>
      <c r="E638" s="18"/>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75" customHeight="1">
      <c r="A639" s="17"/>
      <c r="B639" s="17"/>
      <c r="C639" s="17"/>
      <c r="D639" s="17"/>
      <c r="E639" s="18"/>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75" customHeight="1">
      <c r="A640" s="17"/>
      <c r="B640" s="17"/>
      <c r="C640" s="17"/>
      <c r="D640" s="17"/>
      <c r="E640" s="18"/>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75" customHeight="1">
      <c r="A641" s="17"/>
      <c r="B641" s="17"/>
      <c r="C641" s="17"/>
      <c r="D641" s="17"/>
      <c r="E641" s="18"/>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75" customHeight="1">
      <c r="A642" s="17"/>
      <c r="B642" s="17"/>
      <c r="C642" s="17"/>
      <c r="D642" s="17"/>
      <c r="E642" s="18"/>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75" customHeight="1">
      <c r="A643" s="17"/>
      <c r="B643" s="17"/>
      <c r="C643" s="17"/>
      <c r="D643" s="17"/>
      <c r="E643" s="18"/>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75" customHeight="1">
      <c r="A644" s="17"/>
      <c r="B644" s="17"/>
      <c r="C644" s="17"/>
      <c r="D644" s="17"/>
      <c r="E644" s="18"/>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75" customHeight="1">
      <c r="A645" s="17"/>
      <c r="B645" s="17"/>
      <c r="C645" s="17"/>
      <c r="D645" s="17"/>
      <c r="E645" s="18"/>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75" customHeight="1">
      <c r="A646" s="17"/>
      <c r="B646" s="17"/>
      <c r="C646" s="17"/>
      <c r="D646" s="17"/>
      <c r="E646" s="18"/>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75" customHeight="1">
      <c r="A647" s="17"/>
      <c r="B647" s="17"/>
      <c r="C647" s="17"/>
      <c r="D647" s="17"/>
      <c r="E647" s="18"/>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75" customHeight="1">
      <c r="A648" s="17"/>
      <c r="B648" s="17"/>
      <c r="C648" s="17"/>
      <c r="D648" s="17"/>
      <c r="E648" s="18"/>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75" customHeight="1">
      <c r="A649" s="17"/>
      <c r="B649" s="17"/>
      <c r="C649" s="17"/>
      <c r="D649" s="17"/>
      <c r="E649" s="18"/>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75" customHeight="1">
      <c r="A650" s="17"/>
      <c r="B650" s="17"/>
      <c r="C650" s="17"/>
      <c r="D650" s="17"/>
      <c r="E650" s="18"/>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75" customHeight="1">
      <c r="A651" s="17"/>
      <c r="B651" s="17"/>
      <c r="C651" s="17"/>
      <c r="D651" s="17"/>
      <c r="E651" s="18"/>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75" customHeight="1">
      <c r="A652" s="17"/>
      <c r="B652" s="17"/>
      <c r="C652" s="17"/>
      <c r="D652" s="17"/>
      <c r="E652" s="18"/>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75" customHeight="1">
      <c r="A653" s="17"/>
      <c r="B653" s="17"/>
      <c r="C653" s="17"/>
      <c r="D653" s="17"/>
      <c r="E653" s="18"/>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75" customHeight="1">
      <c r="A654" s="17"/>
      <c r="B654" s="17"/>
      <c r="C654" s="17"/>
      <c r="D654" s="17"/>
      <c r="E654" s="18"/>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75" customHeight="1">
      <c r="A655" s="17"/>
      <c r="B655" s="17"/>
      <c r="C655" s="17"/>
      <c r="D655" s="17"/>
      <c r="E655" s="18"/>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75" customHeight="1">
      <c r="A656" s="17"/>
      <c r="B656" s="17"/>
      <c r="C656" s="17"/>
      <c r="D656" s="17"/>
      <c r="E656" s="18"/>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75" customHeight="1">
      <c r="A657" s="17"/>
      <c r="B657" s="17"/>
      <c r="C657" s="17"/>
      <c r="D657" s="17"/>
      <c r="E657" s="18"/>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75" customHeight="1">
      <c r="A658" s="17"/>
      <c r="B658" s="17"/>
      <c r="C658" s="17"/>
      <c r="D658" s="17"/>
      <c r="E658" s="18"/>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75" customHeight="1">
      <c r="A659" s="17"/>
      <c r="B659" s="17"/>
      <c r="C659" s="17"/>
      <c r="D659" s="17"/>
      <c r="E659" s="18"/>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75" customHeight="1">
      <c r="A660" s="17"/>
      <c r="B660" s="17"/>
      <c r="C660" s="17"/>
      <c r="D660" s="17"/>
      <c r="E660" s="18"/>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75" customHeight="1">
      <c r="A661" s="17"/>
      <c r="B661" s="17"/>
      <c r="C661" s="17"/>
      <c r="D661" s="17"/>
      <c r="E661" s="18"/>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75" customHeight="1">
      <c r="A662" s="17"/>
      <c r="B662" s="17"/>
      <c r="C662" s="17"/>
      <c r="D662" s="17"/>
      <c r="E662" s="18"/>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75" customHeight="1">
      <c r="A663" s="17"/>
      <c r="B663" s="17"/>
      <c r="C663" s="17"/>
      <c r="D663" s="17"/>
      <c r="E663" s="18"/>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75" customHeight="1">
      <c r="A664" s="17"/>
      <c r="B664" s="17"/>
      <c r="C664" s="17"/>
      <c r="D664" s="17"/>
      <c r="E664" s="18"/>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75" customHeight="1">
      <c r="A665" s="17"/>
      <c r="B665" s="17"/>
      <c r="C665" s="17"/>
      <c r="D665" s="17"/>
      <c r="E665" s="18"/>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75" customHeight="1">
      <c r="A666" s="17"/>
      <c r="B666" s="17"/>
      <c r="C666" s="17"/>
      <c r="D666" s="17"/>
      <c r="E666" s="18"/>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75" customHeight="1">
      <c r="A667" s="17"/>
      <c r="B667" s="17"/>
      <c r="C667" s="17"/>
      <c r="D667" s="17"/>
      <c r="E667" s="18"/>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75" customHeight="1">
      <c r="A668" s="17"/>
      <c r="B668" s="17"/>
      <c r="C668" s="17"/>
      <c r="D668" s="17"/>
      <c r="E668" s="18"/>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75" customHeight="1">
      <c r="A669" s="17"/>
      <c r="B669" s="17"/>
      <c r="C669" s="17"/>
      <c r="D669" s="17"/>
      <c r="E669" s="18"/>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75" customHeight="1">
      <c r="A670" s="17"/>
      <c r="B670" s="17"/>
      <c r="C670" s="17"/>
      <c r="D670" s="17"/>
      <c r="E670" s="18"/>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75" customHeight="1">
      <c r="A671" s="17"/>
      <c r="B671" s="17"/>
      <c r="C671" s="17"/>
      <c r="D671" s="17"/>
      <c r="E671" s="18"/>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75" customHeight="1">
      <c r="A672" s="17"/>
      <c r="B672" s="17"/>
      <c r="C672" s="17"/>
      <c r="D672" s="17"/>
      <c r="E672" s="18"/>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75" customHeight="1">
      <c r="A673" s="17"/>
      <c r="B673" s="17"/>
      <c r="C673" s="17"/>
      <c r="D673" s="17"/>
      <c r="E673" s="18"/>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75" customHeight="1">
      <c r="A674" s="17"/>
      <c r="B674" s="17"/>
      <c r="C674" s="17"/>
      <c r="D674" s="17"/>
      <c r="E674" s="18"/>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75" customHeight="1">
      <c r="A675" s="17"/>
      <c r="B675" s="17"/>
      <c r="C675" s="17"/>
      <c r="D675" s="17"/>
      <c r="E675" s="18"/>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75" customHeight="1">
      <c r="A676" s="17"/>
      <c r="B676" s="17"/>
      <c r="C676" s="17"/>
      <c r="D676" s="17"/>
      <c r="E676" s="18"/>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75" customHeight="1">
      <c r="A677" s="17"/>
      <c r="B677" s="17"/>
      <c r="C677" s="17"/>
      <c r="D677" s="17"/>
      <c r="E677" s="18"/>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75" customHeight="1">
      <c r="A678" s="17"/>
      <c r="B678" s="17"/>
      <c r="C678" s="17"/>
      <c r="D678" s="17"/>
      <c r="E678" s="18"/>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75" customHeight="1">
      <c r="A679" s="17"/>
      <c r="B679" s="17"/>
      <c r="C679" s="17"/>
      <c r="D679" s="17"/>
      <c r="E679" s="18"/>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75" customHeight="1">
      <c r="A680" s="17"/>
      <c r="B680" s="17"/>
      <c r="C680" s="17"/>
      <c r="D680" s="17"/>
      <c r="E680" s="18"/>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75" customHeight="1">
      <c r="A681" s="17"/>
      <c r="B681" s="17"/>
      <c r="C681" s="17"/>
      <c r="D681" s="17"/>
      <c r="E681" s="18"/>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75" customHeight="1">
      <c r="A682" s="17"/>
      <c r="B682" s="17"/>
      <c r="C682" s="17"/>
      <c r="D682" s="17"/>
      <c r="E682" s="18"/>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75" customHeight="1">
      <c r="A683" s="17"/>
      <c r="B683" s="17"/>
      <c r="C683" s="17"/>
      <c r="D683" s="17"/>
      <c r="E683" s="18"/>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75" customHeight="1">
      <c r="A684" s="17"/>
      <c r="B684" s="17"/>
      <c r="C684" s="17"/>
      <c r="D684" s="17"/>
      <c r="E684" s="18"/>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75" customHeight="1">
      <c r="A685" s="17"/>
      <c r="B685" s="17"/>
      <c r="C685" s="17"/>
      <c r="D685" s="17"/>
      <c r="E685" s="18"/>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75" customHeight="1">
      <c r="A686" s="17"/>
      <c r="B686" s="17"/>
      <c r="C686" s="17"/>
      <c r="D686" s="17"/>
      <c r="E686" s="18"/>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75" customHeight="1">
      <c r="A687" s="17"/>
      <c r="B687" s="17"/>
      <c r="C687" s="17"/>
      <c r="D687" s="17"/>
      <c r="E687" s="18"/>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75" customHeight="1">
      <c r="A688" s="17"/>
      <c r="B688" s="17"/>
      <c r="C688" s="17"/>
      <c r="D688" s="17"/>
      <c r="E688" s="18"/>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75" customHeight="1">
      <c r="A689" s="17"/>
      <c r="B689" s="17"/>
      <c r="C689" s="17"/>
      <c r="D689" s="17"/>
      <c r="E689" s="18"/>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75" customHeight="1">
      <c r="A690" s="17"/>
      <c r="B690" s="17"/>
      <c r="C690" s="17"/>
      <c r="D690" s="17"/>
      <c r="E690" s="18"/>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75" customHeight="1">
      <c r="A691" s="17"/>
      <c r="B691" s="17"/>
      <c r="C691" s="17"/>
      <c r="D691" s="17"/>
      <c r="E691" s="18"/>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75" customHeight="1">
      <c r="A692" s="17"/>
      <c r="B692" s="17"/>
      <c r="C692" s="17"/>
      <c r="D692" s="17"/>
      <c r="E692" s="18"/>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75" customHeight="1">
      <c r="A693" s="17"/>
      <c r="B693" s="17"/>
      <c r="C693" s="17"/>
      <c r="D693" s="17"/>
      <c r="E693" s="18"/>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75" customHeight="1">
      <c r="A694" s="17"/>
      <c r="B694" s="17"/>
      <c r="C694" s="17"/>
      <c r="D694" s="17"/>
      <c r="E694" s="18"/>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75" customHeight="1">
      <c r="A695" s="17"/>
      <c r="B695" s="17"/>
      <c r="C695" s="17"/>
      <c r="D695" s="17"/>
      <c r="E695" s="18"/>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75" customHeight="1">
      <c r="A696" s="17"/>
      <c r="B696" s="17"/>
      <c r="C696" s="17"/>
      <c r="D696" s="17"/>
      <c r="E696" s="18"/>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75" customHeight="1">
      <c r="A697" s="17"/>
      <c r="B697" s="17"/>
      <c r="C697" s="17"/>
      <c r="D697" s="17"/>
      <c r="E697" s="18"/>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75" customHeight="1">
      <c r="A698" s="17"/>
      <c r="B698" s="17"/>
      <c r="C698" s="17"/>
      <c r="D698" s="17"/>
      <c r="E698" s="18"/>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75" customHeight="1">
      <c r="A699" s="17"/>
      <c r="B699" s="17"/>
      <c r="C699" s="17"/>
      <c r="D699" s="17"/>
      <c r="E699" s="18"/>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75" customHeight="1">
      <c r="A700" s="17"/>
      <c r="B700" s="17"/>
      <c r="C700" s="17"/>
      <c r="D700" s="17"/>
      <c r="E700" s="18"/>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75" customHeight="1">
      <c r="A701" s="17"/>
      <c r="B701" s="17"/>
      <c r="C701" s="17"/>
      <c r="D701" s="17"/>
      <c r="E701" s="18"/>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75" customHeight="1">
      <c r="A702" s="17"/>
      <c r="B702" s="17"/>
      <c r="C702" s="17"/>
      <c r="D702" s="17"/>
      <c r="E702" s="18"/>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75" customHeight="1">
      <c r="A703" s="17"/>
      <c r="B703" s="17"/>
      <c r="C703" s="17"/>
      <c r="D703" s="17"/>
      <c r="E703" s="18"/>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75" customHeight="1">
      <c r="A704" s="17"/>
      <c r="B704" s="17"/>
      <c r="C704" s="17"/>
      <c r="D704" s="17"/>
      <c r="E704" s="18"/>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75" customHeight="1">
      <c r="A705" s="17"/>
      <c r="B705" s="17"/>
      <c r="C705" s="17"/>
      <c r="D705" s="17"/>
      <c r="E705" s="18"/>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75" customHeight="1">
      <c r="A706" s="17"/>
      <c r="B706" s="17"/>
      <c r="C706" s="17"/>
      <c r="D706" s="17"/>
      <c r="E706" s="18"/>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75" customHeight="1">
      <c r="A707" s="17"/>
      <c r="B707" s="17"/>
      <c r="C707" s="17"/>
      <c r="D707" s="17"/>
      <c r="E707" s="18"/>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75" customHeight="1">
      <c r="A708" s="17"/>
      <c r="B708" s="17"/>
      <c r="C708" s="17"/>
      <c r="D708" s="17"/>
      <c r="E708" s="18"/>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75" customHeight="1">
      <c r="A709" s="17"/>
      <c r="B709" s="17"/>
      <c r="C709" s="17"/>
      <c r="D709" s="17"/>
      <c r="E709" s="18"/>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75" customHeight="1">
      <c r="A710" s="17"/>
      <c r="B710" s="17"/>
      <c r="C710" s="17"/>
      <c r="D710" s="17"/>
      <c r="E710" s="18"/>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75" customHeight="1">
      <c r="A711" s="17"/>
      <c r="B711" s="17"/>
      <c r="C711" s="17"/>
      <c r="D711" s="17"/>
      <c r="E711" s="18"/>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75" customHeight="1">
      <c r="A712" s="17"/>
      <c r="B712" s="17"/>
      <c r="C712" s="17"/>
      <c r="D712" s="17"/>
      <c r="E712" s="18"/>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75" customHeight="1">
      <c r="A713" s="17"/>
      <c r="B713" s="17"/>
      <c r="C713" s="17"/>
      <c r="D713" s="17"/>
      <c r="E713" s="18"/>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75" customHeight="1">
      <c r="A714" s="17"/>
      <c r="B714" s="17"/>
      <c r="C714" s="17"/>
      <c r="D714" s="17"/>
      <c r="E714" s="18"/>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75" customHeight="1">
      <c r="A715" s="17"/>
      <c r="B715" s="17"/>
      <c r="C715" s="17"/>
      <c r="D715" s="17"/>
      <c r="E715" s="18"/>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75" customHeight="1">
      <c r="A716" s="17"/>
      <c r="B716" s="17"/>
      <c r="C716" s="17"/>
      <c r="D716" s="17"/>
      <c r="E716" s="18"/>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75" customHeight="1">
      <c r="A717" s="17"/>
      <c r="B717" s="17"/>
      <c r="C717" s="17"/>
      <c r="D717" s="17"/>
      <c r="E717" s="18"/>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75" customHeight="1">
      <c r="A718" s="17"/>
      <c r="B718" s="17"/>
      <c r="C718" s="17"/>
      <c r="D718" s="17"/>
      <c r="E718" s="18"/>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75" customHeight="1">
      <c r="A719" s="17"/>
      <c r="B719" s="17"/>
      <c r="C719" s="17"/>
      <c r="D719" s="17"/>
      <c r="E719" s="18"/>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75" customHeight="1">
      <c r="A720" s="17"/>
      <c r="B720" s="17"/>
      <c r="C720" s="17"/>
      <c r="D720" s="17"/>
      <c r="E720" s="18"/>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75" customHeight="1">
      <c r="A721" s="17"/>
      <c r="B721" s="17"/>
      <c r="C721" s="17"/>
      <c r="D721" s="17"/>
      <c r="E721" s="18"/>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75" customHeight="1">
      <c r="A722" s="17"/>
      <c r="B722" s="17"/>
      <c r="C722" s="17"/>
      <c r="D722" s="17"/>
      <c r="E722" s="18"/>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75" customHeight="1">
      <c r="A723" s="17"/>
      <c r="B723" s="17"/>
      <c r="C723" s="17"/>
      <c r="D723" s="17"/>
      <c r="E723" s="18"/>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75" customHeight="1">
      <c r="A724" s="17"/>
      <c r="B724" s="17"/>
      <c r="C724" s="17"/>
      <c r="D724" s="17"/>
      <c r="E724" s="18"/>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75" customHeight="1">
      <c r="A725" s="17"/>
      <c r="B725" s="17"/>
      <c r="C725" s="17"/>
      <c r="D725" s="17"/>
      <c r="E725" s="18"/>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75" customHeight="1">
      <c r="A726" s="17"/>
      <c r="B726" s="17"/>
      <c r="C726" s="17"/>
      <c r="D726" s="17"/>
      <c r="E726" s="18"/>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75" customHeight="1">
      <c r="A727" s="17"/>
      <c r="B727" s="17"/>
      <c r="C727" s="17"/>
      <c r="D727" s="17"/>
      <c r="E727" s="18"/>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75" customHeight="1">
      <c r="A728" s="17"/>
      <c r="B728" s="17"/>
      <c r="C728" s="17"/>
      <c r="D728" s="17"/>
      <c r="E728" s="18"/>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75" customHeight="1">
      <c r="A729" s="17"/>
      <c r="B729" s="17"/>
      <c r="C729" s="17"/>
      <c r="D729" s="17"/>
      <c r="E729" s="18"/>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75" customHeight="1">
      <c r="A730" s="17"/>
      <c r="B730" s="17"/>
      <c r="C730" s="17"/>
      <c r="D730" s="17"/>
      <c r="E730" s="18"/>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75" customHeight="1">
      <c r="A731" s="17"/>
      <c r="B731" s="17"/>
      <c r="C731" s="17"/>
      <c r="D731" s="17"/>
      <c r="E731" s="18"/>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75" customHeight="1">
      <c r="A732" s="17"/>
      <c r="B732" s="17"/>
      <c r="C732" s="17"/>
      <c r="D732" s="17"/>
      <c r="E732" s="18"/>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75" customHeight="1">
      <c r="A733" s="17"/>
      <c r="B733" s="17"/>
      <c r="C733" s="17"/>
      <c r="D733" s="17"/>
      <c r="E733" s="18"/>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75" customHeight="1">
      <c r="A734" s="17"/>
      <c r="B734" s="17"/>
      <c r="C734" s="17"/>
      <c r="D734" s="17"/>
      <c r="E734" s="18"/>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75" customHeight="1">
      <c r="A735" s="17"/>
      <c r="B735" s="17"/>
      <c r="C735" s="17"/>
      <c r="D735" s="17"/>
      <c r="E735" s="18"/>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75" customHeight="1">
      <c r="A736" s="17"/>
      <c r="B736" s="17"/>
      <c r="C736" s="17"/>
      <c r="D736" s="17"/>
      <c r="E736" s="18"/>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75" customHeight="1">
      <c r="A737" s="17"/>
      <c r="B737" s="17"/>
      <c r="C737" s="17"/>
      <c r="D737" s="17"/>
      <c r="E737" s="18"/>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75" customHeight="1">
      <c r="A738" s="17"/>
      <c r="B738" s="17"/>
      <c r="C738" s="17"/>
      <c r="D738" s="17"/>
      <c r="E738" s="18"/>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75" customHeight="1">
      <c r="A739" s="17"/>
      <c r="B739" s="17"/>
      <c r="C739" s="17"/>
      <c r="D739" s="17"/>
      <c r="E739" s="18"/>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75" customHeight="1">
      <c r="A740" s="17"/>
      <c r="B740" s="17"/>
      <c r="C740" s="17"/>
      <c r="D740" s="17"/>
      <c r="E740" s="18"/>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75" customHeight="1">
      <c r="A741" s="17"/>
      <c r="B741" s="17"/>
      <c r="C741" s="17"/>
      <c r="D741" s="17"/>
      <c r="E741" s="18"/>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75" customHeight="1">
      <c r="A742" s="17"/>
      <c r="B742" s="17"/>
      <c r="C742" s="17"/>
      <c r="D742" s="17"/>
      <c r="E742" s="18"/>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75" customHeight="1">
      <c r="A743" s="17"/>
      <c r="B743" s="17"/>
      <c r="C743" s="17"/>
      <c r="D743" s="17"/>
      <c r="E743" s="18"/>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75" customHeight="1">
      <c r="A744" s="17"/>
      <c r="B744" s="17"/>
      <c r="C744" s="17"/>
      <c r="D744" s="17"/>
      <c r="E744" s="18"/>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75" customHeight="1">
      <c r="A745" s="17"/>
      <c r="B745" s="17"/>
      <c r="C745" s="17"/>
      <c r="D745" s="17"/>
      <c r="E745" s="18"/>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75" customHeight="1">
      <c r="A746" s="17"/>
      <c r="B746" s="17"/>
      <c r="C746" s="17"/>
      <c r="D746" s="17"/>
      <c r="E746" s="18"/>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75" customHeight="1">
      <c r="A747" s="17"/>
      <c r="B747" s="17"/>
      <c r="C747" s="17"/>
      <c r="D747" s="17"/>
      <c r="E747" s="18"/>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75" customHeight="1">
      <c r="A748" s="17"/>
      <c r="B748" s="17"/>
      <c r="C748" s="17"/>
      <c r="D748" s="17"/>
      <c r="E748" s="18"/>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75" customHeight="1">
      <c r="A749" s="17"/>
      <c r="B749" s="17"/>
      <c r="C749" s="17"/>
      <c r="D749" s="17"/>
      <c r="E749" s="18"/>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75" customHeight="1">
      <c r="A750" s="17"/>
      <c r="B750" s="17"/>
      <c r="C750" s="17"/>
      <c r="D750" s="17"/>
      <c r="E750" s="18"/>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75" customHeight="1">
      <c r="A751" s="17"/>
      <c r="B751" s="17"/>
      <c r="C751" s="17"/>
      <c r="D751" s="17"/>
      <c r="E751" s="18"/>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75" customHeight="1">
      <c r="A752" s="17"/>
      <c r="B752" s="17"/>
      <c r="C752" s="17"/>
      <c r="D752" s="17"/>
      <c r="E752" s="18"/>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75" customHeight="1">
      <c r="A753" s="17"/>
      <c r="B753" s="17"/>
      <c r="C753" s="17"/>
      <c r="D753" s="17"/>
      <c r="E753" s="18"/>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75" customHeight="1">
      <c r="A754" s="17"/>
      <c r="B754" s="17"/>
      <c r="C754" s="17"/>
      <c r="D754" s="17"/>
      <c r="E754" s="18"/>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75" customHeight="1">
      <c r="A755" s="17"/>
      <c r="B755" s="17"/>
      <c r="C755" s="17"/>
      <c r="D755" s="17"/>
      <c r="E755" s="18"/>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75" customHeight="1">
      <c r="A756" s="17"/>
      <c r="B756" s="17"/>
      <c r="C756" s="17"/>
      <c r="D756" s="17"/>
      <c r="E756" s="18"/>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75" customHeight="1">
      <c r="A757" s="17"/>
      <c r="B757" s="17"/>
      <c r="C757" s="17"/>
      <c r="D757" s="17"/>
      <c r="E757" s="18"/>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75" customHeight="1">
      <c r="A758" s="17"/>
      <c r="B758" s="17"/>
      <c r="C758" s="17"/>
      <c r="D758" s="17"/>
      <c r="E758" s="18"/>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75" customHeight="1">
      <c r="A759" s="17"/>
      <c r="B759" s="17"/>
      <c r="C759" s="17"/>
      <c r="D759" s="17"/>
      <c r="E759" s="18"/>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75" customHeight="1">
      <c r="A760" s="17"/>
      <c r="B760" s="17"/>
      <c r="C760" s="17"/>
      <c r="D760" s="17"/>
      <c r="E760" s="18"/>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75" customHeight="1">
      <c r="A761" s="17"/>
      <c r="B761" s="17"/>
      <c r="C761" s="17"/>
      <c r="D761" s="17"/>
      <c r="E761" s="18"/>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75" customHeight="1">
      <c r="A762" s="17"/>
      <c r="B762" s="17"/>
      <c r="C762" s="17"/>
      <c r="D762" s="17"/>
      <c r="E762" s="18"/>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75" customHeight="1">
      <c r="A763" s="17"/>
      <c r="B763" s="17"/>
      <c r="C763" s="17"/>
      <c r="D763" s="17"/>
      <c r="E763" s="18"/>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75" customHeight="1">
      <c r="A764" s="17"/>
      <c r="B764" s="17"/>
      <c r="C764" s="17"/>
      <c r="D764" s="17"/>
      <c r="E764" s="18"/>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75" customHeight="1">
      <c r="A765" s="17"/>
      <c r="B765" s="17"/>
      <c r="C765" s="17"/>
      <c r="D765" s="17"/>
      <c r="E765" s="18"/>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75" customHeight="1">
      <c r="A766" s="17"/>
      <c r="B766" s="17"/>
      <c r="C766" s="17"/>
      <c r="D766" s="17"/>
      <c r="E766" s="18"/>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75" customHeight="1">
      <c r="A767" s="17"/>
      <c r="B767" s="17"/>
      <c r="C767" s="17"/>
      <c r="D767" s="17"/>
      <c r="E767" s="18"/>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75" customHeight="1">
      <c r="A768" s="17"/>
      <c r="B768" s="17"/>
      <c r="C768" s="17"/>
      <c r="D768" s="17"/>
      <c r="E768" s="18"/>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75" customHeight="1">
      <c r="A769" s="17"/>
      <c r="B769" s="17"/>
      <c r="C769" s="17"/>
      <c r="D769" s="17"/>
      <c r="E769" s="18"/>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75" customHeight="1">
      <c r="A770" s="17"/>
      <c r="B770" s="17"/>
      <c r="C770" s="17"/>
      <c r="D770" s="17"/>
      <c r="E770" s="18"/>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75" customHeight="1">
      <c r="A771" s="17"/>
      <c r="B771" s="17"/>
      <c r="C771" s="17"/>
      <c r="D771" s="17"/>
      <c r="E771" s="18"/>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75" customHeight="1">
      <c r="A772" s="17"/>
      <c r="B772" s="17"/>
      <c r="C772" s="17"/>
      <c r="D772" s="17"/>
      <c r="E772" s="18"/>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75" customHeight="1">
      <c r="A773" s="17"/>
      <c r="B773" s="17"/>
      <c r="C773" s="17"/>
      <c r="D773" s="17"/>
      <c r="E773" s="18"/>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75" customHeight="1">
      <c r="A774" s="17"/>
      <c r="B774" s="17"/>
      <c r="C774" s="17"/>
      <c r="D774" s="17"/>
      <c r="E774" s="18"/>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75" customHeight="1">
      <c r="A775" s="17"/>
      <c r="B775" s="17"/>
      <c r="C775" s="17"/>
      <c r="D775" s="17"/>
      <c r="E775" s="18"/>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75" customHeight="1">
      <c r="A776" s="17"/>
      <c r="B776" s="17"/>
      <c r="C776" s="17"/>
      <c r="D776" s="17"/>
      <c r="E776" s="18"/>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75" customHeight="1">
      <c r="A777" s="17"/>
      <c r="B777" s="17"/>
      <c r="C777" s="17"/>
      <c r="D777" s="17"/>
      <c r="E777" s="18"/>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75" customHeight="1">
      <c r="A778" s="17"/>
      <c r="B778" s="17"/>
      <c r="C778" s="17"/>
      <c r="D778" s="17"/>
      <c r="E778" s="18"/>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75" customHeight="1">
      <c r="A779" s="17"/>
      <c r="B779" s="17"/>
      <c r="C779" s="17"/>
      <c r="D779" s="17"/>
      <c r="E779" s="18"/>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75" customHeight="1">
      <c r="A780" s="17"/>
      <c r="B780" s="17"/>
      <c r="C780" s="17"/>
      <c r="D780" s="17"/>
      <c r="E780" s="18"/>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75" customHeight="1">
      <c r="A781" s="17"/>
      <c r="B781" s="17"/>
      <c r="C781" s="17"/>
      <c r="D781" s="17"/>
      <c r="E781" s="18"/>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75" customHeight="1">
      <c r="A782" s="17"/>
      <c r="B782" s="17"/>
      <c r="C782" s="17"/>
      <c r="D782" s="17"/>
      <c r="E782" s="18"/>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75" customHeight="1">
      <c r="A783" s="17"/>
      <c r="B783" s="17"/>
      <c r="C783" s="17"/>
      <c r="D783" s="17"/>
      <c r="E783" s="18"/>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75" customHeight="1">
      <c r="A784" s="17"/>
      <c r="B784" s="17"/>
      <c r="C784" s="17"/>
      <c r="D784" s="17"/>
      <c r="E784" s="18"/>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75" customHeight="1">
      <c r="A785" s="17"/>
      <c r="B785" s="17"/>
      <c r="C785" s="17"/>
      <c r="D785" s="17"/>
      <c r="E785" s="18"/>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75" customHeight="1">
      <c r="A786" s="17"/>
      <c r="B786" s="17"/>
      <c r="C786" s="17"/>
      <c r="D786" s="17"/>
      <c r="E786" s="18"/>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75" customHeight="1">
      <c r="A787" s="17"/>
      <c r="B787" s="17"/>
      <c r="C787" s="17"/>
      <c r="D787" s="17"/>
      <c r="E787" s="18"/>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75" customHeight="1">
      <c r="A788" s="17"/>
      <c r="B788" s="17"/>
      <c r="C788" s="17"/>
      <c r="D788" s="17"/>
      <c r="E788" s="18"/>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75" customHeight="1">
      <c r="A789" s="17"/>
      <c r="B789" s="17"/>
      <c r="C789" s="17"/>
      <c r="D789" s="17"/>
      <c r="E789" s="18"/>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75" customHeight="1">
      <c r="A790" s="17"/>
      <c r="B790" s="17"/>
      <c r="C790" s="17"/>
      <c r="D790" s="17"/>
      <c r="E790" s="18"/>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75" customHeight="1">
      <c r="A791" s="17"/>
      <c r="B791" s="17"/>
      <c r="C791" s="17"/>
      <c r="D791" s="17"/>
      <c r="E791" s="18"/>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75" customHeight="1">
      <c r="A792" s="17"/>
      <c r="B792" s="17"/>
      <c r="C792" s="17"/>
      <c r="D792" s="17"/>
      <c r="E792" s="18"/>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75" customHeight="1">
      <c r="A793" s="17"/>
      <c r="B793" s="17"/>
      <c r="C793" s="17"/>
      <c r="D793" s="17"/>
      <c r="E793" s="18"/>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75" customHeight="1">
      <c r="A794" s="17"/>
      <c r="B794" s="17"/>
      <c r="C794" s="17"/>
      <c r="D794" s="17"/>
      <c r="E794" s="18"/>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75" customHeight="1">
      <c r="A795" s="17"/>
      <c r="B795" s="17"/>
      <c r="C795" s="17"/>
      <c r="D795" s="17"/>
      <c r="E795" s="18"/>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75" customHeight="1">
      <c r="A796" s="17"/>
      <c r="B796" s="17"/>
      <c r="C796" s="17"/>
      <c r="D796" s="17"/>
      <c r="E796" s="18"/>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75" customHeight="1">
      <c r="A797" s="17"/>
      <c r="B797" s="17"/>
      <c r="C797" s="17"/>
      <c r="D797" s="17"/>
      <c r="E797" s="18"/>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75" customHeight="1">
      <c r="A798" s="17"/>
      <c r="B798" s="17"/>
      <c r="C798" s="17"/>
      <c r="D798" s="17"/>
      <c r="E798" s="18"/>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75" customHeight="1">
      <c r="A799" s="17"/>
      <c r="B799" s="17"/>
      <c r="C799" s="17"/>
      <c r="D799" s="17"/>
      <c r="E799" s="18"/>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75" customHeight="1">
      <c r="A800" s="17"/>
      <c r="B800" s="17"/>
      <c r="C800" s="17"/>
      <c r="D800" s="17"/>
      <c r="E800" s="18"/>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75" customHeight="1">
      <c r="A801" s="17"/>
      <c r="B801" s="17"/>
      <c r="C801" s="17"/>
      <c r="D801" s="17"/>
      <c r="E801" s="18"/>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75" customHeight="1">
      <c r="A802" s="17"/>
      <c r="B802" s="17"/>
      <c r="C802" s="17"/>
      <c r="D802" s="17"/>
      <c r="E802" s="18"/>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75" customHeight="1">
      <c r="A803" s="17"/>
      <c r="B803" s="17"/>
      <c r="C803" s="17"/>
      <c r="D803" s="17"/>
      <c r="E803" s="18"/>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75" customHeight="1">
      <c r="A804" s="17"/>
      <c r="B804" s="17"/>
      <c r="C804" s="17"/>
      <c r="D804" s="17"/>
      <c r="E804" s="18"/>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75" customHeight="1">
      <c r="A805" s="17"/>
      <c r="B805" s="17"/>
      <c r="C805" s="17"/>
      <c r="D805" s="17"/>
      <c r="E805" s="18"/>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75" customHeight="1">
      <c r="A806" s="17"/>
      <c r="B806" s="17"/>
      <c r="C806" s="17"/>
      <c r="D806" s="17"/>
      <c r="E806" s="18"/>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75" customHeight="1">
      <c r="A807" s="17"/>
      <c r="B807" s="17"/>
      <c r="C807" s="17"/>
      <c r="D807" s="17"/>
      <c r="E807" s="18"/>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75" customHeight="1">
      <c r="A808" s="17"/>
      <c r="B808" s="17"/>
      <c r="C808" s="17"/>
      <c r="D808" s="17"/>
      <c r="E808" s="18"/>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75" customHeight="1">
      <c r="A809" s="17"/>
      <c r="B809" s="17"/>
      <c r="C809" s="17"/>
      <c r="D809" s="17"/>
      <c r="E809" s="18"/>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75" customHeight="1">
      <c r="A810" s="17"/>
      <c r="B810" s="17"/>
      <c r="C810" s="17"/>
      <c r="D810" s="17"/>
      <c r="E810" s="18"/>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75" customHeight="1">
      <c r="A811" s="17"/>
      <c r="B811" s="17"/>
      <c r="C811" s="17"/>
      <c r="D811" s="17"/>
      <c r="E811" s="18"/>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75" customHeight="1">
      <c r="A812" s="17"/>
      <c r="B812" s="17"/>
      <c r="C812" s="17"/>
      <c r="D812" s="17"/>
      <c r="E812" s="18"/>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75" customHeight="1">
      <c r="A813" s="17"/>
      <c r="B813" s="17"/>
      <c r="C813" s="17"/>
      <c r="D813" s="17"/>
      <c r="E813" s="18"/>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75" customHeight="1">
      <c r="A814" s="17"/>
      <c r="B814" s="17"/>
      <c r="C814" s="17"/>
      <c r="D814" s="17"/>
      <c r="E814" s="18"/>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75" customHeight="1">
      <c r="A815" s="17"/>
      <c r="B815" s="17"/>
      <c r="C815" s="17"/>
      <c r="D815" s="17"/>
      <c r="E815" s="18"/>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75" customHeight="1">
      <c r="A816" s="17"/>
      <c r="B816" s="17"/>
      <c r="C816" s="17"/>
      <c r="D816" s="17"/>
      <c r="E816" s="18"/>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75" customHeight="1">
      <c r="A817" s="17"/>
      <c r="B817" s="17"/>
      <c r="C817" s="17"/>
      <c r="D817" s="17"/>
      <c r="E817" s="18"/>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75" customHeight="1">
      <c r="A818" s="17"/>
      <c r="B818" s="17"/>
      <c r="C818" s="17"/>
      <c r="D818" s="17"/>
      <c r="E818" s="18"/>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75" customHeight="1">
      <c r="A819" s="17"/>
      <c r="B819" s="17"/>
      <c r="C819" s="17"/>
      <c r="D819" s="17"/>
      <c r="E819" s="18"/>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75" customHeight="1">
      <c r="A820" s="17"/>
      <c r="B820" s="17"/>
      <c r="C820" s="17"/>
      <c r="D820" s="17"/>
      <c r="E820" s="18"/>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75" customHeight="1">
      <c r="A821" s="17"/>
      <c r="B821" s="17"/>
      <c r="C821" s="17"/>
      <c r="D821" s="17"/>
      <c r="E821" s="18"/>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75" customHeight="1">
      <c r="A822" s="17"/>
      <c r="B822" s="17"/>
      <c r="C822" s="17"/>
      <c r="D822" s="17"/>
      <c r="E822" s="18"/>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75" customHeight="1">
      <c r="A823" s="17"/>
      <c r="B823" s="17"/>
      <c r="C823" s="17"/>
      <c r="D823" s="17"/>
      <c r="E823" s="18"/>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75" customHeight="1">
      <c r="A824" s="17"/>
      <c r="B824" s="17"/>
      <c r="C824" s="17"/>
      <c r="D824" s="17"/>
      <c r="E824" s="18"/>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75" customHeight="1">
      <c r="A825" s="17"/>
      <c r="B825" s="17"/>
      <c r="C825" s="17"/>
      <c r="D825" s="17"/>
      <c r="E825" s="18"/>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75" customHeight="1">
      <c r="A826" s="17"/>
      <c r="B826" s="17"/>
      <c r="C826" s="17"/>
      <c r="D826" s="17"/>
      <c r="E826" s="18"/>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75" customHeight="1">
      <c r="A827" s="17"/>
      <c r="B827" s="17"/>
      <c r="C827" s="17"/>
      <c r="D827" s="17"/>
      <c r="E827" s="18"/>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75" customHeight="1">
      <c r="A828" s="17"/>
      <c r="B828" s="17"/>
      <c r="C828" s="17"/>
      <c r="D828" s="17"/>
      <c r="E828" s="18"/>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75" customHeight="1">
      <c r="A829" s="17"/>
      <c r="B829" s="17"/>
      <c r="C829" s="17"/>
      <c r="D829" s="17"/>
      <c r="E829" s="18"/>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75" customHeight="1">
      <c r="A830" s="17"/>
      <c r="B830" s="17"/>
      <c r="C830" s="17"/>
      <c r="D830" s="17"/>
      <c r="E830" s="18"/>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75" customHeight="1">
      <c r="A831" s="17"/>
      <c r="B831" s="17"/>
      <c r="C831" s="17"/>
      <c r="D831" s="17"/>
      <c r="E831" s="18"/>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75" customHeight="1">
      <c r="A832" s="17"/>
      <c r="B832" s="17"/>
      <c r="C832" s="17"/>
      <c r="D832" s="17"/>
      <c r="E832" s="18"/>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75" customHeight="1">
      <c r="A833" s="17"/>
      <c r="B833" s="17"/>
      <c r="C833" s="17"/>
      <c r="D833" s="17"/>
      <c r="E833" s="18"/>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75" customHeight="1">
      <c r="A834" s="17"/>
      <c r="B834" s="17"/>
      <c r="C834" s="17"/>
      <c r="D834" s="17"/>
      <c r="E834" s="18"/>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75" customHeight="1">
      <c r="A835" s="17"/>
      <c r="B835" s="17"/>
      <c r="C835" s="17"/>
      <c r="D835" s="17"/>
      <c r="E835" s="18"/>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75" customHeight="1">
      <c r="A836" s="17"/>
      <c r="B836" s="17"/>
      <c r="C836" s="17"/>
      <c r="D836" s="17"/>
      <c r="E836" s="18"/>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75" customHeight="1">
      <c r="A837" s="17"/>
      <c r="B837" s="17"/>
      <c r="C837" s="17"/>
      <c r="D837" s="17"/>
      <c r="E837" s="18"/>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75" customHeight="1">
      <c r="A838" s="17"/>
      <c r="B838" s="17"/>
      <c r="C838" s="17"/>
      <c r="D838" s="17"/>
      <c r="E838" s="18"/>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75" customHeight="1">
      <c r="A839" s="17"/>
      <c r="B839" s="17"/>
      <c r="C839" s="17"/>
      <c r="D839" s="17"/>
      <c r="E839" s="18"/>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75" customHeight="1">
      <c r="A840" s="17"/>
      <c r="B840" s="17"/>
      <c r="C840" s="17"/>
      <c r="D840" s="17"/>
      <c r="E840" s="18"/>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75" customHeight="1">
      <c r="A841" s="17"/>
      <c r="B841" s="17"/>
      <c r="C841" s="17"/>
      <c r="D841" s="17"/>
      <c r="E841" s="18"/>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75" customHeight="1">
      <c r="A842" s="17"/>
      <c r="B842" s="17"/>
      <c r="C842" s="17"/>
      <c r="D842" s="17"/>
      <c r="E842" s="18"/>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75" customHeight="1">
      <c r="A843" s="17"/>
      <c r="B843" s="17"/>
      <c r="C843" s="17"/>
      <c r="D843" s="17"/>
      <c r="E843" s="18"/>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75" customHeight="1">
      <c r="A844" s="17"/>
      <c r="B844" s="17"/>
      <c r="C844" s="17"/>
      <c r="D844" s="17"/>
      <c r="E844" s="18"/>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75" customHeight="1">
      <c r="A845" s="17"/>
      <c r="B845" s="17"/>
      <c r="C845" s="17"/>
      <c r="D845" s="17"/>
      <c r="E845" s="18"/>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75" customHeight="1">
      <c r="A846" s="17"/>
      <c r="B846" s="17"/>
      <c r="C846" s="17"/>
      <c r="D846" s="17"/>
      <c r="E846" s="18"/>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75" customHeight="1">
      <c r="A847" s="17"/>
      <c r="B847" s="17"/>
      <c r="C847" s="17"/>
      <c r="D847" s="17"/>
      <c r="E847" s="18"/>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75" customHeight="1">
      <c r="A848" s="17"/>
      <c r="B848" s="17"/>
      <c r="C848" s="17"/>
      <c r="D848" s="17"/>
      <c r="E848" s="18"/>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75" customHeight="1">
      <c r="A849" s="17"/>
      <c r="B849" s="17"/>
      <c r="C849" s="17"/>
      <c r="D849" s="17"/>
      <c r="E849" s="18"/>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75" customHeight="1">
      <c r="A850" s="17"/>
      <c r="B850" s="17"/>
      <c r="C850" s="17"/>
      <c r="D850" s="17"/>
      <c r="E850" s="18"/>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75" customHeight="1">
      <c r="A851" s="17"/>
      <c r="B851" s="17"/>
      <c r="C851" s="17"/>
      <c r="D851" s="17"/>
      <c r="E851" s="18"/>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75" customHeight="1">
      <c r="A852" s="17"/>
      <c r="B852" s="17"/>
      <c r="C852" s="17"/>
      <c r="D852" s="17"/>
      <c r="E852" s="18"/>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75" customHeight="1">
      <c r="A853" s="17"/>
      <c r="B853" s="17"/>
      <c r="C853" s="17"/>
      <c r="D853" s="17"/>
      <c r="E853" s="18"/>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75" customHeight="1">
      <c r="A854" s="17"/>
      <c r="B854" s="17"/>
      <c r="C854" s="17"/>
      <c r="D854" s="17"/>
      <c r="E854" s="18"/>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75" customHeight="1">
      <c r="A855" s="17"/>
      <c r="B855" s="17"/>
      <c r="C855" s="17"/>
      <c r="D855" s="17"/>
      <c r="E855" s="18"/>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75" customHeight="1">
      <c r="A856" s="17"/>
      <c r="B856" s="17"/>
      <c r="C856" s="17"/>
      <c r="D856" s="17"/>
      <c r="E856" s="18"/>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75" customHeight="1">
      <c r="A857" s="17"/>
      <c r="B857" s="17"/>
      <c r="C857" s="17"/>
      <c r="D857" s="17"/>
      <c r="E857" s="18"/>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75" customHeight="1">
      <c r="A858" s="17"/>
      <c r="B858" s="17"/>
      <c r="C858" s="17"/>
      <c r="D858" s="17"/>
      <c r="E858" s="18"/>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75" customHeight="1">
      <c r="A859" s="17"/>
      <c r="B859" s="17"/>
      <c r="C859" s="17"/>
      <c r="D859" s="17"/>
      <c r="E859" s="18"/>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75" customHeight="1">
      <c r="A860" s="17"/>
      <c r="B860" s="17"/>
      <c r="C860" s="17"/>
      <c r="D860" s="17"/>
      <c r="E860" s="18"/>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75" customHeight="1">
      <c r="A861" s="17"/>
      <c r="B861" s="17"/>
      <c r="C861" s="17"/>
      <c r="D861" s="17"/>
      <c r="E861" s="18"/>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row r="862" spans="1:28" ht="15.75" customHeight="1">
      <c r="A862" s="17"/>
      <c r="B862" s="17"/>
      <c r="C862" s="17"/>
      <c r="D862" s="17"/>
      <c r="E862" s="18"/>
      <c r="F862" s="17"/>
      <c r="G862" s="17"/>
      <c r="H862" s="17"/>
      <c r="I862" s="17"/>
      <c r="J862" s="17"/>
      <c r="K862" s="17"/>
      <c r="L862" s="17"/>
      <c r="M862" s="17"/>
      <c r="N862" s="17"/>
      <c r="O862" s="17"/>
      <c r="P862" s="17"/>
      <c r="Q862" s="17"/>
      <c r="R862" s="17"/>
      <c r="S862" s="17"/>
      <c r="T862" s="17"/>
      <c r="U862" s="17"/>
      <c r="V862" s="17"/>
      <c r="W862" s="17"/>
      <c r="X862" s="17"/>
      <c r="Y862" s="17"/>
      <c r="Z862" s="17"/>
      <c r="AA862" s="17"/>
      <c r="AB862" s="17"/>
    </row>
    <row r="863" spans="1:28" ht="15.75" customHeight="1">
      <c r="A863" s="17"/>
      <c r="B863" s="17"/>
      <c r="C863" s="17"/>
      <c r="D863" s="17"/>
      <c r="E863" s="18"/>
      <c r="F863" s="17"/>
      <c r="G863" s="17"/>
      <c r="H863" s="17"/>
      <c r="I863" s="17"/>
      <c r="J863" s="17"/>
      <c r="K863" s="17"/>
      <c r="L863" s="17"/>
      <c r="M863" s="17"/>
      <c r="N863" s="17"/>
      <c r="O863" s="17"/>
      <c r="P863" s="17"/>
      <c r="Q863" s="17"/>
      <c r="R863" s="17"/>
      <c r="S863" s="17"/>
      <c r="T863" s="17"/>
      <c r="U863" s="17"/>
      <c r="V863" s="17"/>
      <c r="W863" s="17"/>
      <c r="X863" s="17"/>
      <c r="Y863" s="17"/>
      <c r="Z863" s="17"/>
      <c r="AA863" s="17"/>
      <c r="AB863" s="17"/>
    </row>
    <row r="864" spans="1:28" ht="15.75" customHeight="1">
      <c r="A864" s="17"/>
      <c r="B864" s="17"/>
      <c r="C864" s="17"/>
      <c r="D864" s="17"/>
      <c r="E864" s="18"/>
      <c r="F864" s="17"/>
      <c r="G864" s="17"/>
      <c r="H864" s="17"/>
      <c r="I864" s="17"/>
      <c r="J864" s="17"/>
      <c r="K864" s="17"/>
      <c r="L864" s="17"/>
      <c r="M864" s="17"/>
      <c r="N864" s="17"/>
      <c r="O864" s="17"/>
      <c r="P864" s="17"/>
      <c r="Q864" s="17"/>
      <c r="R864" s="17"/>
      <c r="S864" s="17"/>
      <c r="T864" s="17"/>
      <c r="U864" s="17"/>
      <c r="V864" s="17"/>
      <c r="W864" s="17"/>
      <c r="X864" s="17"/>
      <c r="Y864" s="17"/>
      <c r="Z864" s="17"/>
      <c r="AA864" s="17"/>
      <c r="AB864" s="17"/>
    </row>
    <row r="865" spans="1:28" ht="15.75" customHeight="1">
      <c r="A865" s="17"/>
      <c r="B865" s="17"/>
      <c r="C865" s="17"/>
      <c r="D865" s="17"/>
      <c r="E865" s="18"/>
      <c r="F865" s="17"/>
      <c r="G865" s="17"/>
      <c r="H865" s="17"/>
      <c r="I865" s="17"/>
      <c r="J865" s="17"/>
      <c r="K865" s="17"/>
      <c r="L865" s="17"/>
      <c r="M865" s="17"/>
      <c r="N865" s="17"/>
      <c r="O865" s="17"/>
      <c r="P865" s="17"/>
      <c r="Q865" s="17"/>
      <c r="R865" s="17"/>
      <c r="S865" s="17"/>
      <c r="T865" s="17"/>
      <c r="U865" s="17"/>
      <c r="V865" s="17"/>
      <c r="W865" s="17"/>
      <c r="X865" s="17"/>
      <c r="Y865" s="17"/>
      <c r="Z865" s="17"/>
      <c r="AA865" s="17"/>
      <c r="AB865" s="17"/>
    </row>
    <row r="866" spans="1:28" ht="15.75" customHeight="1">
      <c r="A866" s="17"/>
      <c r="B866" s="17"/>
      <c r="C866" s="17"/>
      <c r="D866" s="17"/>
      <c r="E866" s="18"/>
      <c r="F866" s="17"/>
      <c r="G866" s="17"/>
      <c r="H866" s="17"/>
      <c r="I866" s="17"/>
      <c r="J866" s="17"/>
      <c r="K866" s="17"/>
      <c r="L866" s="17"/>
      <c r="M866" s="17"/>
      <c r="N866" s="17"/>
      <c r="O866" s="17"/>
      <c r="P866" s="17"/>
      <c r="Q866" s="17"/>
      <c r="R866" s="17"/>
      <c r="S866" s="17"/>
      <c r="T866" s="17"/>
      <c r="U866" s="17"/>
      <c r="V866" s="17"/>
      <c r="W866" s="17"/>
      <c r="X866" s="17"/>
      <c r="Y866" s="17"/>
      <c r="Z866" s="17"/>
      <c r="AA866" s="17"/>
      <c r="AB866" s="17"/>
    </row>
    <row r="867" spans="1:28" ht="15.75" customHeight="1">
      <c r="A867" s="17"/>
      <c r="B867" s="17"/>
      <c r="C867" s="17"/>
      <c r="D867" s="17"/>
      <c r="E867" s="18"/>
      <c r="F867" s="17"/>
      <c r="G867" s="17"/>
      <c r="H867" s="17"/>
      <c r="I867" s="17"/>
      <c r="J867" s="17"/>
      <c r="K867" s="17"/>
      <c r="L867" s="17"/>
      <c r="M867" s="17"/>
      <c r="N867" s="17"/>
      <c r="O867" s="17"/>
      <c r="P867" s="17"/>
      <c r="Q867" s="17"/>
      <c r="R867" s="17"/>
      <c r="S867" s="17"/>
      <c r="T867" s="17"/>
      <c r="U867" s="17"/>
      <c r="V867" s="17"/>
      <c r="W867" s="17"/>
      <c r="X867" s="17"/>
      <c r="Y867" s="17"/>
      <c r="Z867" s="17"/>
      <c r="AA867" s="17"/>
      <c r="AB867" s="17"/>
    </row>
    <row r="868" spans="1:28" ht="15.75" customHeight="1">
      <c r="A868" s="17"/>
      <c r="B868" s="17"/>
      <c r="C868" s="17"/>
      <c r="D868" s="17"/>
      <c r="E868" s="18"/>
      <c r="F868" s="17"/>
      <c r="G868" s="17"/>
      <c r="H868" s="17"/>
      <c r="I868" s="17"/>
      <c r="J868" s="17"/>
      <c r="K868" s="17"/>
      <c r="L868" s="17"/>
      <c r="M868" s="17"/>
      <c r="N868" s="17"/>
      <c r="O868" s="17"/>
      <c r="P868" s="17"/>
      <c r="Q868" s="17"/>
      <c r="R868" s="17"/>
      <c r="S868" s="17"/>
      <c r="T868" s="17"/>
      <c r="U868" s="17"/>
      <c r="V868" s="17"/>
      <c r="W868" s="17"/>
      <c r="X868" s="17"/>
      <c r="Y868" s="17"/>
      <c r="Z868" s="17"/>
      <c r="AA868" s="17"/>
      <c r="AB868" s="17"/>
    </row>
    <row r="869" spans="1:28" ht="15.75" customHeight="1">
      <c r="A869" s="17"/>
      <c r="B869" s="17"/>
      <c r="C869" s="17"/>
      <c r="D869" s="17"/>
      <c r="E869" s="18"/>
      <c r="F869" s="17"/>
      <c r="G869" s="17"/>
      <c r="H869" s="17"/>
      <c r="I869" s="17"/>
      <c r="J869" s="17"/>
      <c r="K869" s="17"/>
      <c r="L869" s="17"/>
      <c r="M869" s="17"/>
      <c r="N869" s="17"/>
      <c r="O869" s="17"/>
      <c r="P869" s="17"/>
      <c r="Q869" s="17"/>
      <c r="R869" s="17"/>
      <c r="S869" s="17"/>
      <c r="T869" s="17"/>
      <c r="U869" s="17"/>
      <c r="V869" s="17"/>
      <c r="W869" s="17"/>
      <c r="X869" s="17"/>
      <c r="Y869" s="17"/>
      <c r="Z869" s="17"/>
      <c r="AA869" s="17"/>
      <c r="AB869" s="17"/>
    </row>
    <row r="870" spans="1:28" ht="15.75" customHeight="1">
      <c r="A870" s="17"/>
      <c r="B870" s="17"/>
      <c r="C870" s="17"/>
      <c r="D870" s="17"/>
      <c r="E870" s="18"/>
      <c r="F870" s="17"/>
      <c r="G870" s="17"/>
      <c r="H870" s="17"/>
      <c r="I870" s="17"/>
      <c r="J870" s="17"/>
      <c r="K870" s="17"/>
      <c r="L870" s="17"/>
      <c r="M870" s="17"/>
      <c r="N870" s="17"/>
      <c r="O870" s="17"/>
      <c r="P870" s="17"/>
      <c r="Q870" s="17"/>
      <c r="R870" s="17"/>
      <c r="S870" s="17"/>
      <c r="T870" s="17"/>
      <c r="U870" s="17"/>
      <c r="V870" s="17"/>
      <c r="W870" s="17"/>
      <c r="X870" s="17"/>
      <c r="Y870" s="17"/>
      <c r="Z870" s="17"/>
      <c r="AA870" s="17"/>
      <c r="AB870" s="17"/>
    </row>
    <row r="871" spans="1:28" ht="15.75" customHeight="1">
      <c r="A871" s="17"/>
      <c r="B871" s="17"/>
      <c r="C871" s="17"/>
      <c r="D871" s="17"/>
      <c r="E871" s="18"/>
      <c r="F871" s="17"/>
      <c r="G871" s="17"/>
      <c r="H871" s="17"/>
      <c r="I871" s="17"/>
      <c r="J871" s="17"/>
      <c r="K871" s="17"/>
      <c r="L871" s="17"/>
      <c r="M871" s="17"/>
      <c r="N871" s="17"/>
      <c r="O871" s="17"/>
      <c r="P871" s="17"/>
      <c r="Q871" s="17"/>
      <c r="R871" s="17"/>
      <c r="S871" s="17"/>
      <c r="T871" s="17"/>
      <c r="U871" s="17"/>
      <c r="V871" s="17"/>
      <c r="W871" s="17"/>
      <c r="X871" s="17"/>
      <c r="Y871" s="17"/>
      <c r="Z871" s="17"/>
      <c r="AA871" s="17"/>
      <c r="AB871" s="17"/>
    </row>
    <row r="872" spans="1:28" ht="15.75" customHeight="1">
      <c r="A872" s="17"/>
      <c r="B872" s="17"/>
      <c r="C872" s="17"/>
      <c r="D872" s="17"/>
      <c r="E872" s="18"/>
      <c r="F872" s="17"/>
      <c r="G872" s="17"/>
      <c r="H872" s="17"/>
      <c r="I872" s="17"/>
      <c r="J872" s="17"/>
      <c r="K872" s="17"/>
      <c r="L872" s="17"/>
      <c r="M872" s="17"/>
      <c r="N872" s="17"/>
      <c r="O872" s="17"/>
      <c r="P872" s="17"/>
      <c r="Q872" s="17"/>
      <c r="R872" s="17"/>
      <c r="S872" s="17"/>
      <c r="T872" s="17"/>
      <c r="U872" s="17"/>
      <c r="V872" s="17"/>
      <c r="W872" s="17"/>
      <c r="X872" s="17"/>
      <c r="Y872" s="17"/>
      <c r="Z872" s="17"/>
      <c r="AA872" s="17"/>
      <c r="AB872" s="17"/>
    </row>
    <row r="873" spans="1:28" ht="15.75" customHeight="1">
      <c r="A873" s="17"/>
      <c r="B873" s="17"/>
      <c r="C873" s="17"/>
      <c r="D873" s="17"/>
      <c r="E873" s="18"/>
      <c r="F873" s="17"/>
      <c r="G873" s="17"/>
      <c r="H873" s="17"/>
      <c r="I873" s="17"/>
      <c r="J873" s="17"/>
      <c r="K873" s="17"/>
      <c r="L873" s="17"/>
      <c r="M873" s="17"/>
      <c r="N873" s="17"/>
      <c r="O873" s="17"/>
      <c r="P873" s="17"/>
      <c r="Q873" s="17"/>
      <c r="R873" s="17"/>
      <c r="S873" s="17"/>
      <c r="T873" s="17"/>
      <c r="U873" s="17"/>
      <c r="V873" s="17"/>
      <c r="W873" s="17"/>
      <c r="X873" s="17"/>
      <c r="Y873" s="17"/>
      <c r="Z873" s="17"/>
      <c r="AA873" s="17"/>
      <c r="AB873" s="17"/>
    </row>
    <row r="874" spans="1:28" ht="15.75" customHeight="1">
      <c r="A874" s="17"/>
      <c r="B874" s="17"/>
      <c r="C874" s="17"/>
      <c r="D874" s="17"/>
      <c r="E874" s="18"/>
      <c r="F874" s="17"/>
      <c r="G874" s="17"/>
      <c r="H874" s="17"/>
      <c r="I874" s="17"/>
      <c r="J874" s="17"/>
      <c r="K874" s="17"/>
      <c r="L874" s="17"/>
      <c r="M874" s="17"/>
      <c r="N874" s="17"/>
      <c r="O874" s="17"/>
      <c r="P874" s="17"/>
      <c r="Q874" s="17"/>
      <c r="R874" s="17"/>
      <c r="S874" s="17"/>
      <c r="T874" s="17"/>
      <c r="U874" s="17"/>
      <c r="V874" s="17"/>
      <c r="W874" s="17"/>
      <c r="X874" s="17"/>
      <c r="Y874" s="17"/>
      <c r="Z874" s="17"/>
      <c r="AA874" s="17"/>
      <c r="AB874" s="17"/>
    </row>
    <row r="875" spans="1:28" ht="15.75" customHeight="1">
      <c r="A875" s="17"/>
      <c r="B875" s="17"/>
      <c r="C875" s="17"/>
      <c r="D875" s="17"/>
      <c r="E875" s="18"/>
      <c r="F875" s="17"/>
      <c r="G875" s="17"/>
      <c r="H875" s="17"/>
      <c r="I875" s="17"/>
      <c r="J875" s="17"/>
      <c r="K875" s="17"/>
      <c r="L875" s="17"/>
      <c r="M875" s="17"/>
      <c r="N875" s="17"/>
      <c r="O875" s="17"/>
      <c r="P875" s="17"/>
      <c r="Q875" s="17"/>
      <c r="R875" s="17"/>
      <c r="S875" s="17"/>
      <c r="T875" s="17"/>
      <c r="U875" s="17"/>
      <c r="V875" s="17"/>
      <c r="W875" s="17"/>
      <c r="X875" s="17"/>
      <c r="Y875" s="17"/>
      <c r="Z875" s="17"/>
      <c r="AA875" s="17"/>
      <c r="AB875" s="17"/>
    </row>
    <row r="876" spans="1:28" ht="15.75" customHeight="1">
      <c r="A876" s="17"/>
      <c r="B876" s="17"/>
      <c r="C876" s="17"/>
      <c r="D876" s="17"/>
      <c r="E876" s="18"/>
      <c r="F876" s="17"/>
      <c r="G876" s="17"/>
      <c r="H876" s="17"/>
      <c r="I876" s="17"/>
      <c r="J876" s="17"/>
      <c r="K876" s="17"/>
      <c r="L876" s="17"/>
      <c r="M876" s="17"/>
      <c r="N876" s="17"/>
      <c r="O876" s="17"/>
      <c r="P876" s="17"/>
      <c r="Q876" s="17"/>
      <c r="R876" s="17"/>
      <c r="S876" s="17"/>
      <c r="T876" s="17"/>
      <c r="U876" s="17"/>
      <c r="V876" s="17"/>
      <c r="W876" s="17"/>
      <c r="X876" s="17"/>
      <c r="Y876" s="17"/>
      <c r="Z876" s="17"/>
      <c r="AA876" s="17"/>
      <c r="AB876" s="17"/>
    </row>
    <row r="877" spans="1:28" ht="15.75" customHeight="1">
      <c r="A877" s="17"/>
      <c r="B877" s="17"/>
      <c r="C877" s="17"/>
      <c r="D877" s="17"/>
      <c r="E877" s="18"/>
      <c r="F877" s="17"/>
      <c r="G877" s="17"/>
      <c r="H877" s="17"/>
      <c r="I877" s="17"/>
      <c r="J877" s="17"/>
      <c r="K877" s="17"/>
      <c r="L877" s="17"/>
      <c r="M877" s="17"/>
      <c r="N877" s="17"/>
      <c r="O877" s="17"/>
      <c r="P877" s="17"/>
      <c r="Q877" s="17"/>
      <c r="R877" s="17"/>
      <c r="S877" s="17"/>
      <c r="T877" s="17"/>
      <c r="U877" s="17"/>
      <c r="V877" s="17"/>
      <c r="W877" s="17"/>
      <c r="X877" s="17"/>
      <c r="Y877" s="17"/>
      <c r="Z877" s="17"/>
      <c r="AA877" s="17"/>
      <c r="AB877" s="17"/>
    </row>
    <row r="878" spans="1:28" ht="15.75" customHeight="1">
      <c r="A878" s="17"/>
      <c r="B878" s="17"/>
      <c r="C878" s="17"/>
      <c r="D878" s="17"/>
      <c r="E878" s="18"/>
      <c r="F878" s="17"/>
      <c r="G878" s="17"/>
      <c r="H878" s="17"/>
      <c r="I878" s="17"/>
      <c r="J878" s="17"/>
      <c r="K878" s="17"/>
      <c r="L878" s="17"/>
      <c r="M878" s="17"/>
      <c r="N878" s="17"/>
      <c r="O878" s="17"/>
      <c r="P878" s="17"/>
      <c r="Q878" s="17"/>
      <c r="R878" s="17"/>
      <c r="S878" s="17"/>
      <c r="T878" s="17"/>
      <c r="U878" s="17"/>
      <c r="V878" s="17"/>
      <c r="W878" s="17"/>
      <c r="X878" s="17"/>
      <c r="Y878" s="17"/>
      <c r="Z878" s="17"/>
      <c r="AA878" s="17"/>
      <c r="AB878" s="17"/>
    </row>
    <row r="879" spans="1:28" ht="15.75" customHeight="1">
      <c r="A879" s="17"/>
      <c r="B879" s="17"/>
      <c r="C879" s="17"/>
      <c r="D879" s="17"/>
      <c r="E879" s="18"/>
      <c r="F879" s="17"/>
      <c r="G879" s="17"/>
      <c r="H879" s="17"/>
      <c r="I879" s="17"/>
      <c r="J879" s="17"/>
      <c r="K879" s="17"/>
      <c r="L879" s="17"/>
      <c r="M879" s="17"/>
      <c r="N879" s="17"/>
      <c r="O879" s="17"/>
      <c r="P879" s="17"/>
      <c r="Q879" s="17"/>
      <c r="R879" s="17"/>
      <c r="S879" s="17"/>
      <c r="T879" s="17"/>
      <c r="U879" s="17"/>
      <c r="V879" s="17"/>
      <c r="W879" s="17"/>
      <c r="X879" s="17"/>
      <c r="Y879" s="17"/>
      <c r="Z879" s="17"/>
      <c r="AA879" s="17"/>
      <c r="AB879" s="17"/>
    </row>
    <row r="880" spans="1:28" ht="15.75" customHeight="1">
      <c r="A880" s="17"/>
      <c r="B880" s="17"/>
      <c r="C880" s="17"/>
      <c r="D880" s="17"/>
      <c r="E880" s="18"/>
      <c r="F880" s="17"/>
      <c r="G880" s="17"/>
      <c r="H880" s="17"/>
      <c r="I880" s="17"/>
      <c r="J880" s="17"/>
      <c r="K880" s="17"/>
      <c r="L880" s="17"/>
      <c r="M880" s="17"/>
      <c r="N880" s="17"/>
      <c r="O880" s="17"/>
      <c r="P880" s="17"/>
      <c r="Q880" s="17"/>
      <c r="R880" s="17"/>
      <c r="S880" s="17"/>
      <c r="T880" s="17"/>
      <c r="U880" s="17"/>
      <c r="V880" s="17"/>
      <c r="W880" s="17"/>
      <c r="X880" s="17"/>
      <c r="Y880" s="17"/>
      <c r="Z880" s="17"/>
      <c r="AA880" s="17"/>
      <c r="AB880" s="17"/>
    </row>
    <row r="881" spans="1:28" ht="15.75" customHeight="1">
      <c r="A881" s="17"/>
      <c r="B881" s="17"/>
      <c r="C881" s="17"/>
      <c r="D881" s="17"/>
      <c r="E881" s="18"/>
      <c r="F881" s="17"/>
      <c r="G881" s="17"/>
      <c r="H881" s="17"/>
      <c r="I881" s="17"/>
      <c r="J881" s="17"/>
      <c r="K881" s="17"/>
      <c r="L881" s="17"/>
      <c r="M881" s="17"/>
      <c r="N881" s="17"/>
      <c r="O881" s="17"/>
      <c r="P881" s="17"/>
      <c r="Q881" s="17"/>
      <c r="R881" s="17"/>
      <c r="S881" s="17"/>
      <c r="T881" s="17"/>
      <c r="U881" s="17"/>
      <c r="V881" s="17"/>
      <c r="W881" s="17"/>
      <c r="X881" s="17"/>
      <c r="Y881" s="17"/>
      <c r="Z881" s="17"/>
      <c r="AA881" s="17"/>
      <c r="AB881" s="17"/>
    </row>
    <row r="882" spans="1:28" ht="15.75" customHeight="1">
      <c r="A882" s="17"/>
      <c r="B882" s="17"/>
      <c r="C882" s="17"/>
      <c r="D882" s="17"/>
      <c r="E882" s="18"/>
      <c r="F882" s="17"/>
      <c r="G882" s="17"/>
      <c r="H882" s="17"/>
      <c r="I882" s="17"/>
      <c r="J882" s="17"/>
      <c r="K882" s="17"/>
      <c r="L882" s="17"/>
      <c r="M882" s="17"/>
      <c r="N882" s="17"/>
      <c r="O882" s="17"/>
      <c r="P882" s="17"/>
      <c r="Q882" s="17"/>
      <c r="R882" s="17"/>
      <c r="S882" s="17"/>
      <c r="T882" s="17"/>
      <c r="U882" s="17"/>
      <c r="V882" s="17"/>
      <c r="W882" s="17"/>
      <c r="X882" s="17"/>
      <c r="Y882" s="17"/>
      <c r="Z882" s="17"/>
      <c r="AA882" s="17"/>
      <c r="AB882" s="17"/>
    </row>
    <row r="883" spans="1:28" ht="15.75" customHeight="1">
      <c r="A883" s="17"/>
      <c r="B883" s="17"/>
      <c r="C883" s="17"/>
      <c r="D883" s="17"/>
      <c r="E883" s="18"/>
      <c r="F883" s="17"/>
      <c r="G883" s="17"/>
      <c r="H883" s="17"/>
      <c r="I883" s="17"/>
      <c r="J883" s="17"/>
      <c r="K883" s="17"/>
      <c r="L883" s="17"/>
      <c r="M883" s="17"/>
      <c r="N883" s="17"/>
      <c r="O883" s="17"/>
      <c r="P883" s="17"/>
      <c r="Q883" s="17"/>
      <c r="R883" s="17"/>
      <c r="S883" s="17"/>
      <c r="T883" s="17"/>
      <c r="U883" s="17"/>
      <c r="V883" s="17"/>
      <c r="W883" s="17"/>
      <c r="X883" s="17"/>
      <c r="Y883" s="17"/>
      <c r="Z883" s="17"/>
      <c r="AA883" s="17"/>
      <c r="AB883" s="17"/>
    </row>
    <row r="884" spans="1:28" ht="15.75" customHeight="1">
      <c r="A884" s="17"/>
      <c r="B884" s="17"/>
      <c r="C884" s="17"/>
      <c r="D884" s="17"/>
      <c r="E884" s="18"/>
      <c r="F884" s="17"/>
      <c r="G884" s="17"/>
      <c r="H884" s="17"/>
      <c r="I884" s="17"/>
      <c r="J884" s="17"/>
      <c r="K884" s="17"/>
      <c r="L884" s="17"/>
      <c r="M884" s="17"/>
      <c r="N884" s="17"/>
      <c r="O884" s="17"/>
      <c r="P884" s="17"/>
      <c r="Q884" s="17"/>
      <c r="R884" s="17"/>
      <c r="S884" s="17"/>
      <c r="T884" s="17"/>
      <c r="U884" s="17"/>
      <c r="V884" s="17"/>
      <c r="W884" s="17"/>
      <c r="X884" s="17"/>
      <c r="Y884" s="17"/>
      <c r="Z884" s="17"/>
      <c r="AA884" s="17"/>
      <c r="AB884" s="17"/>
    </row>
    <row r="885" spans="1:28" ht="15.75" customHeight="1">
      <c r="A885" s="17"/>
      <c r="B885" s="17"/>
      <c r="C885" s="17"/>
      <c r="D885" s="17"/>
      <c r="E885" s="18"/>
      <c r="F885" s="17"/>
      <c r="G885" s="17"/>
      <c r="H885" s="17"/>
      <c r="I885" s="17"/>
      <c r="J885" s="17"/>
      <c r="K885" s="17"/>
      <c r="L885" s="17"/>
      <c r="M885" s="17"/>
      <c r="N885" s="17"/>
      <c r="O885" s="17"/>
      <c r="P885" s="17"/>
      <c r="Q885" s="17"/>
      <c r="R885" s="17"/>
      <c r="S885" s="17"/>
      <c r="T885" s="17"/>
      <c r="U885" s="17"/>
      <c r="V885" s="17"/>
      <c r="W885" s="17"/>
      <c r="X885" s="17"/>
      <c r="Y885" s="17"/>
      <c r="Z885" s="17"/>
      <c r="AA885" s="17"/>
      <c r="AB885" s="17"/>
    </row>
    <row r="886" spans="1:28" ht="15.75" customHeight="1">
      <c r="A886" s="17"/>
      <c r="B886" s="17"/>
      <c r="C886" s="17"/>
      <c r="D886" s="17"/>
      <c r="E886" s="18"/>
      <c r="F886" s="17"/>
      <c r="G886" s="17"/>
      <c r="H886" s="17"/>
      <c r="I886" s="17"/>
      <c r="J886" s="17"/>
      <c r="K886" s="17"/>
      <c r="L886" s="17"/>
      <c r="M886" s="17"/>
      <c r="N886" s="17"/>
      <c r="O886" s="17"/>
      <c r="P886" s="17"/>
      <c r="Q886" s="17"/>
      <c r="R886" s="17"/>
      <c r="S886" s="17"/>
      <c r="T886" s="17"/>
      <c r="U886" s="17"/>
      <c r="V886" s="17"/>
      <c r="W886" s="17"/>
      <c r="X886" s="17"/>
      <c r="Y886" s="17"/>
      <c r="Z886" s="17"/>
      <c r="AA886" s="17"/>
      <c r="AB886" s="17"/>
    </row>
    <row r="887" spans="1:28" ht="15.75" customHeight="1">
      <c r="A887" s="17"/>
      <c r="B887" s="17"/>
      <c r="C887" s="17"/>
      <c r="D887" s="17"/>
      <c r="E887" s="18"/>
      <c r="F887" s="17"/>
      <c r="G887" s="17"/>
      <c r="H887" s="17"/>
      <c r="I887" s="17"/>
      <c r="J887" s="17"/>
      <c r="K887" s="17"/>
      <c r="L887" s="17"/>
      <c r="M887" s="17"/>
      <c r="N887" s="17"/>
      <c r="O887" s="17"/>
      <c r="P887" s="17"/>
      <c r="Q887" s="17"/>
      <c r="R887" s="17"/>
      <c r="S887" s="17"/>
      <c r="T887" s="17"/>
      <c r="U887" s="17"/>
      <c r="V887" s="17"/>
      <c r="W887" s="17"/>
      <c r="X887" s="17"/>
      <c r="Y887" s="17"/>
      <c r="Z887" s="17"/>
      <c r="AA887" s="17"/>
      <c r="AB887" s="17"/>
    </row>
    <row r="888" spans="1:28" ht="15.75" customHeight="1">
      <c r="A888" s="17"/>
      <c r="B888" s="17"/>
      <c r="C888" s="17"/>
      <c r="D888" s="17"/>
      <c r="E888" s="18"/>
      <c r="F888" s="17"/>
      <c r="G888" s="17"/>
      <c r="H888" s="17"/>
      <c r="I888" s="17"/>
      <c r="J888" s="17"/>
      <c r="K888" s="17"/>
      <c r="L888" s="17"/>
      <c r="M888" s="17"/>
      <c r="N888" s="17"/>
      <c r="O888" s="17"/>
      <c r="P888" s="17"/>
      <c r="Q888" s="17"/>
      <c r="R888" s="17"/>
      <c r="S888" s="17"/>
      <c r="T888" s="17"/>
      <c r="U888" s="17"/>
      <c r="V888" s="17"/>
      <c r="W888" s="17"/>
      <c r="X888" s="17"/>
      <c r="Y888" s="17"/>
      <c r="Z888" s="17"/>
      <c r="AA888" s="17"/>
      <c r="AB888" s="17"/>
    </row>
    <row r="889" spans="1:28" ht="15.75" customHeight="1">
      <c r="A889" s="17"/>
      <c r="B889" s="17"/>
      <c r="C889" s="17"/>
      <c r="D889" s="17"/>
      <c r="E889" s="18"/>
      <c r="F889" s="17"/>
      <c r="G889" s="17"/>
      <c r="H889" s="17"/>
      <c r="I889" s="17"/>
      <c r="J889" s="17"/>
      <c r="K889" s="17"/>
      <c r="L889" s="17"/>
      <c r="M889" s="17"/>
      <c r="N889" s="17"/>
      <c r="O889" s="17"/>
      <c r="P889" s="17"/>
      <c r="Q889" s="17"/>
      <c r="R889" s="17"/>
      <c r="S889" s="17"/>
      <c r="T889" s="17"/>
      <c r="U889" s="17"/>
      <c r="V889" s="17"/>
      <c r="W889" s="17"/>
      <c r="X889" s="17"/>
      <c r="Y889" s="17"/>
      <c r="Z889" s="17"/>
      <c r="AA889" s="17"/>
      <c r="AB889" s="17"/>
    </row>
    <row r="890" spans="1:28" ht="15.75" customHeight="1">
      <c r="A890" s="17"/>
      <c r="B890" s="17"/>
      <c r="C890" s="17"/>
      <c r="D890" s="17"/>
      <c r="E890" s="18"/>
      <c r="F890" s="17"/>
      <c r="G890" s="17"/>
      <c r="H890" s="17"/>
      <c r="I890" s="17"/>
      <c r="J890" s="17"/>
      <c r="K890" s="17"/>
      <c r="L890" s="17"/>
      <c r="M890" s="17"/>
      <c r="N890" s="17"/>
      <c r="O890" s="17"/>
      <c r="P890" s="17"/>
      <c r="Q890" s="17"/>
      <c r="R890" s="17"/>
      <c r="S890" s="17"/>
      <c r="T890" s="17"/>
      <c r="U890" s="17"/>
      <c r="V890" s="17"/>
      <c r="W890" s="17"/>
      <c r="X890" s="17"/>
      <c r="Y890" s="17"/>
      <c r="Z890" s="17"/>
      <c r="AA890" s="17"/>
      <c r="AB890" s="17"/>
    </row>
    <row r="891" spans="1:28" ht="15.75" customHeight="1">
      <c r="A891" s="17"/>
      <c r="B891" s="17"/>
      <c r="C891" s="17"/>
      <c r="D891" s="17"/>
      <c r="E891" s="18"/>
      <c r="F891" s="17"/>
      <c r="G891" s="17"/>
      <c r="H891" s="17"/>
      <c r="I891" s="17"/>
      <c r="J891" s="17"/>
      <c r="K891" s="17"/>
      <c r="L891" s="17"/>
      <c r="M891" s="17"/>
      <c r="N891" s="17"/>
      <c r="O891" s="17"/>
      <c r="P891" s="17"/>
      <c r="Q891" s="17"/>
      <c r="R891" s="17"/>
      <c r="S891" s="17"/>
      <c r="T891" s="17"/>
      <c r="U891" s="17"/>
      <c r="V891" s="17"/>
      <c r="W891" s="17"/>
      <c r="X891" s="17"/>
      <c r="Y891" s="17"/>
      <c r="Z891" s="17"/>
      <c r="AA891" s="17"/>
      <c r="AB891" s="17"/>
    </row>
    <row r="892" spans="1:28" ht="15.75" customHeight="1">
      <c r="A892" s="17"/>
      <c r="B892" s="17"/>
      <c r="C892" s="17"/>
      <c r="D892" s="17"/>
      <c r="E892" s="18"/>
      <c r="F892" s="17"/>
      <c r="G892" s="17"/>
      <c r="H892" s="17"/>
      <c r="I892" s="17"/>
      <c r="J892" s="17"/>
      <c r="K892" s="17"/>
      <c r="L892" s="17"/>
      <c r="M892" s="17"/>
      <c r="N892" s="17"/>
      <c r="O892" s="17"/>
      <c r="P892" s="17"/>
      <c r="Q892" s="17"/>
      <c r="R892" s="17"/>
      <c r="S892" s="17"/>
      <c r="T892" s="17"/>
      <c r="U892" s="17"/>
      <c r="V892" s="17"/>
      <c r="W892" s="17"/>
      <c r="X892" s="17"/>
      <c r="Y892" s="17"/>
      <c r="Z892" s="17"/>
      <c r="AA892" s="17"/>
      <c r="AB892" s="17"/>
    </row>
    <row r="893" spans="1:28" ht="15.75" customHeight="1">
      <c r="A893" s="17"/>
      <c r="B893" s="17"/>
      <c r="C893" s="17"/>
      <c r="D893" s="17"/>
      <c r="E893" s="18"/>
      <c r="F893" s="17"/>
      <c r="G893" s="17"/>
      <c r="H893" s="17"/>
      <c r="I893" s="17"/>
      <c r="J893" s="17"/>
      <c r="K893" s="17"/>
      <c r="L893" s="17"/>
      <c r="M893" s="17"/>
      <c r="N893" s="17"/>
      <c r="O893" s="17"/>
      <c r="P893" s="17"/>
      <c r="Q893" s="17"/>
      <c r="R893" s="17"/>
      <c r="S893" s="17"/>
      <c r="T893" s="17"/>
      <c r="U893" s="17"/>
      <c r="V893" s="17"/>
      <c r="W893" s="17"/>
      <c r="X893" s="17"/>
      <c r="Y893" s="17"/>
      <c r="Z893" s="17"/>
      <c r="AA893" s="17"/>
      <c r="AB893" s="17"/>
    </row>
    <row r="894" spans="1:28" ht="15.75" customHeight="1">
      <c r="A894" s="17"/>
      <c r="B894" s="17"/>
      <c r="C894" s="17"/>
      <c r="D894" s="17"/>
      <c r="E894" s="18"/>
      <c r="F894" s="17"/>
      <c r="G894" s="17"/>
      <c r="H894" s="17"/>
      <c r="I894" s="17"/>
      <c r="J894" s="17"/>
      <c r="K894" s="17"/>
      <c r="L894" s="17"/>
      <c r="M894" s="17"/>
      <c r="N894" s="17"/>
      <c r="O894" s="17"/>
      <c r="P894" s="17"/>
      <c r="Q894" s="17"/>
      <c r="R894" s="17"/>
      <c r="S894" s="17"/>
      <c r="T894" s="17"/>
      <c r="U894" s="17"/>
      <c r="V894" s="17"/>
      <c r="W894" s="17"/>
      <c r="X894" s="17"/>
      <c r="Y894" s="17"/>
      <c r="Z894" s="17"/>
      <c r="AA894" s="17"/>
      <c r="AB894" s="17"/>
    </row>
    <row r="895" spans="1:28" ht="15.75" customHeight="1">
      <c r="A895" s="17"/>
      <c r="B895" s="17"/>
      <c r="C895" s="17"/>
      <c r="D895" s="17"/>
      <c r="E895" s="18"/>
      <c r="F895" s="17"/>
      <c r="G895" s="17"/>
      <c r="H895" s="17"/>
      <c r="I895" s="17"/>
      <c r="J895" s="17"/>
      <c r="K895" s="17"/>
      <c r="L895" s="17"/>
      <c r="M895" s="17"/>
      <c r="N895" s="17"/>
      <c r="O895" s="17"/>
      <c r="P895" s="17"/>
      <c r="Q895" s="17"/>
      <c r="R895" s="17"/>
      <c r="S895" s="17"/>
      <c r="T895" s="17"/>
      <c r="U895" s="17"/>
      <c r="V895" s="17"/>
      <c r="W895" s="17"/>
      <c r="X895" s="17"/>
      <c r="Y895" s="17"/>
      <c r="Z895" s="17"/>
      <c r="AA895" s="17"/>
      <c r="AB895" s="17"/>
    </row>
    <row r="896" spans="1:28" ht="15.75" customHeight="1">
      <c r="A896" s="17"/>
      <c r="B896" s="17"/>
      <c r="C896" s="17"/>
      <c r="D896" s="17"/>
      <c r="E896" s="18"/>
      <c r="F896" s="17"/>
      <c r="G896" s="17"/>
      <c r="H896" s="17"/>
      <c r="I896" s="17"/>
      <c r="J896" s="17"/>
      <c r="K896" s="17"/>
      <c r="L896" s="17"/>
      <c r="M896" s="17"/>
      <c r="N896" s="17"/>
      <c r="O896" s="17"/>
      <c r="P896" s="17"/>
      <c r="Q896" s="17"/>
      <c r="R896" s="17"/>
      <c r="S896" s="17"/>
      <c r="T896" s="17"/>
      <c r="U896" s="17"/>
      <c r="V896" s="17"/>
      <c r="W896" s="17"/>
      <c r="X896" s="17"/>
      <c r="Y896" s="17"/>
      <c r="Z896" s="17"/>
      <c r="AA896" s="17"/>
      <c r="AB896" s="17"/>
    </row>
    <row r="897" spans="1:28" ht="15.75" customHeight="1">
      <c r="A897" s="17"/>
      <c r="B897" s="17"/>
      <c r="C897" s="17"/>
      <c r="D897" s="17"/>
      <c r="E897" s="18"/>
      <c r="F897" s="17"/>
      <c r="G897" s="17"/>
      <c r="H897" s="17"/>
      <c r="I897" s="17"/>
      <c r="J897" s="17"/>
      <c r="K897" s="17"/>
      <c r="L897" s="17"/>
      <c r="M897" s="17"/>
      <c r="N897" s="17"/>
      <c r="O897" s="17"/>
      <c r="P897" s="17"/>
      <c r="Q897" s="17"/>
      <c r="R897" s="17"/>
      <c r="S897" s="17"/>
      <c r="T897" s="17"/>
      <c r="U897" s="17"/>
      <c r="V897" s="17"/>
      <c r="W897" s="17"/>
      <c r="X897" s="17"/>
      <c r="Y897" s="17"/>
      <c r="Z897" s="17"/>
      <c r="AA897" s="17"/>
      <c r="AB897" s="17"/>
    </row>
    <row r="898" spans="1:28" ht="15.75" customHeight="1">
      <c r="A898" s="17"/>
      <c r="B898" s="17"/>
      <c r="C898" s="17"/>
      <c r="D898" s="17"/>
      <c r="E898" s="18"/>
      <c r="F898" s="17"/>
      <c r="G898" s="17"/>
      <c r="H898" s="17"/>
      <c r="I898" s="17"/>
      <c r="J898" s="17"/>
      <c r="K898" s="17"/>
      <c r="L898" s="17"/>
      <c r="M898" s="17"/>
      <c r="N898" s="17"/>
      <c r="O898" s="17"/>
      <c r="P898" s="17"/>
      <c r="Q898" s="17"/>
      <c r="R898" s="17"/>
      <c r="S898" s="17"/>
      <c r="T898" s="17"/>
      <c r="U898" s="17"/>
      <c r="V898" s="17"/>
      <c r="W898" s="17"/>
      <c r="X898" s="17"/>
      <c r="Y898" s="17"/>
      <c r="Z898" s="17"/>
      <c r="AA898" s="17"/>
      <c r="AB898" s="17"/>
    </row>
    <row r="899" spans="1:28" ht="15.75" customHeight="1">
      <c r="A899" s="17"/>
      <c r="B899" s="17"/>
      <c r="C899" s="17"/>
      <c r="D899" s="17"/>
      <c r="E899" s="18"/>
      <c r="F899" s="17"/>
      <c r="G899" s="17"/>
      <c r="H899" s="17"/>
      <c r="I899" s="17"/>
      <c r="J899" s="17"/>
      <c r="K899" s="17"/>
      <c r="L899" s="17"/>
      <c r="M899" s="17"/>
      <c r="N899" s="17"/>
      <c r="O899" s="17"/>
      <c r="P899" s="17"/>
      <c r="Q899" s="17"/>
      <c r="R899" s="17"/>
      <c r="S899" s="17"/>
      <c r="T899" s="17"/>
      <c r="U899" s="17"/>
      <c r="V899" s="17"/>
      <c r="W899" s="17"/>
      <c r="X899" s="17"/>
      <c r="Y899" s="17"/>
      <c r="Z899" s="17"/>
      <c r="AA899" s="17"/>
      <c r="AB899" s="17"/>
    </row>
    <row r="900" spans="1:28" ht="15.75" customHeight="1">
      <c r="A900" s="17"/>
      <c r="B900" s="17"/>
      <c r="C900" s="17"/>
      <c r="D900" s="17"/>
      <c r="E900" s="18"/>
      <c r="F900" s="17"/>
      <c r="G900" s="17"/>
      <c r="H900" s="17"/>
      <c r="I900" s="17"/>
      <c r="J900" s="17"/>
      <c r="K900" s="17"/>
      <c r="L900" s="17"/>
      <c r="M900" s="17"/>
      <c r="N900" s="17"/>
      <c r="O900" s="17"/>
      <c r="P900" s="17"/>
      <c r="Q900" s="17"/>
      <c r="R900" s="17"/>
      <c r="S900" s="17"/>
      <c r="T900" s="17"/>
      <c r="U900" s="17"/>
      <c r="V900" s="17"/>
      <c r="W900" s="17"/>
      <c r="X900" s="17"/>
      <c r="Y900" s="17"/>
      <c r="Z900" s="17"/>
      <c r="AA900" s="17"/>
      <c r="AB900" s="17"/>
    </row>
    <row r="901" spans="1:28" ht="15.75" customHeight="1">
      <c r="A901" s="17"/>
      <c r="B901" s="17"/>
      <c r="C901" s="17"/>
      <c r="D901" s="17"/>
      <c r="E901" s="18"/>
      <c r="F901" s="17"/>
      <c r="G901" s="17"/>
      <c r="H901" s="17"/>
      <c r="I901" s="17"/>
      <c r="J901" s="17"/>
      <c r="K901" s="17"/>
      <c r="L901" s="17"/>
      <c r="M901" s="17"/>
      <c r="N901" s="17"/>
      <c r="O901" s="17"/>
      <c r="P901" s="17"/>
      <c r="Q901" s="17"/>
      <c r="R901" s="17"/>
      <c r="S901" s="17"/>
      <c r="T901" s="17"/>
      <c r="U901" s="17"/>
      <c r="V901" s="17"/>
      <c r="W901" s="17"/>
      <c r="X901" s="17"/>
      <c r="Y901" s="17"/>
      <c r="Z901" s="17"/>
      <c r="AA901" s="17"/>
      <c r="AB901" s="17"/>
    </row>
    <row r="902" spans="1:28" ht="15.75" customHeight="1">
      <c r="A902" s="17"/>
      <c r="B902" s="17"/>
      <c r="C902" s="17"/>
      <c r="D902" s="17"/>
      <c r="E902" s="18"/>
      <c r="F902" s="17"/>
      <c r="G902" s="17"/>
      <c r="H902" s="17"/>
      <c r="I902" s="17"/>
      <c r="J902" s="17"/>
      <c r="K902" s="17"/>
      <c r="L902" s="17"/>
      <c r="M902" s="17"/>
      <c r="N902" s="17"/>
      <c r="O902" s="17"/>
      <c r="P902" s="17"/>
      <c r="Q902" s="17"/>
      <c r="R902" s="17"/>
      <c r="S902" s="17"/>
      <c r="T902" s="17"/>
      <c r="U902" s="17"/>
      <c r="V902" s="17"/>
      <c r="W902" s="17"/>
      <c r="X902" s="17"/>
      <c r="Y902" s="17"/>
      <c r="Z902" s="17"/>
      <c r="AA902" s="17"/>
      <c r="AB902" s="17"/>
    </row>
    <row r="903" spans="1:28" ht="15.75" customHeight="1">
      <c r="A903" s="17"/>
      <c r="B903" s="17"/>
      <c r="C903" s="17"/>
      <c r="D903" s="17"/>
      <c r="E903" s="18"/>
      <c r="F903" s="17"/>
      <c r="G903" s="17"/>
      <c r="H903" s="17"/>
      <c r="I903" s="17"/>
      <c r="J903" s="17"/>
      <c r="K903" s="17"/>
      <c r="L903" s="17"/>
      <c r="M903" s="17"/>
      <c r="N903" s="17"/>
      <c r="O903" s="17"/>
      <c r="P903" s="17"/>
      <c r="Q903" s="17"/>
      <c r="R903" s="17"/>
      <c r="S903" s="17"/>
      <c r="T903" s="17"/>
      <c r="U903" s="17"/>
      <c r="V903" s="17"/>
      <c r="W903" s="17"/>
      <c r="X903" s="17"/>
      <c r="Y903" s="17"/>
      <c r="Z903" s="17"/>
      <c r="AA903" s="17"/>
      <c r="AB903" s="17"/>
    </row>
    <row r="904" spans="1:28" ht="15.75" customHeight="1">
      <c r="A904" s="17"/>
      <c r="B904" s="17"/>
      <c r="C904" s="17"/>
      <c r="D904" s="17"/>
      <c r="E904" s="18"/>
      <c r="F904" s="17"/>
      <c r="G904" s="17"/>
      <c r="H904" s="17"/>
      <c r="I904" s="17"/>
      <c r="J904" s="17"/>
      <c r="K904" s="17"/>
      <c r="L904" s="17"/>
      <c r="M904" s="17"/>
      <c r="N904" s="17"/>
      <c r="O904" s="17"/>
      <c r="P904" s="17"/>
      <c r="Q904" s="17"/>
      <c r="R904" s="17"/>
      <c r="S904" s="17"/>
      <c r="T904" s="17"/>
      <c r="U904" s="17"/>
      <c r="V904" s="17"/>
      <c r="W904" s="17"/>
      <c r="X904" s="17"/>
      <c r="Y904" s="17"/>
      <c r="Z904" s="17"/>
      <c r="AA904" s="17"/>
      <c r="AB904" s="17"/>
    </row>
    <row r="905" spans="1:28" ht="15.75" customHeight="1">
      <c r="A905" s="17"/>
      <c r="B905" s="17"/>
      <c r="C905" s="17"/>
      <c r="D905" s="17"/>
      <c r="E905" s="18"/>
      <c r="F905" s="17"/>
      <c r="G905" s="17"/>
      <c r="H905" s="17"/>
      <c r="I905" s="17"/>
      <c r="J905" s="17"/>
      <c r="K905" s="17"/>
      <c r="L905" s="17"/>
      <c r="M905" s="17"/>
      <c r="N905" s="17"/>
      <c r="O905" s="17"/>
      <c r="P905" s="17"/>
      <c r="Q905" s="17"/>
      <c r="R905" s="17"/>
      <c r="S905" s="17"/>
      <c r="T905" s="17"/>
      <c r="U905" s="17"/>
      <c r="V905" s="17"/>
      <c r="W905" s="17"/>
      <c r="X905" s="17"/>
      <c r="Y905" s="17"/>
      <c r="Z905" s="17"/>
      <c r="AA905" s="17"/>
      <c r="AB905" s="17"/>
    </row>
    <row r="906" spans="1:28" ht="15.75" customHeight="1">
      <c r="A906" s="17"/>
      <c r="B906" s="17"/>
      <c r="C906" s="17"/>
      <c r="D906" s="17"/>
      <c r="E906" s="18"/>
      <c r="F906" s="17"/>
      <c r="G906" s="17"/>
      <c r="H906" s="17"/>
      <c r="I906" s="17"/>
      <c r="J906" s="17"/>
      <c r="K906" s="17"/>
      <c r="L906" s="17"/>
      <c r="M906" s="17"/>
      <c r="N906" s="17"/>
      <c r="O906" s="17"/>
      <c r="P906" s="17"/>
      <c r="Q906" s="17"/>
      <c r="R906" s="17"/>
      <c r="S906" s="17"/>
      <c r="T906" s="17"/>
      <c r="U906" s="17"/>
      <c r="V906" s="17"/>
      <c r="W906" s="17"/>
      <c r="X906" s="17"/>
      <c r="Y906" s="17"/>
      <c r="Z906" s="17"/>
      <c r="AA906" s="17"/>
      <c r="AB906" s="17"/>
    </row>
    <row r="907" spans="1:28" ht="15.75" customHeight="1">
      <c r="A907" s="17"/>
      <c r="B907" s="17"/>
      <c r="C907" s="17"/>
      <c r="D907" s="17"/>
      <c r="E907" s="18"/>
      <c r="F907" s="17"/>
      <c r="G907" s="17"/>
      <c r="H907" s="17"/>
      <c r="I907" s="17"/>
      <c r="J907" s="17"/>
      <c r="K907" s="17"/>
      <c r="L907" s="17"/>
      <c r="M907" s="17"/>
      <c r="N907" s="17"/>
      <c r="O907" s="17"/>
      <c r="P907" s="17"/>
      <c r="Q907" s="17"/>
      <c r="R907" s="17"/>
      <c r="S907" s="17"/>
      <c r="T907" s="17"/>
      <c r="U907" s="17"/>
      <c r="V907" s="17"/>
      <c r="W907" s="17"/>
      <c r="X907" s="17"/>
      <c r="Y907" s="17"/>
      <c r="Z907" s="17"/>
      <c r="AA907" s="17"/>
      <c r="AB907" s="17"/>
    </row>
    <row r="908" spans="1:28" ht="15.75" customHeight="1">
      <c r="A908" s="17"/>
      <c r="B908" s="17"/>
      <c r="C908" s="17"/>
      <c r="D908" s="17"/>
      <c r="E908" s="18"/>
      <c r="F908" s="17"/>
      <c r="G908" s="17"/>
      <c r="H908" s="17"/>
      <c r="I908" s="17"/>
      <c r="J908" s="17"/>
      <c r="K908" s="17"/>
      <c r="L908" s="17"/>
      <c r="M908" s="17"/>
      <c r="N908" s="17"/>
      <c r="O908" s="17"/>
      <c r="P908" s="17"/>
      <c r="Q908" s="17"/>
      <c r="R908" s="17"/>
      <c r="S908" s="17"/>
      <c r="T908" s="17"/>
      <c r="U908" s="17"/>
      <c r="V908" s="17"/>
      <c r="W908" s="17"/>
      <c r="X908" s="17"/>
      <c r="Y908" s="17"/>
      <c r="Z908" s="17"/>
      <c r="AA908" s="17"/>
      <c r="AB908" s="17"/>
    </row>
    <row r="909" spans="1:28" ht="15.75" customHeight="1">
      <c r="A909" s="17"/>
      <c r="B909" s="17"/>
      <c r="C909" s="17"/>
      <c r="D909" s="17"/>
      <c r="E909" s="18"/>
      <c r="F909" s="17"/>
      <c r="G909" s="17"/>
      <c r="H909" s="17"/>
      <c r="I909" s="17"/>
      <c r="J909" s="17"/>
      <c r="K909" s="17"/>
      <c r="L909" s="17"/>
      <c r="M909" s="17"/>
      <c r="N909" s="17"/>
      <c r="O909" s="17"/>
      <c r="P909" s="17"/>
      <c r="Q909" s="17"/>
      <c r="R909" s="17"/>
      <c r="S909" s="17"/>
      <c r="T909" s="17"/>
      <c r="U909" s="17"/>
      <c r="V909" s="17"/>
      <c r="W909" s="17"/>
      <c r="X909" s="17"/>
      <c r="Y909" s="17"/>
      <c r="Z909" s="17"/>
      <c r="AA909" s="17"/>
      <c r="AB909" s="17"/>
    </row>
    <row r="910" spans="1:28" ht="15.75" customHeight="1">
      <c r="A910" s="17"/>
      <c r="B910" s="17"/>
      <c r="C910" s="17"/>
      <c r="D910" s="17"/>
      <c r="E910" s="18"/>
      <c r="F910" s="17"/>
      <c r="G910" s="17"/>
      <c r="H910" s="17"/>
      <c r="I910" s="17"/>
      <c r="J910" s="17"/>
      <c r="K910" s="17"/>
      <c r="L910" s="17"/>
      <c r="M910" s="17"/>
      <c r="N910" s="17"/>
      <c r="O910" s="17"/>
      <c r="P910" s="17"/>
      <c r="Q910" s="17"/>
      <c r="R910" s="17"/>
      <c r="S910" s="17"/>
      <c r="T910" s="17"/>
      <c r="U910" s="17"/>
      <c r="V910" s="17"/>
      <c r="W910" s="17"/>
      <c r="X910" s="17"/>
      <c r="Y910" s="17"/>
      <c r="Z910" s="17"/>
      <c r="AA910" s="17"/>
      <c r="AB910" s="17"/>
    </row>
    <row r="911" spans="1:28" ht="15.75" customHeight="1">
      <c r="A911" s="17"/>
      <c r="B911" s="17"/>
      <c r="C911" s="17"/>
      <c r="D911" s="17"/>
      <c r="E911" s="18"/>
      <c r="F911" s="17"/>
      <c r="G911" s="17"/>
      <c r="H911" s="17"/>
      <c r="I911" s="17"/>
      <c r="J911" s="17"/>
      <c r="K911" s="17"/>
      <c r="L911" s="17"/>
      <c r="M911" s="17"/>
      <c r="N911" s="17"/>
      <c r="O911" s="17"/>
      <c r="P911" s="17"/>
      <c r="Q911" s="17"/>
      <c r="R911" s="17"/>
      <c r="S911" s="17"/>
      <c r="T911" s="17"/>
      <c r="U911" s="17"/>
      <c r="V911" s="17"/>
      <c r="W911" s="17"/>
      <c r="X911" s="17"/>
      <c r="Y911" s="17"/>
      <c r="Z911" s="17"/>
      <c r="AA911" s="17"/>
      <c r="AB911" s="17"/>
    </row>
    <row r="912" spans="1:28" ht="15.75" customHeight="1">
      <c r="A912" s="17"/>
      <c r="B912" s="17"/>
      <c r="C912" s="17"/>
      <c r="D912" s="17"/>
      <c r="E912" s="18"/>
      <c r="F912" s="17"/>
      <c r="G912" s="17"/>
      <c r="H912" s="17"/>
      <c r="I912" s="17"/>
      <c r="J912" s="17"/>
      <c r="K912" s="17"/>
      <c r="L912" s="17"/>
      <c r="M912" s="17"/>
      <c r="N912" s="17"/>
      <c r="O912" s="17"/>
      <c r="P912" s="17"/>
      <c r="Q912" s="17"/>
      <c r="R912" s="17"/>
      <c r="S912" s="17"/>
      <c r="T912" s="17"/>
      <c r="U912" s="17"/>
      <c r="V912" s="17"/>
      <c r="W912" s="17"/>
      <c r="X912" s="17"/>
      <c r="Y912" s="17"/>
      <c r="Z912" s="17"/>
      <c r="AA912" s="17"/>
      <c r="AB912" s="17"/>
    </row>
    <row r="913" spans="1:28" ht="15.75" customHeight="1">
      <c r="A913" s="17"/>
      <c r="B913" s="17"/>
      <c r="C913" s="17"/>
      <c r="D913" s="17"/>
      <c r="E913" s="18"/>
      <c r="F913" s="17"/>
      <c r="G913" s="17"/>
      <c r="H913" s="17"/>
      <c r="I913" s="17"/>
      <c r="J913" s="17"/>
      <c r="K913" s="17"/>
      <c r="L913" s="17"/>
      <c r="M913" s="17"/>
      <c r="N913" s="17"/>
      <c r="O913" s="17"/>
      <c r="P913" s="17"/>
      <c r="Q913" s="17"/>
      <c r="R913" s="17"/>
      <c r="S913" s="17"/>
      <c r="T913" s="17"/>
      <c r="U913" s="17"/>
      <c r="V913" s="17"/>
      <c r="W913" s="17"/>
      <c r="X913" s="17"/>
      <c r="Y913" s="17"/>
      <c r="Z913" s="17"/>
      <c r="AA913" s="17"/>
      <c r="AB913" s="17"/>
    </row>
    <row r="914" spans="1:28" ht="15.75" customHeight="1">
      <c r="A914" s="17"/>
      <c r="B914" s="17"/>
      <c r="C914" s="17"/>
      <c r="D914" s="17"/>
      <c r="E914" s="18"/>
      <c r="F914" s="17"/>
      <c r="G914" s="17"/>
      <c r="H914" s="17"/>
      <c r="I914" s="17"/>
      <c r="J914" s="17"/>
      <c r="K914" s="17"/>
      <c r="L914" s="17"/>
      <c r="M914" s="17"/>
      <c r="N914" s="17"/>
      <c r="O914" s="17"/>
      <c r="P914" s="17"/>
      <c r="Q914" s="17"/>
      <c r="R914" s="17"/>
      <c r="S914" s="17"/>
      <c r="T914" s="17"/>
      <c r="U914" s="17"/>
      <c r="V914" s="17"/>
      <c r="W914" s="17"/>
      <c r="X914" s="17"/>
      <c r="Y914" s="17"/>
      <c r="Z914" s="17"/>
      <c r="AA914" s="17"/>
      <c r="AB914" s="17"/>
    </row>
    <row r="915" spans="1:28" ht="15.75" customHeight="1">
      <c r="A915" s="17"/>
      <c r="B915" s="17"/>
      <c r="C915" s="17"/>
      <c r="D915" s="17"/>
      <c r="E915" s="18"/>
      <c r="F915" s="17"/>
      <c r="G915" s="17"/>
      <c r="H915" s="17"/>
      <c r="I915" s="17"/>
      <c r="J915" s="17"/>
      <c r="K915" s="17"/>
      <c r="L915" s="17"/>
      <c r="M915" s="17"/>
      <c r="N915" s="17"/>
      <c r="O915" s="17"/>
      <c r="P915" s="17"/>
      <c r="Q915" s="17"/>
      <c r="R915" s="17"/>
      <c r="S915" s="17"/>
      <c r="T915" s="17"/>
      <c r="U915" s="17"/>
      <c r="V915" s="17"/>
      <c r="W915" s="17"/>
      <c r="X915" s="17"/>
      <c r="Y915" s="17"/>
      <c r="Z915" s="17"/>
      <c r="AA915" s="17"/>
      <c r="AB915" s="17"/>
    </row>
    <row r="916" spans="1:28" ht="15.75" customHeight="1">
      <c r="A916" s="17"/>
      <c r="B916" s="17"/>
      <c r="C916" s="17"/>
      <c r="D916" s="17"/>
      <c r="E916" s="18"/>
      <c r="F916" s="17"/>
      <c r="G916" s="17"/>
      <c r="H916" s="17"/>
      <c r="I916" s="17"/>
      <c r="J916" s="17"/>
      <c r="K916" s="17"/>
      <c r="L916" s="17"/>
      <c r="M916" s="17"/>
      <c r="N916" s="17"/>
      <c r="O916" s="17"/>
      <c r="P916" s="17"/>
      <c r="Q916" s="17"/>
      <c r="R916" s="17"/>
      <c r="S916" s="17"/>
      <c r="T916" s="17"/>
      <c r="U916" s="17"/>
      <c r="V916" s="17"/>
      <c r="W916" s="17"/>
      <c r="X916" s="17"/>
      <c r="Y916" s="17"/>
      <c r="Z916" s="17"/>
      <c r="AA916" s="17"/>
      <c r="AB916" s="17"/>
    </row>
    <row r="917" spans="1:28" ht="15.75" customHeight="1">
      <c r="A917" s="17"/>
      <c r="B917" s="17"/>
      <c r="C917" s="17"/>
      <c r="D917" s="17"/>
      <c r="E917" s="18"/>
      <c r="F917" s="17"/>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spans="1:28" ht="15.75" customHeight="1">
      <c r="A918" s="17"/>
      <c r="B918" s="17"/>
      <c r="C918" s="17"/>
      <c r="D918" s="17"/>
      <c r="E918" s="18"/>
      <c r="F918" s="17"/>
      <c r="G918" s="17"/>
      <c r="H918" s="17"/>
      <c r="I918" s="17"/>
      <c r="J918" s="17"/>
      <c r="K918" s="17"/>
      <c r="L918" s="17"/>
      <c r="M918" s="17"/>
      <c r="N918" s="17"/>
      <c r="O918" s="17"/>
      <c r="P918" s="17"/>
      <c r="Q918" s="17"/>
      <c r="R918" s="17"/>
      <c r="S918" s="17"/>
      <c r="T918" s="17"/>
      <c r="U918" s="17"/>
      <c r="V918" s="17"/>
      <c r="W918" s="17"/>
      <c r="X918" s="17"/>
      <c r="Y918" s="17"/>
      <c r="Z918" s="17"/>
      <c r="AA918" s="17"/>
      <c r="AB918" s="17"/>
    </row>
    <row r="919" spans="1:28" ht="15.75" customHeight="1">
      <c r="A919" s="17"/>
      <c r="B919" s="17"/>
      <c r="C919" s="17"/>
      <c r="D919" s="17"/>
      <c r="E919" s="18"/>
      <c r="F919" s="17"/>
      <c r="G919" s="17"/>
      <c r="H919" s="17"/>
      <c r="I919" s="17"/>
      <c r="J919" s="17"/>
      <c r="K919" s="17"/>
      <c r="L919" s="17"/>
      <c r="M919" s="17"/>
      <c r="N919" s="17"/>
      <c r="O919" s="17"/>
      <c r="P919" s="17"/>
      <c r="Q919" s="17"/>
      <c r="R919" s="17"/>
      <c r="S919" s="17"/>
      <c r="T919" s="17"/>
      <c r="U919" s="17"/>
      <c r="V919" s="17"/>
      <c r="W919" s="17"/>
      <c r="X919" s="17"/>
      <c r="Y919" s="17"/>
      <c r="Z919" s="17"/>
      <c r="AA919" s="17"/>
      <c r="AB919" s="17"/>
    </row>
    <row r="920" spans="1:28" ht="15.75" customHeight="1">
      <c r="A920" s="17"/>
      <c r="B920" s="17"/>
      <c r="C920" s="17"/>
      <c r="D920" s="17"/>
      <c r="E920" s="18"/>
      <c r="F920" s="17"/>
      <c r="G920" s="17"/>
      <c r="H920" s="17"/>
      <c r="I920" s="17"/>
      <c r="J920" s="17"/>
      <c r="K920" s="17"/>
      <c r="L920" s="17"/>
      <c r="M920" s="17"/>
      <c r="N920" s="17"/>
      <c r="O920" s="17"/>
      <c r="P920" s="17"/>
      <c r="Q920" s="17"/>
      <c r="R920" s="17"/>
      <c r="S920" s="17"/>
      <c r="T920" s="17"/>
      <c r="U920" s="17"/>
      <c r="V920" s="17"/>
      <c r="W920" s="17"/>
      <c r="X920" s="17"/>
      <c r="Y920" s="17"/>
      <c r="Z920" s="17"/>
      <c r="AA920" s="17"/>
      <c r="AB920" s="17"/>
    </row>
    <row r="921" spans="1:28" ht="15.75" customHeight="1">
      <c r="A921" s="17"/>
      <c r="B921" s="17"/>
      <c r="C921" s="17"/>
      <c r="D921" s="17"/>
      <c r="E921" s="18"/>
      <c r="F921" s="17"/>
      <c r="G921" s="17"/>
      <c r="H921" s="17"/>
      <c r="I921" s="17"/>
      <c r="J921" s="17"/>
      <c r="K921" s="17"/>
      <c r="L921" s="17"/>
      <c r="M921" s="17"/>
      <c r="N921" s="17"/>
      <c r="O921" s="17"/>
      <c r="P921" s="17"/>
      <c r="Q921" s="17"/>
      <c r="R921" s="17"/>
      <c r="S921" s="17"/>
      <c r="T921" s="17"/>
      <c r="U921" s="17"/>
      <c r="V921" s="17"/>
      <c r="W921" s="17"/>
      <c r="X921" s="17"/>
      <c r="Y921" s="17"/>
      <c r="Z921" s="17"/>
      <c r="AA921" s="17"/>
      <c r="AB921" s="17"/>
    </row>
    <row r="922" spans="1:28" ht="15.75" customHeight="1">
      <c r="A922" s="17"/>
      <c r="B922" s="17"/>
      <c r="C922" s="17"/>
      <c r="D922" s="17"/>
      <c r="E922" s="18"/>
      <c r="F922" s="17"/>
      <c r="G922" s="17"/>
      <c r="H922" s="17"/>
      <c r="I922" s="17"/>
      <c r="J922" s="17"/>
      <c r="K922" s="17"/>
      <c r="L922" s="17"/>
      <c r="M922" s="17"/>
      <c r="N922" s="17"/>
      <c r="O922" s="17"/>
      <c r="P922" s="17"/>
      <c r="Q922" s="17"/>
      <c r="R922" s="17"/>
      <c r="S922" s="17"/>
      <c r="T922" s="17"/>
      <c r="U922" s="17"/>
      <c r="V922" s="17"/>
      <c r="W922" s="17"/>
      <c r="X922" s="17"/>
      <c r="Y922" s="17"/>
      <c r="Z922" s="17"/>
      <c r="AA922" s="17"/>
      <c r="AB922" s="17"/>
    </row>
    <row r="923" spans="1:28" ht="15.75" customHeight="1">
      <c r="A923" s="17"/>
      <c r="B923" s="17"/>
      <c r="C923" s="17"/>
      <c r="D923" s="17"/>
      <c r="E923" s="18"/>
      <c r="F923" s="17"/>
      <c r="G923" s="17"/>
      <c r="H923" s="17"/>
      <c r="I923" s="17"/>
      <c r="J923" s="17"/>
      <c r="K923" s="17"/>
      <c r="L923" s="17"/>
      <c r="M923" s="17"/>
      <c r="N923" s="17"/>
      <c r="O923" s="17"/>
      <c r="P923" s="17"/>
      <c r="Q923" s="17"/>
      <c r="R923" s="17"/>
      <c r="S923" s="17"/>
      <c r="T923" s="17"/>
      <c r="U923" s="17"/>
      <c r="V923" s="17"/>
      <c r="W923" s="17"/>
      <c r="X923" s="17"/>
      <c r="Y923" s="17"/>
      <c r="Z923" s="17"/>
      <c r="AA923" s="17"/>
      <c r="AB923" s="17"/>
    </row>
    <row r="924" spans="1:28" ht="15.75" customHeight="1">
      <c r="A924" s="17"/>
      <c r="B924" s="17"/>
      <c r="C924" s="17"/>
      <c r="D924" s="17"/>
      <c r="E924" s="18"/>
      <c r="F924" s="17"/>
      <c r="G924" s="17"/>
      <c r="H924" s="17"/>
      <c r="I924" s="17"/>
      <c r="J924" s="17"/>
      <c r="K924" s="17"/>
      <c r="L924" s="17"/>
      <c r="M924" s="17"/>
      <c r="N924" s="17"/>
      <c r="O924" s="17"/>
      <c r="P924" s="17"/>
      <c r="Q924" s="17"/>
      <c r="R924" s="17"/>
      <c r="S924" s="17"/>
      <c r="T924" s="17"/>
      <c r="U924" s="17"/>
      <c r="V924" s="17"/>
      <c r="W924" s="17"/>
      <c r="X924" s="17"/>
      <c r="Y924" s="17"/>
      <c r="Z924" s="17"/>
      <c r="AA924" s="17"/>
      <c r="AB924" s="17"/>
    </row>
    <row r="925" spans="1:28" ht="15.75" customHeight="1">
      <c r="A925" s="17"/>
      <c r="B925" s="17"/>
      <c r="C925" s="17"/>
      <c r="D925" s="17"/>
      <c r="E925" s="18"/>
      <c r="F925" s="17"/>
      <c r="G925" s="17"/>
      <c r="H925" s="17"/>
      <c r="I925" s="17"/>
      <c r="J925" s="17"/>
      <c r="K925" s="17"/>
      <c r="L925" s="17"/>
      <c r="M925" s="17"/>
      <c r="N925" s="17"/>
      <c r="O925" s="17"/>
      <c r="P925" s="17"/>
      <c r="Q925" s="17"/>
      <c r="R925" s="17"/>
      <c r="S925" s="17"/>
      <c r="T925" s="17"/>
      <c r="U925" s="17"/>
      <c r="V925" s="17"/>
      <c r="W925" s="17"/>
      <c r="X925" s="17"/>
      <c r="Y925" s="17"/>
      <c r="Z925" s="17"/>
      <c r="AA925" s="17"/>
      <c r="AB925" s="17"/>
    </row>
    <row r="926" spans="1:28" ht="15.75" customHeight="1">
      <c r="A926" s="17"/>
      <c r="B926" s="17"/>
      <c r="C926" s="17"/>
      <c r="D926" s="17"/>
      <c r="E926" s="18"/>
      <c r="F926" s="17"/>
      <c r="G926" s="17"/>
      <c r="H926" s="17"/>
      <c r="I926" s="17"/>
      <c r="J926" s="17"/>
      <c r="K926" s="17"/>
      <c r="L926" s="17"/>
      <c r="M926" s="17"/>
      <c r="N926" s="17"/>
      <c r="O926" s="17"/>
      <c r="P926" s="17"/>
      <c r="Q926" s="17"/>
      <c r="R926" s="17"/>
      <c r="S926" s="17"/>
      <c r="T926" s="17"/>
      <c r="U926" s="17"/>
      <c r="V926" s="17"/>
      <c r="W926" s="17"/>
      <c r="X926" s="17"/>
      <c r="Y926" s="17"/>
      <c r="Z926" s="17"/>
      <c r="AA926" s="17"/>
      <c r="AB926" s="17"/>
    </row>
    <row r="927" spans="1:28" ht="15.75" customHeight="1">
      <c r="A927" s="17"/>
      <c r="B927" s="17"/>
      <c r="C927" s="17"/>
      <c r="D927" s="17"/>
      <c r="E927" s="18"/>
      <c r="F927" s="17"/>
      <c r="G927" s="17"/>
      <c r="H927" s="17"/>
      <c r="I927" s="17"/>
      <c r="J927" s="17"/>
      <c r="K927" s="17"/>
      <c r="L927" s="17"/>
      <c r="M927" s="17"/>
      <c r="N927" s="17"/>
      <c r="O927" s="17"/>
      <c r="P927" s="17"/>
      <c r="Q927" s="17"/>
      <c r="R927" s="17"/>
      <c r="S927" s="17"/>
      <c r="T927" s="17"/>
      <c r="U927" s="17"/>
      <c r="V927" s="17"/>
      <c r="W927" s="17"/>
      <c r="X927" s="17"/>
      <c r="Y927" s="17"/>
      <c r="Z927" s="17"/>
      <c r="AA927" s="17"/>
      <c r="AB927" s="17"/>
    </row>
    <row r="928" spans="1:28" ht="15.75" customHeight="1">
      <c r="A928" s="17"/>
      <c r="B928" s="17"/>
      <c r="C928" s="17"/>
      <c r="D928" s="17"/>
      <c r="E928" s="18"/>
      <c r="F928" s="17"/>
      <c r="G928" s="17"/>
      <c r="H928" s="17"/>
      <c r="I928" s="17"/>
      <c r="J928" s="17"/>
      <c r="K928" s="17"/>
      <c r="L928" s="17"/>
      <c r="M928" s="17"/>
      <c r="N928" s="17"/>
      <c r="O928" s="17"/>
      <c r="P928" s="17"/>
      <c r="Q928" s="17"/>
      <c r="R928" s="17"/>
      <c r="S928" s="17"/>
      <c r="T928" s="17"/>
      <c r="U928" s="17"/>
      <c r="V928" s="17"/>
      <c r="W928" s="17"/>
      <c r="X928" s="17"/>
      <c r="Y928" s="17"/>
      <c r="Z928" s="17"/>
      <c r="AA928" s="17"/>
      <c r="AB928" s="17"/>
    </row>
    <row r="929" spans="1:28" ht="15.75" customHeight="1">
      <c r="A929" s="17"/>
      <c r="B929" s="17"/>
      <c r="C929" s="17"/>
      <c r="D929" s="17"/>
      <c r="E929" s="18"/>
      <c r="F929" s="17"/>
      <c r="G929" s="17"/>
      <c r="H929" s="17"/>
      <c r="I929" s="17"/>
      <c r="J929" s="17"/>
      <c r="K929" s="17"/>
      <c r="L929" s="17"/>
      <c r="M929" s="17"/>
      <c r="N929" s="17"/>
      <c r="O929" s="17"/>
      <c r="P929" s="17"/>
      <c r="Q929" s="17"/>
      <c r="R929" s="17"/>
      <c r="S929" s="17"/>
      <c r="T929" s="17"/>
      <c r="U929" s="17"/>
      <c r="V929" s="17"/>
      <c r="W929" s="17"/>
      <c r="X929" s="17"/>
      <c r="Y929" s="17"/>
      <c r="Z929" s="17"/>
      <c r="AA929" s="17"/>
      <c r="AB929" s="17"/>
    </row>
    <row r="930" spans="1:28" ht="15.75" customHeight="1">
      <c r="A930" s="17"/>
      <c r="B930" s="17"/>
      <c r="C930" s="17"/>
      <c r="D930" s="17"/>
      <c r="E930" s="18"/>
      <c r="F930" s="17"/>
      <c r="G930" s="17"/>
      <c r="H930" s="17"/>
      <c r="I930" s="17"/>
      <c r="J930" s="17"/>
      <c r="K930" s="17"/>
      <c r="L930" s="17"/>
      <c r="M930" s="17"/>
      <c r="N930" s="17"/>
      <c r="O930" s="17"/>
      <c r="P930" s="17"/>
      <c r="Q930" s="17"/>
      <c r="R930" s="17"/>
      <c r="S930" s="17"/>
      <c r="T930" s="17"/>
      <c r="U930" s="17"/>
      <c r="V930" s="17"/>
      <c r="W930" s="17"/>
      <c r="X930" s="17"/>
      <c r="Y930" s="17"/>
      <c r="Z930" s="17"/>
      <c r="AA930" s="17"/>
      <c r="AB930" s="17"/>
    </row>
    <row r="931" spans="1:28" ht="15.75" customHeight="1">
      <c r="A931" s="17"/>
      <c r="B931" s="17"/>
      <c r="C931" s="17"/>
      <c r="D931" s="17"/>
      <c r="E931" s="18"/>
      <c r="F931" s="17"/>
      <c r="G931" s="17"/>
      <c r="H931" s="17"/>
      <c r="I931" s="17"/>
      <c r="J931" s="17"/>
      <c r="K931" s="17"/>
      <c r="L931" s="17"/>
      <c r="M931" s="17"/>
      <c r="N931" s="17"/>
      <c r="O931" s="17"/>
      <c r="P931" s="17"/>
      <c r="Q931" s="17"/>
      <c r="R931" s="17"/>
      <c r="S931" s="17"/>
      <c r="T931" s="17"/>
      <c r="U931" s="17"/>
      <c r="V931" s="17"/>
      <c r="W931" s="17"/>
      <c r="X931" s="17"/>
      <c r="Y931" s="17"/>
      <c r="Z931" s="17"/>
      <c r="AA931" s="17"/>
      <c r="AB931" s="17"/>
    </row>
    <row r="932" spans="1:28" ht="15.75" customHeight="1">
      <c r="A932" s="17"/>
      <c r="B932" s="17"/>
      <c r="C932" s="17"/>
      <c r="D932" s="17"/>
      <c r="E932" s="18"/>
      <c r="F932" s="17"/>
      <c r="G932" s="17"/>
      <c r="H932" s="17"/>
      <c r="I932" s="17"/>
      <c r="J932" s="17"/>
      <c r="K932" s="17"/>
      <c r="L932" s="17"/>
      <c r="M932" s="17"/>
      <c r="N932" s="17"/>
      <c r="O932" s="17"/>
      <c r="P932" s="17"/>
      <c r="Q932" s="17"/>
      <c r="R932" s="17"/>
      <c r="S932" s="17"/>
      <c r="T932" s="17"/>
      <c r="U932" s="17"/>
      <c r="V932" s="17"/>
      <c r="W932" s="17"/>
      <c r="X932" s="17"/>
      <c r="Y932" s="17"/>
      <c r="Z932" s="17"/>
      <c r="AA932" s="17"/>
      <c r="AB932" s="17"/>
    </row>
    <row r="933" spans="1:28" ht="15.75" customHeight="1">
      <c r="A933" s="17"/>
      <c r="B933" s="17"/>
      <c r="C933" s="17"/>
      <c r="D933" s="17"/>
      <c r="E933" s="18"/>
      <c r="F933" s="17"/>
      <c r="G933" s="17"/>
      <c r="H933" s="17"/>
      <c r="I933" s="17"/>
      <c r="J933" s="17"/>
      <c r="K933" s="17"/>
      <c r="L933" s="17"/>
      <c r="M933" s="17"/>
      <c r="N933" s="17"/>
      <c r="O933" s="17"/>
      <c r="P933" s="17"/>
      <c r="Q933" s="17"/>
      <c r="R933" s="17"/>
      <c r="S933" s="17"/>
      <c r="T933" s="17"/>
      <c r="U933" s="17"/>
      <c r="V933" s="17"/>
      <c r="W933" s="17"/>
      <c r="X933" s="17"/>
      <c r="Y933" s="17"/>
      <c r="Z933" s="17"/>
      <c r="AA933" s="17"/>
      <c r="AB933" s="17"/>
    </row>
    <row r="934" spans="1:28" ht="15.75" customHeight="1">
      <c r="A934" s="17"/>
      <c r="B934" s="17"/>
      <c r="C934" s="17"/>
      <c r="D934" s="17"/>
      <c r="E934" s="18"/>
      <c r="F934" s="17"/>
      <c r="G934" s="17"/>
      <c r="H934" s="17"/>
      <c r="I934" s="17"/>
      <c r="J934" s="17"/>
      <c r="K934" s="17"/>
      <c r="L934" s="17"/>
      <c r="M934" s="17"/>
      <c r="N934" s="17"/>
      <c r="O934" s="17"/>
      <c r="P934" s="17"/>
      <c r="Q934" s="17"/>
      <c r="R934" s="17"/>
      <c r="S934" s="17"/>
      <c r="T934" s="17"/>
      <c r="U934" s="17"/>
      <c r="V934" s="17"/>
      <c r="W934" s="17"/>
      <c r="X934" s="17"/>
      <c r="Y934" s="17"/>
      <c r="Z934" s="17"/>
      <c r="AA934" s="17"/>
      <c r="AB934" s="17"/>
    </row>
    <row r="935" spans="1:28" ht="15.75" customHeight="1">
      <c r="A935" s="17"/>
      <c r="B935" s="17"/>
      <c r="C935" s="17"/>
      <c r="D935" s="17"/>
      <c r="E935" s="18"/>
      <c r="F935" s="17"/>
      <c r="G935" s="17"/>
      <c r="H935" s="17"/>
      <c r="I935" s="17"/>
      <c r="J935" s="17"/>
      <c r="K935" s="17"/>
      <c r="L935" s="17"/>
      <c r="M935" s="17"/>
      <c r="N935" s="17"/>
      <c r="O935" s="17"/>
      <c r="P935" s="17"/>
      <c r="Q935" s="17"/>
      <c r="R935" s="17"/>
      <c r="S935" s="17"/>
      <c r="T935" s="17"/>
      <c r="U935" s="17"/>
      <c r="V935" s="17"/>
      <c r="W935" s="17"/>
      <c r="X935" s="17"/>
      <c r="Y935" s="17"/>
      <c r="Z935" s="17"/>
      <c r="AA935" s="17"/>
      <c r="AB935" s="17"/>
    </row>
    <row r="936" spans="1:28" ht="15.75" customHeight="1">
      <c r="A936" s="17"/>
      <c r="B936" s="17"/>
      <c r="C936" s="17"/>
      <c r="D936" s="17"/>
      <c r="E936" s="18"/>
      <c r="F936" s="17"/>
      <c r="G936" s="17"/>
      <c r="H936" s="17"/>
      <c r="I936" s="17"/>
      <c r="J936" s="17"/>
      <c r="K936" s="17"/>
      <c r="L936" s="17"/>
      <c r="M936" s="17"/>
      <c r="N936" s="17"/>
      <c r="O936" s="17"/>
      <c r="P936" s="17"/>
      <c r="Q936" s="17"/>
      <c r="R936" s="17"/>
      <c r="S936" s="17"/>
      <c r="T936" s="17"/>
      <c r="U936" s="17"/>
      <c r="V936" s="17"/>
      <c r="W936" s="17"/>
      <c r="X936" s="17"/>
      <c r="Y936" s="17"/>
      <c r="Z936" s="17"/>
      <c r="AA936" s="17"/>
      <c r="AB936" s="17"/>
    </row>
    <row r="937" spans="1:28" ht="15.75" customHeight="1">
      <c r="A937" s="17"/>
      <c r="B937" s="17"/>
      <c r="C937" s="17"/>
      <c r="D937" s="17"/>
      <c r="E937" s="18"/>
      <c r="F937" s="17"/>
      <c r="G937" s="17"/>
      <c r="H937" s="17"/>
      <c r="I937" s="17"/>
      <c r="J937" s="17"/>
      <c r="K937" s="17"/>
      <c r="L937" s="17"/>
      <c r="M937" s="17"/>
      <c r="N937" s="17"/>
      <c r="O937" s="17"/>
      <c r="P937" s="17"/>
      <c r="Q937" s="17"/>
      <c r="R937" s="17"/>
      <c r="S937" s="17"/>
      <c r="T937" s="17"/>
      <c r="U937" s="17"/>
      <c r="V937" s="17"/>
      <c r="W937" s="17"/>
      <c r="X937" s="17"/>
      <c r="Y937" s="17"/>
      <c r="Z937" s="17"/>
      <c r="AA937" s="17"/>
      <c r="AB937" s="17"/>
    </row>
    <row r="938" spans="1:28" ht="15.75" customHeight="1">
      <c r="A938" s="17"/>
      <c r="B938" s="17"/>
      <c r="C938" s="17"/>
      <c r="D938" s="17"/>
      <c r="E938" s="18"/>
      <c r="F938" s="17"/>
      <c r="G938" s="17"/>
      <c r="H938" s="17"/>
      <c r="I938" s="17"/>
      <c r="J938" s="17"/>
      <c r="K938" s="17"/>
      <c r="L938" s="17"/>
      <c r="M938" s="17"/>
      <c r="N938" s="17"/>
      <c r="O938" s="17"/>
      <c r="P938" s="17"/>
      <c r="Q938" s="17"/>
      <c r="R938" s="17"/>
      <c r="S938" s="17"/>
      <c r="T938" s="17"/>
      <c r="U938" s="17"/>
      <c r="V938" s="17"/>
      <c r="W938" s="17"/>
      <c r="X938" s="17"/>
      <c r="Y938" s="17"/>
      <c r="Z938" s="17"/>
      <c r="AA938" s="17"/>
      <c r="AB938" s="17"/>
    </row>
    <row r="939" spans="1:28" ht="15.75" customHeight="1">
      <c r="A939" s="17"/>
      <c r="B939" s="17"/>
      <c r="C939" s="17"/>
      <c r="D939" s="17"/>
      <c r="E939" s="18"/>
      <c r="F939" s="17"/>
      <c r="G939" s="17"/>
      <c r="H939" s="17"/>
      <c r="I939" s="17"/>
      <c r="J939" s="17"/>
      <c r="K939" s="17"/>
      <c r="L939" s="17"/>
      <c r="M939" s="17"/>
      <c r="N939" s="17"/>
      <c r="O939" s="17"/>
      <c r="P939" s="17"/>
      <c r="Q939" s="17"/>
      <c r="R939" s="17"/>
      <c r="S939" s="17"/>
      <c r="T939" s="17"/>
      <c r="U939" s="17"/>
      <c r="V939" s="17"/>
      <c r="W939" s="17"/>
      <c r="X939" s="17"/>
      <c r="Y939" s="17"/>
      <c r="Z939" s="17"/>
      <c r="AA939" s="17"/>
      <c r="AB939" s="17"/>
    </row>
    <row r="940" spans="1:28" ht="15.75" customHeight="1">
      <c r="A940" s="17"/>
      <c r="B940" s="17"/>
      <c r="C940" s="17"/>
      <c r="D940" s="17"/>
      <c r="E940" s="18"/>
      <c r="F940" s="17"/>
      <c r="G940" s="17"/>
      <c r="H940" s="17"/>
      <c r="I940" s="17"/>
      <c r="J940" s="17"/>
      <c r="K940" s="17"/>
      <c r="L940" s="17"/>
      <c r="M940" s="17"/>
      <c r="N940" s="17"/>
      <c r="O940" s="17"/>
      <c r="P940" s="17"/>
      <c r="Q940" s="17"/>
      <c r="R940" s="17"/>
      <c r="S940" s="17"/>
      <c r="T940" s="17"/>
      <c r="U940" s="17"/>
      <c r="V940" s="17"/>
      <c r="W940" s="17"/>
      <c r="X940" s="17"/>
      <c r="Y940" s="17"/>
      <c r="Z940" s="17"/>
      <c r="AA940" s="17"/>
      <c r="AB940" s="17"/>
    </row>
    <row r="941" spans="1:28" ht="15.75" customHeight="1">
      <c r="A941" s="17"/>
      <c r="B941" s="17"/>
      <c r="C941" s="17"/>
      <c r="D941" s="17"/>
      <c r="E941" s="18"/>
      <c r="F941" s="17"/>
      <c r="G941" s="17"/>
      <c r="H941" s="17"/>
      <c r="I941" s="17"/>
      <c r="J941" s="17"/>
      <c r="K941" s="17"/>
      <c r="L941" s="17"/>
      <c r="M941" s="17"/>
      <c r="N941" s="17"/>
      <c r="O941" s="17"/>
      <c r="P941" s="17"/>
      <c r="Q941" s="17"/>
      <c r="R941" s="17"/>
      <c r="S941" s="17"/>
      <c r="T941" s="17"/>
      <c r="U941" s="17"/>
      <c r="V941" s="17"/>
      <c r="W941" s="17"/>
      <c r="X941" s="17"/>
      <c r="Y941" s="17"/>
      <c r="Z941" s="17"/>
      <c r="AA941" s="17"/>
      <c r="AB941" s="17"/>
    </row>
    <row r="942" spans="1:28" ht="15.75" customHeight="1">
      <c r="A942" s="17"/>
      <c r="B942" s="17"/>
      <c r="C942" s="17"/>
      <c r="D942" s="17"/>
      <c r="E942" s="18"/>
      <c r="F942" s="17"/>
      <c r="G942" s="17"/>
      <c r="H942" s="17"/>
      <c r="I942" s="17"/>
      <c r="J942" s="17"/>
      <c r="K942" s="17"/>
      <c r="L942" s="17"/>
      <c r="M942" s="17"/>
      <c r="N942" s="17"/>
      <c r="O942" s="17"/>
      <c r="P942" s="17"/>
      <c r="Q942" s="17"/>
      <c r="R942" s="17"/>
      <c r="S942" s="17"/>
      <c r="T942" s="17"/>
      <c r="U942" s="17"/>
      <c r="V942" s="17"/>
      <c r="W942" s="17"/>
      <c r="X942" s="17"/>
      <c r="Y942" s="17"/>
      <c r="Z942" s="17"/>
      <c r="AA942" s="17"/>
      <c r="AB942" s="17"/>
    </row>
    <row r="943" spans="1:28" ht="15.75" customHeight="1">
      <c r="A943" s="17"/>
      <c r="B943" s="17"/>
      <c r="C943" s="17"/>
      <c r="D943" s="17"/>
      <c r="E943" s="18"/>
      <c r="F943" s="17"/>
      <c r="G943" s="17"/>
      <c r="H943" s="17"/>
      <c r="I943" s="17"/>
      <c r="J943" s="17"/>
      <c r="K943" s="17"/>
      <c r="L943" s="17"/>
      <c r="M943" s="17"/>
      <c r="N943" s="17"/>
      <c r="O943" s="17"/>
      <c r="P943" s="17"/>
      <c r="Q943" s="17"/>
      <c r="R943" s="17"/>
      <c r="S943" s="17"/>
      <c r="T943" s="17"/>
      <c r="U943" s="17"/>
      <c r="V943" s="17"/>
      <c r="W943" s="17"/>
      <c r="X943" s="17"/>
      <c r="Y943" s="17"/>
      <c r="Z943" s="17"/>
      <c r="AA943" s="17"/>
      <c r="AB943" s="17"/>
    </row>
    <row r="944" spans="1:28" ht="15.75" customHeight="1">
      <c r="A944" s="17"/>
      <c r="B944" s="17"/>
      <c r="C944" s="17"/>
      <c r="D944" s="17"/>
      <c r="E944" s="18"/>
      <c r="F944" s="17"/>
      <c r="G944" s="17"/>
      <c r="H944" s="17"/>
      <c r="I944" s="17"/>
      <c r="J944" s="17"/>
      <c r="K944" s="17"/>
      <c r="L944" s="17"/>
      <c r="M944" s="17"/>
      <c r="N944" s="17"/>
      <c r="O944" s="17"/>
      <c r="P944" s="17"/>
      <c r="Q944" s="17"/>
      <c r="R944" s="17"/>
      <c r="S944" s="17"/>
      <c r="T944" s="17"/>
      <c r="U944" s="17"/>
      <c r="V944" s="17"/>
      <c r="W944" s="17"/>
      <c r="X944" s="17"/>
      <c r="Y944" s="17"/>
      <c r="Z944" s="17"/>
      <c r="AA944" s="17"/>
      <c r="AB944" s="17"/>
    </row>
    <row r="945" spans="1:28" ht="15.75" customHeight="1">
      <c r="A945" s="17"/>
      <c r="B945" s="17"/>
      <c r="C945" s="17"/>
      <c r="D945" s="17"/>
      <c r="E945" s="18"/>
      <c r="F945" s="17"/>
      <c r="G945" s="17"/>
      <c r="H945" s="17"/>
      <c r="I945" s="17"/>
      <c r="J945" s="17"/>
      <c r="K945" s="17"/>
      <c r="L945" s="17"/>
      <c r="M945" s="17"/>
      <c r="N945" s="17"/>
      <c r="O945" s="17"/>
      <c r="P945" s="17"/>
      <c r="Q945" s="17"/>
      <c r="R945" s="17"/>
      <c r="S945" s="17"/>
      <c r="T945" s="17"/>
      <c r="U945" s="17"/>
      <c r="V945" s="17"/>
      <c r="W945" s="17"/>
      <c r="X945" s="17"/>
      <c r="Y945" s="17"/>
      <c r="Z945" s="17"/>
      <c r="AA945" s="17"/>
      <c r="AB945" s="17"/>
    </row>
    <row r="946" spans="1:28" ht="15.75" customHeight="1">
      <c r="A946" s="17"/>
      <c r="B946" s="17"/>
      <c r="C946" s="17"/>
      <c r="D946" s="17"/>
      <c r="E946" s="18"/>
      <c r="F946" s="17"/>
      <c r="G946" s="17"/>
      <c r="H946" s="17"/>
      <c r="I946" s="17"/>
      <c r="J946" s="17"/>
      <c r="K946" s="17"/>
      <c r="L946" s="17"/>
      <c r="M946" s="17"/>
      <c r="N946" s="17"/>
      <c r="O946" s="17"/>
      <c r="P946" s="17"/>
      <c r="Q946" s="17"/>
      <c r="R946" s="17"/>
      <c r="S946" s="17"/>
      <c r="T946" s="17"/>
      <c r="U946" s="17"/>
      <c r="V946" s="17"/>
      <c r="W946" s="17"/>
      <c r="X946" s="17"/>
      <c r="Y946" s="17"/>
      <c r="Z946" s="17"/>
      <c r="AA946" s="17"/>
      <c r="AB946" s="17"/>
    </row>
    <row r="947" spans="1:28" ht="15.75" customHeight="1">
      <c r="A947" s="17"/>
      <c r="B947" s="17"/>
      <c r="C947" s="17"/>
      <c r="D947" s="17"/>
      <c r="E947" s="18"/>
      <c r="F947" s="17"/>
      <c r="G947" s="17"/>
      <c r="H947" s="17"/>
      <c r="I947" s="17"/>
      <c r="J947" s="17"/>
      <c r="K947" s="17"/>
      <c r="L947" s="17"/>
      <c r="M947" s="17"/>
      <c r="N947" s="17"/>
      <c r="O947" s="17"/>
      <c r="P947" s="17"/>
      <c r="Q947" s="17"/>
      <c r="R947" s="17"/>
      <c r="S947" s="17"/>
      <c r="T947" s="17"/>
      <c r="U947" s="17"/>
      <c r="V947" s="17"/>
      <c r="W947" s="17"/>
      <c r="X947" s="17"/>
      <c r="Y947" s="17"/>
      <c r="Z947" s="17"/>
      <c r="AA947" s="17"/>
      <c r="AB947" s="17"/>
    </row>
    <row r="948" spans="1:28" ht="15.75" customHeight="1">
      <c r="A948" s="17"/>
      <c r="B948" s="17"/>
      <c r="C948" s="17"/>
      <c r="D948" s="17"/>
      <c r="E948" s="18"/>
      <c r="F948" s="17"/>
      <c r="G948" s="17"/>
      <c r="H948" s="17"/>
      <c r="I948" s="17"/>
      <c r="J948" s="17"/>
      <c r="K948" s="17"/>
      <c r="L948" s="17"/>
      <c r="M948" s="17"/>
      <c r="N948" s="17"/>
      <c r="O948" s="17"/>
      <c r="P948" s="17"/>
      <c r="Q948" s="17"/>
      <c r="R948" s="17"/>
      <c r="S948" s="17"/>
      <c r="T948" s="17"/>
      <c r="U948" s="17"/>
      <c r="V948" s="17"/>
      <c r="W948" s="17"/>
      <c r="X948" s="17"/>
      <c r="Y948" s="17"/>
      <c r="Z948" s="17"/>
      <c r="AA948" s="17"/>
      <c r="AB948" s="17"/>
    </row>
    <row r="949" spans="1:28" ht="15.75" customHeight="1">
      <c r="A949" s="17"/>
      <c r="B949" s="17"/>
      <c r="C949" s="17"/>
      <c r="D949" s="17"/>
      <c r="E949" s="18"/>
      <c r="F949" s="17"/>
      <c r="G949" s="17"/>
      <c r="H949" s="17"/>
      <c r="I949" s="17"/>
      <c r="J949" s="17"/>
      <c r="K949" s="17"/>
      <c r="L949" s="17"/>
      <c r="M949" s="17"/>
      <c r="N949" s="17"/>
      <c r="O949" s="17"/>
      <c r="P949" s="17"/>
      <c r="Q949" s="17"/>
      <c r="R949" s="17"/>
      <c r="S949" s="17"/>
      <c r="T949" s="17"/>
      <c r="U949" s="17"/>
      <c r="V949" s="17"/>
      <c r="W949" s="17"/>
      <c r="X949" s="17"/>
      <c r="Y949" s="17"/>
      <c r="Z949" s="17"/>
      <c r="AA949" s="17"/>
      <c r="AB949" s="17"/>
    </row>
    <row r="950" spans="1:28" ht="15.75" customHeight="1">
      <c r="A950" s="17"/>
      <c r="B950" s="17"/>
      <c r="C950" s="17"/>
      <c r="D950" s="17"/>
      <c r="E950" s="18"/>
      <c r="F950" s="17"/>
      <c r="G950" s="17"/>
      <c r="H950" s="17"/>
      <c r="I950" s="17"/>
      <c r="J950" s="17"/>
      <c r="K950" s="17"/>
      <c r="L950" s="17"/>
      <c r="M950" s="17"/>
      <c r="N950" s="17"/>
      <c r="O950" s="17"/>
      <c r="P950" s="17"/>
      <c r="Q950" s="17"/>
      <c r="R950" s="17"/>
      <c r="S950" s="17"/>
      <c r="T950" s="17"/>
      <c r="U950" s="17"/>
      <c r="V950" s="17"/>
      <c r="W950" s="17"/>
      <c r="X950" s="17"/>
      <c r="Y950" s="17"/>
      <c r="Z950" s="17"/>
      <c r="AA950" s="17"/>
      <c r="AB950" s="17"/>
    </row>
    <row r="951" spans="1:28" ht="15.75" customHeight="1">
      <c r="A951" s="17"/>
      <c r="B951" s="17"/>
      <c r="C951" s="17"/>
      <c r="D951" s="17"/>
      <c r="E951" s="18"/>
      <c r="F951" s="17"/>
      <c r="G951" s="17"/>
      <c r="H951" s="17"/>
      <c r="I951" s="17"/>
      <c r="J951" s="17"/>
      <c r="K951" s="17"/>
      <c r="L951" s="17"/>
      <c r="M951" s="17"/>
      <c r="N951" s="17"/>
      <c r="O951" s="17"/>
      <c r="P951" s="17"/>
      <c r="Q951" s="17"/>
      <c r="R951" s="17"/>
      <c r="S951" s="17"/>
      <c r="T951" s="17"/>
      <c r="U951" s="17"/>
      <c r="V951" s="17"/>
      <c r="W951" s="17"/>
      <c r="X951" s="17"/>
      <c r="Y951" s="17"/>
      <c r="Z951" s="17"/>
      <c r="AA951" s="17"/>
      <c r="AB951" s="17"/>
    </row>
    <row r="952" spans="1:28" ht="15.75" customHeight="1">
      <c r="A952" s="17"/>
      <c r="B952" s="17"/>
      <c r="C952" s="17"/>
      <c r="D952" s="17"/>
      <c r="E952" s="18"/>
      <c r="F952" s="17"/>
      <c r="G952" s="17"/>
      <c r="H952" s="17"/>
      <c r="I952" s="17"/>
      <c r="J952" s="17"/>
      <c r="K952" s="17"/>
      <c r="L952" s="17"/>
      <c r="M952" s="17"/>
      <c r="N952" s="17"/>
      <c r="O952" s="17"/>
      <c r="P952" s="17"/>
      <c r="Q952" s="17"/>
      <c r="R952" s="17"/>
      <c r="S952" s="17"/>
      <c r="T952" s="17"/>
      <c r="U952" s="17"/>
      <c r="V952" s="17"/>
      <c r="W952" s="17"/>
      <c r="X952" s="17"/>
      <c r="Y952" s="17"/>
      <c r="Z952" s="17"/>
      <c r="AA952" s="17"/>
      <c r="AB952" s="17"/>
    </row>
    <row r="953" spans="1:28" ht="15.75" customHeight="1">
      <c r="A953" s="17"/>
      <c r="B953" s="17"/>
      <c r="C953" s="17"/>
      <c r="D953" s="17"/>
      <c r="E953" s="18"/>
      <c r="F953" s="17"/>
      <c r="G953" s="17"/>
      <c r="H953" s="17"/>
      <c r="I953" s="17"/>
      <c r="J953" s="17"/>
      <c r="K953" s="17"/>
      <c r="L953" s="17"/>
      <c r="M953" s="17"/>
      <c r="N953" s="17"/>
      <c r="O953" s="17"/>
      <c r="P953" s="17"/>
      <c r="Q953" s="17"/>
      <c r="R953" s="17"/>
      <c r="S953" s="17"/>
      <c r="T953" s="17"/>
      <c r="U953" s="17"/>
      <c r="V953" s="17"/>
      <c r="W953" s="17"/>
      <c r="X953" s="17"/>
      <c r="Y953" s="17"/>
      <c r="Z953" s="17"/>
      <c r="AA953" s="17"/>
      <c r="AB953" s="17"/>
    </row>
    <row r="954" spans="1:28" ht="15.75" customHeight="1">
      <c r="A954" s="17"/>
      <c r="B954" s="17"/>
      <c r="C954" s="17"/>
      <c r="D954" s="17"/>
      <c r="E954" s="18"/>
      <c r="F954" s="17"/>
      <c r="G954" s="17"/>
      <c r="H954" s="17"/>
      <c r="I954" s="17"/>
      <c r="J954" s="17"/>
      <c r="K954" s="17"/>
      <c r="L954" s="17"/>
      <c r="M954" s="17"/>
      <c r="N954" s="17"/>
      <c r="O954" s="17"/>
      <c r="P954" s="17"/>
      <c r="Q954" s="17"/>
      <c r="R954" s="17"/>
      <c r="S954" s="17"/>
      <c r="T954" s="17"/>
      <c r="U954" s="17"/>
      <c r="V954" s="17"/>
      <c r="W954" s="17"/>
      <c r="X954" s="17"/>
      <c r="Y954" s="17"/>
      <c r="Z954" s="17"/>
      <c r="AA954" s="17"/>
      <c r="AB954" s="17"/>
    </row>
    <row r="955" spans="1:28" ht="15.75" customHeight="1">
      <c r="A955" s="17"/>
      <c r="B955" s="17"/>
      <c r="C955" s="17"/>
      <c r="D955" s="17"/>
      <c r="E955" s="18"/>
      <c r="F955" s="17"/>
      <c r="G955" s="17"/>
      <c r="H955" s="17"/>
      <c r="I955" s="17"/>
      <c r="J955" s="17"/>
      <c r="K955" s="17"/>
      <c r="L955" s="17"/>
      <c r="M955" s="17"/>
      <c r="N955" s="17"/>
      <c r="O955" s="17"/>
      <c r="P955" s="17"/>
      <c r="Q955" s="17"/>
      <c r="R955" s="17"/>
      <c r="S955" s="17"/>
      <c r="T955" s="17"/>
      <c r="U955" s="17"/>
      <c r="V955" s="17"/>
      <c r="W955" s="17"/>
      <c r="X955" s="17"/>
      <c r="Y955" s="17"/>
      <c r="Z955" s="17"/>
      <c r="AA955" s="17"/>
      <c r="AB955" s="17"/>
    </row>
    <row r="956" spans="1:28" ht="15.75" customHeight="1">
      <c r="A956" s="17"/>
      <c r="B956" s="17"/>
      <c r="C956" s="17"/>
      <c r="D956" s="17"/>
      <c r="E956" s="18"/>
      <c r="F956" s="17"/>
      <c r="G956" s="17"/>
      <c r="H956" s="17"/>
      <c r="I956" s="17"/>
      <c r="J956" s="17"/>
      <c r="K956" s="17"/>
      <c r="L956" s="17"/>
      <c r="M956" s="17"/>
      <c r="N956" s="17"/>
      <c r="O956" s="17"/>
      <c r="P956" s="17"/>
      <c r="Q956" s="17"/>
      <c r="R956" s="17"/>
      <c r="S956" s="17"/>
      <c r="T956" s="17"/>
      <c r="U956" s="17"/>
      <c r="V956" s="17"/>
      <c r="W956" s="17"/>
      <c r="X956" s="17"/>
      <c r="Y956" s="17"/>
      <c r="Z956" s="17"/>
      <c r="AA956" s="17"/>
      <c r="AB956" s="17"/>
    </row>
    <row r="957" spans="1:28" ht="15.75" customHeight="1">
      <c r="A957" s="17"/>
      <c r="B957" s="17"/>
      <c r="C957" s="17"/>
      <c r="D957" s="17"/>
      <c r="E957" s="18"/>
      <c r="F957" s="17"/>
      <c r="G957" s="17"/>
      <c r="H957" s="17"/>
      <c r="I957" s="17"/>
      <c r="J957" s="17"/>
      <c r="K957" s="17"/>
      <c r="L957" s="17"/>
      <c r="M957" s="17"/>
      <c r="N957" s="17"/>
      <c r="O957" s="17"/>
      <c r="P957" s="17"/>
      <c r="Q957" s="17"/>
      <c r="R957" s="17"/>
      <c r="S957" s="17"/>
      <c r="T957" s="17"/>
      <c r="U957" s="17"/>
      <c r="V957" s="17"/>
      <c r="W957" s="17"/>
      <c r="X957" s="17"/>
      <c r="Y957" s="17"/>
      <c r="Z957" s="17"/>
      <c r="AA957" s="17"/>
      <c r="AB957" s="17"/>
    </row>
    <row r="958" spans="1:28" ht="15.75" customHeight="1">
      <c r="A958" s="17"/>
      <c r="B958" s="17"/>
      <c r="C958" s="17"/>
      <c r="D958" s="17"/>
      <c r="E958" s="18"/>
      <c r="F958" s="17"/>
      <c r="G958" s="17"/>
      <c r="H958" s="17"/>
      <c r="I958" s="17"/>
      <c r="J958" s="17"/>
      <c r="K958" s="17"/>
      <c r="L958" s="17"/>
      <c r="M958" s="17"/>
      <c r="N958" s="17"/>
      <c r="O958" s="17"/>
      <c r="P958" s="17"/>
      <c r="Q958" s="17"/>
      <c r="R958" s="17"/>
      <c r="S958" s="17"/>
      <c r="T958" s="17"/>
      <c r="U958" s="17"/>
      <c r="V958" s="17"/>
      <c r="W958" s="17"/>
      <c r="X958" s="17"/>
      <c r="Y958" s="17"/>
      <c r="Z958" s="17"/>
      <c r="AA958" s="17"/>
      <c r="AB958" s="17"/>
    </row>
    <row r="959" spans="1:28" ht="15.75" customHeight="1">
      <c r="A959" s="17"/>
      <c r="B959" s="17"/>
      <c r="C959" s="17"/>
      <c r="D959" s="17"/>
      <c r="E959" s="18"/>
      <c r="F959" s="17"/>
      <c r="G959" s="17"/>
      <c r="H959" s="17"/>
      <c r="I959" s="17"/>
      <c r="J959" s="17"/>
      <c r="K959" s="17"/>
      <c r="L959" s="17"/>
      <c r="M959" s="17"/>
      <c r="N959" s="17"/>
      <c r="O959" s="17"/>
      <c r="P959" s="17"/>
      <c r="Q959" s="17"/>
      <c r="R959" s="17"/>
      <c r="S959" s="17"/>
      <c r="T959" s="17"/>
      <c r="U959" s="17"/>
      <c r="V959" s="17"/>
      <c r="W959" s="17"/>
      <c r="X959" s="17"/>
      <c r="Y959" s="17"/>
      <c r="Z959" s="17"/>
      <c r="AA959" s="17"/>
      <c r="AB959" s="17"/>
    </row>
    <row r="960" spans="1:28" ht="15.75" customHeight="1">
      <c r="A960" s="17"/>
      <c r="B960" s="17"/>
      <c r="C960" s="17"/>
      <c r="D960" s="17"/>
      <c r="E960" s="18"/>
      <c r="F960" s="17"/>
      <c r="G960" s="17"/>
      <c r="H960" s="17"/>
      <c r="I960" s="17"/>
      <c r="J960" s="17"/>
      <c r="K960" s="17"/>
      <c r="L960" s="17"/>
      <c r="M960" s="17"/>
      <c r="N960" s="17"/>
      <c r="O960" s="17"/>
      <c r="P960" s="17"/>
      <c r="Q960" s="17"/>
      <c r="R960" s="17"/>
      <c r="S960" s="17"/>
      <c r="T960" s="17"/>
      <c r="U960" s="17"/>
      <c r="V960" s="17"/>
      <c r="W960" s="17"/>
      <c r="X960" s="17"/>
      <c r="Y960" s="17"/>
      <c r="Z960" s="17"/>
      <c r="AA960" s="17"/>
      <c r="AB960" s="17"/>
    </row>
    <row r="961" spans="1:28" ht="15.75" customHeight="1">
      <c r="A961" s="17"/>
      <c r="B961" s="17"/>
      <c r="C961" s="17"/>
      <c r="D961" s="17"/>
      <c r="E961" s="18"/>
      <c r="F961" s="17"/>
      <c r="G961" s="17"/>
      <c r="H961" s="17"/>
      <c r="I961" s="17"/>
      <c r="J961" s="17"/>
      <c r="K961" s="17"/>
      <c r="L961" s="17"/>
      <c r="M961" s="17"/>
      <c r="N961" s="17"/>
      <c r="O961" s="17"/>
      <c r="P961" s="17"/>
      <c r="Q961" s="17"/>
      <c r="R961" s="17"/>
      <c r="S961" s="17"/>
      <c r="T961" s="17"/>
      <c r="U961" s="17"/>
      <c r="V961" s="17"/>
      <c r="W961" s="17"/>
      <c r="X961" s="17"/>
      <c r="Y961" s="17"/>
      <c r="Z961" s="17"/>
      <c r="AA961" s="17"/>
      <c r="AB961" s="17"/>
    </row>
    <row r="962" spans="1:28" ht="15.75" customHeight="1">
      <c r="A962" s="17"/>
      <c r="B962" s="17"/>
      <c r="C962" s="17"/>
      <c r="D962" s="17"/>
      <c r="E962" s="18"/>
      <c r="F962" s="17"/>
      <c r="G962" s="17"/>
      <c r="H962" s="17"/>
      <c r="I962" s="17"/>
      <c r="J962" s="17"/>
      <c r="K962" s="17"/>
      <c r="L962" s="17"/>
      <c r="M962" s="17"/>
      <c r="N962" s="17"/>
      <c r="O962" s="17"/>
      <c r="P962" s="17"/>
      <c r="Q962" s="17"/>
      <c r="R962" s="17"/>
      <c r="S962" s="17"/>
      <c r="T962" s="17"/>
      <c r="U962" s="17"/>
      <c r="V962" s="17"/>
      <c r="W962" s="17"/>
      <c r="X962" s="17"/>
      <c r="Y962" s="17"/>
      <c r="Z962" s="17"/>
      <c r="AA962" s="17"/>
      <c r="AB962" s="17"/>
    </row>
    <row r="963" spans="1:28" ht="15.75" customHeight="1">
      <c r="A963" s="17"/>
      <c r="B963" s="17"/>
      <c r="C963" s="17"/>
      <c r="D963" s="17"/>
      <c r="E963" s="18"/>
      <c r="F963" s="17"/>
      <c r="G963" s="17"/>
      <c r="H963" s="17"/>
      <c r="I963" s="17"/>
      <c r="J963" s="17"/>
      <c r="K963" s="17"/>
      <c r="L963" s="17"/>
      <c r="M963" s="17"/>
      <c r="N963" s="17"/>
      <c r="O963" s="17"/>
      <c r="P963" s="17"/>
      <c r="Q963" s="17"/>
      <c r="R963" s="17"/>
      <c r="S963" s="17"/>
      <c r="T963" s="17"/>
      <c r="U963" s="17"/>
      <c r="V963" s="17"/>
      <c r="W963" s="17"/>
      <c r="X963" s="17"/>
      <c r="Y963" s="17"/>
      <c r="Z963" s="17"/>
      <c r="AA963" s="17"/>
      <c r="AB963" s="17"/>
    </row>
    <row r="964" spans="1:28" ht="15.75" customHeight="1">
      <c r="A964" s="17"/>
      <c r="B964" s="17"/>
      <c r="C964" s="17"/>
      <c r="D964" s="17"/>
      <c r="E964" s="18"/>
      <c r="F964" s="17"/>
      <c r="G964" s="17"/>
      <c r="H964" s="17"/>
      <c r="I964" s="17"/>
      <c r="J964" s="17"/>
      <c r="K964" s="17"/>
      <c r="L964" s="17"/>
      <c r="M964" s="17"/>
      <c r="N964" s="17"/>
      <c r="O964" s="17"/>
      <c r="P964" s="17"/>
      <c r="Q964" s="17"/>
      <c r="R964" s="17"/>
      <c r="S964" s="17"/>
      <c r="T964" s="17"/>
      <c r="U964" s="17"/>
      <c r="V964" s="17"/>
      <c r="W964" s="17"/>
      <c r="X964" s="17"/>
      <c r="Y964" s="17"/>
      <c r="Z964" s="17"/>
      <c r="AA964" s="17"/>
      <c r="AB964" s="17"/>
    </row>
    <row r="965" spans="1:28" ht="15.75" customHeight="1">
      <c r="A965" s="17"/>
      <c r="B965" s="17"/>
      <c r="C965" s="17"/>
      <c r="D965" s="17"/>
      <c r="E965" s="18"/>
      <c r="F965" s="17"/>
      <c r="G965" s="17"/>
      <c r="H965" s="17"/>
      <c r="I965" s="17"/>
      <c r="J965" s="17"/>
      <c r="K965" s="17"/>
      <c r="L965" s="17"/>
      <c r="M965" s="17"/>
      <c r="N965" s="17"/>
      <c r="O965" s="17"/>
      <c r="P965" s="17"/>
      <c r="Q965" s="17"/>
      <c r="R965" s="17"/>
      <c r="S965" s="17"/>
      <c r="T965" s="17"/>
      <c r="U965" s="17"/>
      <c r="V965" s="17"/>
      <c r="W965" s="17"/>
      <c r="X965" s="17"/>
      <c r="Y965" s="17"/>
      <c r="Z965" s="17"/>
      <c r="AA965" s="17"/>
      <c r="AB965" s="17"/>
    </row>
    <row r="966" spans="1:28" ht="15.75" customHeight="1">
      <c r="A966" s="17"/>
      <c r="B966" s="17"/>
      <c r="C966" s="17"/>
      <c r="D966" s="17"/>
      <c r="E966" s="18"/>
      <c r="F966" s="17"/>
      <c r="G966" s="17"/>
      <c r="H966" s="17"/>
      <c r="I966" s="17"/>
      <c r="J966" s="17"/>
      <c r="K966" s="17"/>
      <c r="L966" s="17"/>
      <c r="M966" s="17"/>
      <c r="N966" s="17"/>
      <c r="O966" s="17"/>
      <c r="P966" s="17"/>
      <c r="Q966" s="17"/>
      <c r="R966" s="17"/>
      <c r="S966" s="17"/>
      <c r="T966" s="17"/>
      <c r="U966" s="17"/>
      <c r="V966" s="17"/>
      <c r="W966" s="17"/>
      <c r="X966" s="17"/>
      <c r="Y966" s="17"/>
      <c r="Z966" s="17"/>
      <c r="AA966" s="17"/>
      <c r="AB966" s="17"/>
    </row>
    <row r="967" spans="1:28" ht="15.75" customHeight="1">
      <c r="A967" s="17"/>
      <c r="B967" s="17"/>
      <c r="C967" s="17"/>
      <c r="D967" s="17"/>
      <c r="E967" s="18"/>
      <c r="F967" s="17"/>
      <c r="G967" s="17"/>
      <c r="H967" s="17"/>
      <c r="I967" s="17"/>
      <c r="J967" s="17"/>
      <c r="K967" s="17"/>
      <c r="L967" s="17"/>
      <c r="M967" s="17"/>
      <c r="N967" s="17"/>
      <c r="O967" s="17"/>
      <c r="P967" s="17"/>
      <c r="Q967" s="17"/>
      <c r="R967" s="17"/>
      <c r="S967" s="17"/>
      <c r="T967" s="17"/>
      <c r="U967" s="17"/>
      <c r="V967" s="17"/>
      <c r="W967" s="17"/>
      <c r="X967" s="17"/>
      <c r="Y967" s="17"/>
      <c r="Z967" s="17"/>
      <c r="AA967" s="17"/>
      <c r="AB967" s="17"/>
    </row>
    <row r="968" spans="1:28" ht="15.75" customHeight="1">
      <c r="A968" s="17"/>
      <c r="B968" s="17"/>
      <c r="C968" s="17"/>
      <c r="D968" s="17"/>
      <c r="E968" s="18"/>
      <c r="F968" s="17"/>
      <c r="G968" s="17"/>
      <c r="H968" s="17"/>
      <c r="I968" s="17"/>
      <c r="J968" s="17"/>
      <c r="K968" s="17"/>
      <c r="L968" s="17"/>
      <c r="M968" s="17"/>
      <c r="N968" s="17"/>
      <c r="O968" s="17"/>
      <c r="P968" s="17"/>
      <c r="Q968" s="17"/>
      <c r="R968" s="17"/>
      <c r="S968" s="17"/>
      <c r="T968" s="17"/>
      <c r="U968" s="17"/>
      <c r="V968" s="17"/>
      <c r="W968" s="17"/>
      <c r="X968" s="17"/>
      <c r="Y968" s="17"/>
      <c r="Z968" s="17"/>
      <c r="AA968" s="17"/>
      <c r="AB968" s="17"/>
    </row>
    <row r="969" spans="1:28" ht="15.75" customHeight="1">
      <c r="A969" s="17"/>
      <c r="B969" s="17"/>
      <c r="C969" s="17"/>
      <c r="D969" s="17"/>
      <c r="E969" s="18"/>
      <c r="F969" s="17"/>
      <c r="G969" s="17"/>
      <c r="H969" s="17"/>
      <c r="I969" s="17"/>
      <c r="J969" s="17"/>
      <c r="K969" s="17"/>
      <c r="L969" s="17"/>
      <c r="M969" s="17"/>
      <c r="N969" s="17"/>
      <c r="O969" s="17"/>
      <c r="P969" s="17"/>
      <c r="Q969" s="17"/>
      <c r="R969" s="17"/>
      <c r="S969" s="17"/>
      <c r="T969" s="17"/>
      <c r="U969" s="17"/>
      <c r="V969" s="17"/>
      <c r="W969" s="17"/>
      <c r="X969" s="17"/>
      <c r="Y969" s="17"/>
      <c r="Z969" s="17"/>
      <c r="AA969" s="17"/>
      <c r="AB969" s="17"/>
    </row>
    <row r="970" spans="1:28" ht="15.75" customHeight="1">
      <c r="A970" s="17"/>
      <c r="B970" s="17"/>
      <c r="C970" s="17"/>
      <c r="D970" s="17"/>
      <c r="E970" s="18"/>
      <c r="F970" s="17"/>
      <c r="G970" s="17"/>
      <c r="H970" s="17"/>
      <c r="I970" s="17"/>
      <c r="J970" s="17"/>
      <c r="K970" s="17"/>
      <c r="L970" s="17"/>
      <c r="M970" s="17"/>
      <c r="N970" s="17"/>
      <c r="O970" s="17"/>
      <c r="P970" s="17"/>
      <c r="Q970" s="17"/>
      <c r="R970" s="17"/>
      <c r="S970" s="17"/>
      <c r="T970" s="17"/>
      <c r="U970" s="17"/>
      <c r="V970" s="17"/>
      <c r="W970" s="17"/>
      <c r="X970" s="17"/>
      <c r="Y970" s="17"/>
      <c r="Z970" s="17"/>
      <c r="AA970" s="17"/>
      <c r="AB970" s="17"/>
    </row>
    <row r="971" spans="1:28" ht="15.75" customHeight="1">
      <c r="A971" s="17"/>
      <c r="B971" s="17"/>
      <c r="C971" s="17"/>
      <c r="D971" s="17"/>
      <c r="E971" s="18"/>
      <c r="F971" s="17"/>
      <c r="G971" s="17"/>
      <c r="H971" s="17"/>
      <c r="I971" s="17"/>
      <c r="J971" s="17"/>
      <c r="K971" s="17"/>
      <c r="L971" s="17"/>
      <c r="M971" s="17"/>
      <c r="N971" s="17"/>
      <c r="O971" s="17"/>
      <c r="P971" s="17"/>
      <c r="Q971" s="17"/>
      <c r="R971" s="17"/>
      <c r="S971" s="17"/>
      <c r="T971" s="17"/>
      <c r="U971" s="17"/>
      <c r="V971" s="17"/>
      <c r="W971" s="17"/>
      <c r="X971" s="17"/>
      <c r="Y971" s="17"/>
      <c r="Z971" s="17"/>
      <c r="AA971" s="17"/>
      <c r="AB971" s="17"/>
    </row>
    <row r="972" spans="1:28" ht="15.75" customHeight="1">
      <c r="A972" s="17"/>
      <c r="B972" s="17"/>
      <c r="C972" s="17"/>
      <c r="D972" s="17"/>
      <c r="E972" s="18"/>
      <c r="F972" s="17"/>
      <c r="G972" s="17"/>
      <c r="H972" s="17"/>
      <c r="I972" s="17"/>
      <c r="J972" s="17"/>
      <c r="K972" s="17"/>
      <c r="L972" s="17"/>
      <c r="M972" s="17"/>
      <c r="N972" s="17"/>
      <c r="O972" s="17"/>
      <c r="P972" s="17"/>
      <c r="Q972" s="17"/>
      <c r="R972" s="17"/>
      <c r="S972" s="17"/>
      <c r="T972" s="17"/>
      <c r="U972" s="17"/>
      <c r="V972" s="17"/>
      <c r="W972" s="17"/>
      <c r="X972" s="17"/>
      <c r="Y972" s="17"/>
      <c r="Z972" s="17"/>
      <c r="AA972" s="17"/>
      <c r="AB972" s="17"/>
    </row>
    <row r="973" spans="1:28" ht="15.75" customHeight="1">
      <c r="A973" s="17"/>
      <c r="B973" s="17"/>
      <c r="C973" s="17"/>
      <c r="D973" s="17"/>
      <c r="E973" s="18"/>
      <c r="F973" s="17"/>
      <c r="G973" s="17"/>
      <c r="H973" s="17"/>
      <c r="I973" s="17"/>
      <c r="J973" s="17"/>
      <c r="K973" s="17"/>
      <c r="L973" s="17"/>
      <c r="M973" s="17"/>
      <c r="N973" s="17"/>
      <c r="O973" s="17"/>
      <c r="P973" s="17"/>
      <c r="Q973" s="17"/>
      <c r="R973" s="17"/>
      <c r="S973" s="17"/>
      <c r="T973" s="17"/>
      <c r="U973" s="17"/>
      <c r="V973" s="17"/>
      <c r="W973" s="17"/>
      <c r="X973" s="17"/>
      <c r="Y973" s="17"/>
      <c r="Z973" s="17"/>
      <c r="AA973" s="17"/>
      <c r="AB973" s="17"/>
    </row>
    <row r="974" spans="1:28" ht="15.75" customHeight="1">
      <c r="A974" s="17"/>
      <c r="B974" s="17"/>
      <c r="C974" s="17"/>
      <c r="D974" s="17"/>
      <c r="E974" s="18"/>
      <c r="F974" s="17"/>
      <c r="G974" s="17"/>
      <c r="H974" s="17"/>
      <c r="I974" s="17"/>
      <c r="J974" s="17"/>
      <c r="K974" s="17"/>
      <c r="L974" s="17"/>
      <c r="M974" s="17"/>
      <c r="N974" s="17"/>
      <c r="O974" s="17"/>
      <c r="P974" s="17"/>
      <c r="Q974" s="17"/>
      <c r="R974" s="17"/>
      <c r="S974" s="17"/>
      <c r="T974" s="17"/>
      <c r="U974" s="17"/>
      <c r="V974" s="17"/>
      <c r="W974" s="17"/>
      <c r="X974" s="17"/>
      <c r="Y974" s="17"/>
      <c r="Z974" s="17"/>
      <c r="AA974" s="17"/>
      <c r="AB974" s="17"/>
    </row>
    <row r="975" spans="1:28" ht="15.75" customHeight="1">
      <c r="A975" s="17"/>
      <c r="B975" s="17"/>
      <c r="C975" s="17"/>
      <c r="D975" s="17"/>
      <c r="E975" s="18"/>
      <c r="F975" s="17"/>
      <c r="G975" s="17"/>
      <c r="H975" s="17"/>
      <c r="I975" s="17"/>
      <c r="J975" s="17"/>
      <c r="K975" s="17"/>
      <c r="L975" s="17"/>
      <c r="M975" s="17"/>
      <c r="N975" s="17"/>
      <c r="O975" s="17"/>
      <c r="P975" s="17"/>
      <c r="Q975" s="17"/>
      <c r="R975" s="17"/>
      <c r="S975" s="17"/>
      <c r="T975" s="17"/>
      <c r="U975" s="17"/>
      <c r="V975" s="17"/>
      <c r="W975" s="17"/>
      <c r="X975" s="17"/>
      <c r="Y975" s="17"/>
      <c r="Z975" s="17"/>
      <c r="AA975" s="17"/>
      <c r="AB975" s="17"/>
    </row>
    <row r="976" spans="1:28" ht="15.75" customHeight="1">
      <c r="A976" s="17"/>
      <c r="B976" s="17"/>
      <c r="C976" s="17"/>
      <c r="D976" s="17"/>
      <c r="E976" s="18"/>
      <c r="F976" s="17"/>
      <c r="G976" s="17"/>
      <c r="H976" s="17"/>
      <c r="I976" s="17"/>
      <c r="J976" s="17"/>
      <c r="K976" s="17"/>
      <c r="L976" s="17"/>
      <c r="M976" s="17"/>
      <c r="N976" s="17"/>
      <c r="O976" s="17"/>
      <c r="P976" s="17"/>
      <c r="Q976" s="17"/>
      <c r="R976" s="17"/>
      <c r="S976" s="17"/>
      <c r="T976" s="17"/>
      <c r="U976" s="17"/>
      <c r="V976" s="17"/>
      <c r="W976" s="17"/>
      <c r="X976" s="17"/>
      <c r="Y976" s="17"/>
      <c r="Z976" s="17"/>
      <c r="AA976" s="17"/>
      <c r="AB976" s="17"/>
    </row>
    <row r="977" spans="1:28" ht="15.75" customHeight="1">
      <c r="A977" s="17"/>
      <c r="B977" s="17"/>
      <c r="C977" s="17"/>
      <c r="D977" s="17"/>
      <c r="E977" s="18"/>
      <c r="F977" s="17"/>
      <c r="G977" s="17"/>
      <c r="H977" s="17"/>
      <c r="I977" s="17"/>
      <c r="J977" s="17"/>
      <c r="K977" s="17"/>
      <c r="L977" s="17"/>
      <c r="M977" s="17"/>
      <c r="N977" s="17"/>
      <c r="O977" s="17"/>
      <c r="P977" s="17"/>
      <c r="Q977" s="17"/>
      <c r="R977" s="17"/>
      <c r="S977" s="17"/>
      <c r="T977" s="17"/>
      <c r="U977" s="17"/>
      <c r="V977" s="17"/>
      <c r="W977" s="17"/>
      <c r="X977" s="17"/>
      <c r="Y977" s="17"/>
      <c r="Z977" s="17"/>
      <c r="AA977" s="17"/>
      <c r="AB977" s="17"/>
    </row>
    <row r="978" spans="1:28" ht="15.75" customHeight="1">
      <c r="A978" s="17"/>
      <c r="B978" s="17"/>
      <c r="C978" s="17"/>
      <c r="D978" s="17"/>
      <c r="E978" s="18"/>
      <c r="F978" s="17"/>
      <c r="G978" s="17"/>
      <c r="H978" s="17"/>
      <c r="I978" s="17"/>
      <c r="J978" s="17"/>
      <c r="K978" s="17"/>
      <c r="L978" s="17"/>
      <c r="M978" s="17"/>
      <c r="N978" s="17"/>
      <c r="O978" s="17"/>
      <c r="P978" s="17"/>
      <c r="Q978" s="17"/>
      <c r="R978" s="17"/>
      <c r="S978" s="17"/>
      <c r="T978" s="17"/>
      <c r="U978" s="17"/>
      <c r="V978" s="17"/>
      <c r="W978" s="17"/>
      <c r="X978" s="17"/>
      <c r="Y978" s="17"/>
      <c r="Z978" s="17"/>
      <c r="AA978" s="17"/>
      <c r="AB978" s="17"/>
    </row>
    <row r="979" spans="1:28" ht="15.75" customHeight="1">
      <c r="A979" s="17"/>
      <c r="B979" s="17"/>
      <c r="C979" s="17"/>
      <c r="D979" s="17"/>
      <c r="E979" s="18"/>
      <c r="F979" s="17"/>
      <c r="G979" s="17"/>
      <c r="H979" s="17"/>
      <c r="I979" s="17"/>
      <c r="J979" s="17"/>
      <c r="K979" s="17"/>
      <c r="L979" s="17"/>
      <c r="M979" s="17"/>
      <c r="N979" s="17"/>
      <c r="O979" s="17"/>
      <c r="P979" s="17"/>
      <c r="Q979" s="17"/>
      <c r="R979" s="17"/>
      <c r="S979" s="17"/>
      <c r="T979" s="17"/>
      <c r="U979" s="17"/>
      <c r="V979" s="17"/>
      <c r="W979" s="17"/>
      <c r="X979" s="17"/>
      <c r="Y979" s="17"/>
      <c r="Z979" s="17"/>
      <c r="AA979" s="17"/>
      <c r="AB979" s="17"/>
    </row>
    <row r="980" spans="1:28" ht="15.75" customHeight="1">
      <c r="A980" s="17"/>
      <c r="B980" s="17"/>
      <c r="C980" s="17"/>
      <c r="D980" s="17"/>
      <c r="E980" s="18"/>
      <c r="F980" s="17"/>
      <c r="G980" s="17"/>
      <c r="H980" s="17"/>
      <c r="I980" s="17"/>
      <c r="J980" s="17"/>
      <c r="K980" s="17"/>
      <c r="L980" s="17"/>
      <c r="M980" s="17"/>
      <c r="N980" s="17"/>
      <c r="O980" s="17"/>
      <c r="P980" s="17"/>
      <c r="Q980" s="17"/>
      <c r="R980" s="17"/>
      <c r="S980" s="17"/>
      <c r="T980" s="17"/>
      <c r="U980" s="17"/>
      <c r="V980" s="17"/>
      <c r="W980" s="17"/>
      <c r="X980" s="17"/>
      <c r="Y980" s="17"/>
      <c r="Z980" s="17"/>
      <c r="AA980" s="17"/>
      <c r="AB980" s="17"/>
    </row>
    <row r="981" spans="1:28" ht="15.75" customHeight="1">
      <c r="A981" s="17"/>
      <c r="B981" s="17"/>
      <c r="C981" s="17"/>
      <c r="D981" s="17"/>
      <c r="E981" s="18"/>
      <c r="F981" s="17"/>
      <c r="G981" s="17"/>
      <c r="H981" s="17"/>
      <c r="I981" s="17"/>
      <c r="J981" s="17"/>
      <c r="K981" s="17"/>
      <c r="L981" s="17"/>
      <c r="M981" s="17"/>
      <c r="N981" s="17"/>
      <c r="O981" s="17"/>
      <c r="P981" s="17"/>
      <c r="Q981" s="17"/>
      <c r="R981" s="17"/>
      <c r="S981" s="17"/>
      <c r="T981" s="17"/>
      <c r="U981" s="17"/>
      <c r="V981" s="17"/>
      <c r="W981" s="17"/>
      <c r="X981" s="17"/>
      <c r="Y981" s="17"/>
      <c r="Z981" s="17"/>
      <c r="AA981" s="17"/>
      <c r="AB981" s="17"/>
    </row>
    <row r="982" spans="1:28" ht="15.75" customHeight="1">
      <c r="A982" s="17"/>
      <c r="B982" s="17"/>
      <c r="C982" s="17"/>
      <c r="D982" s="17"/>
      <c r="E982" s="18"/>
      <c r="F982" s="17"/>
      <c r="G982" s="17"/>
      <c r="H982" s="17"/>
      <c r="I982" s="17"/>
      <c r="J982" s="17"/>
      <c r="K982" s="17"/>
      <c r="L982" s="17"/>
      <c r="M982" s="17"/>
      <c r="N982" s="17"/>
      <c r="O982" s="17"/>
      <c r="P982" s="17"/>
      <c r="Q982" s="17"/>
      <c r="R982" s="17"/>
      <c r="S982" s="17"/>
      <c r="T982" s="17"/>
      <c r="U982" s="17"/>
      <c r="V982" s="17"/>
      <c r="W982" s="17"/>
      <c r="X982" s="17"/>
      <c r="Y982" s="17"/>
      <c r="Z982" s="17"/>
      <c r="AA982" s="17"/>
      <c r="AB982" s="17"/>
    </row>
    <row r="983" spans="1:28" ht="15.75" customHeight="1">
      <c r="A983" s="17"/>
      <c r="B983" s="17"/>
      <c r="C983" s="17"/>
      <c r="D983" s="17"/>
      <c r="E983" s="18"/>
      <c r="F983" s="17"/>
      <c r="G983" s="17"/>
      <c r="H983" s="17"/>
      <c r="I983" s="17"/>
      <c r="J983" s="17"/>
      <c r="K983" s="17"/>
      <c r="L983" s="17"/>
      <c r="M983" s="17"/>
      <c r="N983" s="17"/>
      <c r="O983" s="17"/>
      <c r="P983" s="17"/>
      <c r="Q983" s="17"/>
      <c r="R983" s="17"/>
      <c r="S983" s="17"/>
      <c r="T983" s="17"/>
      <c r="U983" s="17"/>
      <c r="V983" s="17"/>
      <c r="W983" s="17"/>
      <c r="X983" s="17"/>
      <c r="Y983" s="17"/>
      <c r="Z983" s="17"/>
      <c r="AA983" s="17"/>
      <c r="AB983" s="17"/>
    </row>
    <row r="984" spans="1:28" ht="15.75" customHeight="1">
      <c r="A984" s="17"/>
      <c r="B984" s="17"/>
      <c r="C984" s="17"/>
      <c r="D984" s="17"/>
      <c r="E984" s="18"/>
      <c r="F984" s="17"/>
      <c r="G984" s="17"/>
      <c r="H984" s="17"/>
      <c r="I984" s="17"/>
      <c r="J984" s="17"/>
      <c r="K984" s="17"/>
      <c r="L984" s="17"/>
      <c r="M984" s="17"/>
      <c r="N984" s="17"/>
      <c r="O984" s="17"/>
      <c r="P984" s="17"/>
      <c r="Q984" s="17"/>
      <c r="R984" s="17"/>
      <c r="S984" s="17"/>
      <c r="T984" s="17"/>
      <c r="U984" s="17"/>
      <c r="V984" s="17"/>
      <c r="W984" s="17"/>
      <c r="X984" s="17"/>
      <c r="Y984" s="17"/>
      <c r="Z984" s="17"/>
      <c r="AA984" s="17"/>
      <c r="AB984" s="17"/>
    </row>
    <row r="985" spans="1:28" ht="15.75" customHeight="1">
      <c r="A985" s="17"/>
      <c r="B985" s="17"/>
      <c r="C985" s="17"/>
      <c r="D985" s="17"/>
      <c r="E985" s="18"/>
      <c r="F985" s="17"/>
      <c r="G985" s="17"/>
      <c r="H985" s="17"/>
      <c r="I985" s="17"/>
      <c r="J985" s="17"/>
      <c r="K985" s="17"/>
      <c r="L985" s="17"/>
      <c r="M985" s="17"/>
      <c r="N985" s="17"/>
      <c r="O985" s="17"/>
      <c r="P985" s="17"/>
      <c r="Q985" s="17"/>
      <c r="R985" s="17"/>
      <c r="S985" s="17"/>
      <c r="T985" s="17"/>
      <c r="U985" s="17"/>
      <c r="V985" s="17"/>
      <c r="W985" s="17"/>
      <c r="X985" s="17"/>
      <c r="Y985" s="17"/>
      <c r="Z985" s="17"/>
      <c r="AA985" s="17"/>
      <c r="AB985" s="17"/>
    </row>
    <row r="986" spans="1:28" ht="15.75" customHeight="1">
      <c r="A986" s="17"/>
      <c r="B986" s="17"/>
      <c r="C986" s="17"/>
      <c r="D986" s="17"/>
      <c r="E986" s="18"/>
      <c r="F986" s="17"/>
      <c r="G986" s="17"/>
      <c r="H986" s="17"/>
      <c r="I986" s="17"/>
      <c r="J986" s="17"/>
      <c r="K986" s="17"/>
      <c r="L986" s="17"/>
      <c r="M986" s="17"/>
      <c r="N986" s="17"/>
      <c r="O986" s="17"/>
      <c r="P986" s="17"/>
      <c r="Q986" s="17"/>
      <c r="R986" s="17"/>
      <c r="S986" s="17"/>
      <c r="T986" s="17"/>
      <c r="U986" s="17"/>
      <c r="V986" s="17"/>
      <c r="W986" s="17"/>
      <c r="X986" s="17"/>
      <c r="Y986" s="17"/>
      <c r="Z986" s="17"/>
      <c r="AA986" s="17"/>
      <c r="AB986" s="17"/>
    </row>
    <row r="987" spans="1:28" ht="15.75" customHeight="1">
      <c r="A987" s="17"/>
      <c r="B987" s="17"/>
      <c r="C987" s="17"/>
      <c r="D987" s="17"/>
      <c r="E987" s="18"/>
      <c r="F987" s="17"/>
      <c r="G987" s="17"/>
      <c r="H987" s="17"/>
      <c r="I987" s="17"/>
      <c r="J987" s="17"/>
      <c r="K987" s="17"/>
      <c r="L987" s="17"/>
      <c r="M987" s="17"/>
      <c r="N987" s="17"/>
      <c r="O987" s="17"/>
      <c r="P987" s="17"/>
      <c r="Q987" s="17"/>
      <c r="R987" s="17"/>
      <c r="S987" s="17"/>
      <c r="T987" s="17"/>
      <c r="U987" s="17"/>
      <c r="V987" s="17"/>
      <c r="W987" s="17"/>
      <c r="X987" s="17"/>
      <c r="Y987" s="17"/>
      <c r="Z987" s="17"/>
      <c r="AA987" s="17"/>
      <c r="AB987" s="17"/>
    </row>
    <row r="988" spans="1:28" ht="15.75" customHeight="1">
      <c r="A988" s="17"/>
      <c r="B988" s="17"/>
      <c r="C988" s="17"/>
      <c r="D988" s="17"/>
      <c r="E988" s="18"/>
      <c r="F988" s="17"/>
      <c r="G988" s="17"/>
      <c r="H988" s="17"/>
      <c r="I988" s="17"/>
      <c r="J988" s="17"/>
      <c r="K988" s="17"/>
      <c r="L988" s="17"/>
      <c r="M988" s="17"/>
      <c r="N988" s="17"/>
      <c r="O988" s="17"/>
      <c r="P988" s="17"/>
      <c r="Q988" s="17"/>
      <c r="R988" s="17"/>
      <c r="S988" s="17"/>
      <c r="T988" s="17"/>
      <c r="U988" s="17"/>
      <c r="V988" s="17"/>
      <c r="W988" s="17"/>
      <c r="X988" s="17"/>
      <c r="Y988" s="17"/>
      <c r="Z988" s="17"/>
      <c r="AA988" s="17"/>
      <c r="AB988" s="17"/>
    </row>
    <row r="989" spans="1:28" ht="15.75" customHeight="1">
      <c r="A989" s="17"/>
      <c r="B989" s="17"/>
      <c r="C989" s="17"/>
      <c r="D989" s="17"/>
      <c r="E989" s="18"/>
      <c r="F989" s="17"/>
      <c r="G989" s="17"/>
      <c r="H989" s="17"/>
      <c r="I989" s="17"/>
      <c r="J989" s="17"/>
      <c r="K989" s="17"/>
      <c r="L989" s="17"/>
      <c r="M989" s="17"/>
      <c r="N989" s="17"/>
      <c r="O989" s="17"/>
      <c r="P989" s="17"/>
      <c r="Q989" s="17"/>
      <c r="R989" s="17"/>
      <c r="S989" s="17"/>
      <c r="T989" s="17"/>
      <c r="U989" s="17"/>
      <c r="V989" s="17"/>
      <c r="W989" s="17"/>
      <c r="X989" s="17"/>
      <c r="Y989" s="17"/>
      <c r="Z989" s="17"/>
      <c r="AA989" s="17"/>
      <c r="AB989" s="17"/>
    </row>
    <row r="990" spans="1:28" ht="15.75" customHeight="1">
      <c r="A990" s="17"/>
      <c r="B990" s="17"/>
      <c r="C990" s="17"/>
      <c r="D990" s="17"/>
      <c r="E990" s="18"/>
      <c r="F990" s="17"/>
      <c r="G990" s="17"/>
      <c r="H990" s="17"/>
      <c r="I990" s="17"/>
      <c r="J990" s="17"/>
      <c r="K990" s="17"/>
      <c r="L990" s="17"/>
      <c r="M990" s="17"/>
      <c r="N990" s="17"/>
      <c r="O990" s="17"/>
      <c r="P990" s="17"/>
      <c r="Q990" s="17"/>
      <c r="R990" s="17"/>
      <c r="S990" s="17"/>
      <c r="T990" s="17"/>
      <c r="U990" s="17"/>
      <c r="V990" s="17"/>
      <c r="W990" s="17"/>
      <c r="X990" s="17"/>
      <c r="Y990" s="17"/>
      <c r="Z990" s="17"/>
      <c r="AA990" s="17"/>
      <c r="AB990" s="17"/>
    </row>
    <row r="991" spans="1:28" ht="15.75" customHeight="1">
      <c r="A991" s="17"/>
      <c r="B991" s="17"/>
      <c r="C991" s="17"/>
      <c r="D991" s="17"/>
      <c r="E991" s="18"/>
      <c r="F991" s="17"/>
      <c r="G991" s="17"/>
      <c r="H991" s="17"/>
      <c r="I991" s="17"/>
      <c r="J991" s="17"/>
      <c r="K991" s="17"/>
      <c r="L991" s="17"/>
      <c r="M991" s="17"/>
      <c r="N991" s="17"/>
      <c r="O991" s="17"/>
      <c r="P991" s="17"/>
      <c r="Q991" s="17"/>
      <c r="R991" s="17"/>
      <c r="S991" s="17"/>
      <c r="T991" s="17"/>
      <c r="U991" s="17"/>
      <c r="V991" s="17"/>
      <c r="W991" s="17"/>
      <c r="X991" s="17"/>
      <c r="Y991" s="17"/>
      <c r="Z991" s="17"/>
      <c r="AA991" s="17"/>
      <c r="AB991" s="17"/>
    </row>
    <row r="992" spans="1:28" ht="15.75" customHeight="1">
      <c r="A992" s="17"/>
      <c r="B992" s="17"/>
      <c r="C992" s="17"/>
      <c r="D992" s="17"/>
      <c r="E992" s="18"/>
      <c r="F992" s="17"/>
      <c r="G992" s="17"/>
      <c r="H992" s="17"/>
      <c r="I992" s="17"/>
      <c r="J992" s="17"/>
      <c r="K992" s="17"/>
      <c r="L992" s="17"/>
      <c r="M992" s="17"/>
      <c r="N992" s="17"/>
      <c r="O992" s="17"/>
      <c r="P992" s="17"/>
      <c r="Q992" s="17"/>
      <c r="R992" s="17"/>
      <c r="S992" s="17"/>
      <c r="T992" s="17"/>
      <c r="U992" s="17"/>
      <c r="V992" s="17"/>
      <c r="W992" s="17"/>
      <c r="X992" s="17"/>
      <c r="Y992" s="17"/>
      <c r="Z992" s="17"/>
      <c r="AA992" s="17"/>
      <c r="AB992" s="17"/>
    </row>
    <row r="993" spans="1:28" ht="15.75" customHeight="1">
      <c r="A993" s="17"/>
      <c r="B993" s="17"/>
      <c r="C993" s="17"/>
      <c r="D993" s="17"/>
      <c r="E993" s="18"/>
      <c r="F993" s="17"/>
      <c r="G993" s="17"/>
      <c r="H993" s="17"/>
      <c r="I993" s="17"/>
      <c r="J993" s="17"/>
      <c r="K993" s="17"/>
      <c r="L993" s="17"/>
      <c r="M993" s="17"/>
      <c r="N993" s="17"/>
      <c r="O993" s="17"/>
      <c r="P993" s="17"/>
      <c r="Q993" s="17"/>
      <c r="R993" s="17"/>
      <c r="S993" s="17"/>
      <c r="T993" s="17"/>
      <c r="U993" s="17"/>
      <c r="V993" s="17"/>
      <c r="W993" s="17"/>
      <c r="X993" s="17"/>
      <c r="Y993" s="17"/>
      <c r="Z993" s="17"/>
      <c r="AA993" s="17"/>
      <c r="AB993" s="17"/>
    </row>
    <row r="994" spans="1:28" ht="15.75" customHeight="1">
      <c r="A994" s="17"/>
      <c r="B994" s="17"/>
      <c r="C994" s="17"/>
      <c r="D994" s="17"/>
      <c r="E994" s="18"/>
      <c r="F994" s="17"/>
      <c r="G994" s="17"/>
      <c r="H994" s="17"/>
      <c r="I994" s="17"/>
      <c r="J994" s="17"/>
      <c r="K994" s="17"/>
      <c r="L994" s="17"/>
      <c r="M994" s="17"/>
      <c r="N994" s="17"/>
      <c r="O994" s="17"/>
      <c r="P994" s="17"/>
      <c r="Q994" s="17"/>
      <c r="R994" s="17"/>
      <c r="S994" s="17"/>
      <c r="T994" s="17"/>
      <c r="U994" s="17"/>
      <c r="V994" s="17"/>
      <c r="W994" s="17"/>
      <c r="X994" s="17"/>
      <c r="Y994" s="17"/>
      <c r="Z994" s="17"/>
      <c r="AA994" s="17"/>
      <c r="AB994" s="17"/>
    </row>
    <row r="995" spans="1:28" ht="15.75" customHeight="1">
      <c r="A995" s="17"/>
      <c r="B995" s="17"/>
      <c r="C995" s="17"/>
      <c r="D995" s="17"/>
      <c r="E995" s="18"/>
      <c r="F995" s="17"/>
      <c r="G995" s="17"/>
      <c r="H995" s="17"/>
      <c r="I995" s="17"/>
      <c r="J995" s="17"/>
      <c r="K995" s="17"/>
      <c r="L995" s="17"/>
      <c r="M995" s="17"/>
      <c r="N995" s="17"/>
      <c r="O995" s="17"/>
      <c r="P995" s="17"/>
      <c r="Q995" s="17"/>
      <c r="R995" s="17"/>
      <c r="S995" s="17"/>
      <c r="T995" s="17"/>
      <c r="U995" s="17"/>
      <c r="V995" s="17"/>
      <c r="W995" s="17"/>
      <c r="X995" s="17"/>
      <c r="Y995" s="17"/>
      <c r="Z995" s="17"/>
      <c r="AA995" s="17"/>
      <c r="AB995" s="17"/>
    </row>
    <row r="996" spans="1:28" ht="15.75" customHeight="1">
      <c r="A996" s="17"/>
      <c r="B996" s="17"/>
      <c r="C996" s="17"/>
      <c r="D996" s="17"/>
      <c r="E996" s="18"/>
      <c r="F996" s="17"/>
      <c r="G996" s="17"/>
      <c r="H996" s="17"/>
      <c r="I996" s="17"/>
      <c r="J996" s="17"/>
      <c r="K996" s="17"/>
      <c r="L996" s="17"/>
      <c r="M996" s="17"/>
      <c r="N996" s="17"/>
      <c r="O996" s="17"/>
      <c r="P996" s="17"/>
      <c r="Q996" s="17"/>
      <c r="R996" s="17"/>
      <c r="S996" s="17"/>
      <c r="T996" s="17"/>
      <c r="U996" s="17"/>
      <c r="V996" s="17"/>
      <c r="W996" s="17"/>
      <c r="X996" s="17"/>
      <c r="Y996" s="17"/>
      <c r="Z996" s="17"/>
      <c r="AA996" s="17"/>
      <c r="AB996" s="17"/>
    </row>
    <row r="997" spans="1:28" ht="15.75" customHeight="1">
      <c r="A997" s="17"/>
      <c r="B997" s="17"/>
      <c r="C997" s="17"/>
      <c r="D997" s="17"/>
      <c r="E997" s="18"/>
      <c r="F997" s="17"/>
      <c r="G997" s="17"/>
      <c r="H997" s="17"/>
      <c r="I997" s="17"/>
      <c r="J997" s="17"/>
      <c r="K997" s="17"/>
      <c r="L997" s="17"/>
      <c r="M997" s="17"/>
      <c r="N997" s="17"/>
      <c r="O997" s="17"/>
      <c r="P997" s="17"/>
      <c r="Q997" s="17"/>
      <c r="R997" s="17"/>
      <c r="S997" s="17"/>
      <c r="T997" s="17"/>
      <c r="U997" s="17"/>
      <c r="V997" s="17"/>
      <c r="W997" s="17"/>
      <c r="X997" s="17"/>
      <c r="Y997" s="17"/>
      <c r="Z997" s="17"/>
      <c r="AA997" s="17"/>
      <c r="AB997" s="17"/>
    </row>
    <row r="998" spans="1:28" ht="15.75" customHeight="1">
      <c r="A998" s="17"/>
      <c r="B998" s="17"/>
      <c r="C998" s="17"/>
      <c r="D998" s="17"/>
      <c r="E998" s="18"/>
      <c r="F998" s="17"/>
      <c r="G998" s="17"/>
      <c r="H998" s="17"/>
      <c r="I998" s="17"/>
      <c r="J998" s="17"/>
      <c r="K998" s="17"/>
      <c r="L998" s="17"/>
      <c r="M998" s="17"/>
      <c r="N998" s="17"/>
      <c r="O998" s="17"/>
      <c r="P998" s="17"/>
      <c r="Q998" s="17"/>
      <c r="R998" s="17"/>
      <c r="S998" s="17"/>
      <c r="T998" s="17"/>
      <c r="U998" s="17"/>
      <c r="V998" s="17"/>
      <c r="W998" s="17"/>
      <c r="X998" s="17"/>
      <c r="Y998" s="17"/>
      <c r="Z998" s="17"/>
      <c r="AA998" s="17"/>
      <c r="AB998" s="17"/>
    </row>
    <row r="999" spans="1:28" ht="15.75" customHeight="1">
      <c r="A999" s="17"/>
      <c r="B999" s="17"/>
      <c r="C999" s="17"/>
      <c r="D999" s="17"/>
      <c r="E999" s="18"/>
      <c r="F999" s="17"/>
      <c r="G999" s="17"/>
      <c r="H999" s="17"/>
      <c r="I999" s="17"/>
      <c r="J999" s="17"/>
      <c r="K999" s="17"/>
      <c r="L999" s="17"/>
      <c r="M999" s="17"/>
      <c r="N999" s="17"/>
      <c r="O999" s="17"/>
      <c r="P999" s="17"/>
      <c r="Q999" s="17"/>
      <c r="R999" s="17"/>
      <c r="S999" s="17"/>
      <c r="T999" s="17"/>
      <c r="U999" s="17"/>
      <c r="V999" s="17"/>
      <c r="W999" s="17"/>
      <c r="X999" s="17"/>
      <c r="Y999" s="17"/>
      <c r="Z999" s="17"/>
      <c r="AA999" s="17"/>
      <c r="AB999" s="17"/>
    </row>
    <row r="1000" spans="1:28" ht="15.75" customHeight="1">
      <c r="A1000" s="17"/>
      <c r="B1000" s="17"/>
      <c r="C1000" s="17"/>
      <c r="D1000" s="17"/>
      <c r="E1000" s="18"/>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row>
  </sheetData>
  <autoFilter ref="A4:AB52" xr:uid="{00000000-0009-0000-0000-00000A000000}"/>
  <mergeCells count="11">
    <mergeCell ref="M3:S3"/>
    <mergeCell ref="B21:AB21"/>
    <mergeCell ref="C46:AB46"/>
    <mergeCell ref="B52:AB52"/>
    <mergeCell ref="A1:D2"/>
    <mergeCell ref="E1:Z2"/>
    <mergeCell ref="AA1:AB2"/>
    <mergeCell ref="G3:H3"/>
    <mergeCell ref="J3:L3"/>
    <mergeCell ref="U3:W3"/>
    <mergeCell ref="X3:AB3"/>
  </mergeCells>
  <conditionalFormatting sqref="P5:P17 P47:P51">
    <cfRule type="containsText" dxfId="64" priority="4" stopIfTrue="1" operator="containsText" text="ALTO">
      <formula>NOT(ISERROR(SEARCH(("ALTO"),(P5))))</formula>
    </cfRule>
    <cfRule type="containsText" dxfId="63" priority="5" stopIfTrue="1" operator="containsText" text="MEDIO">
      <formula>NOT(ISERROR(SEARCH(("MEDIO"),(P5))))</formula>
    </cfRule>
    <cfRule type="containsText" dxfId="62" priority="6" stopIfTrue="1" operator="containsText" text="BAJO">
      <formula>NOT(ISERROR(SEARCH(("BAJO"),(P5))))</formula>
    </cfRule>
  </conditionalFormatting>
  <conditionalFormatting sqref="P18:P36">
    <cfRule type="containsText" dxfId="61" priority="22" stopIfTrue="1" operator="containsText" text="ALTO">
      <formula>NOT(ISERROR(SEARCH(("ALTO"),(P18))))</formula>
    </cfRule>
    <cfRule type="containsText" dxfId="60" priority="23" stopIfTrue="1" operator="containsText" text="MEDIO">
      <formula>NOT(ISERROR(SEARCH(("MEDIO"),(P18))))</formula>
    </cfRule>
    <cfRule type="containsText" dxfId="59" priority="24" stopIfTrue="1" operator="containsText" text="BAJO">
      <formula>NOT(ISERROR(SEARCH(("BAJO"),(P18))))</formula>
    </cfRule>
  </conditionalFormatting>
  <conditionalFormatting sqref="P22:P39">
    <cfRule type="containsText" dxfId="58" priority="61" stopIfTrue="1" operator="containsText" text="ALTO">
      <formula>NOT(ISERROR(SEARCH(("ALTO"),(P22))))</formula>
    </cfRule>
    <cfRule type="containsText" dxfId="57" priority="62" stopIfTrue="1" operator="containsText" text="MEDIO">
      <formula>NOT(ISERROR(SEARCH(("MEDIO"),(P22))))</formula>
    </cfRule>
    <cfRule type="containsText" dxfId="56" priority="63" stopIfTrue="1" operator="containsText" text="BAJO">
      <formula>NOT(ISERROR(SEARCH(("BAJO"),(P22))))</formula>
    </cfRule>
  </conditionalFormatting>
  <conditionalFormatting sqref="P24">
    <cfRule type="containsText" dxfId="55" priority="16" stopIfTrue="1" operator="containsText" text="ALTO">
      <formula>NOT(ISERROR(SEARCH(("ALTO"),(P24))))</formula>
    </cfRule>
    <cfRule type="containsText" dxfId="54" priority="17" stopIfTrue="1" operator="containsText" text="MEDIO">
      <formula>NOT(ISERROR(SEARCH(("MEDIO"),(P24))))</formula>
    </cfRule>
    <cfRule type="containsText" dxfId="53" priority="18" stopIfTrue="1" operator="containsText" text="BAJO">
      <formula>NOT(ISERROR(SEARCH(("BAJO"),(P24))))</formula>
    </cfRule>
  </conditionalFormatting>
  <conditionalFormatting sqref="P25:P45">
    <cfRule type="containsText" dxfId="52" priority="28" stopIfTrue="1" operator="containsText" text="ALTO">
      <formula>NOT(ISERROR(SEARCH(("ALTO"),(P25))))</formula>
    </cfRule>
    <cfRule type="containsText" dxfId="51" priority="29" stopIfTrue="1" operator="containsText" text="MEDIO">
      <formula>NOT(ISERROR(SEARCH(("MEDIO"),(P25))))</formula>
    </cfRule>
    <cfRule type="containsText" dxfId="50" priority="30" stopIfTrue="1" operator="containsText" text="BAJO">
      <formula>NOT(ISERROR(SEARCH(("BAJO"),(P25))))</formula>
    </cfRule>
  </conditionalFormatting>
  <conditionalFormatting sqref="P31:P40">
    <cfRule type="containsText" dxfId="49" priority="84" stopIfTrue="1" operator="containsText" text="BAJO">
      <formula>NOT(ISERROR(SEARCH(("BAJO"),(P31))))</formula>
    </cfRule>
  </conditionalFormatting>
  <conditionalFormatting sqref="P35">
    <cfRule type="containsText" dxfId="48" priority="19" stopIfTrue="1" operator="containsText" text="ALTO">
      <formula>NOT(ISERROR(SEARCH(("ALTO"),(P35))))</formula>
    </cfRule>
    <cfRule type="containsText" dxfId="47" priority="20" stopIfTrue="1" operator="containsText" text="MEDIO">
      <formula>NOT(ISERROR(SEARCH(("MEDIO"),(P35))))</formula>
    </cfRule>
    <cfRule type="containsText" dxfId="46" priority="21" stopIfTrue="1" operator="containsText" text="BAJO">
      <formula>NOT(ISERROR(SEARCH(("BAJO"),(P35))))</formula>
    </cfRule>
  </conditionalFormatting>
  <conditionalFormatting sqref="P38">
    <cfRule type="containsText" dxfId="45" priority="122" stopIfTrue="1" operator="containsText" text="MEDIO">
      <formula>NOT(ISERROR(SEARCH(("MEDIO"),(P38))))</formula>
    </cfRule>
    <cfRule type="containsText" dxfId="44" priority="123" stopIfTrue="1" operator="containsText" text="BAJO">
      <formula>NOT(ISERROR(SEARCH(("BAJO"),(P38))))</formula>
    </cfRule>
  </conditionalFormatting>
  <conditionalFormatting sqref="P38:P40">
    <cfRule type="containsText" dxfId="43" priority="82" stopIfTrue="1" operator="containsText" text="ALTO">
      <formula>NOT(ISERROR(SEARCH(("ALTO"),(P38))))</formula>
    </cfRule>
  </conditionalFormatting>
  <conditionalFormatting sqref="P40">
    <cfRule type="containsText" dxfId="42" priority="83" stopIfTrue="1" operator="containsText" text="MEDIO">
      <formula>NOT(ISERROR(SEARCH(("MEDIO"),(P40))))</formula>
    </cfRule>
  </conditionalFormatting>
  <conditionalFormatting sqref="T5:T51">
    <cfRule type="containsText" dxfId="41" priority="1" stopIfTrue="1" operator="containsText" text="NO ACEPTABLE">
      <formula>NOT(ISERROR(SEARCH(("NO ACEPTABLE"),(T5))))</formula>
    </cfRule>
    <cfRule type="containsText" dxfId="40" priority="2" stopIfTrue="1" operator="containsText" text="CONTROL">
      <formula>NOT(ISERROR(SEARCH(("CONTROL"),(T5))))</formula>
    </cfRule>
    <cfRule type="notContainsText" dxfId="39" priority="3" stopIfTrue="1" operator="notContains" text="CONTROL">
      <formula>ISERROR(SEARCH(("CONTROL"),(T5)))</formula>
    </cfRule>
  </conditionalFormatting>
  <conditionalFormatting sqref="T34:T42">
    <cfRule type="containsText" dxfId="38" priority="34" stopIfTrue="1" operator="containsText" text="NO ACEPTABLE">
      <formula>NOT(ISERROR(SEARCH(("NO ACEPTABLE"),(T34))))</formula>
    </cfRule>
    <cfRule type="containsText" dxfId="37" priority="35" stopIfTrue="1" operator="containsText" text="CONTROL">
      <formula>NOT(ISERROR(SEARCH(("CONTROL"),(T34))))</formula>
    </cfRule>
    <cfRule type="notContainsText" dxfId="36" priority="36" stopIfTrue="1" operator="notContains" text="CONTROL">
      <formula>ISERROR(SEARCH(("CONTROL"),(T34)))</formula>
    </cfRule>
  </conditionalFormatting>
  <pageMargins left="0.7" right="0.7" top="0.75" bottom="0.75" header="0" footer="0"/>
  <pageSetup orientation="portrait"/>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22B8-835F-48BF-A91F-833F9B6B8AF3}">
  <sheetPr>
    <tabColor theme="8" tint="0.39997558519241921"/>
  </sheetPr>
  <dimension ref="A1:AB1007"/>
  <sheetViews>
    <sheetView zoomScale="60" zoomScaleNormal="60" workbookViewId="0">
      <selection activeCell="H9" sqref="H9"/>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23.2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21.7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20.2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2275</v>
      </c>
      <c r="AA5" s="661"/>
    </row>
    <row r="6" spans="1:28" ht="15.7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2"/>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632" t="s">
        <v>1219</v>
      </c>
      <c r="B9" s="89"/>
      <c r="C9" s="633" t="s">
        <v>2276</v>
      </c>
      <c r="D9" s="633" t="s">
        <v>1221</v>
      </c>
      <c r="E9" s="70" t="s">
        <v>44</v>
      </c>
      <c r="F9" s="58" t="s">
        <v>45</v>
      </c>
      <c r="G9" s="173" t="s">
        <v>638</v>
      </c>
      <c r="H9" s="58" t="s">
        <v>47</v>
      </c>
      <c r="I9" s="58" t="s">
        <v>2277</v>
      </c>
      <c r="J9" s="58" t="s">
        <v>49</v>
      </c>
      <c r="K9" s="58" t="s">
        <v>50</v>
      </c>
      <c r="L9" s="9">
        <v>2</v>
      </c>
      <c r="M9" s="9">
        <v>3</v>
      </c>
      <c r="N9" s="9">
        <f>M9*L9</f>
        <v>6</v>
      </c>
      <c r="O9" s="33" t="str">
        <f t="shared" ref="O9:O34" si="0">IF(AND(N9&gt;=2,N9&lt;=4),"BAJO",IF(AND(N9&gt;=6,N9&lt;=8),"MEDIO",IF(AND(N9&gt;=10,N9&lt;=20),"ALTO",IF(AND(N9&gt;=24,N9&lt;=40),"MUY ALTO",""))))</f>
        <v>MEDIO</v>
      </c>
      <c r="P9" s="9">
        <v>25</v>
      </c>
      <c r="Q9" s="9">
        <f t="shared" ref="Q9:Q34" si="1">+N9*P9</f>
        <v>150</v>
      </c>
      <c r="R9" s="9" t="str">
        <f t="shared" ref="R9:R34" si="2">IF(AND(Q9&gt;=10,Q9&lt;=20),"IV",IF(AND(Q9&gt;=40,Q9&lt;=120),"III",IF(AND(Q9&gt;=150,Q9&lt;=500),"II",IF(AND(Q9&gt;=600,Q9&lt;=4000),"I",""))))</f>
        <v>II</v>
      </c>
      <c r="S9" s="10" t="str">
        <f t="shared" ref="S9:S34" si="3">IF(AND(R9&gt;="IV",R9&lt;="IV"),"ACEPTABLE",IF(AND(R9&gt;="III",R9&lt;="III"),"ACEPTABLE",IF(AND(R9&gt;="II",R9&lt;="II"),"ACEPTABLE CON CONTROL ESPECIFICO",IF(AND(R9&gt;="I",R9&lt;="I"),"NO ACEPTABLE",""))))</f>
        <v>ACEPTABLE CON CONTROL ESPECIFICO</v>
      </c>
      <c r="T9" s="58">
        <v>4</v>
      </c>
      <c r="U9" s="58" t="s">
        <v>51</v>
      </c>
      <c r="V9" s="58" t="s">
        <v>639</v>
      </c>
      <c r="W9" s="58" t="s">
        <v>52</v>
      </c>
      <c r="X9" s="58" t="s">
        <v>53</v>
      </c>
      <c r="Y9" s="58" t="s">
        <v>54</v>
      </c>
      <c r="Z9" s="11" t="s">
        <v>55</v>
      </c>
      <c r="AA9" s="21" t="s">
        <v>56</v>
      </c>
      <c r="AB9" s="66"/>
    </row>
    <row r="10" spans="1:28" ht="138" customHeight="1">
      <c r="A10" s="632"/>
      <c r="B10" s="89"/>
      <c r="C10" s="633"/>
      <c r="D10" s="633"/>
      <c r="E10" s="70" t="s">
        <v>44</v>
      </c>
      <c r="F10" s="58" t="s">
        <v>646</v>
      </c>
      <c r="G10" s="173" t="s">
        <v>79</v>
      </c>
      <c r="H10" s="58" t="s">
        <v>647</v>
      </c>
      <c r="I10" s="58" t="s">
        <v>75</v>
      </c>
      <c r="J10" s="58" t="s">
        <v>648</v>
      </c>
      <c r="K10" s="58" t="s">
        <v>649</v>
      </c>
      <c r="L10" s="9">
        <v>2</v>
      </c>
      <c r="M10" s="9">
        <v>3</v>
      </c>
      <c r="N10" s="9">
        <f t="shared" ref="N10:N34" si="4">M10*L10</f>
        <v>6</v>
      </c>
      <c r="O10" s="33" t="str">
        <f t="shared" si="0"/>
        <v>MEDIO</v>
      </c>
      <c r="P10" s="9">
        <v>10</v>
      </c>
      <c r="Q10" s="9">
        <f t="shared" si="1"/>
        <v>60</v>
      </c>
      <c r="R10" s="9" t="str">
        <f t="shared" si="2"/>
        <v>III</v>
      </c>
      <c r="S10" s="10" t="str">
        <f t="shared" si="3"/>
        <v>ACEPTABLE</v>
      </c>
      <c r="T10" s="58">
        <v>4</v>
      </c>
      <c r="U10" s="58" t="s">
        <v>650</v>
      </c>
      <c r="V10" s="58" t="s">
        <v>44</v>
      </c>
      <c r="W10" s="58" t="s">
        <v>75</v>
      </c>
      <c r="X10" s="58" t="s">
        <v>75</v>
      </c>
      <c r="Y10" s="58" t="s">
        <v>75</v>
      </c>
      <c r="Z10" s="11" t="s">
        <v>295</v>
      </c>
      <c r="AA10" s="62" t="s">
        <v>94</v>
      </c>
      <c r="AB10" s="66"/>
    </row>
    <row r="11" spans="1:28" ht="146.25" customHeight="1">
      <c r="A11" s="632"/>
      <c r="B11" s="89"/>
      <c r="C11" s="633"/>
      <c r="D11" s="633"/>
      <c r="E11" s="70" t="s">
        <v>67</v>
      </c>
      <c r="F11" s="140" t="s">
        <v>1458</v>
      </c>
      <c r="G11" s="353" t="s">
        <v>2278</v>
      </c>
      <c r="H11" s="58" t="s">
        <v>778</v>
      </c>
      <c r="I11" s="71" t="s">
        <v>779</v>
      </c>
      <c r="J11" s="58" t="s">
        <v>1461</v>
      </c>
      <c r="K11" s="58" t="s">
        <v>483</v>
      </c>
      <c r="L11" s="9">
        <v>2</v>
      </c>
      <c r="M11" s="9">
        <v>2</v>
      </c>
      <c r="N11" s="9">
        <f>L11*M11</f>
        <v>4</v>
      </c>
      <c r="O11" s="33" t="str">
        <f>IF(AND(N10&gt;=2,N10&lt;=4),"BAJO",IF(AND(N10&gt;=6,N10&lt;=8),"MEDIO",IF(AND(N10&gt;=10,N10&lt;=20),"ALTO",IF(AND(N10&gt;=24,N10&lt;=40),"MUY ALTO",""))))</f>
        <v>MEDIO</v>
      </c>
      <c r="P11" s="9">
        <v>10</v>
      </c>
      <c r="Q11" s="9">
        <f t="shared" si="1"/>
        <v>40</v>
      </c>
      <c r="R11" s="9" t="str">
        <f t="shared" si="2"/>
        <v>III</v>
      </c>
      <c r="S11" s="10" t="str">
        <f t="shared" si="3"/>
        <v>ACEPTABLE</v>
      </c>
      <c r="T11" s="58">
        <v>4</v>
      </c>
      <c r="U11" s="58" t="s">
        <v>781</v>
      </c>
      <c r="V11" s="58" t="s">
        <v>44</v>
      </c>
      <c r="W11" s="58" t="s">
        <v>52</v>
      </c>
      <c r="X11" s="58" t="s">
        <v>52</v>
      </c>
      <c r="Y11" s="58" t="s">
        <v>52</v>
      </c>
      <c r="Z11" s="11" t="s">
        <v>1462</v>
      </c>
      <c r="AA11" s="62" t="s">
        <v>52</v>
      </c>
      <c r="AB11" s="66"/>
    </row>
    <row r="12" spans="1:28" ht="146.25" customHeight="1">
      <c r="A12" s="632"/>
      <c r="B12" s="89"/>
      <c r="C12" s="633"/>
      <c r="D12" s="633"/>
      <c r="E12" s="70" t="s">
        <v>44</v>
      </c>
      <c r="F12" s="58" t="s">
        <v>2279</v>
      </c>
      <c r="G12" s="354" t="s">
        <v>103</v>
      </c>
      <c r="H12" s="58" t="s">
        <v>2280</v>
      </c>
      <c r="I12" s="58" t="s">
        <v>75</v>
      </c>
      <c r="J12" s="58" t="s">
        <v>2281</v>
      </c>
      <c r="K12" s="58" t="s">
        <v>2282</v>
      </c>
      <c r="L12" s="9">
        <v>2</v>
      </c>
      <c r="M12" s="9">
        <v>4</v>
      </c>
      <c r="N12" s="9">
        <f t="shared" si="4"/>
        <v>8</v>
      </c>
      <c r="O12" s="33" t="str">
        <f>IF(AND(N12&gt;=2,N12&lt;=4),"BAJO",IF(AND(N12&gt;=6,N12&lt;=8),"MEDIO",IF(AND(N12&gt;=10,N12&lt;=20),"ALTO",IF(AND(N12&gt;=24,N12&lt;=40),"MUY ALTO",""))))</f>
        <v>MEDIO</v>
      </c>
      <c r="P12" s="9">
        <v>10</v>
      </c>
      <c r="Q12" s="9">
        <f t="shared" si="1"/>
        <v>80</v>
      </c>
      <c r="R12" s="9" t="str">
        <f t="shared" si="2"/>
        <v>III</v>
      </c>
      <c r="S12" s="10" t="str">
        <f t="shared" si="3"/>
        <v>ACEPTABLE</v>
      </c>
      <c r="T12" s="58">
        <v>4</v>
      </c>
      <c r="U12" s="58" t="s">
        <v>2283</v>
      </c>
      <c r="V12" s="58" t="s">
        <v>44</v>
      </c>
      <c r="W12" s="58" t="s">
        <v>75</v>
      </c>
      <c r="X12" s="58" t="s">
        <v>75</v>
      </c>
      <c r="Y12" s="58" t="s">
        <v>2281</v>
      </c>
      <c r="Z12" s="11" t="s">
        <v>2284</v>
      </c>
      <c r="AA12" s="62" t="s">
        <v>2285</v>
      </c>
      <c r="AB12" s="66"/>
    </row>
    <row r="13" spans="1:28" ht="146.25" customHeight="1">
      <c r="A13" s="632"/>
      <c r="B13" s="89"/>
      <c r="C13" s="633"/>
      <c r="D13" s="633"/>
      <c r="E13" s="70" t="s">
        <v>67</v>
      </c>
      <c r="F13" s="58" t="s">
        <v>2286</v>
      </c>
      <c r="G13" s="193" t="s">
        <v>111</v>
      </c>
      <c r="H13" s="58" t="s">
        <v>2287</v>
      </c>
      <c r="I13" s="58" t="s">
        <v>75</v>
      </c>
      <c r="J13" s="58" t="s">
        <v>2288</v>
      </c>
      <c r="K13" s="58" t="s">
        <v>2289</v>
      </c>
      <c r="L13" s="9">
        <v>2</v>
      </c>
      <c r="M13" s="9">
        <v>4</v>
      </c>
      <c r="N13" s="9">
        <f t="shared" si="4"/>
        <v>8</v>
      </c>
      <c r="O13" s="33" t="str">
        <f t="shared" si="0"/>
        <v>MEDIO</v>
      </c>
      <c r="P13" s="9">
        <v>10</v>
      </c>
      <c r="Q13" s="9">
        <f t="shared" si="1"/>
        <v>80</v>
      </c>
      <c r="R13" s="9" t="str">
        <f t="shared" si="2"/>
        <v>III</v>
      </c>
      <c r="S13" s="10" t="str">
        <f t="shared" si="3"/>
        <v>ACEPTABLE</v>
      </c>
      <c r="T13" s="58">
        <v>4</v>
      </c>
      <c r="U13" s="58" t="s">
        <v>2290</v>
      </c>
      <c r="V13" s="58" t="s">
        <v>44</v>
      </c>
      <c r="W13" s="58" t="s">
        <v>75</v>
      </c>
      <c r="X13" s="58" t="s">
        <v>75</v>
      </c>
      <c r="Y13" s="58" t="s">
        <v>1246</v>
      </c>
      <c r="Z13" s="11" t="s">
        <v>2284</v>
      </c>
      <c r="AA13" s="62" t="s">
        <v>2291</v>
      </c>
      <c r="AB13" s="66"/>
    </row>
    <row r="14" spans="1:28" ht="207.75" customHeight="1">
      <c r="A14" s="682"/>
      <c r="B14" s="606"/>
      <c r="C14" s="683"/>
      <c r="D14" s="683"/>
      <c r="E14" s="70" t="s">
        <v>44</v>
      </c>
      <c r="F14" s="58" t="s">
        <v>2292</v>
      </c>
      <c r="G14" s="263" t="s">
        <v>609</v>
      </c>
      <c r="H14" s="58" t="s">
        <v>2293</v>
      </c>
      <c r="I14" s="58" t="s">
        <v>75</v>
      </c>
      <c r="J14" s="58" t="s">
        <v>2294</v>
      </c>
      <c r="K14" s="58" t="s">
        <v>2295</v>
      </c>
      <c r="L14" s="9">
        <v>4</v>
      </c>
      <c r="M14" s="9">
        <v>4</v>
      </c>
      <c r="N14" s="9">
        <f t="shared" si="4"/>
        <v>16</v>
      </c>
      <c r="O14" s="33" t="str">
        <f t="shared" si="0"/>
        <v>ALTO</v>
      </c>
      <c r="P14" s="9">
        <v>25</v>
      </c>
      <c r="Q14" s="9">
        <f t="shared" si="1"/>
        <v>400</v>
      </c>
      <c r="R14" s="9" t="str">
        <f t="shared" si="2"/>
        <v>II</v>
      </c>
      <c r="S14" s="10" t="str">
        <f t="shared" si="3"/>
        <v>ACEPTABLE CON CONTROL ESPECIFICO</v>
      </c>
      <c r="T14" s="58">
        <v>4</v>
      </c>
      <c r="U14" s="9" t="s">
        <v>2296</v>
      </c>
      <c r="V14" s="9" t="s">
        <v>44</v>
      </c>
      <c r="W14" s="9" t="s">
        <v>75</v>
      </c>
      <c r="X14" s="9" t="s">
        <v>75</v>
      </c>
      <c r="Y14" s="9" t="s">
        <v>2297</v>
      </c>
      <c r="Z14" s="9" t="s">
        <v>2298</v>
      </c>
      <c r="AA14" s="46" t="s">
        <v>2299</v>
      </c>
    </row>
    <row r="15" spans="1:28" ht="207.75" customHeight="1">
      <c r="A15" s="682"/>
      <c r="B15" s="606"/>
      <c r="C15" s="683"/>
      <c r="D15" s="683"/>
      <c r="E15" s="70" t="s">
        <v>44</v>
      </c>
      <c r="F15" s="58" t="s">
        <v>2300</v>
      </c>
      <c r="G15" s="355" t="s">
        <v>1788</v>
      </c>
      <c r="H15" s="58" t="s">
        <v>2301</v>
      </c>
      <c r="I15" s="58" t="s">
        <v>75</v>
      </c>
      <c r="J15" s="58" t="s">
        <v>105</v>
      </c>
      <c r="K15" s="58" t="s">
        <v>2302</v>
      </c>
      <c r="L15" s="9">
        <v>6</v>
      </c>
      <c r="M15" s="9">
        <v>2</v>
      </c>
      <c r="N15" s="9">
        <f t="shared" si="4"/>
        <v>12</v>
      </c>
      <c r="O15" s="33" t="str">
        <f t="shared" si="0"/>
        <v>ALTO</v>
      </c>
      <c r="P15" s="9">
        <v>25</v>
      </c>
      <c r="Q15" s="9">
        <f t="shared" si="1"/>
        <v>300</v>
      </c>
      <c r="R15" s="9" t="str">
        <f t="shared" si="2"/>
        <v>II</v>
      </c>
      <c r="S15" s="10" t="str">
        <f t="shared" si="3"/>
        <v>ACEPTABLE CON CONTROL ESPECIFICO</v>
      </c>
      <c r="T15" s="58">
        <v>4</v>
      </c>
      <c r="U15" s="9" t="s">
        <v>823</v>
      </c>
      <c r="V15" s="9" t="s">
        <v>44</v>
      </c>
      <c r="W15" s="9" t="s">
        <v>75</v>
      </c>
      <c r="X15" s="9" t="s">
        <v>75</v>
      </c>
      <c r="Y15" s="9" t="s">
        <v>2303</v>
      </c>
      <c r="Z15" s="9" t="s">
        <v>2304</v>
      </c>
      <c r="AA15" s="46" t="s">
        <v>1735</v>
      </c>
    </row>
    <row r="16" spans="1:28" ht="207.75" customHeight="1">
      <c r="A16" s="682"/>
      <c r="B16" s="606"/>
      <c r="C16" s="683"/>
      <c r="D16" s="683"/>
      <c r="E16" s="70" t="s">
        <v>44</v>
      </c>
      <c r="F16" s="58" t="s">
        <v>2305</v>
      </c>
      <c r="G16" s="355" t="s">
        <v>2306</v>
      </c>
      <c r="H16" s="58" t="s">
        <v>2307</v>
      </c>
      <c r="I16" s="58" t="s">
        <v>75</v>
      </c>
      <c r="J16" s="58" t="s">
        <v>2308</v>
      </c>
      <c r="K16" s="58" t="s">
        <v>2309</v>
      </c>
      <c r="L16" s="9">
        <v>2</v>
      </c>
      <c r="M16" s="9">
        <v>3</v>
      </c>
      <c r="N16" s="9">
        <f t="shared" si="4"/>
        <v>6</v>
      </c>
      <c r="O16" s="33" t="str">
        <f t="shared" si="0"/>
        <v>MEDIO</v>
      </c>
      <c r="P16" s="9">
        <v>25</v>
      </c>
      <c r="Q16" s="9">
        <f t="shared" si="1"/>
        <v>150</v>
      </c>
      <c r="R16" s="9" t="str">
        <f t="shared" si="2"/>
        <v>II</v>
      </c>
      <c r="S16" s="10" t="str">
        <f t="shared" si="3"/>
        <v>ACEPTABLE CON CONTROL ESPECIFICO</v>
      </c>
      <c r="T16" s="58">
        <v>4</v>
      </c>
      <c r="U16" s="9" t="s">
        <v>823</v>
      </c>
      <c r="V16" s="9" t="s">
        <v>44</v>
      </c>
      <c r="W16" s="9" t="s">
        <v>75</v>
      </c>
      <c r="X16" s="9" t="s">
        <v>75</v>
      </c>
      <c r="Y16" s="9" t="s">
        <v>75</v>
      </c>
      <c r="Z16" s="9" t="s">
        <v>1741</v>
      </c>
      <c r="AA16" s="46" t="s">
        <v>695</v>
      </c>
    </row>
    <row r="17" spans="1:27" ht="207.75" customHeight="1">
      <c r="A17" s="682"/>
      <c r="B17" s="606"/>
      <c r="C17" s="683"/>
      <c r="D17" s="683"/>
      <c r="E17" s="78" t="s">
        <v>67</v>
      </c>
      <c r="F17" s="28" t="s">
        <v>2310</v>
      </c>
      <c r="G17" s="356" t="s">
        <v>2311</v>
      </c>
      <c r="H17" s="58" t="s">
        <v>2312</v>
      </c>
      <c r="I17" s="58" t="s">
        <v>75</v>
      </c>
      <c r="J17" s="58" t="s">
        <v>1495</v>
      </c>
      <c r="K17" s="58" t="s">
        <v>2313</v>
      </c>
      <c r="L17" s="9">
        <v>2</v>
      </c>
      <c r="M17" s="9">
        <v>3</v>
      </c>
      <c r="N17" s="9">
        <f t="shared" si="4"/>
        <v>6</v>
      </c>
      <c r="O17" s="33" t="str">
        <f t="shared" si="0"/>
        <v>MEDIO</v>
      </c>
      <c r="P17" s="9">
        <v>25</v>
      </c>
      <c r="Q17" s="9">
        <f t="shared" si="1"/>
        <v>150</v>
      </c>
      <c r="R17" s="9" t="str">
        <f t="shared" si="2"/>
        <v>II</v>
      </c>
      <c r="S17" s="10" t="str">
        <f t="shared" si="3"/>
        <v>ACEPTABLE CON CONTROL ESPECIFICO</v>
      </c>
      <c r="T17" s="58">
        <v>4</v>
      </c>
      <c r="U17" s="9" t="s">
        <v>2314</v>
      </c>
      <c r="V17" s="9" t="s">
        <v>44</v>
      </c>
      <c r="W17" s="9" t="s">
        <v>75</v>
      </c>
      <c r="X17" s="9" t="s">
        <v>75</v>
      </c>
      <c r="Y17" s="9" t="s">
        <v>162</v>
      </c>
      <c r="Z17" s="9" t="s">
        <v>2315</v>
      </c>
      <c r="AA17" s="46" t="s">
        <v>2316</v>
      </c>
    </row>
    <row r="18" spans="1:27" ht="207.75" customHeight="1">
      <c r="A18" s="682"/>
      <c r="B18" s="606"/>
      <c r="C18" s="683"/>
      <c r="D18" s="683"/>
      <c r="E18" s="70"/>
      <c r="F18" s="68" t="s">
        <v>2317</v>
      </c>
      <c r="G18" s="251" t="s">
        <v>118</v>
      </c>
      <c r="H18" s="58" t="s">
        <v>2318</v>
      </c>
      <c r="I18" s="58" t="s">
        <v>75</v>
      </c>
      <c r="J18" s="58" t="s">
        <v>2319</v>
      </c>
      <c r="K18" s="58" t="s">
        <v>2320</v>
      </c>
      <c r="L18" s="9">
        <v>2</v>
      </c>
      <c r="M18" s="9">
        <v>3</v>
      </c>
      <c r="N18" s="9">
        <f t="shared" si="4"/>
        <v>6</v>
      </c>
      <c r="O18" s="33" t="str">
        <f t="shared" si="0"/>
        <v>MEDIO</v>
      </c>
      <c r="P18" s="9">
        <v>25</v>
      </c>
      <c r="Q18" s="9">
        <f t="shared" si="1"/>
        <v>150</v>
      </c>
      <c r="R18" s="9" t="str">
        <f t="shared" si="2"/>
        <v>II</v>
      </c>
      <c r="S18" s="10" t="str">
        <f t="shared" si="3"/>
        <v>ACEPTABLE CON CONTROL ESPECIFICO</v>
      </c>
      <c r="T18" s="58">
        <v>4</v>
      </c>
      <c r="U18" s="9" t="s">
        <v>303</v>
      </c>
      <c r="V18" s="9" t="s">
        <v>44</v>
      </c>
      <c r="W18" s="9" t="s">
        <v>75</v>
      </c>
      <c r="X18" s="9" t="s">
        <v>75</v>
      </c>
      <c r="Y18" s="9" t="s">
        <v>1414</v>
      </c>
      <c r="Z18" s="9" t="s">
        <v>2321</v>
      </c>
      <c r="AA18" s="46" t="s">
        <v>2322</v>
      </c>
    </row>
    <row r="19" spans="1:27" ht="207.75" customHeight="1">
      <c r="A19" s="682"/>
      <c r="B19" s="606"/>
      <c r="C19" s="683"/>
      <c r="D19" s="683"/>
      <c r="E19" s="70" t="s">
        <v>67</v>
      </c>
      <c r="F19" s="58" t="s">
        <v>2323</v>
      </c>
      <c r="G19" s="250" t="s">
        <v>308</v>
      </c>
      <c r="H19" s="58" t="s">
        <v>2324</v>
      </c>
      <c r="I19" s="58" t="s">
        <v>2325</v>
      </c>
      <c r="J19" s="58" t="s">
        <v>2326</v>
      </c>
      <c r="K19" s="58" t="s">
        <v>2327</v>
      </c>
      <c r="L19" s="9">
        <v>2</v>
      </c>
      <c r="M19" s="9">
        <v>3</v>
      </c>
      <c r="N19" s="9">
        <f t="shared" si="4"/>
        <v>6</v>
      </c>
      <c r="O19" s="33" t="str">
        <f t="shared" si="0"/>
        <v>MEDIO</v>
      </c>
      <c r="P19" s="9">
        <v>10</v>
      </c>
      <c r="Q19" s="9">
        <f t="shared" si="1"/>
        <v>60</v>
      </c>
      <c r="R19" s="9" t="str">
        <f t="shared" si="2"/>
        <v>III</v>
      </c>
      <c r="S19" s="10" t="str">
        <f t="shared" si="3"/>
        <v>ACEPTABLE</v>
      </c>
      <c r="T19" s="58">
        <v>4</v>
      </c>
      <c r="U19" s="9" t="s">
        <v>237</v>
      </c>
      <c r="V19" s="9" t="s">
        <v>44</v>
      </c>
      <c r="W19" s="9" t="s">
        <v>75</v>
      </c>
      <c r="X19" s="9" t="s">
        <v>75</v>
      </c>
      <c r="Y19" s="9" t="s">
        <v>2328</v>
      </c>
      <c r="Z19" s="9" t="s">
        <v>2329</v>
      </c>
      <c r="AA19" s="46" t="s">
        <v>2330</v>
      </c>
    </row>
    <row r="20" spans="1:27" ht="207.75" customHeight="1">
      <c r="A20" s="682"/>
      <c r="B20" s="606"/>
      <c r="C20" s="683"/>
      <c r="D20" s="683"/>
      <c r="E20" s="70" t="s">
        <v>67</v>
      </c>
      <c r="F20" s="58" t="s">
        <v>2331</v>
      </c>
      <c r="G20" s="267" t="s">
        <v>681</v>
      </c>
      <c r="H20" s="58" t="s">
        <v>2332</v>
      </c>
      <c r="I20" s="58" t="s">
        <v>75</v>
      </c>
      <c r="J20" s="58" t="s">
        <v>2333</v>
      </c>
      <c r="K20" s="58" t="s">
        <v>2334</v>
      </c>
      <c r="L20" s="9">
        <v>2</v>
      </c>
      <c r="M20" s="9">
        <v>2</v>
      </c>
      <c r="N20" s="9">
        <f t="shared" si="4"/>
        <v>4</v>
      </c>
      <c r="O20" s="33" t="str">
        <f t="shared" si="0"/>
        <v>BAJO</v>
      </c>
      <c r="P20" s="9">
        <v>10</v>
      </c>
      <c r="Q20" s="9">
        <f t="shared" si="1"/>
        <v>40</v>
      </c>
      <c r="R20" s="9" t="str">
        <f t="shared" si="2"/>
        <v>III</v>
      </c>
      <c r="S20" s="10" t="str">
        <f t="shared" si="3"/>
        <v>ACEPTABLE</v>
      </c>
      <c r="T20" s="58">
        <v>4</v>
      </c>
      <c r="U20" s="9" t="s">
        <v>2335</v>
      </c>
      <c r="V20" s="9" t="s">
        <v>44</v>
      </c>
      <c r="W20" s="9" t="s">
        <v>75</v>
      </c>
      <c r="X20" s="9" t="s">
        <v>75</v>
      </c>
      <c r="Y20" s="9" t="s">
        <v>2336</v>
      </c>
      <c r="Z20" s="9" t="s">
        <v>2337</v>
      </c>
      <c r="AA20" s="46" t="s">
        <v>39</v>
      </c>
    </row>
    <row r="21" spans="1:27" ht="207.75" customHeight="1">
      <c r="A21" s="682"/>
      <c r="B21" s="606"/>
      <c r="C21" s="683"/>
      <c r="D21" s="683"/>
      <c r="E21" s="70" t="s">
        <v>44</v>
      </c>
      <c r="F21" s="58" t="s">
        <v>2338</v>
      </c>
      <c r="G21" s="357" t="s">
        <v>150</v>
      </c>
      <c r="H21" s="58" t="s">
        <v>2339</v>
      </c>
      <c r="I21" s="58" t="s">
        <v>75</v>
      </c>
      <c r="J21" s="58" t="s">
        <v>2340</v>
      </c>
      <c r="K21" s="58" t="s">
        <v>160</v>
      </c>
      <c r="L21" s="9">
        <v>2</v>
      </c>
      <c r="M21" s="9">
        <v>3</v>
      </c>
      <c r="N21" s="9">
        <f t="shared" si="4"/>
        <v>6</v>
      </c>
      <c r="O21" s="33" t="str">
        <f t="shared" si="0"/>
        <v>MEDIO</v>
      </c>
      <c r="P21" s="9">
        <v>10</v>
      </c>
      <c r="Q21" s="9">
        <f t="shared" si="1"/>
        <v>60</v>
      </c>
      <c r="R21" s="9" t="str">
        <f t="shared" si="2"/>
        <v>III</v>
      </c>
      <c r="S21" s="10" t="str">
        <f t="shared" si="3"/>
        <v>ACEPTABLE</v>
      </c>
      <c r="T21" s="58">
        <v>4</v>
      </c>
      <c r="U21" s="9" t="s">
        <v>1491</v>
      </c>
      <c r="V21" s="9" t="s">
        <v>44</v>
      </c>
      <c r="W21" s="9" t="s">
        <v>75</v>
      </c>
      <c r="X21" s="9" t="s">
        <v>75</v>
      </c>
      <c r="Y21" s="9" t="s">
        <v>75</v>
      </c>
      <c r="Z21" s="9" t="s">
        <v>2341</v>
      </c>
      <c r="AA21" s="46" t="s">
        <v>1756</v>
      </c>
    </row>
    <row r="22" spans="1:27" ht="207.75" customHeight="1">
      <c r="A22" s="682"/>
      <c r="B22" s="606"/>
      <c r="C22" s="683"/>
      <c r="D22" s="683"/>
      <c r="E22" s="70" t="s">
        <v>44</v>
      </c>
      <c r="F22" s="58" t="s">
        <v>1288</v>
      </c>
      <c r="G22" s="357" t="s">
        <v>1289</v>
      </c>
      <c r="H22" s="58" t="s">
        <v>1290</v>
      </c>
      <c r="I22" s="58" t="s">
        <v>1291</v>
      </c>
      <c r="J22" s="58" t="s">
        <v>1292</v>
      </c>
      <c r="K22" s="58" t="s">
        <v>152</v>
      </c>
      <c r="L22" s="9">
        <v>2</v>
      </c>
      <c r="M22" s="9">
        <v>3</v>
      </c>
      <c r="N22" s="9">
        <f t="shared" si="4"/>
        <v>6</v>
      </c>
      <c r="O22" s="33" t="str">
        <f t="shared" si="0"/>
        <v>MEDIO</v>
      </c>
      <c r="P22" s="9">
        <v>10</v>
      </c>
      <c r="Q22" s="9">
        <f t="shared" si="1"/>
        <v>60</v>
      </c>
      <c r="R22" s="9" t="str">
        <f t="shared" si="2"/>
        <v>III</v>
      </c>
      <c r="S22" s="10" t="str">
        <f t="shared" si="3"/>
        <v>ACEPTABLE</v>
      </c>
      <c r="T22" s="58">
        <v>7</v>
      </c>
      <c r="U22" s="58" t="s">
        <v>1293</v>
      </c>
      <c r="V22" s="58" t="s">
        <v>44</v>
      </c>
      <c r="W22" s="58" t="s">
        <v>75</v>
      </c>
      <c r="X22" s="58" t="s">
        <v>1294</v>
      </c>
      <c r="Y22" s="58" t="s">
        <v>1295</v>
      </c>
      <c r="Z22" s="11" t="s">
        <v>1296</v>
      </c>
      <c r="AA22" s="62" t="s">
        <v>52</v>
      </c>
    </row>
    <row r="23" spans="1:27" ht="252.75" customHeight="1">
      <c r="A23" s="682"/>
      <c r="B23" s="670"/>
      <c r="C23" s="683"/>
      <c r="D23" s="683"/>
      <c r="E23" s="70" t="s">
        <v>67</v>
      </c>
      <c r="F23" s="58" t="s">
        <v>2342</v>
      </c>
      <c r="G23" s="357" t="s">
        <v>659</v>
      </c>
      <c r="H23" s="58" t="s">
        <v>2343</v>
      </c>
      <c r="I23" s="58" t="s">
        <v>2344</v>
      </c>
      <c r="J23" s="58" t="s">
        <v>2345</v>
      </c>
      <c r="K23" s="58" t="s">
        <v>2346</v>
      </c>
      <c r="L23" s="9">
        <v>6</v>
      </c>
      <c r="M23" s="9">
        <v>1</v>
      </c>
      <c r="N23" s="9">
        <f t="shared" si="4"/>
        <v>6</v>
      </c>
      <c r="O23" s="33" t="str">
        <f t="shared" si="0"/>
        <v>MEDIO</v>
      </c>
      <c r="P23" s="9">
        <v>10</v>
      </c>
      <c r="Q23" s="9">
        <f t="shared" si="1"/>
        <v>60</v>
      </c>
      <c r="R23" s="9" t="str">
        <f t="shared" si="2"/>
        <v>III</v>
      </c>
      <c r="S23" s="10" t="str">
        <f t="shared" si="3"/>
        <v>ACEPTABLE</v>
      </c>
      <c r="T23" s="9">
        <v>4</v>
      </c>
      <c r="U23" s="9" t="s">
        <v>2347</v>
      </c>
      <c r="V23" s="9" t="s">
        <v>44</v>
      </c>
      <c r="W23" s="9" t="s">
        <v>75</v>
      </c>
      <c r="X23" s="9" t="s">
        <v>75</v>
      </c>
      <c r="Y23" s="9" t="s">
        <v>75</v>
      </c>
      <c r="Z23" s="9" t="s">
        <v>2348</v>
      </c>
      <c r="AA23" s="9" t="s">
        <v>2349</v>
      </c>
    </row>
    <row r="24" spans="1:27" ht="144.75" customHeight="1">
      <c r="A24" s="682"/>
      <c r="B24" s="670"/>
      <c r="C24" s="683"/>
      <c r="D24" s="683"/>
      <c r="E24" s="70" t="s">
        <v>44</v>
      </c>
      <c r="F24" s="373" t="s">
        <v>2350</v>
      </c>
      <c r="G24" s="377" t="s">
        <v>2351</v>
      </c>
      <c r="H24" s="373" t="s">
        <v>2352</v>
      </c>
      <c r="I24" s="373" t="s">
        <v>75</v>
      </c>
      <c r="J24" s="373" t="s">
        <v>2353</v>
      </c>
      <c r="K24" s="373" t="s">
        <v>2289</v>
      </c>
      <c r="L24" s="378">
        <v>2</v>
      </c>
      <c r="M24" s="378">
        <v>3</v>
      </c>
      <c r="N24" s="9">
        <f t="shared" si="4"/>
        <v>6</v>
      </c>
      <c r="O24" s="33" t="str">
        <f t="shared" si="0"/>
        <v>MEDIO</v>
      </c>
      <c r="P24" s="9">
        <v>10</v>
      </c>
      <c r="Q24" s="9">
        <f t="shared" si="1"/>
        <v>60</v>
      </c>
      <c r="R24" s="9" t="str">
        <f t="shared" si="2"/>
        <v>III</v>
      </c>
      <c r="S24" s="10" t="str">
        <f t="shared" ref="S24:S29" si="5">IF(AND(R24&gt;="IV",R24&lt;="IV"),"ACEPTABLE",IF(AND(R24&gt;="III",R24&lt;="III"),"ACEPTABLE",IF(AND(R24&gt;="II",R24&lt;="II"),"ACEPTABLE CON CONTROL ESPECIFICO",IF(AND(R24&gt;="I",R24&lt;="I"),"NO ACEPTABLE",""))))</f>
        <v>ACEPTABLE</v>
      </c>
      <c r="T24" s="58">
        <v>4</v>
      </c>
      <c r="U24" s="9" t="s">
        <v>2354</v>
      </c>
      <c r="V24" s="9" t="s">
        <v>44</v>
      </c>
      <c r="W24" s="9" t="s">
        <v>53</v>
      </c>
      <c r="X24" s="9" t="s">
        <v>53</v>
      </c>
      <c r="Y24" s="9" t="s">
        <v>75</v>
      </c>
      <c r="Z24" s="83" t="s">
        <v>84</v>
      </c>
      <c r="AA24" s="9" t="s">
        <v>1339</v>
      </c>
    </row>
    <row r="25" spans="1:27" ht="144.75" customHeight="1">
      <c r="A25" s="682"/>
      <c r="B25" s="670"/>
      <c r="C25" s="683"/>
      <c r="D25" s="683"/>
      <c r="E25" s="78" t="s">
        <v>44</v>
      </c>
      <c r="F25" s="68" t="s">
        <v>2355</v>
      </c>
      <c r="G25" s="376" t="s">
        <v>248</v>
      </c>
      <c r="H25" s="68" t="s">
        <v>2356</v>
      </c>
      <c r="I25" s="68" t="s">
        <v>409</v>
      </c>
      <c r="J25" s="68" t="s">
        <v>2357</v>
      </c>
      <c r="K25" s="68" t="s">
        <v>405</v>
      </c>
      <c r="L25" s="46">
        <v>6</v>
      </c>
      <c r="M25" s="46">
        <v>2</v>
      </c>
      <c r="N25" s="9">
        <f t="shared" si="4"/>
        <v>12</v>
      </c>
      <c r="O25" s="33" t="str">
        <f t="shared" si="0"/>
        <v>ALTO</v>
      </c>
      <c r="P25" s="9">
        <v>60</v>
      </c>
      <c r="Q25" s="9">
        <f t="shared" si="1"/>
        <v>720</v>
      </c>
      <c r="R25" s="9" t="str">
        <f t="shared" si="2"/>
        <v>I</v>
      </c>
      <c r="S25" s="10" t="str">
        <f t="shared" si="5"/>
        <v>NO ACEPTABLE</v>
      </c>
      <c r="T25" s="58">
        <v>4</v>
      </c>
      <c r="U25" s="9" t="s">
        <v>389</v>
      </c>
      <c r="V25" s="9" t="s">
        <v>44</v>
      </c>
      <c r="W25" s="9" t="s">
        <v>52</v>
      </c>
      <c r="X25" s="9" t="s">
        <v>52</v>
      </c>
      <c r="Y25" s="9" t="s">
        <v>2358</v>
      </c>
      <c r="Z25" s="83" t="s">
        <v>2359</v>
      </c>
      <c r="AA25" s="9" t="s">
        <v>384</v>
      </c>
    </row>
    <row r="26" spans="1:27" ht="144.75" customHeight="1">
      <c r="A26" s="682"/>
      <c r="B26" s="670"/>
      <c r="C26" s="683"/>
      <c r="D26" s="683"/>
      <c r="E26" s="78" t="s">
        <v>44</v>
      </c>
      <c r="F26" s="140" t="s">
        <v>2360</v>
      </c>
      <c r="G26" s="360" t="s">
        <v>248</v>
      </c>
      <c r="H26" s="58" t="s">
        <v>2361</v>
      </c>
      <c r="I26" s="58" t="s">
        <v>2362</v>
      </c>
      <c r="J26" s="58" t="s">
        <v>2363</v>
      </c>
      <c r="K26" s="58" t="s">
        <v>2364</v>
      </c>
      <c r="L26" s="9">
        <v>2</v>
      </c>
      <c r="M26" s="9">
        <v>4</v>
      </c>
      <c r="N26" s="9">
        <f t="shared" si="4"/>
        <v>8</v>
      </c>
      <c r="O26" s="33" t="str">
        <f t="shared" si="0"/>
        <v>MEDIO</v>
      </c>
      <c r="P26" s="9">
        <v>25</v>
      </c>
      <c r="Q26" s="9">
        <f t="shared" si="1"/>
        <v>200</v>
      </c>
      <c r="R26" s="9" t="str">
        <f t="shared" si="2"/>
        <v>II</v>
      </c>
      <c r="S26" s="10" t="str">
        <f t="shared" si="5"/>
        <v>ACEPTABLE CON CONTROL ESPECIFICO</v>
      </c>
      <c r="T26" s="58">
        <v>4</v>
      </c>
      <c r="U26" s="9" t="s">
        <v>1497</v>
      </c>
      <c r="V26" s="9" t="s">
        <v>44</v>
      </c>
      <c r="W26" s="9" t="s">
        <v>52</v>
      </c>
      <c r="X26" s="9" t="s">
        <v>52</v>
      </c>
      <c r="Y26" s="9" t="s">
        <v>2365</v>
      </c>
      <c r="Z26" s="83" t="s">
        <v>2366</v>
      </c>
      <c r="AA26" s="9" t="s">
        <v>2367</v>
      </c>
    </row>
    <row r="27" spans="1:27" ht="144.75" customHeight="1">
      <c r="A27" s="682"/>
      <c r="B27" s="670"/>
      <c r="C27" s="683"/>
      <c r="D27" s="683"/>
      <c r="E27" s="78" t="s">
        <v>44</v>
      </c>
      <c r="F27" s="80" t="s">
        <v>1436</v>
      </c>
      <c r="G27" s="361" t="s">
        <v>248</v>
      </c>
      <c r="H27" s="9" t="s">
        <v>2368</v>
      </c>
      <c r="I27" s="58" t="s">
        <v>2369</v>
      </c>
      <c r="J27" s="58" t="s">
        <v>1556</v>
      </c>
      <c r="K27" s="58" t="s">
        <v>2370</v>
      </c>
      <c r="L27" s="9">
        <v>2</v>
      </c>
      <c r="M27" s="9">
        <v>3</v>
      </c>
      <c r="N27" s="9">
        <f t="shared" si="4"/>
        <v>6</v>
      </c>
      <c r="O27" s="33" t="str">
        <f t="shared" si="0"/>
        <v>MEDIO</v>
      </c>
      <c r="P27" s="9">
        <v>10</v>
      </c>
      <c r="Q27" s="9">
        <f t="shared" si="1"/>
        <v>60</v>
      </c>
      <c r="R27" s="9" t="str">
        <f t="shared" si="2"/>
        <v>III</v>
      </c>
      <c r="S27" s="10" t="str">
        <f t="shared" si="5"/>
        <v>ACEPTABLE</v>
      </c>
      <c r="T27" s="58">
        <v>4</v>
      </c>
      <c r="U27" s="9" t="s">
        <v>2371</v>
      </c>
      <c r="V27" s="9" t="s">
        <v>52</v>
      </c>
      <c r="W27" s="9" t="s">
        <v>52</v>
      </c>
      <c r="X27" s="9" t="s">
        <v>52</v>
      </c>
      <c r="Y27" s="9" t="s">
        <v>75</v>
      </c>
      <c r="Z27" s="83" t="s">
        <v>2372</v>
      </c>
      <c r="AA27" s="9" t="s">
        <v>94</v>
      </c>
    </row>
    <row r="28" spans="1:27" ht="144.75" customHeight="1">
      <c r="A28" s="682"/>
      <c r="B28" s="670"/>
      <c r="C28" s="683"/>
      <c r="D28" s="683"/>
      <c r="E28" s="78" t="s">
        <v>67</v>
      </c>
      <c r="F28" s="28" t="s">
        <v>267</v>
      </c>
      <c r="G28" s="294" t="s">
        <v>424</v>
      </c>
      <c r="H28" s="28" t="s">
        <v>2373</v>
      </c>
      <c r="I28" s="28" t="s">
        <v>75</v>
      </c>
      <c r="J28" s="9" t="s">
        <v>642</v>
      </c>
      <c r="K28" s="9" t="s">
        <v>643</v>
      </c>
      <c r="L28" s="28">
        <v>2</v>
      </c>
      <c r="M28" s="28">
        <v>2</v>
      </c>
      <c r="N28" s="42">
        <f>M28*L28</f>
        <v>4</v>
      </c>
      <c r="O28" s="94" t="str">
        <f>IF(AND(N28&gt;=2,N28&lt;=4),"BAJO",IF(AND(N28&gt;=6,N28&lt;=8),"MEDIO",IF(AND(N28&gt;=10,N28&lt;=20),"ALTO",IF(AND(N28&gt;=24,N28&lt;=40),"MUY ALTO",""))))</f>
        <v>BAJO</v>
      </c>
      <c r="P28" s="28">
        <v>10</v>
      </c>
      <c r="Q28" s="42">
        <f>+N28*P28</f>
        <v>40</v>
      </c>
      <c r="R28" s="42" t="str">
        <f>IF(AND(Q28&gt;=10,Q28&lt;=20),"IV",IF(AND(Q28&gt;=40,Q28&lt;=120),"III",IF(AND(Q28&gt;=150,Q28&lt;=500),"II",IF(AND(Q28&gt;=600,Q28&lt;=4000),"I",""))))</f>
        <v>III</v>
      </c>
      <c r="S28" s="43" t="str">
        <f t="shared" si="5"/>
        <v>ACEPTABLE</v>
      </c>
      <c r="T28" s="28">
        <v>3</v>
      </c>
      <c r="U28" s="9" t="s">
        <v>2374</v>
      </c>
      <c r="V28" s="28" t="s">
        <v>44</v>
      </c>
      <c r="W28" s="28" t="s">
        <v>52</v>
      </c>
      <c r="X28" s="28" t="s">
        <v>52</v>
      </c>
      <c r="Y28" s="28" t="s">
        <v>75</v>
      </c>
      <c r="Z28" s="9" t="s">
        <v>645</v>
      </c>
      <c r="AA28" s="28" t="s">
        <v>52</v>
      </c>
    </row>
    <row r="29" spans="1:27" ht="144.75" customHeight="1">
      <c r="A29" s="682"/>
      <c r="B29" s="670"/>
      <c r="C29" s="683"/>
      <c r="D29" s="683"/>
      <c r="E29" s="78" t="s">
        <v>44</v>
      </c>
      <c r="F29" s="80" t="s">
        <v>1388</v>
      </c>
      <c r="G29" s="195" t="s">
        <v>118</v>
      </c>
      <c r="H29" s="9" t="s">
        <v>1390</v>
      </c>
      <c r="I29" s="58" t="s">
        <v>2375</v>
      </c>
      <c r="J29" s="58" t="s">
        <v>2376</v>
      </c>
      <c r="K29" s="58" t="s">
        <v>2377</v>
      </c>
      <c r="L29" s="9">
        <v>2</v>
      </c>
      <c r="M29" s="9">
        <v>2</v>
      </c>
      <c r="N29" s="9">
        <f t="shared" si="4"/>
        <v>4</v>
      </c>
      <c r="O29" s="33" t="str">
        <f t="shared" si="0"/>
        <v>BAJO</v>
      </c>
      <c r="P29" s="9">
        <v>10</v>
      </c>
      <c r="Q29" s="9">
        <f t="shared" si="1"/>
        <v>40</v>
      </c>
      <c r="R29" s="9" t="str">
        <f t="shared" si="2"/>
        <v>III</v>
      </c>
      <c r="S29" s="10" t="str">
        <f t="shared" si="5"/>
        <v>ACEPTABLE</v>
      </c>
      <c r="T29" s="58">
        <v>4</v>
      </c>
      <c r="U29" s="9" t="s">
        <v>1393</v>
      </c>
      <c r="V29" s="9" t="s">
        <v>44</v>
      </c>
      <c r="W29" s="9" t="s">
        <v>75</v>
      </c>
      <c r="X29" s="9" t="s">
        <v>75</v>
      </c>
      <c r="Y29" s="9" t="s">
        <v>2378</v>
      </c>
      <c r="Z29" s="83" t="s">
        <v>2379</v>
      </c>
      <c r="AA29" s="9" t="s">
        <v>239</v>
      </c>
    </row>
    <row r="30" spans="1:27" ht="129" customHeight="1">
      <c r="A30" s="682"/>
      <c r="B30" s="670"/>
      <c r="C30" s="683"/>
      <c r="D30" s="683"/>
      <c r="E30" s="70" t="s">
        <v>67</v>
      </c>
      <c r="F30" s="9" t="s">
        <v>407</v>
      </c>
      <c r="G30" s="275" t="s">
        <v>394</v>
      </c>
      <c r="H30" s="9" t="s">
        <v>408</v>
      </c>
      <c r="I30" s="9" t="s">
        <v>409</v>
      </c>
      <c r="J30" s="67" t="s">
        <v>404</v>
      </c>
      <c r="K30" s="9" t="s">
        <v>1108</v>
      </c>
      <c r="L30" s="70">
        <v>6</v>
      </c>
      <c r="M30" s="9">
        <v>1</v>
      </c>
      <c r="N30" s="9">
        <f t="shared" si="4"/>
        <v>6</v>
      </c>
      <c r="O30" s="33" t="str">
        <f t="shared" si="0"/>
        <v>MEDIO</v>
      </c>
      <c r="P30" s="9">
        <v>100</v>
      </c>
      <c r="Q30" s="9">
        <f t="shared" si="1"/>
        <v>600</v>
      </c>
      <c r="R30" s="9" t="str">
        <f t="shared" si="2"/>
        <v>I</v>
      </c>
      <c r="S30" s="10" t="str">
        <f t="shared" si="3"/>
        <v>NO ACEPTABLE</v>
      </c>
      <c r="T30" s="58">
        <v>7</v>
      </c>
      <c r="U30" s="9" t="s">
        <v>410</v>
      </c>
      <c r="V30" s="9" t="s">
        <v>44</v>
      </c>
      <c r="W30" s="65" t="s">
        <v>53</v>
      </c>
      <c r="X30" s="65" t="s">
        <v>53</v>
      </c>
      <c r="Y30" s="9" t="s">
        <v>411</v>
      </c>
      <c r="Z30" s="12" t="s">
        <v>412</v>
      </c>
      <c r="AA30" s="9" t="s">
        <v>384</v>
      </c>
    </row>
    <row r="31" spans="1:27" ht="135.75" customHeight="1">
      <c r="A31" s="682"/>
      <c r="B31" s="670"/>
      <c r="C31" s="683"/>
      <c r="D31" s="683"/>
      <c r="E31" s="70" t="s">
        <v>67</v>
      </c>
      <c r="F31" s="9" t="s">
        <v>413</v>
      </c>
      <c r="G31" s="275" t="s">
        <v>394</v>
      </c>
      <c r="H31" s="9" t="s">
        <v>414</v>
      </c>
      <c r="I31" s="9" t="s">
        <v>403</v>
      </c>
      <c r="J31" s="9" t="s">
        <v>404</v>
      </c>
      <c r="K31" s="46" t="s">
        <v>2380</v>
      </c>
      <c r="L31" s="9">
        <v>6</v>
      </c>
      <c r="M31" s="9">
        <v>1</v>
      </c>
      <c r="N31" s="9">
        <f t="shared" si="4"/>
        <v>6</v>
      </c>
      <c r="O31" s="33" t="str">
        <f t="shared" si="0"/>
        <v>MEDIO</v>
      </c>
      <c r="P31" s="9">
        <v>10</v>
      </c>
      <c r="Q31" s="9">
        <f t="shared" si="1"/>
        <v>60</v>
      </c>
      <c r="R31" s="9" t="str">
        <f t="shared" si="2"/>
        <v>III</v>
      </c>
      <c r="S31" s="10" t="str">
        <f t="shared" si="3"/>
        <v>ACEPTABLE</v>
      </c>
      <c r="T31" s="58">
        <v>7</v>
      </c>
      <c r="U31" s="9" t="s">
        <v>415</v>
      </c>
      <c r="V31" s="9" t="s">
        <v>44</v>
      </c>
      <c r="W31" s="65" t="s">
        <v>53</v>
      </c>
      <c r="X31" s="65" t="s">
        <v>53</v>
      </c>
      <c r="Y31" s="9" t="s">
        <v>53</v>
      </c>
      <c r="Z31" s="12" t="s">
        <v>416</v>
      </c>
      <c r="AA31" s="9" t="s">
        <v>53</v>
      </c>
    </row>
    <row r="32" spans="1:27" ht="135.75" customHeight="1">
      <c r="A32" s="682"/>
      <c r="B32" s="670"/>
      <c r="C32" s="683"/>
      <c r="D32" s="683"/>
      <c r="E32" s="70" t="s">
        <v>67</v>
      </c>
      <c r="F32" s="9" t="s">
        <v>1110</v>
      </c>
      <c r="G32" s="275" t="s">
        <v>394</v>
      </c>
      <c r="H32" s="9" t="s">
        <v>395</v>
      </c>
      <c r="I32" s="9" t="s">
        <v>75</v>
      </c>
      <c r="J32" s="9" t="s">
        <v>396</v>
      </c>
      <c r="K32" s="9" t="s">
        <v>75</v>
      </c>
      <c r="L32" s="9">
        <v>6</v>
      </c>
      <c r="M32" s="9">
        <v>1</v>
      </c>
      <c r="N32" s="9">
        <f t="shared" si="4"/>
        <v>6</v>
      </c>
      <c r="O32" s="33" t="str">
        <f t="shared" si="0"/>
        <v>MEDIO</v>
      </c>
      <c r="P32" s="9">
        <v>100</v>
      </c>
      <c r="Q32" s="9">
        <f t="shared" si="1"/>
        <v>600</v>
      </c>
      <c r="R32" s="9" t="str">
        <f t="shared" si="2"/>
        <v>I</v>
      </c>
      <c r="S32" s="10" t="str">
        <f t="shared" si="3"/>
        <v>NO ACEPTABLE</v>
      </c>
      <c r="T32" s="58">
        <v>7</v>
      </c>
      <c r="U32" s="9" t="s">
        <v>397</v>
      </c>
      <c r="V32" s="9" t="s">
        <v>44</v>
      </c>
      <c r="W32" s="65" t="s">
        <v>53</v>
      </c>
      <c r="X32" s="65" t="s">
        <v>53</v>
      </c>
      <c r="Y32" s="9" t="s">
        <v>398</v>
      </c>
      <c r="Z32" s="12" t="s">
        <v>399</v>
      </c>
      <c r="AA32" s="9" t="s">
        <v>53</v>
      </c>
    </row>
    <row r="33" spans="1:27" ht="77.25" customHeight="1">
      <c r="A33" s="682"/>
      <c r="B33" s="670"/>
      <c r="C33" s="683"/>
      <c r="D33" s="683"/>
      <c r="E33" s="70" t="s">
        <v>67</v>
      </c>
      <c r="F33" s="9" t="s">
        <v>400</v>
      </c>
      <c r="G33" s="293" t="s">
        <v>401</v>
      </c>
      <c r="H33" s="42" t="s">
        <v>402</v>
      </c>
      <c r="I33" s="9" t="s">
        <v>403</v>
      </c>
      <c r="J33" s="9" t="s">
        <v>404</v>
      </c>
      <c r="K33" s="9" t="s">
        <v>405</v>
      </c>
      <c r="L33" s="9">
        <v>6</v>
      </c>
      <c r="M33" s="9">
        <v>1</v>
      </c>
      <c r="N33" s="9">
        <f t="shared" si="4"/>
        <v>6</v>
      </c>
      <c r="O33" s="33" t="str">
        <f t="shared" si="0"/>
        <v>MEDIO</v>
      </c>
      <c r="P33" s="9">
        <v>100</v>
      </c>
      <c r="Q33" s="9">
        <f t="shared" si="1"/>
        <v>600</v>
      </c>
      <c r="R33" s="9" t="str">
        <f t="shared" si="2"/>
        <v>I</v>
      </c>
      <c r="S33" s="10" t="str">
        <f t="shared" si="3"/>
        <v>NO ACEPTABLE</v>
      </c>
      <c r="T33" s="58">
        <v>7</v>
      </c>
      <c r="U33" s="9" t="s">
        <v>406</v>
      </c>
      <c r="V33" s="9" t="s">
        <v>44</v>
      </c>
      <c r="W33" s="65" t="s">
        <v>53</v>
      </c>
      <c r="X33" s="65" t="s">
        <v>53</v>
      </c>
      <c r="Y33" s="9" t="s">
        <v>53</v>
      </c>
      <c r="Z33" s="9" t="s">
        <v>2359</v>
      </c>
      <c r="AA33" s="9" t="s">
        <v>53</v>
      </c>
    </row>
    <row r="34" spans="1:27" ht="161.25" customHeight="1">
      <c r="A34" s="682"/>
      <c r="B34" s="670"/>
      <c r="C34" s="683"/>
      <c r="D34" s="683"/>
      <c r="E34" s="70" t="s">
        <v>67</v>
      </c>
      <c r="F34" s="9" t="s">
        <v>417</v>
      </c>
      <c r="G34" s="362" t="s">
        <v>394</v>
      </c>
      <c r="H34" s="65" t="s">
        <v>418</v>
      </c>
      <c r="I34" s="70" t="s">
        <v>403</v>
      </c>
      <c r="J34" s="9" t="s">
        <v>404</v>
      </c>
      <c r="K34" s="9" t="s">
        <v>405</v>
      </c>
      <c r="L34" s="9">
        <v>6</v>
      </c>
      <c r="M34" s="9">
        <v>2</v>
      </c>
      <c r="N34" s="9">
        <f t="shared" si="4"/>
        <v>12</v>
      </c>
      <c r="O34" s="33" t="str">
        <f t="shared" si="0"/>
        <v>ALTO</v>
      </c>
      <c r="P34" s="9">
        <v>60</v>
      </c>
      <c r="Q34" s="9">
        <f t="shared" si="1"/>
        <v>720</v>
      </c>
      <c r="R34" s="9" t="str">
        <f t="shared" si="2"/>
        <v>I</v>
      </c>
      <c r="S34" s="10" t="str">
        <f t="shared" si="3"/>
        <v>NO ACEPTABLE</v>
      </c>
      <c r="T34" s="58">
        <v>292</v>
      </c>
      <c r="U34" s="9" t="s">
        <v>1457</v>
      </c>
      <c r="V34" s="9" t="s">
        <v>44</v>
      </c>
      <c r="W34" s="65" t="s">
        <v>53</v>
      </c>
      <c r="X34" s="65" t="s">
        <v>53</v>
      </c>
      <c r="Y34" s="9" t="s">
        <v>53</v>
      </c>
      <c r="Z34" s="12" t="s">
        <v>416</v>
      </c>
      <c r="AA34" s="9" t="s">
        <v>53</v>
      </c>
    </row>
    <row r="35" spans="1:27" ht="15.75" customHeight="1">
      <c r="A35" s="16"/>
      <c r="B35" s="607"/>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2"/>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17"/>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17"/>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17"/>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17"/>
      <c r="H1003" s="17"/>
      <c r="I1003" s="17"/>
      <c r="J1003" s="17"/>
      <c r="K1003" s="17"/>
      <c r="L1003" s="17"/>
      <c r="M1003" s="17"/>
      <c r="N1003" s="17"/>
      <c r="O1003" s="17"/>
      <c r="P1003" s="17"/>
      <c r="Q1003" s="17"/>
      <c r="R1003" s="17"/>
      <c r="S1003" s="17"/>
      <c r="T1003" s="17"/>
      <c r="U1003" s="17"/>
      <c r="V1003" s="17"/>
      <c r="W1003" s="17"/>
      <c r="X1003" s="17"/>
      <c r="Y1003" s="19"/>
      <c r="Z1003" s="17"/>
      <c r="AA1003" s="17"/>
    </row>
    <row r="1004" spans="1:27" ht="15.75" customHeight="1">
      <c r="A1004" s="17"/>
      <c r="B1004" s="17"/>
      <c r="C1004" s="17"/>
      <c r="D1004" s="18"/>
      <c r="E1004" s="17"/>
      <c r="F1004" s="17"/>
      <c r="G1004" s="17"/>
      <c r="H1004" s="17"/>
      <c r="I1004" s="17"/>
      <c r="J1004" s="17"/>
      <c r="K1004" s="17"/>
      <c r="L1004" s="17"/>
      <c r="M1004" s="17"/>
      <c r="N1004" s="17"/>
      <c r="O1004" s="17"/>
      <c r="P1004" s="17"/>
      <c r="Q1004" s="17"/>
      <c r="R1004" s="17"/>
      <c r="S1004" s="17"/>
      <c r="T1004" s="17"/>
      <c r="U1004" s="17"/>
      <c r="V1004" s="17"/>
      <c r="W1004" s="17"/>
      <c r="X1004" s="17"/>
      <c r="Y1004" s="19"/>
      <c r="Z1004" s="17"/>
      <c r="AA1004" s="17"/>
    </row>
    <row r="1005" spans="1:27" ht="15.75" customHeight="1">
      <c r="A1005" s="17"/>
      <c r="B1005" s="17"/>
      <c r="C1005" s="17"/>
      <c r="D1005" s="18"/>
      <c r="E1005" s="17"/>
      <c r="F1005" s="17"/>
      <c r="G1005" s="17"/>
      <c r="H1005" s="17"/>
      <c r="I1005" s="17"/>
      <c r="J1005" s="17"/>
      <c r="K1005" s="17"/>
      <c r="L1005" s="17"/>
      <c r="M1005" s="17"/>
      <c r="N1005" s="17"/>
      <c r="O1005" s="17"/>
      <c r="P1005" s="17"/>
      <c r="Q1005" s="17"/>
      <c r="R1005" s="17"/>
      <c r="S1005" s="17"/>
      <c r="T1005" s="17"/>
      <c r="U1005" s="17"/>
      <c r="V1005" s="17"/>
      <c r="W1005" s="17"/>
      <c r="X1005" s="17"/>
      <c r="Y1005" s="19"/>
      <c r="Z1005" s="17"/>
      <c r="AA1005" s="17"/>
    </row>
    <row r="1006" spans="1:27" ht="15.75" customHeight="1">
      <c r="A1006" s="17"/>
      <c r="B1006" s="17"/>
      <c r="C1006" s="17"/>
      <c r="D1006" s="18"/>
      <c r="E1006" s="17"/>
      <c r="F1006" s="17"/>
      <c r="G1006" s="17"/>
      <c r="H1006" s="17"/>
      <c r="I1006" s="17"/>
      <c r="J1006" s="17"/>
      <c r="K1006" s="17"/>
      <c r="L1006" s="17"/>
      <c r="M1006" s="17"/>
      <c r="N1006" s="17"/>
      <c r="O1006" s="17"/>
      <c r="P1006" s="17"/>
      <c r="Q1006" s="17"/>
      <c r="R1006" s="17"/>
      <c r="S1006" s="17"/>
      <c r="T1006" s="17"/>
      <c r="U1006" s="17"/>
      <c r="V1006" s="17"/>
      <c r="W1006" s="17"/>
      <c r="X1006" s="17"/>
      <c r="Y1006" s="19"/>
      <c r="Z1006" s="17"/>
      <c r="AA1006" s="17"/>
    </row>
    <row r="1007" spans="1:27" ht="15.75" customHeight="1">
      <c r="A1007" s="17"/>
      <c r="B1007" s="17"/>
      <c r="C1007" s="17"/>
      <c r="D1007" s="18"/>
      <c r="E1007" s="17"/>
      <c r="F1007" s="17"/>
      <c r="G1007" s="17"/>
      <c r="H1007" s="17"/>
      <c r="I1007" s="17"/>
      <c r="J1007" s="17"/>
      <c r="K1007" s="17"/>
      <c r="L1007" s="17"/>
      <c r="M1007" s="17"/>
      <c r="N1007" s="17"/>
      <c r="O1007" s="17"/>
      <c r="P1007" s="17"/>
      <c r="Q1007" s="17"/>
      <c r="R1007" s="17"/>
      <c r="S1007" s="17"/>
      <c r="T1007" s="17"/>
      <c r="U1007" s="17"/>
      <c r="V1007" s="17"/>
      <c r="W1007" s="17"/>
      <c r="X1007" s="17"/>
      <c r="Y1007" s="19"/>
      <c r="Z1007" s="17"/>
      <c r="AA1007" s="17"/>
    </row>
  </sheetData>
  <autoFilter ref="F8:G34" xr:uid="{A38B22B8-835F-48BF-A91F-833F9B6B8AF3}"/>
  <mergeCells count="25">
    <mergeCell ref="A9:A34"/>
    <mergeCell ref="C9:C34"/>
    <mergeCell ref="D9:D34"/>
    <mergeCell ref="B14:B34"/>
    <mergeCell ref="A7:A8"/>
    <mergeCell ref="B35:AA35"/>
    <mergeCell ref="I7:K7"/>
    <mergeCell ref="L7:R7"/>
    <mergeCell ref="T7:V7"/>
    <mergeCell ref="W7:AA7"/>
    <mergeCell ref="E7:E8"/>
    <mergeCell ref="F7:G7"/>
    <mergeCell ref="H7:H8"/>
    <mergeCell ref="X1:AA1"/>
    <mergeCell ref="X2:AA2"/>
    <mergeCell ref="X3:AA3"/>
    <mergeCell ref="X4:AA4"/>
    <mergeCell ref="B7:B8"/>
    <mergeCell ref="C7:C8"/>
    <mergeCell ref="D7:D8"/>
    <mergeCell ref="A1:B4"/>
    <mergeCell ref="C1:W4"/>
    <mergeCell ref="Z5:AA6"/>
    <mergeCell ref="A5:C6"/>
    <mergeCell ref="D5:Y6"/>
  </mergeCells>
  <conditionalFormatting sqref="O9:O34">
    <cfRule type="containsText" dxfId="35" priority="4" stopIfTrue="1" operator="containsText" text="ALTO">
      <formula>NOT(ISERROR(SEARCH(("ALTO"),(O9))))</formula>
    </cfRule>
    <cfRule type="containsText" dxfId="34" priority="5" stopIfTrue="1" operator="containsText" text="MEDIO">
      <formula>NOT(ISERROR(SEARCH(("MEDIO"),(O9))))</formula>
    </cfRule>
    <cfRule type="containsText" dxfId="33" priority="6" stopIfTrue="1" operator="containsText" text="BAJO">
      <formula>NOT(ISERROR(SEARCH(("BAJO"),(O9))))</formula>
    </cfRule>
  </conditionalFormatting>
  <conditionalFormatting sqref="S9:S34">
    <cfRule type="containsText" dxfId="32" priority="1" stopIfTrue="1" operator="containsText" text="NO ACEPTABLE">
      <formula>NOT(ISERROR(SEARCH(("NO ACEPTABLE"),(S9))))</formula>
    </cfRule>
    <cfRule type="containsText" dxfId="31" priority="2" stopIfTrue="1" operator="containsText" text="CONTROL">
      <formula>NOT(ISERROR(SEARCH(("CONTROL"),(S9))))</formula>
    </cfRule>
    <cfRule type="notContainsText" dxfId="30"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B834-8B51-4796-9B95-E60BC9B4A1E9}">
  <sheetPr>
    <tabColor rgb="FFFF0000"/>
  </sheetPr>
  <dimension ref="A1:AB1011"/>
  <sheetViews>
    <sheetView topLeftCell="A10" zoomScale="60" zoomScaleNormal="60" workbookViewId="0">
      <selection activeCell="E10" sqref="E10:AA10"/>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1.2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84"/>
    </row>
    <row r="8" spans="1:28" ht="138.75" customHeight="1">
      <c r="A8" s="637"/>
      <c r="B8" s="502"/>
      <c r="C8" s="502"/>
      <c r="D8" s="502"/>
      <c r="E8" s="502"/>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449" t="s">
        <v>38</v>
      </c>
      <c r="AA8" s="450" t="s">
        <v>39</v>
      </c>
    </row>
    <row r="9" spans="1:28" ht="138" customHeight="1">
      <c r="A9" s="634" t="s">
        <v>1219</v>
      </c>
      <c r="B9" s="57"/>
      <c r="C9" s="634" t="s">
        <v>2381</v>
      </c>
      <c r="D9" s="634" t="s">
        <v>2382</v>
      </c>
      <c r="E9" s="9" t="s">
        <v>44</v>
      </c>
      <c r="F9" s="58" t="s">
        <v>45</v>
      </c>
      <c r="G9" s="363" t="s">
        <v>638</v>
      </c>
      <c r="H9" s="58" t="s">
        <v>47</v>
      </c>
      <c r="I9" s="58" t="s">
        <v>48</v>
      </c>
      <c r="J9" s="58" t="s">
        <v>49</v>
      </c>
      <c r="K9" s="58" t="s">
        <v>50</v>
      </c>
      <c r="L9" s="9">
        <v>2</v>
      </c>
      <c r="M9" s="9">
        <v>3</v>
      </c>
      <c r="N9" s="9">
        <f>M9*L9</f>
        <v>6</v>
      </c>
      <c r="O9" s="33" t="str">
        <f t="shared" ref="O9:O38" si="0">IF(AND(N9&gt;=2,N9&lt;=4),"BAJO",IF(AND(N9&gt;=6,N9&lt;=8),"MEDIO",IF(AND(N9&gt;=10,N9&lt;=20),"ALTO",IF(AND(N9&gt;=24,N9&lt;=40),"MUY ALTO",""))))</f>
        <v>MEDIO</v>
      </c>
      <c r="P9" s="9">
        <v>25</v>
      </c>
      <c r="Q9" s="9">
        <f t="shared" ref="Q9:Q38" si="1">+N9*P9</f>
        <v>150</v>
      </c>
      <c r="R9" s="9" t="str">
        <f t="shared" ref="R9:R38" si="2">IF(AND(Q9&gt;=10,Q9&lt;=20),"IV",IF(AND(Q9&gt;=40,Q9&lt;=120),"III",IF(AND(Q9&gt;=150,Q9&lt;=500),"II",IF(AND(Q9&gt;=600,Q9&lt;=4000),"I",""))))</f>
        <v>II</v>
      </c>
      <c r="S9" s="10" t="str">
        <f t="shared" ref="S9:S38" si="3">IF(AND(R9&gt;="IV",R9&lt;="IV"),"ACEPTABLE",IF(AND(R9&gt;="III",R9&lt;="III"),"ACEPTABLE",IF(AND(R9&gt;="II",R9&lt;="II"),"ACEPTABLE CON CONTROL ESPECIFICO",IF(AND(R9&gt;="I",R9&lt;="I"),"NO ACEPTABLE",""))))</f>
        <v>ACEPTABLE CON CONTROL ESPECIFICO</v>
      </c>
      <c r="T9" s="58">
        <v>17</v>
      </c>
      <c r="U9" s="58" t="s">
        <v>51</v>
      </c>
      <c r="V9" s="58" t="s">
        <v>639</v>
      </c>
      <c r="W9" s="58" t="s">
        <v>52</v>
      </c>
      <c r="X9" s="58" t="s">
        <v>53</v>
      </c>
      <c r="Y9" s="58" t="s">
        <v>54</v>
      </c>
      <c r="Z9" s="11" t="s">
        <v>55</v>
      </c>
      <c r="AA9" s="62" t="s">
        <v>56</v>
      </c>
      <c r="AB9" s="66"/>
    </row>
    <row r="10" spans="1:28" ht="138" customHeight="1">
      <c r="A10" s="635"/>
      <c r="B10" s="57"/>
      <c r="C10" s="635"/>
      <c r="D10" s="635"/>
      <c r="E10" s="9" t="s">
        <v>67</v>
      </c>
      <c r="F10" s="58" t="s">
        <v>1702</v>
      </c>
      <c r="G10" s="364" t="s">
        <v>449</v>
      </c>
      <c r="H10" s="58" t="s">
        <v>1703</v>
      </c>
      <c r="I10" s="58" t="s">
        <v>1704</v>
      </c>
      <c r="J10" s="58" t="s">
        <v>1705</v>
      </c>
      <c r="K10" s="58" t="s">
        <v>1706</v>
      </c>
      <c r="L10" s="9">
        <v>2</v>
      </c>
      <c r="M10" s="9">
        <v>2</v>
      </c>
      <c r="N10" s="9">
        <f>M10*L10</f>
        <v>4</v>
      </c>
      <c r="O10" s="33" t="str">
        <f t="shared" si="0"/>
        <v>BAJO</v>
      </c>
      <c r="P10" s="9">
        <v>10</v>
      </c>
      <c r="Q10" s="9">
        <f t="shared" si="1"/>
        <v>40</v>
      </c>
      <c r="R10" s="9" t="str">
        <f t="shared" si="2"/>
        <v>III</v>
      </c>
      <c r="S10" s="10" t="str">
        <f t="shared" si="3"/>
        <v>ACEPTABLE</v>
      </c>
      <c r="T10" s="58">
        <v>17</v>
      </c>
      <c r="U10" s="58" t="s">
        <v>1703</v>
      </c>
      <c r="V10" s="58" t="s">
        <v>44</v>
      </c>
      <c r="W10" s="58" t="s">
        <v>75</v>
      </c>
      <c r="X10" s="58" t="s">
        <v>75</v>
      </c>
      <c r="Y10" s="58" t="s">
        <v>75</v>
      </c>
      <c r="Z10" s="11" t="s">
        <v>1707</v>
      </c>
      <c r="AA10" s="62" t="s">
        <v>474</v>
      </c>
      <c r="AB10" s="66"/>
    </row>
    <row r="11" spans="1:28" ht="138" customHeight="1">
      <c r="A11" s="635"/>
      <c r="B11" s="57"/>
      <c r="C11" s="635"/>
      <c r="D11" s="635"/>
      <c r="E11" s="9" t="s">
        <v>44</v>
      </c>
      <c r="F11" s="58" t="s">
        <v>646</v>
      </c>
      <c r="G11" s="363" t="s">
        <v>79</v>
      </c>
      <c r="H11" s="58" t="s">
        <v>647</v>
      </c>
      <c r="I11" s="58" t="s">
        <v>75</v>
      </c>
      <c r="J11" s="58" t="s">
        <v>648</v>
      </c>
      <c r="K11" s="58" t="s">
        <v>649</v>
      </c>
      <c r="L11" s="9">
        <v>2</v>
      </c>
      <c r="M11" s="9">
        <v>3</v>
      </c>
      <c r="N11" s="9">
        <f t="shared" ref="N11:N38" si="4">M11*L11</f>
        <v>6</v>
      </c>
      <c r="O11" s="33" t="str">
        <f t="shared" si="0"/>
        <v>MEDIO</v>
      </c>
      <c r="P11" s="9">
        <v>10</v>
      </c>
      <c r="Q11" s="9">
        <f t="shared" si="1"/>
        <v>60</v>
      </c>
      <c r="R11" s="9" t="str">
        <f t="shared" si="2"/>
        <v>III</v>
      </c>
      <c r="S11" s="10" t="str">
        <f t="shared" si="3"/>
        <v>ACEPTABLE</v>
      </c>
      <c r="T11" s="58">
        <v>17</v>
      </c>
      <c r="U11" s="58" t="s">
        <v>650</v>
      </c>
      <c r="V11" s="58" t="s">
        <v>44</v>
      </c>
      <c r="W11" s="58" t="s">
        <v>75</v>
      </c>
      <c r="X11" s="58" t="s">
        <v>75</v>
      </c>
      <c r="Y11" s="58" t="s">
        <v>75</v>
      </c>
      <c r="Z11" s="11" t="s">
        <v>295</v>
      </c>
      <c r="AA11" s="62" t="s">
        <v>94</v>
      </c>
      <c r="AB11" s="66"/>
    </row>
    <row r="12" spans="1:28" ht="146.25" customHeight="1">
      <c r="A12" s="635"/>
      <c r="B12" s="57"/>
      <c r="C12" s="635"/>
      <c r="D12" s="635"/>
      <c r="E12" s="9" t="s">
        <v>67</v>
      </c>
      <c r="F12" s="58" t="s">
        <v>2383</v>
      </c>
      <c r="G12" s="193" t="s">
        <v>103</v>
      </c>
      <c r="H12" s="58" t="s">
        <v>2384</v>
      </c>
      <c r="I12" s="58" t="s">
        <v>75</v>
      </c>
      <c r="J12" s="58" t="s">
        <v>2385</v>
      </c>
      <c r="K12" s="58" t="s">
        <v>2386</v>
      </c>
      <c r="L12" s="9">
        <v>2</v>
      </c>
      <c r="M12" s="9">
        <v>3</v>
      </c>
      <c r="N12" s="9">
        <f t="shared" si="4"/>
        <v>6</v>
      </c>
      <c r="O12" s="33" t="str">
        <f t="shared" si="0"/>
        <v>MEDIO</v>
      </c>
      <c r="P12" s="9">
        <v>10</v>
      </c>
      <c r="Q12" s="9">
        <f t="shared" si="1"/>
        <v>60</v>
      </c>
      <c r="R12" s="9" t="str">
        <f t="shared" si="2"/>
        <v>III</v>
      </c>
      <c r="S12" s="10" t="str">
        <f t="shared" si="3"/>
        <v>ACEPTABLE</v>
      </c>
      <c r="T12" s="58">
        <v>17</v>
      </c>
      <c r="U12" s="58" t="s">
        <v>2387</v>
      </c>
      <c r="V12" s="58" t="s">
        <v>44</v>
      </c>
      <c r="W12" s="58" t="s">
        <v>75</v>
      </c>
      <c r="X12" s="58" t="s">
        <v>75</v>
      </c>
      <c r="Y12" s="58" t="s">
        <v>290</v>
      </c>
      <c r="Z12" s="11" t="s">
        <v>2388</v>
      </c>
      <c r="AA12" s="62" t="s">
        <v>2389</v>
      </c>
      <c r="AB12" s="66"/>
    </row>
    <row r="13" spans="1:28" ht="146.25" customHeight="1">
      <c r="A13" s="635"/>
      <c r="B13" s="57"/>
      <c r="C13" s="635"/>
      <c r="D13" s="635"/>
      <c r="E13" s="9" t="s">
        <v>44</v>
      </c>
      <c r="F13" s="58" t="s">
        <v>2390</v>
      </c>
      <c r="G13" s="193" t="s">
        <v>111</v>
      </c>
      <c r="H13" s="58" t="s">
        <v>2391</v>
      </c>
      <c r="I13" s="58" t="s">
        <v>75</v>
      </c>
      <c r="J13" s="58" t="s">
        <v>2392</v>
      </c>
      <c r="K13" s="58" t="s">
        <v>2393</v>
      </c>
      <c r="L13" s="9">
        <v>2</v>
      </c>
      <c r="M13" s="9">
        <v>3</v>
      </c>
      <c r="N13" s="9">
        <f t="shared" si="4"/>
        <v>6</v>
      </c>
      <c r="O13" s="33" t="str">
        <f>IF(AND(N13&gt;=2,N13&lt;=4),"BAJO",IF(AND(N13&gt;=6,N13&lt;=8),"MEDIO",IF(AND(N13&gt;=10,N13&lt;=20),"ALTO",IF(AND(N13&gt;=24,N13&lt;=40),"MUY ALTO",""))))</f>
        <v>MEDIO</v>
      </c>
      <c r="P13" s="9">
        <v>10</v>
      </c>
      <c r="Q13" s="9">
        <f t="shared" si="1"/>
        <v>60</v>
      </c>
      <c r="R13" s="9" t="str">
        <f t="shared" si="2"/>
        <v>III</v>
      </c>
      <c r="S13" s="10" t="str">
        <f t="shared" si="3"/>
        <v>ACEPTABLE</v>
      </c>
      <c r="T13" s="58">
        <v>17</v>
      </c>
      <c r="U13" s="58" t="s">
        <v>2394</v>
      </c>
      <c r="V13" s="58" t="s">
        <v>44</v>
      </c>
      <c r="W13" s="58" t="s">
        <v>75</v>
      </c>
      <c r="X13" s="58" t="s">
        <v>75</v>
      </c>
      <c r="Y13" s="58" t="s">
        <v>75</v>
      </c>
      <c r="Z13" s="11" t="s">
        <v>2395</v>
      </c>
      <c r="AA13" s="62" t="s">
        <v>239</v>
      </c>
      <c r="AB13" s="66"/>
    </row>
    <row r="14" spans="1:28" ht="146.25" customHeight="1">
      <c r="A14" s="635"/>
      <c r="B14" s="57"/>
      <c r="C14" s="635"/>
      <c r="D14" s="635"/>
      <c r="E14" s="9" t="s">
        <v>44</v>
      </c>
      <c r="F14" s="58" t="s">
        <v>2396</v>
      </c>
      <c r="G14" s="180" t="s">
        <v>241</v>
      </c>
      <c r="H14" s="58" t="s">
        <v>2397</v>
      </c>
      <c r="I14" s="58" t="s">
        <v>75</v>
      </c>
      <c r="J14" s="58" t="s">
        <v>352</v>
      </c>
      <c r="K14" s="58" t="s">
        <v>1550</v>
      </c>
      <c r="L14" s="9">
        <v>2</v>
      </c>
      <c r="M14" s="9">
        <v>3</v>
      </c>
      <c r="N14" s="9">
        <f t="shared" si="4"/>
        <v>6</v>
      </c>
      <c r="O14" s="33" t="str">
        <f t="shared" si="0"/>
        <v>MEDIO</v>
      </c>
      <c r="P14" s="9">
        <v>25</v>
      </c>
      <c r="Q14" s="9">
        <f t="shared" si="1"/>
        <v>150</v>
      </c>
      <c r="R14" s="9" t="str">
        <f t="shared" si="2"/>
        <v>II</v>
      </c>
      <c r="S14" s="10" t="str">
        <f t="shared" si="3"/>
        <v>ACEPTABLE CON CONTROL ESPECIFICO</v>
      </c>
      <c r="T14" s="58">
        <v>17</v>
      </c>
      <c r="U14" s="58" t="s">
        <v>2398</v>
      </c>
      <c r="V14" s="58" t="s">
        <v>44</v>
      </c>
      <c r="W14" s="58" t="s">
        <v>75</v>
      </c>
      <c r="X14" s="58" t="s">
        <v>75</v>
      </c>
      <c r="Y14" s="58" t="s">
        <v>352</v>
      </c>
      <c r="Z14" s="11" t="s">
        <v>2399</v>
      </c>
      <c r="AA14" s="62" t="s">
        <v>2400</v>
      </c>
      <c r="AB14" s="66"/>
    </row>
    <row r="15" spans="1:28" ht="207.75" customHeight="1">
      <c r="A15" s="685"/>
      <c r="B15" s="636"/>
      <c r="C15" s="685"/>
      <c r="D15" s="685"/>
      <c r="E15" s="9" t="s">
        <v>44</v>
      </c>
      <c r="F15" s="58" t="s">
        <v>1882</v>
      </c>
      <c r="G15" s="180" t="s">
        <v>241</v>
      </c>
      <c r="H15" s="58" t="s">
        <v>1883</v>
      </c>
      <c r="I15" s="9" t="s">
        <v>75</v>
      </c>
      <c r="J15" s="58" t="s">
        <v>1884</v>
      </c>
      <c r="K15" s="9" t="s">
        <v>2401</v>
      </c>
      <c r="L15" s="9">
        <v>6</v>
      </c>
      <c r="M15" s="9">
        <v>2</v>
      </c>
      <c r="N15" s="9">
        <f t="shared" si="4"/>
        <v>12</v>
      </c>
      <c r="O15" s="33" t="str">
        <f t="shared" si="0"/>
        <v>ALTO</v>
      </c>
      <c r="P15" s="9">
        <v>60</v>
      </c>
      <c r="Q15" s="9">
        <f t="shared" si="1"/>
        <v>720</v>
      </c>
      <c r="R15" s="9" t="str">
        <f t="shared" si="2"/>
        <v>I</v>
      </c>
      <c r="S15" s="10" t="str">
        <f t="shared" si="3"/>
        <v>NO ACEPTABLE</v>
      </c>
      <c r="T15" s="58">
        <v>17</v>
      </c>
      <c r="U15" s="9" t="s">
        <v>1886</v>
      </c>
      <c r="V15" s="9" t="s">
        <v>44</v>
      </c>
      <c r="W15" s="9" t="s">
        <v>75</v>
      </c>
      <c r="X15" s="9" t="s">
        <v>75</v>
      </c>
      <c r="Y15" s="58" t="s">
        <v>411</v>
      </c>
      <c r="Z15" s="11" t="s">
        <v>2402</v>
      </c>
      <c r="AA15" s="48" t="s">
        <v>384</v>
      </c>
    </row>
    <row r="16" spans="1:28" ht="207.75" customHeight="1">
      <c r="A16" s="685"/>
      <c r="B16" s="636"/>
      <c r="C16" s="685"/>
      <c r="D16" s="685"/>
      <c r="E16" s="9" t="s">
        <v>44</v>
      </c>
      <c r="F16" s="58" t="s">
        <v>2403</v>
      </c>
      <c r="G16" s="180" t="s">
        <v>241</v>
      </c>
      <c r="H16" s="58" t="s">
        <v>2404</v>
      </c>
      <c r="I16" s="9" t="s">
        <v>75</v>
      </c>
      <c r="J16" s="58" t="s">
        <v>2405</v>
      </c>
      <c r="K16" s="9" t="s">
        <v>2406</v>
      </c>
      <c r="L16" s="9">
        <v>2</v>
      </c>
      <c r="M16" s="9">
        <v>3</v>
      </c>
      <c r="N16" s="9">
        <f t="shared" si="4"/>
        <v>6</v>
      </c>
      <c r="O16" s="33" t="str">
        <f t="shared" si="0"/>
        <v>MEDIO</v>
      </c>
      <c r="P16" s="9">
        <v>10</v>
      </c>
      <c r="Q16" s="9">
        <f t="shared" si="1"/>
        <v>60</v>
      </c>
      <c r="R16" s="9" t="str">
        <f t="shared" si="2"/>
        <v>III</v>
      </c>
      <c r="S16" s="10" t="str">
        <f t="shared" si="3"/>
        <v>ACEPTABLE</v>
      </c>
      <c r="T16" s="58">
        <v>17</v>
      </c>
      <c r="U16" s="9" t="s">
        <v>2407</v>
      </c>
      <c r="V16" s="9" t="s">
        <v>44</v>
      </c>
      <c r="W16" s="9" t="s">
        <v>75</v>
      </c>
      <c r="X16" s="9" t="s">
        <v>75</v>
      </c>
      <c r="Y16" s="58" t="s">
        <v>75</v>
      </c>
      <c r="Z16" s="11" t="s">
        <v>2408</v>
      </c>
      <c r="AA16" s="48" t="s">
        <v>2409</v>
      </c>
    </row>
    <row r="17" spans="1:27" ht="207.75" customHeight="1">
      <c r="A17" s="685"/>
      <c r="B17" s="636"/>
      <c r="C17" s="685"/>
      <c r="D17" s="685"/>
      <c r="E17" s="9" t="s">
        <v>44</v>
      </c>
      <c r="F17" s="58" t="s">
        <v>2410</v>
      </c>
      <c r="G17" s="263" t="s">
        <v>286</v>
      </c>
      <c r="H17" s="58" t="s">
        <v>2411</v>
      </c>
      <c r="I17" s="9" t="s">
        <v>75</v>
      </c>
      <c r="J17" s="58" t="s">
        <v>2412</v>
      </c>
      <c r="K17" s="9" t="s">
        <v>2413</v>
      </c>
      <c r="L17" s="9">
        <v>2</v>
      </c>
      <c r="M17" s="9">
        <v>3</v>
      </c>
      <c r="N17" s="9">
        <f t="shared" si="4"/>
        <v>6</v>
      </c>
      <c r="O17" s="33" t="str">
        <f t="shared" si="0"/>
        <v>MEDIO</v>
      </c>
      <c r="P17" s="9">
        <v>10</v>
      </c>
      <c r="Q17" s="9">
        <f t="shared" si="1"/>
        <v>60</v>
      </c>
      <c r="R17" s="9" t="str">
        <f t="shared" si="2"/>
        <v>III</v>
      </c>
      <c r="S17" s="10" t="str">
        <f t="shared" si="3"/>
        <v>ACEPTABLE</v>
      </c>
      <c r="T17" s="58">
        <v>17</v>
      </c>
      <c r="U17" s="9" t="s">
        <v>2414</v>
      </c>
      <c r="V17" s="9" t="s">
        <v>44</v>
      </c>
      <c r="W17" s="9" t="s">
        <v>75</v>
      </c>
      <c r="X17" s="9" t="s">
        <v>75</v>
      </c>
      <c r="Y17" s="9" t="s">
        <v>1527</v>
      </c>
      <c r="Z17" s="9" t="s">
        <v>2415</v>
      </c>
      <c r="AA17" s="46" t="s">
        <v>2416</v>
      </c>
    </row>
    <row r="18" spans="1:27" ht="207.75" customHeight="1">
      <c r="A18" s="685"/>
      <c r="B18" s="636"/>
      <c r="C18" s="685"/>
      <c r="D18" s="685"/>
      <c r="E18" s="9" t="s">
        <v>67</v>
      </c>
      <c r="F18" s="58" t="s">
        <v>2417</v>
      </c>
      <c r="G18" s="263" t="s">
        <v>286</v>
      </c>
      <c r="H18" s="58" t="s">
        <v>1068</v>
      </c>
      <c r="I18" s="9" t="s">
        <v>75</v>
      </c>
      <c r="J18" s="58" t="s">
        <v>90</v>
      </c>
      <c r="K18" s="9" t="s">
        <v>62</v>
      </c>
      <c r="L18" s="9">
        <v>2</v>
      </c>
      <c r="M18" s="9">
        <v>2</v>
      </c>
      <c r="N18" s="9">
        <f t="shared" si="4"/>
        <v>4</v>
      </c>
      <c r="O18" s="33" t="str">
        <f t="shared" si="0"/>
        <v>BAJO</v>
      </c>
      <c r="P18" s="9">
        <v>10</v>
      </c>
      <c r="Q18" s="9">
        <f t="shared" si="1"/>
        <v>40</v>
      </c>
      <c r="R18" s="9" t="str">
        <f t="shared" si="2"/>
        <v>III</v>
      </c>
      <c r="S18" s="10" t="str">
        <f t="shared" si="3"/>
        <v>ACEPTABLE</v>
      </c>
      <c r="T18" s="58">
        <v>17</v>
      </c>
      <c r="U18" s="9" t="s">
        <v>584</v>
      </c>
      <c r="V18" s="9" t="s">
        <v>44</v>
      </c>
      <c r="W18" s="9" t="s">
        <v>75</v>
      </c>
      <c r="X18" s="9" t="s">
        <v>75</v>
      </c>
      <c r="Y18" s="9" t="s">
        <v>162</v>
      </c>
      <c r="Z18" s="9" t="s">
        <v>2418</v>
      </c>
      <c r="AA18" s="46" t="s">
        <v>474</v>
      </c>
    </row>
    <row r="19" spans="1:27" ht="207.75" customHeight="1">
      <c r="A19" s="685"/>
      <c r="B19" s="636"/>
      <c r="C19" s="685"/>
      <c r="D19" s="685"/>
      <c r="E19" s="9"/>
      <c r="F19" s="58" t="s">
        <v>2419</v>
      </c>
      <c r="G19" s="263" t="s">
        <v>286</v>
      </c>
      <c r="H19" s="58" t="s">
        <v>2420</v>
      </c>
      <c r="I19" s="9" t="s">
        <v>75</v>
      </c>
      <c r="J19" s="58" t="s">
        <v>75</v>
      </c>
      <c r="K19" s="9" t="s">
        <v>2421</v>
      </c>
      <c r="L19" s="9">
        <v>2</v>
      </c>
      <c r="M19" s="9">
        <v>2</v>
      </c>
      <c r="N19" s="9">
        <f t="shared" si="4"/>
        <v>4</v>
      </c>
      <c r="O19" s="33" t="str">
        <f t="shared" si="0"/>
        <v>BAJO</v>
      </c>
      <c r="P19" s="9">
        <v>10</v>
      </c>
      <c r="Q19" s="9">
        <f t="shared" si="1"/>
        <v>40</v>
      </c>
      <c r="R19" s="9" t="str">
        <f t="shared" si="2"/>
        <v>III</v>
      </c>
      <c r="S19" s="10" t="str">
        <f t="shared" si="3"/>
        <v>ACEPTABLE</v>
      </c>
      <c r="T19" s="58">
        <v>17</v>
      </c>
      <c r="U19" s="9" t="s">
        <v>2422</v>
      </c>
      <c r="V19" s="9" t="s">
        <v>44</v>
      </c>
      <c r="W19" s="9" t="s">
        <v>75</v>
      </c>
      <c r="X19" s="9" t="s">
        <v>75</v>
      </c>
      <c r="Y19" s="9" t="s">
        <v>75</v>
      </c>
      <c r="Z19" s="9" t="s">
        <v>2423</v>
      </c>
      <c r="AA19" s="46" t="s">
        <v>239</v>
      </c>
    </row>
    <row r="20" spans="1:27" ht="207.75" customHeight="1">
      <c r="A20" s="685"/>
      <c r="B20" s="636"/>
      <c r="C20" s="685"/>
      <c r="D20" s="685"/>
      <c r="E20" s="9" t="s">
        <v>44</v>
      </c>
      <c r="F20" s="58" t="s">
        <v>2424</v>
      </c>
      <c r="G20" s="263" t="s">
        <v>286</v>
      </c>
      <c r="H20" s="58" t="s">
        <v>2425</v>
      </c>
      <c r="I20" s="9" t="s">
        <v>2426</v>
      </c>
      <c r="J20" s="58" t="s">
        <v>2427</v>
      </c>
      <c r="K20" s="9" t="s">
        <v>1550</v>
      </c>
      <c r="L20" s="9">
        <v>2</v>
      </c>
      <c r="M20" s="9">
        <v>4</v>
      </c>
      <c r="N20" s="9">
        <f t="shared" si="4"/>
        <v>8</v>
      </c>
      <c r="O20" s="33" t="str">
        <f t="shared" si="0"/>
        <v>MEDIO</v>
      </c>
      <c r="P20" s="9">
        <v>10</v>
      </c>
      <c r="Q20" s="9">
        <f t="shared" si="1"/>
        <v>80</v>
      </c>
      <c r="R20" s="9" t="str">
        <f t="shared" si="2"/>
        <v>III</v>
      </c>
      <c r="S20" s="10" t="str">
        <f t="shared" si="3"/>
        <v>ACEPTABLE</v>
      </c>
      <c r="T20" s="58">
        <v>17</v>
      </c>
      <c r="U20" s="9" t="s">
        <v>2428</v>
      </c>
      <c r="V20" s="9" t="s">
        <v>44</v>
      </c>
      <c r="W20" s="9" t="s">
        <v>75</v>
      </c>
      <c r="X20" s="9" t="s">
        <v>75</v>
      </c>
      <c r="Y20" s="9" t="s">
        <v>2429</v>
      </c>
      <c r="Z20" s="9" t="s">
        <v>295</v>
      </c>
      <c r="AA20" s="48" t="s">
        <v>56</v>
      </c>
    </row>
    <row r="21" spans="1:27" ht="207.75" customHeight="1">
      <c r="A21" s="685"/>
      <c r="B21" s="636"/>
      <c r="C21" s="685"/>
      <c r="D21" s="685"/>
      <c r="E21" s="9" t="s">
        <v>67</v>
      </c>
      <c r="F21" s="58" t="s">
        <v>2430</v>
      </c>
      <c r="G21" s="263" t="s">
        <v>286</v>
      </c>
      <c r="H21" s="58" t="s">
        <v>2431</v>
      </c>
      <c r="I21" s="42" t="s">
        <v>75</v>
      </c>
      <c r="J21" s="58" t="s">
        <v>2432</v>
      </c>
      <c r="K21" s="42" t="s">
        <v>2433</v>
      </c>
      <c r="L21" s="42">
        <v>2</v>
      </c>
      <c r="M21" s="42">
        <v>3</v>
      </c>
      <c r="N21" s="42">
        <f t="shared" si="4"/>
        <v>6</v>
      </c>
      <c r="O21" s="94" t="str">
        <f t="shared" si="0"/>
        <v>MEDIO</v>
      </c>
      <c r="P21" s="42">
        <v>60</v>
      </c>
      <c r="Q21" s="42">
        <f t="shared" si="1"/>
        <v>360</v>
      </c>
      <c r="R21" s="42" t="str">
        <f t="shared" si="2"/>
        <v>II</v>
      </c>
      <c r="S21" s="43" t="str">
        <f t="shared" si="3"/>
        <v>ACEPTABLE CON CONTROL ESPECIFICO</v>
      </c>
      <c r="T21" s="58">
        <v>17</v>
      </c>
      <c r="U21" s="42" t="s">
        <v>2431</v>
      </c>
      <c r="V21" s="9" t="s">
        <v>44</v>
      </c>
      <c r="W21" s="9" t="s">
        <v>75</v>
      </c>
      <c r="X21" s="9" t="s">
        <v>75</v>
      </c>
      <c r="Y21" s="9" t="s">
        <v>2434</v>
      </c>
      <c r="Z21" s="9" t="s">
        <v>2435</v>
      </c>
      <c r="AA21" s="48" t="s">
        <v>2436</v>
      </c>
    </row>
    <row r="22" spans="1:27" ht="207.75" customHeight="1">
      <c r="A22" s="685"/>
      <c r="B22" s="636"/>
      <c r="C22" s="685"/>
      <c r="D22" s="685"/>
      <c r="E22" s="67" t="s">
        <v>67</v>
      </c>
      <c r="F22" s="124" t="s">
        <v>2437</v>
      </c>
      <c r="G22" s="282" t="s">
        <v>424</v>
      </c>
      <c r="H22" s="124" t="s">
        <v>2438</v>
      </c>
      <c r="I22" s="104" t="s">
        <v>75</v>
      </c>
      <c r="J22" s="124" t="s">
        <v>2439</v>
      </c>
      <c r="K22" s="104" t="s">
        <v>2440</v>
      </c>
      <c r="L22" s="104">
        <v>2</v>
      </c>
      <c r="M22" s="104">
        <v>2</v>
      </c>
      <c r="N22" s="104">
        <f t="shared" si="4"/>
        <v>4</v>
      </c>
      <c r="O22" s="128" t="str">
        <f t="shared" si="0"/>
        <v>BAJO</v>
      </c>
      <c r="P22" s="104">
        <v>10</v>
      </c>
      <c r="Q22" s="104">
        <f t="shared" si="1"/>
        <v>40</v>
      </c>
      <c r="R22" s="104" t="str">
        <f t="shared" si="2"/>
        <v>III</v>
      </c>
      <c r="S22" s="125" t="str">
        <f t="shared" si="3"/>
        <v>ACEPTABLE</v>
      </c>
      <c r="T22" s="124">
        <v>17</v>
      </c>
      <c r="U22" s="104" t="s">
        <v>2441</v>
      </c>
      <c r="V22" s="70" t="s">
        <v>44</v>
      </c>
      <c r="W22" s="9" t="s">
        <v>75</v>
      </c>
      <c r="X22" s="9" t="s">
        <v>75</v>
      </c>
      <c r="Y22" s="9" t="s">
        <v>75</v>
      </c>
      <c r="Z22" s="9" t="s">
        <v>2442</v>
      </c>
      <c r="AA22" s="46" t="s">
        <v>52</v>
      </c>
    </row>
    <row r="23" spans="1:27" ht="207.75" customHeight="1">
      <c r="A23" s="685"/>
      <c r="B23" s="636"/>
      <c r="C23" s="685"/>
      <c r="D23" s="685"/>
      <c r="E23" s="9" t="s">
        <v>44</v>
      </c>
      <c r="F23" s="68" t="s">
        <v>2443</v>
      </c>
      <c r="G23" s="448" t="s">
        <v>150</v>
      </c>
      <c r="H23" s="68" t="s">
        <v>2444</v>
      </c>
      <c r="I23" s="168" t="s">
        <v>75</v>
      </c>
      <c r="J23" s="68" t="s">
        <v>261</v>
      </c>
      <c r="K23" s="168" t="s">
        <v>2445</v>
      </c>
      <c r="L23" s="46">
        <v>2</v>
      </c>
      <c r="M23" s="46">
        <v>3</v>
      </c>
      <c r="N23" s="46">
        <f t="shared" si="4"/>
        <v>6</v>
      </c>
      <c r="O23" s="100" t="str">
        <f t="shared" si="0"/>
        <v>MEDIO</v>
      </c>
      <c r="P23" s="46">
        <v>10</v>
      </c>
      <c r="Q23" s="46">
        <f t="shared" si="1"/>
        <v>60</v>
      </c>
      <c r="R23" s="46" t="str">
        <f t="shared" si="2"/>
        <v>III</v>
      </c>
      <c r="S23" s="47" t="str">
        <f t="shared" si="3"/>
        <v>ACEPTABLE</v>
      </c>
      <c r="T23" s="68">
        <v>17</v>
      </c>
      <c r="U23" s="46" t="s">
        <v>2446</v>
      </c>
      <c r="V23" s="9" t="s">
        <v>44</v>
      </c>
      <c r="W23" s="9" t="s">
        <v>75</v>
      </c>
      <c r="X23" s="9" t="s">
        <v>75</v>
      </c>
      <c r="Y23" s="9" t="s">
        <v>75</v>
      </c>
      <c r="Z23" s="9" t="s">
        <v>2447</v>
      </c>
      <c r="AA23" s="46" t="s">
        <v>52</v>
      </c>
    </row>
    <row r="24" spans="1:27" ht="207.75" customHeight="1">
      <c r="A24" s="685"/>
      <c r="B24" s="636"/>
      <c r="C24" s="685"/>
      <c r="D24" s="685"/>
      <c r="E24" s="93"/>
      <c r="F24" s="124" t="s">
        <v>2448</v>
      </c>
      <c r="G24" s="287" t="s">
        <v>150</v>
      </c>
      <c r="H24" s="124" t="s">
        <v>2449</v>
      </c>
      <c r="I24" s="121" t="s">
        <v>2450</v>
      </c>
      <c r="J24" s="133" t="s">
        <v>2451</v>
      </c>
      <c r="K24" s="121" t="s">
        <v>75</v>
      </c>
      <c r="L24" s="122">
        <v>2</v>
      </c>
      <c r="M24" s="168">
        <v>3</v>
      </c>
      <c r="N24" s="168">
        <f t="shared" si="4"/>
        <v>6</v>
      </c>
      <c r="O24" s="393" t="str">
        <f t="shared" si="0"/>
        <v>MEDIO</v>
      </c>
      <c r="P24" s="168">
        <v>25</v>
      </c>
      <c r="Q24" s="168">
        <f t="shared" si="1"/>
        <v>150</v>
      </c>
      <c r="R24" s="168" t="str">
        <f t="shared" si="2"/>
        <v>II</v>
      </c>
      <c r="S24" s="452" t="str">
        <f t="shared" si="3"/>
        <v>ACEPTABLE CON CONTROL ESPECIFICO</v>
      </c>
      <c r="T24" s="124">
        <v>17</v>
      </c>
      <c r="U24" s="122" t="s">
        <v>2452</v>
      </c>
      <c r="V24" s="42" t="s">
        <v>44</v>
      </c>
      <c r="W24" s="42" t="s">
        <v>52</v>
      </c>
      <c r="X24" s="42" t="s">
        <v>52</v>
      </c>
      <c r="Y24" s="42" t="s">
        <v>2453</v>
      </c>
      <c r="Z24" s="42" t="s">
        <v>2454</v>
      </c>
      <c r="AA24" s="168" t="s">
        <v>52</v>
      </c>
    </row>
    <row r="25" spans="1:27" ht="252.75" customHeight="1">
      <c r="A25" s="685"/>
      <c r="B25" s="661"/>
      <c r="C25" s="685"/>
      <c r="D25" s="685"/>
      <c r="E25" s="42" t="s">
        <v>67</v>
      </c>
      <c r="F25" s="68" t="s">
        <v>2455</v>
      </c>
      <c r="G25" s="451" t="s">
        <v>659</v>
      </c>
      <c r="H25" s="124" t="s">
        <v>2456</v>
      </c>
      <c r="I25" s="104" t="s">
        <v>75</v>
      </c>
      <c r="J25" s="124" t="s">
        <v>2457</v>
      </c>
      <c r="K25" s="104" t="s">
        <v>2458</v>
      </c>
      <c r="L25" s="104">
        <v>6</v>
      </c>
      <c r="M25" s="104">
        <v>1</v>
      </c>
      <c r="N25" s="104">
        <f t="shared" si="4"/>
        <v>6</v>
      </c>
      <c r="O25" s="128" t="str">
        <f t="shared" si="0"/>
        <v>MEDIO</v>
      </c>
      <c r="P25" s="104">
        <v>10</v>
      </c>
      <c r="Q25" s="104">
        <f t="shared" si="1"/>
        <v>60</v>
      </c>
      <c r="R25" s="104" t="str">
        <f t="shared" si="2"/>
        <v>III</v>
      </c>
      <c r="S25" s="125" t="str">
        <f t="shared" si="3"/>
        <v>ACEPTABLE</v>
      </c>
      <c r="T25" s="104">
        <v>17</v>
      </c>
      <c r="U25" s="104" t="s">
        <v>2459</v>
      </c>
      <c r="V25" s="104" t="s">
        <v>44</v>
      </c>
      <c r="W25" s="104" t="s">
        <v>75</v>
      </c>
      <c r="X25" s="104" t="s">
        <v>75</v>
      </c>
      <c r="Y25" s="104" t="s">
        <v>75</v>
      </c>
      <c r="Z25" s="104" t="s">
        <v>2460</v>
      </c>
      <c r="AA25" s="104" t="s">
        <v>2461</v>
      </c>
    </row>
    <row r="26" spans="1:27" ht="252.75" customHeight="1">
      <c r="A26" s="686"/>
      <c r="B26" s="660"/>
      <c r="C26" s="686"/>
      <c r="D26" s="686"/>
      <c r="E26" s="104" t="s">
        <v>44</v>
      </c>
      <c r="F26" s="124" t="s">
        <v>2462</v>
      </c>
      <c r="G26" s="371" t="s">
        <v>142</v>
      </c>
      <c r="H26" s="124" t="s">
        <v>2463</v>
      </c>
      <c r="I26" s="104" t="s">
        <v>928</v>
      </c>
      <c r="J26" s="124" t="s">
        <v>2464</v>
      </c>
      <c r="K26" s="104" t="s">
        <v>2465</v>
      </c>
      <c r="L26" s="104">
        <v>2</v>
      </c>
      <c r="M26" s="104">
        <v>3</v>
      </c>
      <c r="N26" s="104">
        <f t="shared" si="4"/>
        <v>6</v>
      </c>
      <c r="O26" s="128" t="str">
        <f t="shared" si="0"/>
        <v>MEDIO</v>
      </c>
      <c r="P26" s="104">
        <v>25</v>
      </c>
      <c r="Q26" s="104">
        <f t="shared" si="1"/>
        <v>150</v>
      </c>
      <c r="R26" s="104" t="str">
        <f t="shared" si="2"/>
        <v>II</v>
      </c>
      <c r="S26" s="125" t="str">
        <f t="shared" si="3"/>
        <v>ACEPTABLE CON CONTROL ESPECIFICO</v>
      </c>
      <c r="T26" s="104">
        <v>17</v>
      </c>
      <c r="U26" s="104" t="s">
        <v>2466</v>
      </c>
      <c r="V26" s="104" t="s">
        <v>44</v>
      </c>
      <c r="W26" s="104" t="s">
        <v>52</v>
      </c>
      <c r="X26" s="104" t="s">
        <v>52</v>
      </c>
      <c r="Y26" s="104" t="s">
        <v>2467</v>
      </c>
      <c r="Z26" s="104" t="s">
        <v>2468</v>
      </c>
      <c r="AA26" s="104"/>
    </row>
    <row r="27" spans="1:27" ht="144.75" customHeight="1">
      <c r="A27" s="687"/>
      <c r="B27" s="688"/>
      <c r="C27" s="687"/>
      <c r="D27" s="689"/>
      <c r="E27" s="121" t="s">
        <v>44</v>
      </c>
      <c r="F27" s="133" t="s">
        <v>2469</v>
      </c>
      <c r="G27" s="443" t="s">
        <v>118</v>
      </c>
      <c r="H27" s="133" t="s">
        <v>2470</v>
      </c>
      <c r="I27" s="121" t="s">
        <v>2471</v>
      </c>
      <c r="J27" s="133" t="s">
        <v>2472</v>
      </c>
      <c r="K27" s="121" t="s">
        <v>2473</v>
      </c>
      <c r="L27" s="121">
        <v>2</v>
      </c>
      <c r="M27" s="121">
        <v>4</v>
      </c>
      <c r="N27" s="121">
        <f t="shared" si="4"/>
        <v>8</v>
      </c>
      <c r="O27" s="131" t="str">
        <f t="shared" si="0"/>
        <v>MEDIO</v>
      </c>
      <c r="P27" s="121">
        <v>60</v>
      </c>
      <c r="Q27" s="121">
        <f t="shared" si="1"/>
        <v>480</v>
      </c>
      <c r="R27" s="121" t="str">
        <f t="shared" si="2"/>
        <v>II</v>
      </c>
      <c r="S27" s="132" t="str">
        <f>IF(AND(R27&gt;="IV",R27&lt;="IV"),"ACEPTABLE",IF(AND(R27&gt;="III",R27&lt;="III"),"ACEPTABLE",IF(AND(R27&gt;="II",R27&lt;="II"),"ACEPTABLE CON CONTROL ESPECIFICO",IF(AND(R27&gt;="I",R27&lt;="I"),"NO ACEPTABLE",""))))</f>
        <v>ACEPTABLE CON CONTROL ESPECIFICO</v>
      </c>
      <c r="T27" s="133">
        <v>17</v>
      </c>
      <c r="U27" s="121" t="s">
        <v>227</v>
      </c>
      <c r="V27" s="121" t="s">
        <v>44</v>
      </c>
      <c r="W27" s="121" t="s">
        <v>53</v>
      </c>
      <c r="X27" s="121" t="s">
        <v>53</v>
      </c>
      <c r="Y27" s="121" t="s">
        <v>2474</v>
      </c>
      <c r="Z27" s="123" t="s">
        <v>2475</v>
      </c>
      <c r="AA27" s="121" t="s">
        <v>1339</v>
      </c>
    </row>
    <row r="28" spans="1:27" ht="144.75" customHeight="1">
      <c r="A28" s="686"/>
      <c r="B28" s="660"/>
      <c r="C28" s="686"/>
      <c r="D28" s="686"/>
      <c r="E28" s="104" t="s">
        <v>44</v>
      </c>
      <c r="F28" s="124" t="s">
        <v>2476</v>
      </c>
      <c r="G28" s="442" t="s">
        <v>681</v>
      </c>
      <c r="H28" s="124" t="s">
        <v>2477</v>
      </c>
      <c r="I28" s="104" t="s">
        <v>2478</v>
      </c>
      <c r="J28" s="124" t="s">
        <v>2479</v>
      </c>
      <c r="K28" s="104" t="s">
        <v>2480</v>
      </c>
      <c r="L28" s="104">
        <v>2</v>
      </c>
      <c r="M28" s="104">
        <v>2</v>
      </c>
      <c r="N28" s="104">
        <f t="shared" si="4"/>
        <v>4</v>
      </c>
      <c r="O28" s="128" t="str">
        <f t="shared" si="0"/>
        <v>BAJO</v>
      </c>
      <c r="P28" s="104">
        <v>10</v>
      </c>
      <c r="Q28" s="104">
        <f t="shared" si="1"/>
        <v>40</v>
      </c>
      <c r="R28" s="104" t="str">
        <f t="shared" si="2"/>
        <v>III</v>
      </c>
      <c r="S28" s="125" t="str">
        <f>IF(AND(R28&gt;="IV",R28&lt;="IV"),"ACEPTABLE",IF(AND(R28&gt;="III",R28&lt;="III"),"ACEPTABLE",IF(AND(R28&gt;="II",R28&lt;="II"),"ACEPTABLE CON CONTROL ESPECIFICO",IF(AND(R28&gt;="I",R28&lt;="I"),"NO ACEPTABLE",""))))</f>
        <v>ACEPTABLE</v>
      </c>
      <c r="T28" s="124">
        <v>17</v>
      </c>
      <c r="U28" s="104" t="s">
        <v>2481</v>
      </c>
      <c r="V28" s="104" t="s">
        <v>44</v>
      </c>
      <c r="W28" s="104" t="s">
        <v>52</v>
      </c>
      <c r="X28" s="104" t="s">
        <v>52</v>
      </c>
      <c r="Y28" s="104" t="s">
        <v>2482</v>
      </c>
      <c r="Z28" s="105" t="s">
        <v>2483</v>
      </c>
      <c r="AA28" s="104" t="s">
        <v>2484</v>
      </c>
    </row>
    <row r="29" spans="1:27" ht="144.75" customHeight="1">
      <c r="A29" s="685"/>
      <c r="B29" s="661"/>
      <c r="C29" s="685"/>
      <c r="D29" s="686"/>
      <c r="E29" s="104" t="s">
        <v>44</v>
      </c>
      <c r="F29" s="124" t="s">
        <v>2485</v>
      </c>
      <c r="G29" s="441" t="s">
        <v>308</v>
      </c>
      <c r="H29" s="124" t="s">
        <v>2486</v>
      </c>
      <c r="I29" s="104" t="s">
        <v>75</v>
      </c>
      <c r="J29" s="124" t="s">
        <v>2487</v>
      </c>
      <c r="K29" s="104" t="s">
        <v>1550</v>
      </c>
      <c r="L29" s="104">
        <v>2</v>
      </c>
      <c r="M29" s="104">
        <v>2</v>
      </c>
      <c r="N29" s="104">
        <f t="shared" si="4"/>
        <v>4</v>
      </c>
      <c r="O29" s="128" t="str">
        <f t="shared" si="0"/>
        <v>BAJO</v>
      </c>
      <c r="P29" s="104">
        <v>10</v>
      </c>
      <c r="Q29" s="104">
        <f t="shared" si="1"/>
        <v>40</v>
      </c>
      <c r="R29" s="104" t="str">
        <f t="shared" si="2"/>
        <v>III</v>
      </c>
      <c r="S29" s="125" t="str">
        <f>IF(AND(R29&gt;="IV",R29&lt;="IV"),"ACEPTABLE",IF(AND(R29&gt;="III",R29&lt;="III"),"ACEPTABLE",IF(AND(R29&gt;="II",R29&lt;="II"),"ACEPTABLE CON CONTROL ESPECIFICO",IF(AND(R29&gt;="I",R29&lt;="I"),"NO ACEPTABLE",""))))</f>
        <v>ACEPTABLE</v>
      </c>
      <c r="T29" s="124">
        <v>17</v>
      </c>
      <c r="U29" s="104" t="s">
        <v>2488</v>
      </c>
      <c r="V29" s="104" t="s">
        <v>44</v>
      </c>
      <c r="W29" s="104" t="s">
        <v>52</v>
      </c>
      <c r="X29" s="104" t="s">
        <v>52</v>
      </c>
      <c r="Y29" s="104" t="s">
        <v>2489</v>
      </c>
      <c r="Z29" s="105" t="s">
        <v>2490</v>
      </c>
      <c r="AA29" s="104" t="s">
        <v>1354</v>
      </c>
    </row>
    <row r="30" spans="1:27" ht="144.75" customHeight="1">
      <c r="A30" s="685"/>
      <c r="B30" s="661"/>
      <c r="C30" s="685"/>
      <c r="D30" s="685"/>
      <c r="E30" s="409" t="s">
        <v>44</v>
      </c>
      <c r="F30" s="68" t="s">
        <v>2491</v>
      </c>
      <c r="G30" s="444" t="s">
        <v>241</v>
      </c>
      <c r="H30" s="68" t="s">
        <v>2492</v>
      </c>
      <c r="I30" s="168" t="s">
        <v>75</v>
      </c>
      <c r="J30" s="68" t="s">
        <v>2493</v>
      </c>
      <c r="K30" s="168" t="s">
        <v>2494</v>
      </c>
      <c r="L30" s="168">
        <v>6</v>
      </c>
      <c r="M30" s="168">
        <v>4</v>
      </c>
      <c r="N30" s="168">
        <f t="shared" si="4"/>
        <v>24</v>
      </c>
      <c r="O30" s="393" t="str">
        <f t="shared" si="0"/>
        <v>MUY ALTO</v>
      </c>
      <c r="P30" s="168">
        <v>60</v>
      </c>
      <c r="Q30" s="168">
        <f t="shared" si="1"/>
        <v>1440</v>
      </c>
      <c r="R30" s="168" t="str">
        <f t="shared" si="2"/>
        <v>I</v>
      </c>
      <c r="S30" s="167" t="str">
        <f>IF(AND(R30&gt;="IV",R30&lt;="IV"),"ACEPTABLE",IF(AND(R30&gt;="III",R30&lt;="III"),"ACEPTABLE",IF(AND(R30&gt;="II",R30&lt;="II"),"ACEPTABLE CON CONTROL ESPECIFICO",IF(AND(R30&gt;="I",R30&lt;="I"),"NO ACEPTABLE",""))))</f>
        <v>NO ACEPTABLE</v>
      </c>
      <c r="T30" s="68">
        <v>17</v>
      </c>
      <c r="U30" s="168" t="s">
        <v>1886</v>
      </c>
      <c r="V30" s="168" t="s">
        <v>44</v>
      </c>
      <c r="W30" s="168" t="s">
        <v>52</v>
      </c>
      <c r="X30" s="168" t="s">
        <v>52</v>
      </c>
      <c r="Y30" s="168" t="s">
        <v>2495</v>
      </c>
      <c r="Z30" s="147" t="s">
        <v>2496</v>
      </c>
      <c r="AA30" s="168" t="s">
        <v>1371</v>
      </c>
    </row>
    <row r="31" spans="1:27" ht="240" customHeight="1">
      <c r="A31" s="685"/>
      <c r="B31" s="661"/>
      <c r="C31" s="685"/>
      <c r="D31" s="686"/>
      <c r="E31" s="104" t="s">
        <v>44</v>
      </c>
      <c r="F31" s="124" t="s">
        <v>2497</v>
      </c>
      <c r="G31" s="446" t="s">
        <v>308</v>
      </c>
      <c r="H31" s="104" t="s">
        <v>2498</v>
      </c>
      <c r="I31" s="104" t="s">
        <v>75</v>
      </c>
      <c r="J31" s="124" t="s">
        <v>2499</v>
      </c>
      <c r="K31" s="104" t="s">
        <v>2500</v>
      </c>
      <c r="L31" s="104">
        <v>2</v>
      </c>
      <c r="M31" s="104">
        <v>4</v>
      </c>
      <c r="N31" s="104">
        <f t="shared" si="4"/>
        <v>8</v>
      </c>
      <c r="O31" s="128" t="str">
        <f t="shared" si="0"/>
        <v>MEDIO</v>
      </c>
      <c r="P31" s="104">
        <v>10</v>
      </c>
      <c r="Q31" s="104">
        <f t="shared" si="1"/>
        <v>80</v>
      </c>
      <c r="R31" s="104" t="str">
        <f t="shared" si="2"/>
        <v>III</v>
      </c>
      <c r="S31" s="125" t="str">
        <f t="shared" si="3"/>
        <v>ACEPTABLE</v>
      </c>
      <c r="T31" s="124">
        <v>17</v>
      </c>
      <c r="U31" s="104" t="s">
        <v>2501</v>
      </c>
      <c r="V31" s="104" t="s">
        <v>44</v>
      </c>
      <c r="W31" s="105" t="s">
        <v>53</v>
      </c>
      <c r="X31" s="105" t="s">
        <v>53</v>
      </c>
      <c r="Y31" s="104" t="s">
        <v>2489</v>
      </c>
      <c r="Z31" s="447" t="s">
        <v>2502</v>
      </c>
      <c r="AA31" s="105" t="s">
        <v>53</v>
      </c>
    </row>
    <row r="32" spans="1:27" ht="240" customHeight="1">
      <c r="A32" s="685"/>
      <c r="B32" s="661"/>
      <c r="C32" s="685"/>
      <c r="D32" s="685"/>
      <c r="E32" s="46" t="s">
        <v>44</v>
      </c>
      <c r="F32" s="68" t="s">
        <v>2503</v>
      </c>
      <c r="G32" s="445" t="s">
        <v>2504</v>
      </c>
      <c r="H32" s="46" t="s">
        <v>2505</v>
      </c>
      <c r="I32" s="63" t="s">
        <v>2506</v>
      </c>
      <c r="J32" s="68" t="s">
        <v>75</v>
      </c>
      <c r="K32" s="122" t="s">
        <v>75</v>
      </c>
      <c r="L32" s="64">
        <v>2</v>
      </c>
      <c r="M32" s="46">
        <v>3</v>
      </c>
      <c r="N32" s="46">
        <f t="shared" si="4"/>
        <v>6</v>
      </c>
      <c r="O32" s="100" t="str">
        <f t="shared" si="0"/>
        <v>MEDIO</v>
      </c>
      <c r="P32" s="46">
        <v>25</v>
      </c>
      <c r="Q32" s="46">
        <f t="shared" si="1"/>
        <v>150</v>
      </c>
      <c r="R32" s="46" t="str">
        <f t="shared" si="2"/>
        <v>II</v>
      </c>
      <c r="S32" s="47" t="str">
        <f t="shared" si="3"/>
        <v>ACEPTABLE CON CONTROL ESPECIFICO</v>
      </c>
      <c r="T32" s="68">
        <v>17</v>
      </c>
      <c r="U32" s="46" t="s">
        <v>2507</v>
      </c>
      <c r="V32" s="46" t="s">
        <v>44</v>
      </c>
      <c r="W32" s="80" t="s">
        <v>52</v>
      </c>
      <c r="X32" s="80" t="s">
        <v>52</v>
      </c>
      <c r="Y32" s="46" t="s">
        <v>2508</v>
      </c>
      <c r="Z32" s="80" t="s">
        <v>2509</v>
      </c>
      <c r="AA32" s="80" t="s">
        <v>52</v>
      </c>
    </row>
    <row r="33" spans="1:27" ht="193.5" customHeight="1">
      <c r="A33" s="685"/>
      <c r="B33" s="661"/>
      <c r="C33" s="685"/>
      <c r="D33" s="685"/>
      <c r="E33" s="9" t="s">
        <v>44</v>
      </c>
      <c r="F33" s="9" t="s">
        <v>1450</v>
      </c>
      <c r="G33" s="300" t="s">
        <v>1829</v>
      </c>
      <c r="H33" s="9" t="s">
        <v>1452</v>
      </c>
      <c r="I33" s="67" t="s">
        <v>75</v>
      </c>
      <c r="J33" s="65" t="s">
        <v>1453</v>
      </c>
      <c r="K33" s="77" t="s">
        <v>1454</v>
      </c>
      <c r="L33" s="70">
        <v>2</v>
      </c>
      <c r="M33" s="9">
        <v>2</v>
      </c>
      <c r="N33" s="9">
        <f t="shared" si="4"/>
        <v>4</v>
      </c>
      <c r="O33" s="33" t="str">
        <f t="shared" si="0"/>
        <v>BAJO</v>
      </c>
      <c r="P33" s="9">
        <v>25</v>
      </c>
      <c r="Q33" s="9">
        <f t="shared" si="1"/>
        <v>100</v>
      </c>
      <c r="R33" s="9" t="str">
        <f t="shared" si="2"/>
        <v>III</v>
      </c>
      <c r="S33" s="10" t="str">
        <f t="shared" si="3"/>
        <v>ACEPTABLE</v>
      </c>
      <c r="T33" s="58">
        <v>17</v>
      </c>
      <c r="U33" s="9" t="s">
        <v>406</v>
      </c>
      <c r="V33" s="9" t="s">
        <v>44</v>
      </c>
      <c r="W33" s="65" t="s">
        <v>53</v>
      </c>
      <c r="X33" s="65" t="s">
        <v>53</v>
      </c>
      <c r="Y33" s="65" t="s">
        <v>53</v>
      </c>
      <c r="Z33" s="9" t="s">
        <v>1455</v>
      </c>
      <c r="AA33" s="9" t="s">
        <v>53</v>
      </c>
    </row>
    <row r="34" spans="1:27" ht="129" customHeight="1">
      <c r="A34" s="685"/>
      <c r="B34" s="661"/>
      <c r="C34" s="685"/>
      <c r="D34" s="685"/>
      <c r="E34" s="9" t="s">
        <v>67</v>
      </c>
      <c r="F34" s="9" t="s">
        <v>407</v>
      </c>
      <c r="G34" s="275" t="s">
        <v>394</v>
      </c>
      <c r="H34" s="9" t="s">
        <v>408</v>
      </c>
      <c r="I34" s="9" t="s">
        <v>409</v>
      </c>
      <c r="J34" s="46" t="s">
        <v>404</v>
      </c>
      <c r="K34" s="46" t="s">
        <v>1108</v>
      </c>
      <c r="L34" s="9">
        <v>6</v>
      </c>
      <c r="M34" s="9">
        <v>1</v>
      </c>
      <c r="N34" s="9">
        <f t="shared" si="4"/>
        <v>6</v>
      </c>
      <c r="O34" s="33" t="str">
        <f t="shared" si="0"/>
        <v>MEDIO</v>
      </c>
      <c r="P34" s="9">
        <v>100</v>
      </c>
      <c r="Q34" s="9">
        <f t="shared" si="1"/>
        <v>600</v>
      </c>
      <c r="R34" s="9" t="str">
        <f t="shared" si="2"/>
        <v>I</v>
      </c>
      <c r="S34" s="10" t="str">
        <f t="shared" si="3"/>
        <v>NO ACEPTABLE</v>
      </c>
      <c r="T34" s="58">
        <v>17</v>
      </c>
      <c r="U34" s="9" t="s">
        <v>410</v>
      </c>
      <c r="V34" s="9" t="s">
        <v>44</v>
      </c>
      <c r="W34" s="65" t="s">
        <v>53</v>
      </c>
      <c r="X34" s="65" t="s">
        <v>53</v>
      </c>
      <c r="Y34" s="9" t="s">
        <v>411</v>
      </c>
      <c r="Z34" s="9" t="s">
        <v>2510</v>
      </c>
      <c r="AA34" s="9" t="s">
        <v>384</v>
      </c>
    </row>
    <row r="35" spans="1:27" ht="135.75" customHeight="1">
      <c r="A35" s="685"/>
      <c r="B35" s="661"/>
      <c r="C35" s="685"/>
      <c r="D35" s="685"/>
      <c r="E35" s="9" t="s">
        <v>67</v>
      </c>
      <c r="F35" s="9" t="s">
        <v>413</v>
      </c>
      <c r="G35" s="275" t="s">
        <v>394</v>
      </c>
      <c r="H35" s="9" t="s">
        <v>414</v>
      </c>
      <c r="I35" s="9" t="s">
        <v>403</v>
      </c>
      <c r="J35" s="9" t="s">
        <v>404</v>
      </c>
      <c r="K35" s="9" t="s">
        <v>1108</v>
      </c>
      <c r="L35" s="9">
        <v>6</v>
      </c>
      <c r="M35" s="9">
        <v>1</v>
      </c>
      <c r="N35" s="9">
        <f t="shared" si="4"/>
        <v>6</v>
      </c>
      <c r="O35" s="33" t="str">
        <f t="shared" si="0"/>
        <v>MEDIO</v>
      </c>
      <c r="P35" s="9">
        <v>10</v>
      </c>
      <c r="Q35" s="9">
        <f t="shared" si="1"/>
        <v>60</v>
      </c>
      <c r="R35" s="9" t="str">
        <f t="shared" si="2"/>
        <v>III</v>
      </c>
      <c r="S35" s="10" t="str">
        <f t="shared" si="3"/>
        <v>ACEPTABLE</v>
      </c>
      <c r="T35" s="58">
        <v>17</v>
      </c>
      <c r="U35" s="9" t="s">
        <v>415</v>
      </c>
      <c r="V35" s="9" t="s">
        <v>44</v>
      </c>
      <c r="W35" s="65" t="s">
        <v>53</v>
      </c>
      <c r="X35" s="65" t="s">
        <v>53</v>
      </c>
      <c r="Y35" s="9" t="s">
        <v>53</v>
      </c>
      <c r="Z35" s="9" t="s">
        <v>416</v>
      </c>
      <c r="AA35" s="9" t="s">
        <v>53</v>
      </c>
    </row>
    <row r="36" spans="1:27" ht="135.75" customHeight="1">
      <c r="A36" s="685"/>
      <c r="B36" s="661"/>
      <c r="C36" s="685"/>
      <c r="D36" s="685"/>
      <c r="E36" s="9" t="s">
        <v>67</v>
      </c>
      <c r="F36" s="9" t="s">
        <v>1110</v>
      </c>
      <c r="G36" s="275" t="s">
        <v>394</v>
      </c>
      <c r="H36" s="9" t="s">
        <v>395</v>
      </c>
      <c r="I36" s="9" t="s">
        <v>75</v>
      </c>
      <c r="J36" s="9" t="s">
        <v>396</v>
      </c>
      <c r="K36" s="9" t="s">
        <v>75</v>
      </c>
      <c r="L36" s="9">
        <v>6</v>
      </c>
      <c r="M36" s="9">
        <v>1</v>
      </c>
      <c r="N36" s="9">
        <f t="shared" si="4"/>
        <v>6</v>
      </c>
      <c r="O36" s="33" t="str">
        <f t="shared" si="0"/>
        <v>MEDIO</v>
      </c>
      <c r="P36" s="9">
        <v>100</v>
      </c>
      <c r="Q36" s="9">
        <f t="shared" si="1"/>
        <v>600</v>
      </c>
      <c r="R36" s="9" t="str">
        <f t="shared" si="2"/>
        <v>I</v>
      </c>
      <c r="S36" s="10" t="str">
        <f t="shared" si="3"/>
        <v>NO ACEPTABLE</v>
      </c>
      <c r="T36" s="58">
        <v>17</v>
      </c>
      <c r="U36" s="9" t="s">
        <v>397</v>
      </c>
      <c r="V36" s="9" t="s">
        <v>44</v>
      </c>
      <c r="W36" s="65" t="s">
        <v>53</v>
      </c>
      <c r="X36" s="65" t="s">
        <v>53</v>
      </c>
      <c r="Y36" s="9" t="s">
        <v>398</v>
      </c>
      <c r="Z36" s="9" t="s">
        <v>399</v>
      </c>
      <c r="AA36" s="9" t="s">
        <v>53</v>
      </c>
    </row>
    <row r="37" spans="1:27" ht="77.25" customHeight="1">
      <c r="A37" s="685"/>
      <c r="B37" s="661"/>
      <c r="C37" s="685"/>
      <c r="D37" s="685"/>
      <c r="E37" s="9" t="s">
        <v>67</v>
      </c>
      <c r="F37" s="9" t="s">
        <v>400</v>
      </c>
      <c r="G37" s="293" t="s">
        <v>401</v>
      </c>
      <c r="H37" s="42" t="s">
        <v>402</v>
      </c>
      <c r="I37" s="9" t="s">
        <v>403</v>
      </c>
      <c r="J37" s="9" t="s">
        <v>404</v>
      </c>
      <c r="K37" s="9" t="s">
        <v>1108</v>
      </c>
      <c r="L37" s="9">
        <v>6</v>
      </c>
      <c r="M37" s="9">
        <v>1</v>
      </c>
      <c r="N37" s="9">
        <f t="shared" si="4"/>
        <v>6</v>
      </c>
      <c r="O37" s="33" t="str">
        <f t="shared" si="0"/>
        <v>MEDIO</v>
      </c>
      <c r="P37" s="9">
        <v>100</v>
      </c>
      <c r="Q37" s="9">
        <f t="shared" si="1"/>
        <v>600</v>
      </c>
      <c r="R37" s="9" t="str">
        <f t="shared" si="2"/>
        <v>I</v>
      </c>
      <c r="S37" s="10" t="str">
        <f t="shared" si="3"/>
        <v>NO ACEPTABLE</v>
      </c>
      <c r="T37" s="58">
        <v>17</v>
      </c>
      <c r="U37" s="9" t="s">
        <v>406</v>
      </c>
      <c r="V37" s="9" t="s">
        <v>44</v>
      </c>
      <c r="W37" s="65" t="s">
        <v>53</v>
      </c>
      <c r="X37" s="65" t="s">
        <v>53</v>
      </c>
      <c r="Y37" s="9" t="s">
        <v>53</v>
      </c>
      <c r="Z37" s="9" t="s">
        <v>399</v>
      </c>
      <c r="AA37" s="9" t="s">
        <v>53</v>
      </c>
    </row>
    <row r="38" spans="1:27" ht="161.25" customHeight="1">
      <c r="A38" s="685"/>
      <c r="B38" s="661"/>
      <c r="C38" s="685"/>
      <c r="D38" s="685"/>
      <c r="E38" s="9" t="s">
        <v>67</v>
      </c>
      <c r="F38" s="9" t="s">
        <v>417</v>
      </c>
      <c r="G38" s="362" t="s">
        <v>394</v>
      </c>
      <c r="H38" s="65" t="s">
        <v>418</v>
      </c>
      <c r="I38" s="70" t="s">
        <v>403</v>
      </c>
      <c r="J38" s="9" t="s">
        <v>404</v>
      </c>
      <c r="K38" s="9" t="s">
        <v>1108</v>
      </c>
      <c r="L38" s="9">
        <v>6</v>
      </c>
      <c r="M38" s="9">
        <v>1</v>
      </c>
      <c r="N38" s="9">
        <f t="shared" si="4"/>
        <v>6</v>
      </c>
      <c r="O38" s="33" t="str">
        <f t="shared" si="0"/>
        <v>MEDIO</v>
      </c>
      <c r="P38" s="9">
        <v>60</v>
      </c>
      <c r="Q38" s="9">
        <f t="shared" si="1"/>
        <v>360</v>
      </c>
      <c r="R38" s="9" t="str">
        <f t="shared" si="2"/>
        <v>II</v>
      </c>
      <c r="S38" s="87" t="str">
        <f t="shared" si="3"/>
        <v>ACEPTABLE CON CONTROL ESPECIFICO</v>
      </c>
      <c r="T38" s="21">
        <v>17</v>
      </c>
      <c r="U38" s="70" t="s">
        <v>1457</v>
      </c>
      <c r="V38" s="9" t="s">
        <v>44</v>
      </c>
      <c r="W38" s="65" t="s">
        <v>53</v>
      </c>
      <c r="X38" s="65" t="s">
        <v>53</v>
      </c>
      <c r="Y38" s="9" t="s">
        <v>53</v>
      </c>
      <c r="Z38" s="9" t="s">
        <v>416</v>
      </c>
      <c r="AA38" s="9" t="s">
        <v>53</v>
      </c>
    </row>
    <row r="39" spans="1:27" ht="15.75" customHeight="1">
      <c r="A39" s="16"/>
      <c r="B39" s="607"/>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2"/>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17"/>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17"/>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17"/>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17"/>
      <c r="H1003" s="17"/>
      <c r="I1003" s="17"/>
      <c r="J1003" s="17"/>
      <c r="K1003" s="17"/>
      <c r="L1003" s="17"/>
      <c r="M1003" s="17"/>
      <c r="N1003" s="17"/>
      <c r="O1003" s="17"/>
      <c r="P1003" s="17"/>
      <c r="Q1003" s="17"/>
      <c r="R1003" s="17"/>
      <c r="S1003" s="17"/>
      <c r="T1003" s="17"/>
      <c r="U1003" s="17"/>
      <c r="V1003" s="17"/>
      <c r="W1003" s="17"/>
      <c r="X1003" s="17"/>
      <c r="Y1003" s="19"/>
      <c r="Z1003" s="17"/>
      <c r="AA1003" s="17"/>
    </row>
    <row r="1004" spans="1:27" ht="15.75" customHeight="1">
      <c r="A1004" s="17"/>
      <c r="B1004" s="17"/>
      <c r="C1004" s="17"/>
      <c r="D1004" s="18"/>
      <c r="E1004" s="17"/>
      <c r="F1004" s="17"/>
      <c r="G1004" s="17"/>
      <c r="H1004" s="17"/>
      <c r="I1004" s="17"/>
      <c r="J1004" s="17"/>
      <c r="K1004" s="17"/>
      <c r="L1004" s="17"/>
      <c r="M1004" s="17"/>
      <c r="N1004" s="17"/>
      <c r="O1004" s="17"/>
      <c r="P1004" s="17"/>
      <c r="Q1004" s="17"/>
      <c r="R1004" s="17"/>
      <c r="S1004" s="17"/>
      <c r="T1004" s="17"/>
      <c r="U1004" s="17"/>
      <c r="V1004" s="17"/>
      <c r="W1004" s="17"/>
      <c r="X1004" s="17"/>
      <c r="Y1004" s="19"/>
      <c r="Z1004" s="17"/>
      <c r="AA1004" s="17"/>
    </row>
    <row r="1005" spans="1:27" ht="15.75" customHeight="1">
      <c r="A1005" s="17"/>
      <c r="B1005" s="17"/>
      <c r="C1005" s="17"/>
      <c r="D1005" s="18"/>
      <c r="E1005" s="17"/>
      <c r="F1005" s="17"/>
      <c r="G1005" s="17"/>
      <c r="H1005" s="17"/>
      <c r="I1005" s="17"/>
      <c r="J1005" s="17"/>
      <c r="K1005" s="17"/>
      <c r="L1005" s="17"/>
      <c r="M1005" s="17"/>
      <c r="N1005" s="17"/>
      <c r="O1005" s="17"/>
      <c r="P1005" s="17"/>
      <c r="Q1005" s="17"/>
      <c r="R1005" s="17"/>
      <c r="S1005" s="17"/>
      <c r="T1005" s="17"/>
      <c r="U1005" s="17"/>
      <c r="V1005" s="17"/>
      <c r="W1005" s="17"/>
      <c r="X1005" s="17"/>
      <c r="Y1005" s="19"/>
      <c r="Z1005" s="17"/>
      <c r="AA1005" s="17"/>
    </row>
    <row r="1006" spans="1:27" ht="15.75" customHeight="1">
      <c r="A1006" s="17"/>
      <c r="B1006" s="17"/>
      <c r="C1006" s="17"/>
      <c r="D1006" s="18"/>
      <c r="E1006" s="17"/>
      <c r="F1006" s="17"/>
      <c r="G1006" s="17"/>
      <c r="H1006" s="17"/>
      <c r="I1006" s="17"/>
      <c r="J1006" s="17"/>
      <c r="K1006" s="17"/>
      <c r="L1006" s="17"/>
      <c r="M1006" s="17"/>
      <c r="N1006" s="17"/>
      <c r="O1006" s="17"/>
      <c r="P1006" s="17"/>
      <c r="Q1006" s="17"/>
      <c r="R1006" s="17"/>
      <c r="S1006" s="17"/>
      <c r="T1006" s="17"/>
      <c r="U1006" s="17"/>
      <c r="V1006" s="17"/>
      <c r="W1006" s="17"/>
      <c r="X1006" s="17"/>
      <c r="Y1006" s="19"/>
      <c r="Z1006" s="17"/>
      <c r="AA1006" s="17"/>
    </row>
    <row r="1007" spans="1:27" ht="15.75" customHeight="1">
      <c r="A1007" s="17"/>
      <c r="B1007" s="17"/>
      <c r="C1007" s="17"/>
      <c r="D1007" s="18"/>
      <c r="E1007" s="17"/>
      <c r="F1007" s="17"/>
      <c r="G1007" s="17"/>
      <c r="H1007" s="17"/>
      <c r="I1007" s="17"/>
      <c r="J1007" s="17"/>
      <c r="K1007" s="17"/>
      <c r="L1007" s="17"/>
      <c r="M1007" s="17"/>
      <c r="N1007" s="17"/>
      <c r="O1007" s="17"/>
      <c r="P1007" s="17"/>
      <c r="Q1007" s="17"/>
      <c r="R1007" s="17"/>
      <c r="S1007" s="17"/>
      <c r="T1007" s="17"/>
      <c r="U1007" s="17"/>
      <c r="V1007" s="17"/>
      <c r="W1007" s="17"/>
      <c r="X1007" s="17"/>
      <c r="Y1007" s="19"/>
      <c r="Z1007" s="17"/>
      <c r="AA1007" s="17"/>
    </row>
    <row r="1008" spans="1:27" ht="15.75" customHeight="1">
      <c r="A1008" s="17"/>
      <c r="B1008" s="17"/>
      <c r="C1008" s="17"/>
      <c r="D1008" s="18"/>
      <c r="E1008" s="17"/>
      <c r="F1008" s="17"/>
      <c r="G1008" s="17"/>
      <c r="H1008" s="17"/>
      <c r="I1008" s="17"/>
      <c r="J1008" s="17"/>
      <c r="K1008" s="17"/>
      <c r="L1008" s="17"/>
      <c r="M1008" s="17"/>
      <c r="N1008" s="17"/>
      <c r="O1008" s="17"/>
      <c r="P1008" s="17"/>
      <c r="Q1008" s="17"/>
      <c r="R1008" s="17"/>
      <c r="S1008" s="17"/>
      <c r="T1008" s="17"/>
      <c r="U1008" s="17"/>
      <c r="V1008" s="17"/>
      <c r="W1008" s="17"/>
      <c r="X1008" s="17"/>
      <c r="Y1008" s="19"/>
      <c r="Z1008" s="17"/>
      <c r="AA1008" s="17"/>
    </row>
    <row r="1009" spans="1:27" ht="15.75" customHeight="1">
      <c r="A1009" s="17"/>
      <c r="B1009" s="17"/>
      <c r="C1009" s="17"/>
      <c r="D1009" s="18"/>
      <c r="E1009" s="17"/>
      <c r="F1009" s="17"/>
      <c r="G1009" s="17"/>
      <c r="H1009" s="17"/>
      <c r="I1009" s="17"/>
      <c r="J1009" s="17"/>
      <c r="K1009" s="17"/>
      <c r="L1009" s="17"/>
      <c r="M1009" s="17"/>
      <c r="N1009" s="17"/>
      <c r="O1009" s="17"/>
      <c r="P1009" s="17"/>
      <c r="Q1009" s="17"/>
      <c r="R1009" s="17"/>
      <c r="S1009" s="17"/>
      <c r="T1009" s="17"/>
      <c r="U1009" s="17"/>
      <c r="V1009" s="17"/>
      <c r="W1009" s="17"/>
      <c r="X1009" s="17"/>
      <c r="Y1009" s="19"/>
      <c r="Z1009" s="17"/>
      <c r="AA1009" s="17"/>
    </row>
    <row r="1010" spans="1:27" ht="15.75" customHeight="1">
      <c r="A1010" s="17"/>
      <c r="B1010" s="17"/>
      <c r="C1010" s="17"/>
      <c r="D1010" s="18"/>
      <c r="E1010" s="17"/>
      <c r="F1010" s="17"/>
      <c r="G1010" s="17"/>
      <c r="H1010" s="17"/>
      <c r="I1010" s="17"/>
      <c r="J1010" s="17"/>
      <c r="K1010" s="17"/>
      <c r="L1010" s="17"/>
      <c r="M1010" s="17"/>
      <c r="N1010" s="17"/>
      <c r="O1010" s="17"/>
      <c r="P1010" s="17"/>
      <c r="Q1010" s="17"/>
      <c r="R1010" s="17"/>
      <c r="S1010" s="17"/>
      <c r="T1010" s="17"/>
      <c r="U1010" s="17"/>
      <c r="V1010" s="17"/>
      <c r="W1010" s="17"/>
      <c r="X1010" s="17"/>
      <c r="Y1010" s="19"/>
      <c r="Z1010" s="17"/>
      <c r="AA1010" s="17"/>
    </row>
    <row r="1011" spans="1:27" ht="15.75" customHeight="1">
      <c r="A1011" s="17"/>
      <c r="B1011" s="17"/>
      <c r="C1011" s="17"/>
      <c r="D1011" s="18"/>
      <c r="E1011" s="17"/>
      <c r="F1011" s="17"/>
      <c r="G1011" s="17"/>
      <c r="H1011" s="17"/>
      <c r="I1011" s="17"/>
      <c r="J1011" s="17"/>
      <c r="K1011" s="17"/>
      <c r="L1011" s="17"/>
      <c r="M1011" s="17"/>
      <c r="N1011" s="17"/>
      <c r="O1011" s="17"/>
      <c r="P1011" s="17"/>
      <c r="Q1011" s="17"/>
      <c r="R1011" s="17"/>
      <c r="S1011" s="17"/>
      <c r="T1011" s="17"/>
      <c r="U1011" s="17"/>
      <c r="V1011" s="17"/>
      <c r="W1011" s="17"/>
      <c r="X1011" s="17"/>
      <c r="Y1011" s="19"/>
      <c r="Z1011" s="17"/>
      <c r="AA1011" s="17"/>
    </row>
  </sheetData>
  <autoFilter ref="F8:G38" xr:uid="{2F15B834-8B51-4796-9B95-E60BC9B4A1E9}"/>
  <mergeCells count="25">
    <mergeCell ref="A9:A38"/>
    <mergeCell ref="C9:C38"/>
    <mergeCell ref="D9:D38"/>
    <mergeCell ref="B15:B38"/>
    <mergeCell ref="A7:A8"/>
    <mergeCell ref="B39:AA39"/>
    <mergeCell ref="I7:K7"/>
    <mergeCell ref="L7:R7"/>
    <mergeCell ref="T7:V7"/>
    <mergeCell ref="W7:AA7"/>
    <mergeCell ref="E7:E8"/>
    <mergeCell ref="F7:G7"/>
    <mergeCell ref="H7:H8"/>
    <mergeCell ref="X1:AA1"/>
    <mergeCell ref="X2:AA2"/>
    <mergeCell ref="X3:AA3"/>
    <mergeCell ref="X4:AA4"/>
    <mergeCell ref="B7:B8"/>
    <mergeCell ref="C7:C8"/>
    <mergeCell ref="D7:D8"/>
    <mergeCell ref="A1:B4"/>
    <mergeCell ref="C1:W4"/>
    <mergeCell ref="Z5:AA6"/>
    <mergeCell ref="A5:C6"/>
    <mergeCell ref="D5:Y6"/>
  </mergeCells>
  <conditionalFormatting sqref="O9:O38">
    <cfRule type="containsText" dxfId="29" priority="4" stopIfTrue="1" operator="containsText" text="ALTO">
      <formula>NOT(ISERROR(SEARCH(("ALTO"),(O9))))</formula>
    </cfRule>
    <cfRule type="containsText" dxfId="28" priority="5" stopIfTrue="1" operator="containsText" text="MEDIO">
      <formula>NOT(ISERROR(SEARCH(("MEDIO"),(O9))))</formula>
    </cfRule>
    <cfRule type="containsText" dxfId="27" priority="6" stopIfTrue="1" operator="containsText" text="BAJO">
      <formula>NOT(ISERROR(SEARCH(("BAJO"),(O9))))</formula>
    </cfRule>
  </conditionalFormatting>
  <conditionalFormatting sqref="S9:S38">
    <cfRule type="containsText" dxfId="26" priority="1" stopIfTrue="1" operator="containsText" text="NO ACEPTABLE">
      <formula>NOT(ISERROR(SEARCH(("NO ACEPTABLE"),(S9))))</formula>
    </cfRule>
    <cfRule type="containsText" dxfId="25" priority="2" stopIfTrue="1" operator="containsText" text="CONTROL">
      <formula>NOT(ISERROR(SEARCH(("CONTROL"),(S9))))</formula>
    </cfRule>
    <cfRule type="notContainsText" dxfId="24"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D5D1-3F87-4A03-8F39-0070C4C120A5}">
  <sheetPr>
    <tabColor rgb="FF2F75B5"/>
  </sheetPr>
  <dimension ref="A1:AB1007"/>
  <sheetViews>
    <sheetView topLeftCell="A30" zoomScale="60" zoomScaleNormal="60" workbookViewId="0">
      <selection activeCell="J30" sqref="J30"/>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3.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0.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637"/>
      <c r="B8" s="502"/>
      <c r="C8" s="502"/>
      <c r="D8" s="502"/>
      <c r="E8" s="502"/>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638" t="s">
        <v>1219</v>
      </c>
      <c r="B9" s="57"/>
      <c r="C9" s="638" t="s">
        <v>2511</v>
      </c>
      <c r="D9" s="498" t="s">
        <v>1221</v>
      </c>
      <c r="E9" s="9" t="s">
        <v>44</v>
      </c>
      <c r="F9" s="58" t="s">
        <v>45</v>
      </c>
      <c r="G9" s="363" t="s">
        <v>638</v>
      </c>
      <c r="H9" s="58" t="s">
        <v>47</v>
      </c>
      <c r="I9" s="58" t="s">
        <v>48</v>
      </c>
      <c r="J9" s="58" t="s">
        <v>49</v>
      </c>
      <c r="K9" s="58" t="s">
        <v>50</v>
      </c>
      <c r="L9" s="9">
        <v>2</v>
      </c>
      <c r="M9" s="9">
        <v>3</v>
      </c>
      <c r="N9" s="9">
        <f>M9*L9</f>
        <v>6</v>
      </c>
      <c r="O9" s="33" t="str">
        <f t="shared" ref="O9:O34" si="0">IF(AND(N9&gt;=2,N9&lt;=4),"BAJO",IF(AND(N9&gt;=6,N9&lt;=8),"MEDIO",IF(AND(N9&gt;=10,N9&lt;=20),"ALTO",IF(AND(N9&gt;=24,N9&lt;=40),"MUY ALTO",""))))</f>
        <v>MEDIO</v>
      </c>
      <c r="P9" s="9">
        <v>25</v>
      </c>
      <c r="Q9" s="9">
        <f t="shared" ref="Q9:Q34" si="1">+N9*P9</f>
        <v>150</v>
      </c>
      <c r="R9" s="9" t="str">
        <f t="shared" ref="R9:R34" si="2">IF(AND(Q9&gt;=10,Q9&lt;=20),"IV",IF(AND(Q9&gt;=40,Q9&lt;=120),"III",IF(AND(Q9&gt;=150,Q9&lt;=500),"II",IF(AND(Q9&gt;=600,Q9&lt;=4000),"I",""))))</f>
        <v>II</v>
      </c>
      <c r="S9" s="10" t="str">
        <f t="shared" ref="S9:S34" si="3">IF(AND(R9&gt;="IV",R9&lt;="IV"),"ACEPTABLE",IF(AND(R9&gt;="III",R9&lt;="III"),"ACEPTABLE",IF(AND(R9&gt;="II",R9&lt;="II"),"ACEPTABLE CON CONTROL ESPECIFICO",IF(AND(R9&gt;="I",R9&lt;="I"),"NO ACEPTABLE",""))))</f>
        <v>ACEPTABLE CON CONTROL ESPECIFICO</v>
      </c>
      <c r="T9" s="58">
        <v>3</v>
      </c>
      <c r="U9" s="58" t="s">
        <v>51</v>
      </c>
      <c r="V9" s="58" t="s">
        <v>639</v>
      </c>
      <c r="W9" s="58" t="s">
        <v>52</v>
      </c>
      <c r="X9" s="58" t="s">
        <v>53</v>
      </c>
      <c r="Y9" s="58" t="s">
        <v>54</v>
      </c>
      <c r="Z9" s="11" t="s">
        <v>55</v>
      </c>
      <c r="AA9" s="21" t="s">
        <v>56</v>
      </c>
      <c r="AB9" s="66"/>
    </row>
    <row r="10" spans="1:28" ht="138" customHeight="1">
      <c r="A10" s="639"/>
      <c r="B10" s="57"/>
      <c r="C10" s="639"/>
      <c r="D10" s="499"/>
      <c r="E10" s="70" t="s">
        <v>44</v>
      </c>
      <c r="F10" s="58" t="s">
        <v>1288</v>
      </c>
      <c r="G10" s="357" t="s">
        <v>1289</v>
      </c>
      <c r="H10" s="58" t="s">
        <v>1290</v>
      </c>
      <c r="I10" s="58" t="s">
        <v>1291</v>
      </c>
      <c r="J10" s="58" t="s">
        <v>1292</v>
      </c>
      <c r="K10" s="58" t="s">
        <v>152</v>
      </c>
      <c r="L10" s="9">
        <v>2</v>
      </c>
      <c r="M10" s="9">
        <v>3</v>
      </c>
      <c r="N10" s="9">
        <f t="shared" ref="N10" si="4">M10*L10</f>
        <v>6</v>
      </c>
      <c r="O10" s="33" t="str">
        <f t="shared" si="0"/>
        <v>MEDIO</v>
      </c>
      <c r="P10" s="9">
        <v>10</v>
      </c>
      <c r="Q10" s="9">
        <f t="shared" si="1"/>
        <v>60</v>
      </c>
      <c r="R10" s="9" t="str">
        <f t="shared" si="2"/>
        <v>III</v>
      </c>
      <c r="S10" s="10" t="str">
        <f t="shared" si="3"/>
        <v>ACEPTABLE</v>
      </c>
      <c r="T10" s="58">
        <v>7</v>
      </c>
      <c r="U10" s="58" t="s">
        <v>1293</v>
      </c>
      <c r="V10" s="58" t="s">
        <v>44</v>
      </c>
      <c r="W10" s="58" t="s">
        <v>75</v>
      </c>
      <c r="X10" s="58" t="s">
        <v>1294</v>
      </c>
      <c r="Y10" s="58" t="s">
        <v>1295</v>
      </c>
      <c r="Z10" s="11" t="s">
        <v>1296</v>
      </c>
      <c r="AA10" s="62" t="s">
        <v>52</v>
      </c>
      <c r="AB10" s="66"/>
    </row>
    <row r="11" spans="1:28" ht="138" customHeight="1">
      <c r="A11" s="639"/>
      <c r="B11" s="57"/>
      <c r="C11" s="639"/>
      <c r="D11" s="499"/>
      <c r="E11" s="9" t="s">
        <v>44</v>
      </c>
      <c r="F11" s="58" t="s">
        <v>646</v>
      </c>
      <c r="G11" s="363" t="s">
        <v>79</v>
      </c>
      <c r="H11" s="58" t="s">
        <v>647</v>
      </c>
      <c r="I11" s="58" t="s">
        <v>75</v>
      </c>
      <c r="J11" s="58" t="s">
        <v>648</v>
      </c>
      <c r="K11" s="58" t="s">
        <v>649</v>
      </c>
      <c r="L11" s="9">
        <v>2</v>
      </c>
      <c r="M11" s="9">
        <v>3</v>
      </c>
      <c r="N11" s="9">
        <f t="shared" ref="N11:N34" si="5">M11*L11</f>
        <v>6</v>
      </c>
      <c r="O11" s="33" t="str">
        <f t="shared" si="0"/>
        <v>MEDIO</v>
      </c>
      <c r="P11" s="9">
        <v>10</v>
      </c>
      <c r="Q11" s="9">
        <f t="shared" si="1"/>
        <v>60</v>
      </c>
      <c r="R11" s="9" t="str">
        <f t="shared" si="2"/>
        <v>III</v>
      </c>
      <c r="S11" s="10" t="str">
        <f t="shared" si="3"/>
        <v>ACEPTABLE</v>
      </c>
      <c r="T11" s="58">
        <v>3</v>
      </c>
      <c r="U11" s="58" t="s">
        <v>650</v>
      </c>
      <c r="V11" s="58" t="s">
        <v>44</v>
      </c>
      <c r="W11" s="58" t="s">
        <v>75</v>
      </c>
      <c r="X11" s="58" t="s">
        <v>75</v>
      </c>
      <c r="Y11" s="58" t="s">
        <v>75</v>
      </c>
      <c r="Z11" s="11" t="s">
        <v>295</v>
      </c>
      <c r="AA11" s="62" t="s">
        <v>2512</v>
      </c>
      <c r="AB11" s="66"/>
    </row>
    <row r="12" spans="1:28" ht="146.25" customHeight="1">
      <c r="A12" s="639"/>
      <c r="B12" s="57"/>
      <c r="C12" s="639"/>
      <c r="D12" s="499"/>
      <c r="E12" s="9" t="s">
        <v>67</v>
      </c>
      <c r="F12" s="58" t="s">
        <v>2513</v>
      </c>
      <c r="G12" s="193" t="s">
        <v>2514</v>
      </c>
      <c r="H12" s="58" t="s">
        <v>2515</v>
      </c>
      <c r="I12" s="58" t="s">
        <v>2516</v>
      </c>
      <c r="J12" s="58" t="s">
        <v>2517</v>
      </c>
      <c r="K12" s="58" t="s">
        <v>2302</v>
      </c>
      <c r="L12" s="9">
        <v>2</v>
      </c>
      <c r="M12" s="9">
        <v>3</v>
      </c>
      <c r="N12" s="9">
        <f t="shared" si="5"/>
        <v>6</v>
      </c>
      <c r="O12" s="33" t="str">
        <f t="shared" si="0"/>
        <v>MEDIO</v>
      </c>
      <c r="P12" s="9">
        <v>25</v>
      </c>
      <c r="Q12" s="9">
        <f t="shared" si="1"/>
        <v>150</v>
      </c>
      <c r="R12" s="9" t="str">
        <f t="shared" si="2"/>
        <v>II</v>
      </c>
      <c r="S12" s="10" t="str">
        <f t="shared" si="3"/>
        <v>ACEPTABLE CON CONTROL ESPECIFICO</v>
      </c>
      <c r="T12" s="58">
        <v>3</v>
      </c>
      <c r="U12" s="58" t="s">
        <v>2387</v>
      </c>
      <c r="V12" s="58" t="s">
        <v>44</v>
      </c>
      <c r="W12" s="58" t="s">
        <v>75</v>
      </c>
      <c r="X12" s="58" t="s">
        <v>75</v>
      </c>
      <c r="Y12" s="58" t="s">
        <v>75</v>
      </c>
      <c r="Z12" s="11" t="s">
        <v>2518</v>
      </c>
      <c r="AA12" s="62" t="s">
        <v>2512</v>
      </c>
      <c r="AB12" s="66"/>
    </row>
    <row r="13" spans="1:28" ht="146.25" customHeight="1">
      <c r="A13" s="639"/>
      <c r="B13" s="57"/>
      <c r="C13" s="639"/>
      <c r="D13" s="499"/>
      <c r="E13" s="42" t="s">
        <v>44</v>
      </c>
      <c r="F13" s="58" t="s">
        <v>2519</v>
      </c>
      <c r="G13" s="365" t="s">
        <v>1737</v>
      </c>
      <c r="H13" s="58" t="s">
        <v>2520</v>
      </c>
      <c r="I13" s="58" t="s">
        <v>2521</v>
      </c>
      <c r="J13" s="58" t="s">
        <v>75</v>
      </c>
      <c r="K13" s="58" t="s">
        <v>2522</v>
      </c>
      <c r="L13" s="42">
        <v>2</v>
      </c>
      <c r="M13" s="42">
        <v>3</v>
      </c>
      <c r="N13" s="9">
        <f t="shared" si="5"/>
        <v>6</v>
      </c>
      <c r="O13" s="94" t="str">
        <f>IF(AND(N13&gt;=2,N13&lt;=4),"BAJO",IF(AND(N13&gt;=6,N13&lt;=8),"MEDIO",IF(AND(N13&gt;=10,N13&lt;=20),"ALTO",IF(AND(N13&gt;=24,N13&lt;=40),"MUY ALTO",""))))</f>
        <v>MEDIO</v>
      </c>
      <c r="P13" s="42">
        <v>25</v>
      </c>
      <c r="Q13" s="42">
        <f t="shared" si="1"/>
        <v>150</v>
      </c>
      <c r="R13" s="42" t="str">
        <f t="shared" si="2"/>
        <v>II</v>
      </c>
      <c r="S13" s="43" t="str">
        <f t="shared" si="3"/>
        <v>ACEPTABLE CON CONTROL ESPECIFICO</v>
      </c>
      <c r="T13" s="58">
        <v>3</v>
      </c>
      <c r="U13" s="58" t="s">
        <v>2523</v>
      </c>
      <c r="V13" s="58" t="s">
        <v>44</v>
      </c>
      <c r="W13" s="58" t="s">
        <v>75</v>
      </c>
      <c r="X13" s="58" t="s">
        <v>75</v>
      </c>
      <c r="Y13" s="58" t="s">
        <v>75</v>
      </c>
      <c r="Z13" s="11" t="s">
        <v>1231</v>
      </c>
      <c r="AA13" s="62" t="s">
        <v>2524</v>
      </c>
      <c r="AB13" s="66"/>
    </row>
    <row r="14" spans="1:28" ht="146.25" customHeight="1">
      <c r="A14" s="640"/>
      <c r="B14" s="428"/>
      <c r="C14" s="572"/>
      <c r="D14" s="590"/>
      <c r="E14" s="104" t="s">
        <v>44</v>
      </c>
      <c r="F14" s="124" t="s">
        <v>2525</v>
      </c>
      <c r="G14" s="244" t="s">
        <v>2526</v>
      </c>
      <c r="H14" s="124" t="s">
        <v>2527</v>
      </c>
      <c r="I14" s="124" t="s">
        <v>71</v>
      </c>
      <c r="J14" s="124" t="s">
        <v>75</v>
      </c>
      <c r="K14" s="124" t="s">
        <v>75</v>
      </c>
      <c r="L14" s="104">
        <v>2</v>
      </c>
      <c r="M14" s="104">
        <v>3</v>
      </c>
      <c r="N14" s="78">
        <f t="shared" si="5"/>
        <v>6</v>
      </c>
      <c r="O14" s="128" t="str">
        <f t="shared" si="0"/>
        <v>MEDIO</v>
      </c>
      <c r="P14" s="104">
        <v>10</v>
      </c>
      <c r="Q14" s="104">
        <f t="shared" si="1"/>
        <v>60</v>
      </c>
      <c r="R14" s="104" t="str">
        <f t="shared" si="2"/>
        <v>III</v>
      </c>
      <c r="S14" s="125" t="str">
        <f t="shared" si="3"/>
        <v>ACEPTABLE</v>
      </c>
      <c r="T14" s="124">
        <v>3</v>
      </c>
      <c r="U14" s="124" t="s">
        <v>496</v>
      </c>
      <c r="V14" s="124" t="s">
        <v>44</v>
      </c>
      <c r="W14" s="124" t="s">
        <v>75</v>
      </c>
      <c r="X14" s="124" t="s">
        <v>75</v>
      </c>
      <c r="Y14" s="124" t="s">
        <v>75</v>
      </c>
      <c r="Z14" s="124" t="s">
        <v>147</v>
      </c>
      <c r="AA14" s="27" t="s">
        <v>1248</v>
      </c>
      <c r="AB14" s="66"/>
    </row>
    <row r="15" spans="1:28" ht="207.75" customHeight="1">
      <c r="A15" s="661"/>
      <c r="B15" s="636"/>
      <c r="C15" s="661"/>
      <c r="D15" s="690"/>
      <c r="E15" s="46" t="s">
        <v>67</v>
      </c>
      <c r="F15" s="46" t="s">
        <v>2528</v>
      </c>
      <c r="G15" s="454" t="s">
        <v>1742</v>
      </c>
      <c r="H15" s="46" t="s">
        <v>1278</v>
      </c>
      <c r="I15" s="46" t="s">
        <v>75</v>
      </c>
      <c r="J15" s="46" t="s">
        <v>960</v>
      </c>
      <c r="K15" s="46" t="s">
        <v>1277</v>
      </c>
      <c r="L15" s="46">
        <v>2</v>
      </c>
      <c r="M15" s="46">
        <v>2</v>
      </c>
      <c r="N15" s="9">
        <f t="shared" si="5"/>
        <v>4</v>
      </c>
      <c r="O15" s="100" t="str">
        <f t="shared" si="0"/>
        <v>BAJO</v>
      </c>
      <c r="P15" s="46">
        <v>10</v>
      </c>
      <c r="Q15" s="46">
        <f t="shared" si="1"/>
        <v>40</v>
      </c>
      <c r="R15" s="46" t="str">
        <f t="shared" si="2"/>
        <v>III</v>
      </c>
      <c r="S15" s="47" t="str">
        <f t="shared" si="3"/>
        <v>ACEPTABLE</v>
      </c>
      <c r="T15" s="68">
        <v>3</v>
      </c>
      <c r="U15" s="46" t="s">
        <v>1278</v>
      </c>
      <c r="V15" s="46" t="s">
        <v>44</v>
      </c>
      <c r="W15" s="46" t="s">
        <v>75</v>
      </c>
      <c r="X15" s="46" t="s">
        <v>75</v>
      </c>
      <c r="Y15" s="46" t="s">
        <v>162</v>
      </c>
      <c r="Z15" s="46" t="s">
        <v>1280</v>
      </c>
      <c r="AA15" s="48" t="s">
        <v>2529</v>
      </c>
    </row>
    <row r="16" spans="1:28" ht="207.75" customHeight="1">
      <c r="A16" s="661"/>
      <c r="B16" s="636"/>
      <c r="C16" s="661"/>
      <c r="D16" s="690"/>
      <c r="E16" s="9" t="s">
        <v>67</v>
      </c>
      <c r="F16" s="28" t="s">
        <v>267</v>
      </c>
      <c r="G16" s="294" t="s">
        <v>424</v>
      </c>
      <c r="H16" s="28" t="s">
        <v>641</v>
      </c>
      <c r="I16" s="28" t="s">
        <v>75</v>
      </c>
      <c r="J16" s="9" t="s">
        <v>642</v>
      </c>
      <c r="K16" s="9" t="s">
        <v>643</v>
      </c>
      <c r="L16" s="28">
        <v>2</v>
      </c>
      <c r="M16" s="28">
        <v>2</v>
      </c>
      <c r="N16" s="42">
        <f>M16*L16</f>
        <v>4</v>
      </c>
      <c r="O16" s="94" t="str">
        <f>IF(AND(N16&gt;=2,N16&lt;=4),"BAJO",IF(AND(N16&gt;=6,N16&lt;=8),"MEDIO",IF(AND(N16&gt;=10,N16&lt;=20),"ALTO",IF(AND(N16&gt;=24,N16&lt;=40),"MUY ALTO",""))))</f>
        <v>BAJO</v>
      </c>
      <c r="P16" s="28">
        <v>10</v>
      </c>
      <c r="Q16" s="42">
        <f>+N16*P16</f>
        <v>40</v>
      </c>
      <c r="R16" s="42" t="str">
        <f>IF(AND(Q16&gt;=10,Q16&lt;=20),"IV",IF(AND(Q16&gt;=40,Q16&lt;=120),"III",IF(AND(Q16&gt;=150,Q16&lt;=500),"II",IF(AND(Q16&gt;=600,Q16&lt;=4000),"I",""))))</f>
        <v>III</v>
      </c>
      <c r="S16" s="43" t="str">
        <f>IF(AND(R16&gt;="IV",R16&lt;="IV"),"ACEPTABLE",IF(AND(R16&gt;="III",R16&lt;="III"),"ACEPTABLE",IF(AND(R16&gt;="II",R16&lt;="II"),"ACEPTABLE CON CONTROL ESPECIFICO",IF(AND(R16&gt;="I",R16&lt;="I"),"NO ACEPTABLE",""))))</f>
        <v>ACEPTABLE</v>
      </c>
      <c r="T16" s="28">
        <v>3</v>
      </c>
      <c r="U16" s="28" t="s">
        <v>644</v>
      </c>
      <c r="V16" s="28" t="s">
        <v>44</v>
      </c>
      <c r="W16" s="28" t="s">
        <v>52</v>
      </c>
      <c r="X16" s="28" t="s">
        <v>52</v>
      </c>
      <c r="Y16" s="28" t="s">
        <v>75</v>
      </c>
      <c r="Z16" s="9" t="s">
        <v>645</v>
      </c>
      <c r="AA16" s="28" t="s">
        <v>52</v>
      </c>
    </row>
    <row r="17" spans="1:27" ht="207.75" customHeight="1">
      <c r="A17" s="661"/>
      <c r="B17" s="636"/>
      <c r="C17" s="661"/>
      <c r="D17" s="690"/>
      <c r="E17" s="42"/>
      <c r="F17" s="42" t="s">
        <v>2530</v>
      </c>
      <c r="G17" s="455" t="s">
        <v>257</v>
      </c>
      <c r="H17" s="42" t="s">
        <v>2531</v>
      </c>
      <c r="I17" s="42" t="s">
        <v>75</v>
      </c>
      <c r="J17" s="92" t="s">
        <v>2532</v>
      </c>
      <c r="K17" s="42" t="s">
        <v>2533</v>
      </c>
      <c r="L17" s="9">
        <v>2</v>
      </c>
      <c r="M17" s="9">
        <v>2</v>
      </c>
      <c r="N17" s="9">
        <f t="shared" si="5"/>
        <v>4</v>
      </c>
      <c r="O17" s="33" t="str">
        <f t="shared" si="0"/>
        <v>BAJO</v>
      </c>
      <c r="P17" s="9">
        <v>10</v>
      </c>
      <c r="Q17" s="9">
        <f t="shared" si="1"/>
        <v>40</v>
      </c>
      <c r="R17" s="9" t="str">
        <f t="shared" si="2"/>
        <v>III</v>
      </c>
      <c r="S17" s="10" t="str">
        <f t="shared" si="3"/>
        <v>ACEPTABLE</v>
      </c>
      <c r="T17" s="58">
        <v>3</v>
      </c>
      <c r="U17" s="9" t="s">
        <v>2534</v>
      </c>
      <c r="V17" s="9" t="s">
        <v>44</v>
      </c>
      <c r="W17" s="9" t="s">
        <v>75</v>
      </c>
      <c r="X17" s="9" t="s">
        <v>75</v>
      </c>
      <c r="Y17" s="9" t="s">
        <v>75</v>
      </c>
      <c r="Z17" s="9" t="s">
        <v>2535</v>
      </c>
      <c r="AA17" s="48" t="s">
        <v>2536</v>
      </c>
    </row>
    <row r="18" spans="1:27" ht="144.75" customHeight="1">
      <c r="A18" s="661"/>
      <c r="B18" s="661"/>
      <c r="C18" s="660"/>
      <c r="D18" s="688"/>
      <c r="E18" s="104" t="s">
        <v>44</v>
      </c>
      <c r="F18" s="105" t="s">
        <v>2537</v>
      </c>
      <c r="G18" s="458" t="s">
        <v>1793</v>
      </c>
      <c r="H18" s="104" t="s">
        <v>1789</v>
      </c>
      <c r="I18" s="104" t="s">
        <v>75</v>
      </c>
      <c r="J18" s="104" t="s">
        <v>75</v>
      </c>
      <c r="K18" s="104" t="s">
        <v>2302</v>
      </c>
      <c r="L18" s="70">
        <v>2</v>
      </c>
      <c r="M18" s="9">
        <v>3</v>
      </c>
      <c r="N18" s="9">
        <f t="shared" si="5"/>
        <v>6</v>
      </c>
      <c r="O18" s="33" t="str">
        <f t="shared" si="0"/>
        <v>MEDIO</v>
      </c>
      <c r="P18" s="9">
        <v>10</v>
      </c>
      <c r="Q18" s="9">
        <f t="shared" si="1"/>
        <v>60</v>
      </c>
      <c r="R18" s="9" t="str">
        <f t="shared" si="2"/>
        <v>III</v>
      </c>
      <c r="S18" s="10" t="str">
        <f t="shared" ref="S18:S25" si="6">IF(AND(R18&gt;="IV",R18&lt;="IV"),"ACEPTABLE",IF(AND(R18&gt;="III",R18&lt;="III"),"ACEPTABLE",IF(AND(R18&gt;="II",R18&lt;="II"),"ACEPTABLE CON CONTROL ESPECIFICO",IF(AND(R18&gt;="I",R18&lt;="I"),"NO ACEPTABLE",""))))</f>
        <v>ACEPTABLE</v>
      </c>
      <c r="T18" s="58">
        <v>3</v>
      </c>
      <c r="U18" s="9" t="s">
        <v>2538</v>
      </c>
      <c r="V18" s="9" t="s">
        <v>44</v>
      </c>
      <c r="W18" s="9" t="s">
        <v>53</v>
      </c>
      <c r="X18" s="9" t="s">
        <v>53</v>
      </c>
      <c r="Y18" s="9" t="s">
        <v>1527</v>
      </c>
      <c r="Z18" s="65" t="s">
        <v>84</v>
      </c>
      <c r="AA18" s="9" t="s">
        <v>1339</v>
      </c>
    </row>
    <row r="19" spans="1:27" ht="144.75" customHeight="1">
      <c r="A19" s="661"/>
      <c r="B19" s="661"/>
      <c r="C19" s="661"/>
      <c r="D19" s="690"/>
      <c r="E19" s="409" t="s">
        <v>44</v>
      </c>
      <c r="F19" s="456" t="s">
        <v>1765</v>
      </c>
      <c r="G19" s="457" t="s">
        <v>2539</v>
      </c>
      <c r="H19" s="409" t="s">
        <v>1351</v>
      </c>
      <c r="I19" s="168" t="s">
        <v>75</v>
      </c>
      <c r="J19" s="122" t="s">
        <v>1767</v>
      </c>
      <c r="K19" s="168" t="s">
        <v>1768</v>
      </c>
      <c r="L19" s="42">
        <v>2</v>
      </c>
      <c r="M19" s="42">
        <v>2</v>
      </c>
      <c r="N19" s="42">
        <f t="shared" si="5"/>
        <v>4</v>
      </c>
      <c r="O19" s="94" t="str">
        <f t="shared" si="0"/>
        <v>BAJO</v>
      </c>
      <c r="P19" s="42">
        <v>10</v>
      </c>
      <c r="Q19" s="42">
        <f t="shared" si="1"/>
        <v>40</v>
      </c>
      <c r="R19" s="42" t="str">
        <f t="shared" si="2"/>
        <v>III</v>
      </c>
      <c r="S19" s="43" t="str">
        <f t="shared" si="6"/>
        <v>ACEPTABLE</v>
      </c>
      <c r="T19" s="58">
        <v>3</v>
      </c>
      <c r="U19" s="42" t="s">
        <v>1352</v>
      </c>
      <c r="V19" s="9" t="s">
        <v>44</v>
      </c>
      <c r="W19" s="9" t="s">
        <v>52</v>
      </c>
      <c r="X19" s="9" t="s">
        <v>52</v>
      </c>
      <c r="Y19" s="9" t="s">
        <v>75</v>
      </c>
      <c r="Z19" s="65" t="s">
        <v>1769</v>
      </c>
      <c r="AA19" s="9" t="s">
        <v>1354</v>
      </c>
    </row>
    <row r="20" spans="1:27" ht="144.75" customHeight="1">
      <c r="A20" s="660"/>
      <c r="B20" s="688"/>
      <c r="C20" s="688"/>
      <c r="D20" s="688"/>
      <c r="E20" s="104" t="s">
        <v>44</v>
      </c>
      <c r="F20" s="105" t="s">
        <v>2540</v>
      </c>
      <c r="G20" s="105" t="s">
        <v>2541</v>
      </c>
      <c r="H20" s="104" t="s">
        <v>2542</v>
      </c>
      <c r="I20" s="104" t="s">
        <v>75</v>
      </c>
      <c r="J20" s="104" t="s">
        <v>2543</v>
      </c>
      <c r="K20" s="104" t="s">
        <v>2544</v>
      </c>
      <c r="L20" s="104">
        <v>2</v>
      </c>
      <c r="M20" s="104">
        <v>4</v>
      </c>
      <c r="N20" s="104">
        <f t="shared" si="5"/>
        <v>8</v>
      </c>
      <c r="O20" s="128" t="str">
        <f t="shared" si="0"/>
        <v>MEDIO</v>
      </c>
      <c r="P20" s="104">
        <v>25</v>
      </c>
      <c r="Q20" s="104">
        <f t="shared" si="1"/>
        <v>200</v>
      </c>
      <c r="R20" s="104" t="str">
        <f t="shared" si="2"/>
        <v>II</v>
      </c>
      <c r="S20" s="125" t="str">
        <f t="shared" si="6"/>
        <v>ACEPTABLE CON CONTROL ESPECIFICO</v>
      </c>
      <c r="T20" s="124">
        <v>3</v>
      </c>
      <c r="U20" s="104" t="s">
        <v>2296</v>
      </c>
      <c r="V20" s="70" t="s">
        <v>44</v>
      </c>
      <c r="W20" s="9" t="s">
        <v>52</v>
      </c>
      <c r="X20" s="9" t="s">
        <v>52</v>
      </c>
      <c r="Y20" s="9" t="s">
        <v>75</v>
      </c>
      <c r="Z20" s="65" t="s">
        <v>2545</v>
      </c>
      <c r="AA20" s="9" t="s">
        <v>2546</v>
      </c>
    </row>
    <row r="21" spans="1:27" ht="144.75" customHeight="1">
      <c r="A21" s="661"/>
      <c r="B21" s="661"/>
      <c r="C21" s="661"/>
      <c r="D21" s="690"/>
      <c r="E21" s="63" t="s">
        <v>44</v>
      </c>
      <c r="F21" s="141" t="s">
        <v>2547</v>
      </c>
      <c r="G21" s="350" t="s">
        <v>2548</v>
      </c>
      <c r="H21" s="46" t="s">
        <v>2549</v>
      </c>
      <c r="I21" s="46" t="s">
        <v>75</v>
      </c>
      <c r="J21" s="46" t="s">
        <v>2550</v>
      </c>
      <c r="K21" s="46" t="s">
        <v>295</v>
      </c>
      <c r="L21" s="46">
        <v>2</v>
      </c>
      <c r="M21" s="46">
        <v>4</v>
      </c>
      <c r="N21" s="46">
        <f t="shared" si="5"/>
        <v>8</v>
      </c>
      <c r="O21" s="100" t="str">
        <f t="shared" si="0"/>
        <v>MEDIO</v>
      </c>
      <c r="P21" s="46">
        <v>25</v>
      </c>
      <c r="Q21" s="46">
        <f t="shared" si="1"/>
        <v>200</v>
      </c>
      <c r="R21" s="46" t="str">
        <f t="shared" si="2"/>
        <v>II</v>
      </c>
      <c r="S21" s="47" t="str">
        <f t="shared" si="6"/>
        <v>ACEPTABLE CON CONTROL ESPECIFICO</v>
      </c>
      <c r="T21" s="68">
        <v>3</v>
      </c>
      <c r="U21" s="46" t="s">
        <v>506</v>
      </c>
      <c r="V21" s="9" t="s">
        <v>44</v>
      </c>
      <c r="W21" s="9" t="s">
        <v>52</v>
      </c>
      <c r="X21" s="9" t="s">
        <v>52</v>
      </c>
      <c r="Y21" s="9" t="s">
        <v>75</v>
      </c>
      <c r="Z21" s="65" t="s">
        <v>2551</v>
      </c>
      <c r="AA21" s="9" t="s">
        <v>2552</v>
      </c>
    </row>
    <row r="22" spans="1:27" ht="144.75" customHeight="1">
      <c r="A22" s="661"/>
      <c r="B22" s="661"/>
      <c r="C22" s="661"/>
      <c r="D22" s="690"/>
      <c r="E22" s="67" t="s">
        <v>44</v>
      </c>
      <c r="F22" s="80" t="s">
        <v>2553</v>
      </c>
      <c r="G22" s="196" t="s">
        <v>1785</v>
      </c>
      <c r="H22" s="9" t="s">
        <v>2554</v>
      </c>
      <c r="I22" s="9" t="s">
        <v>75</v>
      </c>
      <c r="J22" s="9" t="s">
        <v>2555</v>
      </c>
      <c r="K22" s="9" t="s">
        <v>715</v>
      </c>
      <c r="L22" s="9">
        <v>2</v>
      </c>
      <c r="M22" s="9">
        <v>2</v>
      </c>
      <c r="N22" s="9">
        <f t="shared" si="5"/>
        <v>4</v>
      </c>
      <c r="O22" s="33" t="str">
        <f t="shared" si="0"/>
        <v>BAJO</v>
      </c>
      <c r="P22" s="9">
        <v>25</v>
      </c>
      <c r="Q22" s="9">
        <f t="shared" si="1"/>
        <v>100</v>
      </c>
      <c r="R22" s="9" t="str">
        <f t="shared" si="2"/>
        <v>III</v>
      </c>
      <c r="S22" s="10" t="str">
        <f t="shared" si="6"/>
        <v>ACEPTABLE</v>
      </c>
      <c r="T22" s="58">
        <v>3</v>
      </c>
      <c r="U22" s="9" t="s">
        <v>1377</v>
      </c>
      <c r="V22" s="9" t="s">
        <v>52</v>
      </c>
      <c r="W22" s="9" t="s">
        <v>52</v>
      </c>
      <c r="X22" s="9" t="s">
        <v>52</v>
      </c>
      <c r="Y22" s="9" t="s">
        <v>75</v>
      </c>
      <c r="Z22" s="65" t="s">
        <v>1378</v>
      </c>
      <c r="AA22" s="9" t="s">
        <v>2556</v>
      </c>
    </row>
    <row r="23" spans="1:27" ht="144.75" customHeight="1">
      <c r="A23" s="661"/>
      <c r="B23" s="661"/>
      <c r="C23" s="661"/>
      <c r="D23" s="690"/>
      <c r="E23" s="67" t="s">
        <v>44</v>
      </c>
      <c r="F23" s="141" t="s">
        <v>2557</v>
      </c>
      <c r="G23" s="195" t="s">
        <v>2558</v>
      </c>
      <c r="H23" s="9" t="s">
        <v>2559</v>
      </c>
      <c r="I23" s="9" t="s">
        <v>2560</v>
      </c>
      <c r="J23" s="9" t="s">
        <v>2561</v>
      </c>
      <c r="K23" s="9" t="s">
        <v>2562</v>
      </c>
      <c r="L23" s="9">
        <v>6</v>
      </c>
      <c r="M23" s="9">
        <v>1</v>
      </c>
      <c r="N23" s="9">
        <f t="shared" si="5"/>
        <v>6</v>
      </c>
      <c r="O23" s="33" t="str">
        <f t="shared" si="0"/>
        <v>MEDIO</v>
      </c>
      <c r="P23" s="9">
        <v>25</v>
      </c>
      <c r="Q23" s="9">
        <f t="shared" si="1"/>
        <v>150</v>
      </c>
      <c r="R23" s="9" t="str">
        <f t="shared" si="2"/>
        <v>II</v>
      </c>
      <c r="S23" s="10" t="str">
        <f t="shared" si="6"/>
        <v>ACEPTABLE CON CONTROL ESPECIFICO</v>
      </c>
      <c r="T23" s="58">
        <v>3</v>
      </c>
      <c r="U23" s="9" t="s">
        <v>2563</v>
      </c>
      <c r="V23" s="9" t="s">
        <v>44</v>
      </c>
      <c r="W23" s="9" t="s">
        <v>52</v>
      </c>
      <c r="X23" s="9" t="s">
        <v>52</v>
      </c>
      <c r="Y23" s="9" t="s">
        <v>75</v>
      </c>
      <c r="Z23" s="65" t="s">
        <v>2564</v>
      </c>
      <c r="AA23" s="9" t="s">
        <v>2565</v>
      </c>
    </row>
    <row r="24" spans="1:27" ht="144.75" customHeight="1">
      <c r="A24" s="661"/>
      <c r="B24" s="661"/>
      <c r="C24" s="661"/>
      <c r="D24" s="690"/>
      <c r="E24" s="67" t="s">
        <v>67</v>
      </c>
      <c r="F24" s="141" t="s">
        <v>2566</v>
      </c>
      <c r="G24" s="196" t="s">
        <v>2567</v>
      </c>
      <c r="H24" s="9" t="s">
        <v>2568</v>
      </c>
      <c r="I24" s="9" t="s">
        <v>75</v>
      </c>
      <c r="J24" s="9" t="s">
        <v>2569</v>
      </c>
      <c r="K24" s="9" t="s">
        <v>2570</v>
      </c>
      <c r="L24" s="9">
        <v>2</v>
      </c>
      <c r="M24" s="9">
        <v>1</v>
      </c>
      <c r="N24" s="9">
        <f t="shared" si="5"/>
        <v>2</v>
      </c>
      <c r="O24" s="33" t="str">
        <f t="shared" si="0"/>
        <v>BAJO</v>
      </c>
      <c r="P24" s="9">
        <v>10</v>
      </c>
      <c r="Q24" s="9">
        <f t="shared" si="1"/>
        <v>20</v>
      </c>
      <c r="R24" s="9" t="str">
        <f t="shared" si="2"/>
        <v>IV</v>
      </c>
      <c r="S24" s="10" t="str">
        <f t="shared" si="6"/>
        <v>ACEPTABLE</v>
      </c>
      <c r="T24" s="58">
        <v>3</v>
      </c>
      <c r="U24" s="9" t="s">
        <v>303</v>
      </c>
      <c r="V24" s="9" t="s">
        <v>44</v>
      </c>
      <c r="W24" s="9" t="s">
        <v>52</v>
      </c>
      <c r="X24" s="9" t="s">
        <v>52</v>
      </c>
      <c r="Y24" s="9" t="s">
        <v>75</v>
      </c>
      <c r="Z24" s="65" t="s">
        <v>2571</v>
      </c>
      <c r="AA24" s="9" t="s">
        <v>2572</v>
      </c>
    </row>
    <row r="25" spans="1:27" ht="144.75" customHeight="1">
      <c r="A25" s="661"/>
      <c r="B25" s="661"/>
      <c r="C25" s="661"/>
      <c r="D25" s="690"/>
      <c r="E25" s="67" t="s">
        <v>44</v>
      </c>
      <c r="F25" s="80" t="s">
        <v>1388</v>
      </c>
      <c r="G25" s="195" t="s">
        <v>118</v>
      </c>
      <c r="H25" s="9" t="s">
        <v>2573</v>
      </c>
      <c r="I25" s="9" t="s">
        <v>75</v>
      </c>
      <c r="J25" s="9" t="s">
        <v>1391</v>
      </c>
      <c r="K25" s="9" t="s">
        <v>1392</v>
      </c>
      <c r="L25" s="9">
        <v>2</v>
      </c>
      <c r="M25" s="9">
        <v>3</v>
      </c>
      <c r="N25" s="9">
        <f t="shared" si="5"/>
        <v>6</v>
      </c>
      <c r="O25" s="33" t="str">
        <f t="shared" si="0"/>
        <v>MEDIO</v>
      </c>
      <c r="P25" s="9">
        <v>10</v>
      </c>
      <c r="Q25" s="9">
        <f t="shared" si="1"/>
        <v>60</v>
      </c>
      <c r="R25" s="9" t="str">
        <f t="shared" si="2"/>
        <v>III</v>
      </c>
      <c r="S25" s="10" t="str">
        <f t="shared" si="6"/>
        <v>ACEPTABLE</v>
      </c>
      <c r="T25" s="58">
        <v>3</v>
      </c>
      <c r="U25" s="9" t="s">
        <v>2574</v>
      </c>
      <c r="V25" s="9" t="s">
        <v>44</v>
      </c>
      <c r="W25" s="9" t="s">
        <v>75</v>
      </c>
      <c r="X25" s="9" t="s">
        <v>75</v>
      </c>
      <c r="Y25" s="9" t="s">
        <v>1246</v>
      </c>
      <c r="Z25" s="65" t="s">
        <v>1394</v>
      </c>
      <c r="AA25" s="9" t="s">
        <v>1395</v>
      </c>
    </row>
    <row r="26" spans="1:27" ht="117" customHeight="1">
      <c r="A26" s="661"/>
      <c r="B26" s="661"/>
      <c r="C26" s="661"/>
      <c r="D26" s="690"/>
      <c r="E26" s="9" t="s">
        <v>67</v>
      </c>
      <c r="F26" s="46" t="s">
        <v>1410</v>
      </c>
      <c r="G26" s="176" t="s">
        <v>118</v>
      </c>
      <c r="H26" s="9" t="s">
        <v>1411</v>
      </c>
      <c r="I26" s="9" t="s">
        <v>75</v>
      </c>
      <c r="J26" s="9" t="s">
        <v>1412</v>
      </c>
      <c r="K26" s="9" t="s">
        <v>2575</v>
      </c>
      <c r="L26" s="9">
        <v>2</v>
      </c>
      <c r="M26" s="9">
        <v>2</v>
      </c>
      <c r="N26" s="9">
        <f t="shared" si="5"/>
        <v>4</v>
      </c>
      <c r="O26" s="33" t="str">
        <f t="shared" si="0"/>
        <v>BAJO</v>
      </c>
      <c r="P26" s="9">
        <v>25</v>
      </c>
      <c r="Q26" s="9">
        <f t="shared" si="1"/>
        <v>100</v>
      </c>
      <c r="R26" s="9" t="str">
        <f t="shared" si="2"/>
        <v>III</v>
      </c>
      <c r="S26" s="10" t="str">
        <f t="shared" si="3"/>
        <v>ACEPTABLE</v>
      </c>
      <c r="T26" s="58">
        <v>3</v>
      </c>
      <c r="U26" s="9" t="s">
        <v>389</v>
      </c>
      <c r="V26" s="9" t="s">
        <v>44</v>
      </c>
      <c r="W26" s="9" t="s">
        <v>52</v>
      </c>
      <c r="X26" s="9" t="s">
        <v>52</v>
      </c>
      <c r="Y26" s="9" t="s">
        <v>1414</v>
      </c>
      <c r="Z26" s="65" t="s">
        <v>2576</v>
      </c>
      <c r="AA26" s="9" t="s">
        <v>1415</v>
      </c>
    </row>
    <row r="27" spans="1:27" ht="117" customHeight="1">
      <c r="A27" s="661"/>
      <c r="B27" s="661"/>
      <c r="C27" s="661"/>
      <c r="D27" s="690"/>
      <c r="E27" s="9" t="s">
        <v>67</v>
      </c>
      <c r="F27" s="46" t="s">
        <v>2577</v>
      </c>
      <c r="G27" s="179" t="s">
        <v>241</v>
      </c>
      <c r="H27" s="9" t="s">
        <v>2578</v>
      </c>
      <c r="I27" s="9" t="s">
        <v>1419</v>
      </c>
      <c r="J27" s="9" t="s">
        <v>2579</v>
      </c>
      <c r="K27" s="9" t="s">
        <v>1420</v>
      </c>
      <c r="L27" s="9">
        <v>6</v>
      </c>
      <c r="M27" s="9">
        <v>2</v>
      </c>
      <c r="N27" s="9">
        <f t="shared" si="5"/>
        <v>12</v>
      </c>
      <c r="O27" s="33" t="str">
        <f t="shared" si="0"/>
        <v>ALTO</v>
      </c>
      <c r="P27" s="9">
        <v>60</v>
      </c>
      <c r="Q27" s="9">
        <f t="shared" si="1"/>
        <v>720</v>
      </c>
      <c r="R27" s="9" t="str">
        <f t="shared" si="2"/>
        <v>I</v>
      </c>
      <c r="S27" s="10" t="str">
        <f t="shared" si="3"/>
        <v>NO ACEPTABLE</v>
      </c>
      <c r="T27" s="58">
        <v>7</v>
      </c>
      <c r="U27" s="9" t="s">
        <v>1421</v>
      </c>
      <c r="V27" s="9" t="s">
        <v>44</v>
      </c>
      <c r="W27" s="9" t="s">
        <v>52</v>
      </c>
      <c r="X27" s="9" t="s">
        <v>52</v>
      </c>
      <c r="Y27" s="9" t="s">
        <v>411</v>
      </c>
      <c r="Z27" s="65" t="s">
        <v>399</v>
      </c>
      <c r="AA27" s="9" t="s">
        <v>384</v>
      </c>
    </row>
    <row r="28" spans="1:27" ht="117" customHeight="1">
      <c r="A28" s="661"/>
      <c r="B28" s="661"/>
      <c r="C28" s="661"/>
      <c r="D28" s="690"/>
      <c r="E28" s="9" t="s">
        <v>44</v>
      </c>
      <c r="F28" s="46" t="s">
        <v>1436</v>
      </c>
      <c r="G28" s="179" t="s">
        <v>241</v>
      </c>
      <c r="H28" s="9" t="s">
        <v>2580</v>
      </c>
      <c r="I28" s="9" t="s">
        <v>75</v>
      </c>
      <c r="J28" s="9" t="s">
        <v>1556</v>
      </c>
      <c r="K28" s="9" t="s">
        <v>1439</v>
      </c>
      <c r="L28" s="9">
        <v>2</v>
      </c>
      <c r="M28" s="9">
        <v>3</v>
      </c>
      <c r="N28" s="9">
        <f t="shared" si="5"/>
        <v>6</v>
      </c>
      <c r="O28" s="33" t="str">
        <f t="shared" si="0"/>
        <v>MEDIO</v>
      </c>
      <c r="P28" s="9">
        <v>10</v>
      </c>
      <c r="Q28" s="9">
        <f t="shared" si="1"/>
        <v>60</v>
      </c>
      <c r="R28" s="9" t="str">
        <f t="shared" si="2"/>
        <v>III</v>
      </c>
      <c r="S28" s="10" t="str">
        <f t="shared" si="3"/>
        <v>ACEPTABLE</v>
      </c>
      <c r="T28" s="58">
        <v>7</v>
      </c>
      <c r="U28" s="9" t="s">
        <v>1440</v>
      </c>
      <c r="V28" s="9" t="s">
        <v>44</v>
      </c>
      <c r="W28" s="9" t="s">
        <v>52</v>
      </c>
      <c r="X28" s="9" t="s">
        <v>52</v>
      </c>
      <c r="Y28" s="9" t="s">
        <v>52</v>
      </c>
      <c r="Z28" s="65" t="s">
        <v>1441</v>
      </c>
      <c r="AA28" s="9"/>
    </row>
    <row r="29" spans="1:27" ht="193.5" customHeight="1">
      <c r="A29" s="661"/>
      <c r="B29" s="661"/>
      <c r="C29" s="661"/>
      <c r="D29" s="690"/>
      <c r="E29" s="9" t="s">
        <v>44</v>
      </c>
      <c r="F29" s="9" t="s">
        <v>1450</v>
      </c>
      <c r="G29" s="300" t="s">
        <v>1829</v>
      </c>
      <c r="H29" s="9" t="s">
        <v>1452</v>
      </c>
      <c r="I29" s="9" t="s">
        <v>75</v>
      </c>
      <c r="J29" s="142" t="s">
        <v>1453</v>
      </c>
      <c r="K29" s="65" t="s">
        <v>1454</v>
      </c>
      <c r="L29" s="70">
        <v>6</v>
      </c>
      <c r="M29" s="9">
        <v>2</v>
      </c>
      <c r="N29" s="9">
        <f t="shared" si="5"/>
        <v>12</v>
      </c>
      <c r="O29" s="33" t="str">
        <f t="shared" si="0"/>
        <v>ALTO</v>
      </c>
      <c r="P29" s="9">
        <v>25</v>
      </c>
      <c r="Q29" s="9">
        <f t="shared" si="1"/>
        <v>300</v>
      </c>
      <c r="R29" s="9" t="str">
        <f t="shared" si="2"/>
        <v>II</v>
      </c>
      <c r="S29" s="10" t="str">
        <f t="shared" si="3"/>
        <v>ACEPTABLE CON CONTROL ESPECIFICO</v>
      </c>
      <c r="T29" s="58">
        <v>7</v>
      </c>
      <c r="U29" s="9" t="s">
        <v>406</v>
      </c>
      <c r="V29" s="9" t="s">
        <v>44</v>
      </c>
      <c r="W29" s="65" t="s">
        <v>53</v>
      </c>
      <c r="X29" s="65" t="s">
        <v>53</v>
      </c>
      <c r="Y29" s="65" t="s">
        <v>53</v>
      </c>
      <c r="Z29" s="9" t="s">
        <v>1455</v>
      </c>
      <c r="AA29" s="9" t="s">
        <v>53</v>
      </c>
    </row>
    <row r="30" spans="1:27" ht="129" customHeight="1">
      <c r="A30" s="661"/>
      <c r="B30" s="661"/>
      <c r="C30" s="661"/>
      <c r="D30" s="690"/>
      <c r="E30" s="9" t="s">
        <v>67</v>
      </c>
      <c r="F30" s="9" t="s">
        <v>407</v>
      </c>
      <c r="G30" s="275" t="s">
        <v>394</v>
      </c>
      <c r="H30" s="9" t="s">
        <v>408</v>
      </c>
      <c r="I30" s="9" t="s">
        <v>409</v>
      </c>
      <c r="J30" s="9" t="s">
        <v>404</v>
      </c>
      <c r="K30" s="46" t="s">
        <v>405</v>
      </c>
      <c r="L30" s="9">
        <v>6</v>
      </c>
      <c r="M30" s="9">
        <v>1</v>
      </c>
      <c r="N30" s="9">
        <f t="shared" si="5"/>
        <v>6</v>
      </c>
      <c r="O30" s="33" t="str">
        <f t="shared" si="0"/>
        <v>MEDIO</v>
      </c>
      <c r="P30" s="9">
        <v>100</v>
      </c>
      <c r="Q30" s="9">
        <f t="shared" si="1"/>
        <v>600</v>
      </c>
      <c r="R30" s="9" t="str">
        <f t="shared" si="2"/>
        <v>I</v>
      </c>
      <c r="S30" s="10" t="str">
        <f t="shared" si="3"/>
        <v>NO ACEPTABLE</v>
      </c>
      <c r="T30" s="58">
        <v>7</v>
      </c>
      <c r="U30" s="9" t="s">
        <v>410</v>
      </c>
      <c r="V30" s="9" t="s">
        <v>44</v>
      </c>
      <c r="W30" s="65" t="s">
        <v>53</v>
      </c>
      <c r="X30" s="65" t="s">
        <v>53</v>
      </c>
      <c r="Y30" s="9" t="s">
        <v>411</v>
      </c>
      <c r="Z30" s="9" t="s">
        <v>412</v>
      </c>
      <c r="AA30" s="9" t="s">
        <v>384</v>
      </c>
    </row>
    <row r="31" spans="1:27" ht="135.75" customHeight="1">
      <c r="A31" s="661"/>
      <c r="B31" s="661"/>
      <c r="C31" s="661"/>
      <c r="D31" s="690"/>
      <c r="E31" s="9" t="s">
        <v>67</v>
      </c>
      <c r="F31" s="9" t="s">
        <v>413</v>
      </c>
      <c r="G31" s="275" t="s">
        <v>394</v>
      </c>
      <c r="H31" s="9" t="s">
        <v>414</v>
      </c>
      <c r="I31" s="9" t="s">
        <v>403</v>
      </c>
      <c r="J31" s="9" t="s">
        <v>404</v>
      </c>
      <c r="K31" s="9" t="s">
        <v>405</v>
      </c>
      <c r="L31" s="9">
        <v>6</v>
      </c>
      <c r="M31" s="9">
        <v>1</v>
      </c>
      <c r="N31" s="9">
        <f t="shared" si="5"/>
        <v>6</v>
      </c>
      <c r="O31" s="33" t="str">
        <f t="shared" si="0"/>
        <v>MEDIO</v>
      </c>
      <c r="P31" s="9">
        <v>10</v>
      </c>
      <c r="Q31" s="9">
        <f t="shared" si="1"/>
        <v>60</v>
      </c>
      <c r="R31" s="9" t="str">
        <f t="shared" si="2"/>
        <v>III</v>
      </c>
      <c r="S31" s="10" t="str">
        <f t="shared" si="3"/>
        <v>ACEPTABLE</v>
      </c>
      <c r="T31" s="58">
        <v>7</v>
      </c>
      <c r="U31" s="9" t="s">
        <v>415</v>
      </c>
      <c r="V31" s="9" t="s">
        <v>44</v>
      </c>
      <c r="W31" s="65" t="s">
        <v>53</v>
      </c>
      <c r="X31" s="65" t="s">
        <v>53</v>
      </c>
      <c r="Y31" s="9" t="s">
        <v>53</v>
      </c>
      <c r="Z31" s="9" t="s">
        <v>416</v>
      </c>
      <c r="AA31" s="9" t="s">
        <v>53</v>
      </c>
    </row>
    <row r="32" spans="1:27" ht="135.75" customHeight="1">
      <c r="A32" s="661"/>
      <c r="B32" s="661"/>
      <c r="C32" s="661"/>
      <c r="D32" s="690"/>
      <c r="E32" s="9" t="s">
        <v>67</v>
      </c>
      <c r="F32" s="9" t="s">
        <v>1110</v>
      </c>
      <c r="G32" s="275" t="s">
        <v>394</v>
      </c>
      <c r="H32" s="9" t="s">
        <v>395</v>
      </c>
      <c r="I32" s="9" t="s">
        <v>75</v>
      </c>
      <c r="J32" s="9" t="s">
        <v>396</v>
      </c>
      <c r="K32" s="9" t="s">
        <v>75</v>
      </c>
      <c r="L32" s="9">
        <v>6</v>
      </c>
      <c r="M32" s="9">
        <v>1</v>
      </c>
      <c r="N32" s="9">
        <f t="shared" si="5"/>
        <v>6</v>
      </c>
      <c r="O32" s="33" t="str">
        <f t="shared" si="0"/>
        <v>MEDIO</v>
      </c>
      <c r="P32" s="9">
        <v>100</v>
      </c>
      <c r="Q32" s="9">
        <f t="shared" si="1"/>
        <v>600</v>
      </c>
      <c r="R32" s="9" t="str">
        <f t="shared" si="2"/>
        <v>I</v>
      </c>
      <c r="S32" s="10" t="str">
        <f t="shared" si="3"/>
        <v>NO ACEPTABLE</v>
      </c>
      <c r="T32" s="58">
        <v>7</v>
      </c>
      <c r="U32" s="9" t="s">
        <v>397</v>
      </c>
      <c r="V32" s="9" t="s">
        <v>44</v>
      </c>
      <c r="W32" s="65" t="s">
        <v>53</v>
      </c>
      <c r="X32" s="65" t="s">
        <v>53</v>
      </c>
      <c r="Y32" s="9" t="s">
        <v>398</v>
      </c>
      <c r="Z32" s="9" t="s">
        <v>399</v>
      </c>
      <c r="AA32" s="9" t="s">
        <v>53</v>
      </c>
    </row>
    <row r="33" spans="1:27" ht="77.25" customHeight="1">
      <c r="A33" s="661"/>
      <c r="B33" s="661"/>
      <c r="C33" s="661"/>
      <c r="D33" s="690"/>
      <c r="E33" s="9" t="s">
        <v>67</v>
      </c>
      <c r="F33" s="9" t="s">
        <v>400</v>
      </c>
      <c r="G33" s="293" t="s">
        <v>401</v>
      </c>
      <c r="H33" s="42" t="s">
        <v>402</v>
      </c>
      <c r="I33" s="9" t="s">
        <v>403</v>
      </c>
      <c r="J33" s="9" t="s">
        <v>404</v>
      </c>
      <c r="K33" s="9" t="s">
        <v>405</v>
      </c>
      <c r="L33" s="9">
        <v>6</v>
      </c>
      <c r="M33" s="9">
        <v>1</v>
      </c>
      <c r="N33" s="9">
        <f t="shared" si="5"/>
        <v>6</v>
      </c>
      <c r="O33" s="33" t="str">
        <f t="shared" si="0"/>
        <v>MEDIO</v>
      </c>
      <c r="P33" s="9">
        <v>100</v>
      </c>
      <c r="Q33" s="9">
        <f t="shared" si="1"/>
        <v>600</v>
      </c>
      <c r="R33" s="9" t="str">
        <f t="shared" si="2"/>
        <v>I</v>
      </c>
      <c r="S33" s="10" t="str">
        <f t="shared" si="3"/>
        <v>NO ACEPTABLE</v>
      </c>
      <c r="T33" s="58">
        <v>7</v>
      </c>
      <c r="U33" s="9" t="s">
        <v>406</v>
      </c>
      <c r="V33" s="9" t="s">
        <v>44</v>
      </c>
      <c r="W33" s="65" t="s">
        <v>53</v>
      </c>
      <c r="X33" s="65" t="s">
        <v>53</v>
      </c>
      <c r="Y33" s="9" t="s">
        <v>53</v>
      </c>
      <c r="Z33" s="9" t="s">
        <v>399</v>
      </c>
      <c r="AA33" s="9" t="s">
        <v>53</v>
      </c>
    </row>
    <row r="34" spans="1:27" ht="161.25" customHeight="1">
      <c r="A34" s="661"/>
      <c r="B34" s="661"/>
      <c r="C34" s="661"/>
      <c r="D34" s="690"/>
      <c r="E34" s="9" t="s">
        <v>67</v>
      </c>
      <c r="F34" s="9" t="s">
        <v>417</v>
      </c>
      <c r="G34" s="362" t="s">
        <v>394</v>
      </c>
      <c r="H34" s="65" t="s">
        <v>418</v>
      </c>
      <c r="I34" s="70" t="s">
        <v>403</v>
      </c>
      <c r="J34" s="9" t="s">
        <v>404</v>
      </c>
      <c r="K34" s="9" t="s">
        <v>405</v>
      </c>
      <c r="L34" s="9">
        <v>6</v>
      </c>
      <c r="M34" s="9">
        <v>1</v>
      </c>
      <c r="N34" s="9">
        <f t="shared" si="5"/>
        <v>6</v>
      </c>
      <c r="O34" s="33" t="str">
        <f t="shared" si="0"/>
        <v>MEDIO</v>
      </c>
      <c r="P34" s="9">
        <v>60</v>
      </c>
      <c r="Q34" s="9">
        <f t="shared" si="1"/>
        <v>360</v>
      </c>
      <c r="R34" s="9" t="str">
        <f t="shared" si="2"/>
        <v>II</v>
      </c>
      <c r="S34" s="87" t="str">
        <f t="shared" si="3"/>
        <v>ACEPTABLE CON CONTROL ESPECIFICO</v>
      </c>
      <c r="T34" s="21">
        <v>292</v>
      </c>
      <c r="U34" s="70" t="s">
        <v>1457</v>
      </c>
      <c r="V34" s="9" t="s">
        <v>44</v>
      </c>
      <c r="W34" s="65" t="s">
        <v>53</v>
      </c>
      <c r="X34" s="65" t="s">
        <v>53</v>
      </c>
      <c r="Y34" s="9" t="s">
        <v>53</v>
      </c>
      <c r="Z34" s="9" t="s">
        <v>416</v>
      </c>
      <c r="AA34" s="9" t="s">
        <v>53</v>
      </c>
    </row>
    <row r="35" spans="1:27" ht="15.75" customHeight="1">
      <c r="A35" s="16"/>
      <c r="B35" s="607"/>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2"/>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row r="1000" spans="1:27" ht="15.75" customHeight="1">
      <c r="A1000" s="17"/>
      <c r="B1000" s="17"/>
      <c r="C1000" s="17"/>
      <c r="D1000" s="18"/>
      <c r="E1000" s="17"/>
      <c r="F1000" s="17"/>
      <c r="G1000" s="17"/>
      <c r="H1000" s="17"/>
      <c r="I1000" s="17"/>
      <c r="J1000" s="17"/>
      <c r="K1000" s="17"/>
      <c r="L1000" s="17"/>
      <c r="M1000" s="17"/>
      <c r="N1000" s="17"/>
      <c r="O1000" s="17"/>
      <c r="P1000" s="17"/>
      <c r="Q1000" s="17"/>
      <c r="R1000" s="17"/>
      <c r="S1000" s="17"/>
      <c r="T1000" s="17"/>
      <c r="U1000" s="17"/>
      <c r="V1000" s="17"/>
      <c r="W1000" s="17"/>
      <c r="X1000" s="17"/>
      <c r="Y1000" s="19"/>
      <c r="Z1000" s="17"/>
      <c r="AA1000" s="17"/>
    </row>
    <row r="1001" spans="1:27" ht="15.75" customHeight="1">
      <c r="A1001" s="17"/>
      <c r="B1001" s="17"/>
      <c r="C1001" s="17"/>
      <c r="D1001" s="18"/>
      <c r="E1001" s="17"/>
      <c r="F1001" s="17"/>
      <c r="G1001" s="17"/>
      <c r="H1001" s="17"/>
      <c r="I1001" s="17"/>
      <c r="J1001" s="17"/>
      <c r="K1001" s="17"/>
      <c r="L1001" s="17"/>
      <c r="M1001" s="17"/>
      <c r="N1001" s="17"/>
      <c r="O1001" s="17"/>
      <c r="P1001" s="17"/>
      <c r="Q1001" s="17"/>
      <c r="R1001" s="17"/>
      <c r="S1001" s="17"/>
      <c r="T1001" s="17"/>
      <c r="U1001" s="17"/>
      <c r="V1001" s="17"/>
      <c r="W1001" s="17"/>
      <c r="X1001" s="17"/>
      <c r="Y1001" s="19"/>
      <c r="Z1001" s="17"/>
      <c r="AA1001" s="17"/>
    </row>
    <row r="1002" spans="1:27" ht="15.75" customHeight="1">
      <c r="A1002" s="17"/>
      <c r="B1002" s="17"/>
      <c r="C1002" s="17"/>
      <c r="D1002" s="18"/>
      <c r="E1002" s="17"/>
      <c r="F1002" s="17"/>
      <c r="G1002" s="17"/>
      <c r="H1002" s="17"/>
      <c r="I1002" s="17"/>
      <c r="J1002" s="17"/>
      <c r="K1002" s="17"/>
      <c r="L1002" s="17"/>
      <c r="M1002" s="17"/>
      <c r="N1002" s="17"/>
      <c r="O1002" s="17"/>
      <c r="P1002" s="17"/>
      <c r="Q1002" s="17"/>
      <c r="R1002" s="17"/>
      <c r="S1002" s="17"/>
      <c r="T1002" s="17"/>
      <c r="U1002" s="17"/>
      <c r="V1002" s="17"/>
      <c r="W1002" s="17"/>
      <c r="X1002" s="17"/>
      <c r="Y1002" s="19"/>
      <c r="Z1002" s="17"/>
      <c r="AA1002" s="17"/>
    </row>
    <row r="1003" spans="1:27" ht="15.75" customHeight="1">
      <c r="A1003" s="17"/>
      <c r="B1003" s="17"/>
      <c r="C1003" s="17"/>
      <c r="D1003" s="18"/>
      <c r="E1003" s="17"/>
      <c r="F1003" s="17"/>
      <c r="G1003" s="17"/>
      <c r="H1003" s="17"/>
      <c r="I1003" s="17"/>
      <c r="J1003" s="17"/>
      <c r="K1003" s="17"/>
      <c r="L1003" s="17"/>
      <c r="M1003" s="17"/>
      <c r="N1003" s="17"/>
      <c r="O1003" s="17"/>
      <c r="P1003" s="17"/>
      <c r="Q1003" s="17"/>
      <c r="R1003" s="17"/>
      <c r="S1003" s="17"/>
      <c r="T1003" s="17"/>
      <c r="U1003" s="17"/>
      <c r="V1003" s="17"/>
      <c r="W1003" s="17"/>
      <c r="X1003" s="17"/>
      <c r="Y1003" s="19"/>
      <c r="Z1003" s="17"/>
      <c r="AA1003" s="17"/>
    </row>
    <row r="1004" spans="1:27" ht="15.75" customHeight="1">
      <c r="A1004" s="17"/>
      <c r="B1004" s="17"/>
      <c r="C1004" s="17"/>
      <c r="D1004" s="18"/>
      <c r="E1004" s="17"/>
      <c r="F1004" s="17"/>
      <c r="G1004" s="17"/>
      <c r="H1004" s="17"/>
      <c r="I1004" s="17"/>
      <c r="J1004" s="17"/>
      <c r="K1004" s="17"/>
      <c r="L1004" s="17"/>
      <c r="M1004" s="17"/>
      <c r="N1004" s="17"/>
      <c r="O1004" s="17"/>
      <c r="P1004" s="17"/>
      <c r="Q1004" s="17"/>
      <c r="R1004" s="17"/>
      <c r="S1004" s="17"/>
      <c r="T1004" s="17"/>
      <c r="U1004" s="17"/>
      <c r="V1004" s="17"/>
      <c r="W1004" s="17"/>
      <c r="X1004" s="17"/>
      <c r="Y1004" s="19"/>
      <c r="Z1004" s="17"/>
      <c r="AA1004" s="17"/>
    </row>
    <row r="1005" spans="1:27" ht="15.75" customHeight="1">
      <c r="A1005" s="17"/>
      <c r="B1005" s="17"/>
      <c r="C1005" s="17"/>
      <c r="D1005" s="18"/>
      <c r="E1005" s="17"/>
      <c r="F1005" s="17"/>
      <c r="G1005" s="17"/>
      <c r="H1005" s="17"/>
      <c r="I1005" s="17"/>
      <c r="J1005" s="17"/>
      <c r="K1005" s="17"/>
      <c r="L1005" s="17"/>
      <c r="M1005" s="17"/>
      <c r="N1005" s="17"/>
      <c r="O1005" s="17"/>
      <c r="P1005" s="17"/>
      <c r="Q1005" s="17"/>
      <c r="R1005" s="17"/>
      <c r="S1005" s="17"/>
      <c r="T1005" s="17"/>
      <c r="U1005" s="17"/>
      <c r="V1005" s="17"/>
      <c r="W1005" s="17"/>
      <c r="X1005" s="17"/>
      <c r="Y1005" s="19"/>
      <c r="Z1005" s="17"/>
      <c r="AA1005" s="17"/>
    </row>
    <row r="1006" spans="1:27" ht="15.75" customHeight="1">
      <c r="A1006" s="17"/>
      <c r="B1006" s="17"/>
      <c r="C1006" s="17"/>
      <c r="D1006" s="18"/>
      <c r="E1006" s="17"/>
      <c r="F1006" s="17"/>
      <c r="G1006" s="17"/>
      <c r="H1006" s="17"/>
      <c r="I1006" s="17"/>
      <c r="J1006" s="17"/>
      <c r="K1006" s="17"/>
      <c r="L1006" s="17"/>
      <c r="M1006" s="17"/>
      <c r="N1006" s="17"/>
      <c r="O1006" s="17"/>
      <c r="P1006" s="17"/>
      <c r="Q1006" s="17"/>
      <c r="R1006" s="17"/>
      <c r="S1006" s="17"/>
      <c r="T1006" s="17"/>
      <c r="U1006" s="17"/>
      <c r="V1006" s="17"/>
      <c r="W1006" s="17"/>
      <c r="X1006" s="17"/>
      <c r="Y1006" s="19"/>
      <c r="Z1006" s="17"/>
      <c r="AA1006" s="17"/>
    </row>
    <row r="1007" spans="1:27" ht="15.75" customHeight="1">
      <c r="A1007" s="17"/>
      <c r="B1007" s="17"/>
      <c r="C1007" s="17"/>
      <c r="D1007" s="18"/>
      <c r="E1007" s="17"/>
      <c r="F1007" s="17"/>
      <c r="G1007" s="17"/>
      <c r="H1007" s="17"/>
      <c r="I1007" s="17"/>
      <c r="J1007" s="17"/>
      <c r="K1007" s="17"/>
      <c r="L1007" s="17"/>
      <c r="M1007" s="17"/>
      <c r="N1007" s="17"/>
      <c r="O1007" s="17"/>
      <c r="P1007" s="17"/>
      <c r="Q1007" s="17"/>
      <c r="R1007" s="17"/>
      <c r="S1007" s="17"/>
      <c r="T1007" s="17"/>
      <c r="U1007" s="17"/>
      <c r="V1007" s="17"/>
      <c r="W1007" s="17"/>
      <c r="X1007" s="17"/>
      <c r="Y1007" s="19"/>
      <c r="Z1007" s="17"/>
      <c r="AA1007" s="17"/>
    </row>
  </sheetData>
  <autoFilter ref="F8:G34" xr:uid="{D706D5D1-3F87-4A03-8F39-0070C4C120A5}"/>
  <mergeCells count="25">
    <mergeCell ref="A9:A34"/>
    <mergeCell ref="C9:C34"/>
    <mergeCell ref="D9:D34"/>
    <mergeCell ref="B15:B34"/>
    <mergeCell ref="A7:A8"/>
    <mergeCell ref="B35:AA35"/>
    <mergeCell ref="I7:K7"/>
    <mergeCell ref="L7:R7"/>
    <mergeCell ref="T7:V7"/>
    <mergeCell ref="W7:AA7"/>
    <mergeCell ref="E7:E8"/>
    <mergeCell ref="F7:G7"/>
    <mergeCell ref="H7:H8"/>
    <mergeCell ref="X1:AA1"/>
    <mergeCell ref="X2:AA2"/>
    <mergeCell ref="X3:AA3"/>
    <mergeCell ref="X4:AA4"/>
    <mergeCell ref="B7:B8"/>
    <mergeCell ref="C7:C8"/>
    <mergeCell ref="D7:D8"/>
    <mergeCell ref="A1:B4"/>
    <mergeCell ref="C1:W4"/>
    <mergeCell ref="Z5:AA6"/>
    <mergeCell ref="A5:C6"/>
    <mergeCell ref="D5:Y6"/>
  </mergeCells>
  <conditionalFormatting sqref="O9:O34">
    <cfRule type="containsText" dxfId="23" priority="4" stopIfTrue="1" operator="containsText" text="ALTO">
      <formula>NOT(ISERROR(SEARCH(("ALTO"),(O9))))</formula>
    </cfRule>
    <cfRule type="containsText" dxfId="22" priority="5" stopIfTrue="1" operator="containsText" text="MEDIO">
      <formula>NOT(ISERROR(SEARCH(("MEDIO"),(O9))))</formula>
    </cfRule>
    <cfRule type="containsText" dxfId="21" priority="6" stopIfTrue="1" operator="containsText" text="BAJO">
      <formula>NOT(ISERROR(SEARCH(("BAJO"),(O9))))</formula>
    </cfRule>
  </conditionalFormatting>
  <conditionalFormatting sqref="S9:S34">
    <cfRule type="containsText" dxfId="20" priority="1" stopIfTrue="1" operator="containsText" text="NO ACEPTABLE">
      <formula>NOT(ISERROR(SEARCH(("NO ACEPTABLE"),(S9))))</formula>
    </cfRule>
    <cfRule type="containsText" dxfId="19" priority="2" stopIfTrue="1" operator="containsText" text="CONTROL">
      <formula>NOT(ISERROR(SEARCH(("CONTROL"),(S9))))</formula>
    </cfRule>
    <cfRule type="notContainsText" dxfId="18"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660B-9AC5-4B51-BF7D-816ADD31AAA9}">
  <sheetPr>
    <tabColor rgb="FFAEAAAA"/>
  </sheetPr>
  <dimension ref="A1:AB999"/>
  <sheetViews>
    <sheetView topLeftCell="C67" zoomScale="60" zoomScaleNormal="60" workbookViewId="0">
      <selection activeCell="I25" sqref="I25"/>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2.7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4.2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2"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9.7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1.2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2275</v>
      </c>
      <c r="AA5" s="661"/>
    </row>
    <row r="6" spans="1:28" ht="12"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1"/>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572" t="s">
        <v>1219</v>
      </c>
      <c r="B9" s="428"/>
      <c r="C9" s="572" t="s">
        <v>2581</v>
      </c>
      <c r="D9" s="572" t="s">
        <v>1221</v>
      </c>
      <c r="E9" s="104" t="s">
        <v>44</v>
      </c>
      <c r="F9" s="71" t="s">
        <v>45</v>
      </c>
      <c r="G9" s="363" t="s">
        <v>2582</v>
      </c>
      <c r="H9" s="58" t="s">
        <v>47</v>
      </c>
      <c r="I9" s="58" t="s">
        <v>48</v>
      </c>
      <c r="J9" s="58" t="s">
        <v>49</v>
      </c>
      <c r="K9" s="58" t="s">
        <v>50</v>
      </c>
      <c r="L9" s="9">
        <v>2</v>
      </c>
      <c r="M9" s="9">
        <v>3</v>
      </c>
      <c r="N9" s="9">
        <f t="shared" ref="N9:N26" si="0">M9*L9</f>
        <v>6</v>
      </c>
      <c r="O9" s="33" t="str">
        <f t="shared" ref="O9:O26" si="1">IF(AND(N9&gt;=2,N9&lt;=4),"BAJO",IF(AND(N9&gt;=6,N9&lt;=8),"MEDIO",IF(AND(N9&gt;=10,N9&lt;=20),"ALTO",IF(AND(N9&gt;=24,N9&lt;=40),"MUY ALTO",""))))</f>
        <v>MEDIO</v>
      </c>
      <c r="P9" s="9">
        <v>25</v>
      </c>
      <c r="Q9" s="9">
        <f t="shared" ref="Q9:Q26" si="2">+N9*P9</f>
        <v>150</v>
      </c>
      <c r="R9" s="9" t="str">
        <f t="shared" ref="R9:R26" si="3">IF(AND(Q9&gt;=10,Q9&lt;=20),"IV",IF(AND(Q9&gt;=40,Q9&lt;=120),"III",IF(AND(Q9&gt;=150,Q9&lt;=500),"II",IF(AND(Q9&gt;=600,Q9&lt;=4000),"I",""))))</f>
        <v>II</v>
      </c>
      <c r="S9" s="10" t="str">
        <f t="shared" ref="S9:S26" si="4">IF(AND(R9&gt;="IV",R9&lt;="IV"),"ACEPTABLE",IF(AND(R9&gt;="III",R9&lt;="III"),"ACEPTABLE",IF(AND(R9&gt;="II",R9&lt;="II"),"ACEPTABLE CON CONTROL ESPECIFICO",IF(AND(R9&gt;="I",R9&lt;="I"),"NO ACEPTABLE",""))))</f>
        <v>ACEPTABLE CON CONTROL ESPECIFICO</v>
      </c>
      <c r="T9" s="58">
        <v>3</v>
      </c>
      <c r="U9" s="58" t="s">
        <v>51</v>
      </c>
      <c r="V9" s="58" t="s">
        <v>639</v>
      </c>
      <c r="W9" s="58" t="s">
        <v>52</v>
      </c>
      <c r="X9" s="58" t="s">
        <v>53</v>
      </c>
      <c r="Y9" s="58" t="s">
        <v>54</v>
      </c>
      <c r="Z9" s="11" t="s">
        <v>55</v>
      </c>
      <c r="AA9" s="21" t="s">
        <v>56</v>
      </c>
      <c r="AB9" s="66"/>
    </row>
    <row r="10" spans="1:28" ht="138" customHeight="1">
      <c r="A10" s="572"/>
      <c r="B10" s="428"/>
      <c r="C10" s="572"/>
      <c r="D10" s="572"/>
      <c r="E10" s="104" t="s">
        <v>67</v>
      </c>
      <c r="F10" s="71" t="s">
        <v>2583</v>
      </c>
      <c r="G10" s="363" t="s">
        <v>2584</v>
      </c>
      <c r="H10" s="58" t="s">
        <v>2585</v>
      </c>
      <c r="I10" s="58" t="s">
        <v>2586</v>
      </c>
      <c r="J10" s="58" t="s">
        <v>2587</v>
      </c>
      <c r="K10" s="58" t="s">
        <v>2588</v>
      </c>
      <c r="L10" s="9">
        <v>2</v>
      </c>
      <c r="M10" s="9">
        <v>2</v>
      </c>
      <c r="N10" s="9">
        <f t="shared" si="0"/>
        <v>4</v>
      </c>
      <c r="O10" s="33" t="str">
        <f t="shared" si="1"/>
        <v>BAJO</v>
      </c>
      <c r="P10" s="9">
        <v>10</v>
      </c>
      <c r="Q10" s="9">
        <f t="shared" si="2"/>
        <v>40</v>
      </c>
      <c r="R10" s="9" t="str">
        <f t="shared" si="3"/>
        <v>III</v>
      </c>
      <c r="S10" s="10" t="str">
        <f t="shared" si="4"/>
        <v>ACEPTABLE</v>
      </c>
      <c r="T10" s="58">
        <v>3</v>
      </c>
      <c r="U10" s="58" t="s">
        <v>2589</v>
      </c>
      <c r="V10" s="58" t="s">
        <v>44</v>
      </c>
      <c r="W10" s="58" t="s">
        <v>52</v>
      </c>
      <c r="X10" s="58" t="s">
        <v>52</v>
      </c>
      <c r="Y10" s="58" t="s">
        <v>2590</v>
      </c>
      <c r="Z10" s="11" t="s">
        <v>2591</v>
      </c>
      <c r="AA10" s="62" t="s">
        <v>2592</v>
      </c>
      <c r="AB10" s="66"/>
    </row>
    <row r="11" spans="1:28" ht="138" customHeight="1">
      <c r="A11" s="572"/>
      <c r="B11" s="428"/>
      <c r="C11" s="572"/>
      <c r="D11" s="572"/>
      <c r="E11" s="104" t="s">
        <v>44</v>
      </c>
      <c r="F11" s="71" t="s">
        <v>646</v>
      </c>
      <c r="G11" s="363" t="s">
        <v>79</v>
      </c>
      <c r="H11" s="58" t="s">
        <v>647</v>
      </c>
      <c r="I11" s="58" t="s">
        <v>75</v>
      </c>
      <c r="J11" s="58" t="s">
        <v>648</v>
      </c>
      <c r="K11" s="58" t="s">
        <v>649</v>
      </c>
      <c r="L11" s="42">
        <v>2</v>
      </c>
      <c r="M11" s="42">
        <v>3</v>
      </c>
      <c r="N11" s="42">
        <f t="shared" si="0"/>
        <v>6</v>
      </c>
      <c r="O11" s="94" t="str">
        <f t="shared" si="1"/>
        <v>MEDIO</v>
      </c>
      <c r="P11" s="42">
        <v>10</v>
      </c>
      <c r="Q11" s="42">
        <f t="shared" si="2"/>
        <v>60</v>
      </c>
      <c r="R11" s="42" t="str">
        <f t="shared" si="3"/>
        <v>III</v>
      </c>
      <c r="S11" s="43" t="str">
        <f t="shared" si="4"/>
        <v>ACEPTABLE</v>
      </c>
      <c r="T11" s="58">
        <v>3</v>
      </c>
      <c r="U11" s="58" t="s">
        <v>650</v>
      </c>
      <c r="V11" s="58" t="s">
        <v>44</v>
      </c>
      <c r="W11" s="58" t="s">
        <v>75</v>
      </c>
      <c r="X11" s="58" t="s">
        <v>75</v>
      </c>
      <c r="Y11" s="58" t="s">
        <v>75</v>
      </c>
      <c r="Z11" s="11" t="s">
        <v>295</v>
      </c>
      <c r="AA11" s="68" t="s">
        <v>94</v>
      </c>
      <c r="AB11" s="66"/>
    </row>
    <row r="12" spans="1:28" ht="146.25" customHeight="1">
      <c r="A12" s="572"/>
      <c r="B12" s="428"/>
      <c r="C12" s="572"/>
      <c r="D12" s="572"/>
      <c r="E12" s="104" t="s">
        <v>67</v>
      </c>
      <c r="F12" s="96" t="s">
        <v>267</v>
      </c>
      <c r="G12" s="294" t="s">
        <v>424</v>
      </c>
      <c r="H12" s="9" t="s">
        <v>2593</v>
      </c>
      <c r="I12" s="28" t="s">
        <v>75</v>
      </c>
      <c r="J12" s="9" t="s">
        <v>642</v>
      </c>
      <c r="K12" s="67" t="s">
        <v>643</v>
      </c>
      <c r="L12" s="28">
        <v>2</v>
      </c>
      <c r="M12" s="28">
        <v>2</v>
      </c>
      <c r="N12" s="9">
        <f t="shared" si="0"/>
        <v>4</v>
      </c>
      <c r="O12" s="33" t="str">
        <f t="shared" si="1"/>
        <v>BAJO</v>
      </c>
      <c r="P12" s="28">
        <v>10</v>
      </c>
      <c r="Q12" s="9">
        <f t="shared" si="2"/>
        <v>40</v>
      </c>
      <c r="R12" s="67" t="str">
        <f t="shared" si="3"/>
        <v>III</v>
      </c>
      <c r="S12" s="125" t="str">
        <f t="shared" si="4"/>
        <v>ACEPTABLE</v>
      </c>
      <c r="T12" s="134">
        <v>3</v>
      </c>
      <c r="U12" s="134" t="s">
        <v>644</v>
      </c>
      <c r="V12" s="108" t="s">
        <v>44</v>
      </c>
      <c r="W12" s="106" t="s">
        <v>52</v>
      </c>
      <c r="X12" s="106" t="s">
        <v>52</v>
      </c>
      <c r="Y12" s="28" t="s">
        <v>75</v>
      </c>
      <c r="Z12" s="9" t="s">
        <v>645</v>
      </c>
      <c r="AA12" s="28" t="s">
        <v>52</v>
      </c>
      <c r="AB12" s="66"/>
    </row>
    <row r="13" spans="1:28" ht="146.25" customHeight="1">
      <c r="A13" s="572"/>
      <c r="B13" s="428"/>
      <c r="C13" s="572"/>
      <c r="D13" s="572"/>
      <c r="E13" s="104" t="s">
        <v>44</v>
      </c>
      <c r="F13" s="112" t="s">
        <v>2594</v>
      </c>
      <c r="G13" s="366" t="s">
        <v>614</v>
      </c>
      <c r="H13" s="68" t="s">
        <v>2595</v>
      </c>
      <c r="I13" s="68" t="s">
        <v>75</v>
      </c>
      <c r="J13" s="68" t="s">
        <v>2596</v>
      </c>
      <c r="K13" s="111" t="s">
        <v>2597</v>
      </c>
      <c r="L13" s="42">
        <v>2</v>
      </c>
      <c r="M13" s="42">
        <v>3</v>
      </c>
      <c r="N13" s="42">
        <f t="shared" si="0"/>
        <v>6</v>
      </c>
      <c r="O13" s="94" t="str">
        <f t="shared" si="1"/>
        <v>MEDIO</v>
      </c>
      <c r="P13" s="42">
        <v>25</v>
      </c>
      <c r="Q13" s="42">
        <f t="shared" si="2"/>
        <v>150</v>
      </c>
      <c r="R13" s="93" t="str">
        <f t="shared" si="3"/>
        <v>II</v>
      </c>
      <c r="S13" s="125" t="str">
        <f t="shared" si="4"/>
        <v>ACEPTABLE CON CONTROL ESPECIFICO</v>
      </c>
      <c r="T13" s="124">
        <v>3</v>
      </c>
      <c r="U13" s="124" t="s">
        <v>443</v>
      </c>
      <c r="V13" s="474" t="s">
        <v>44</v>
      </c>
      <c r="W13" s="124" t="s">
        <v>75</v>
      </c>
      <c r="X13" s="124" t="s">
        <v>75</v>
      </c>
      <c r="Y13" s="112" t="s">
        <v>2598</v>
      </c>
      <c r="Z13" s="111" t="s">
        <v>1302</v>
      </c>
      <c r="AA13" s="62" t="s">
        <v>52</v>
      </c>
      <c r="AB13" s="66"/>
    </row>
    <row r="14" spans="1:28" ht="146.25" customHeight="1">
      <c r="A14" s="572"/>
      <c r="B14" s="428"/>
      <c r="C14" s="572"/>
      <c r="D14" s="572"/>
      <c r="E14" s="104" t="s">
        <v>44</v>
      </c>
      <c r="F14" s="474" t="s">
        <v>2599</v>
      </c>
      <c r="G14" s="442" t="s">
        <v>681</v>
      </c>
      <c r="H14" s="124" t="s">
        <v>2600</v>
      </c>
      <c r="I14" s="124" t="s">
        <v>2601</v>
      </c>
      <c r="J14" s="124" t="s">
        <v>75</v>
      </c>
      <c r="K14" s="124" t="s">
        <v>2602</v>
      </c>
      <c r="L14" s="104">
        <v>2</v>
      </c>
      <c r="M14" s="104">
        <v>3</v>
      </c>
      <c r="N14" s="104">
        <f t="shared" si="0"/>
        <v>6</v>
      </c>
      <c r="O14" s="128" t="str">
        <f t="shared" si="1"/>
        <v>MEDIO</v>
      </c>
      <c r="P14" s="104">
        <v>25</v>
      </c>
      <c r="Q14" s="104">
        <f t="shared" si="2"/>
        <v>150</v>
      </c>
      <c r="R14" s="104" t="str">
        <f t="shared" si="3"/>
        <v>II</v>
      </c>
      <c r="S14" s="125" t="str">
        <f t="shared" si="4"/>
        <v>ACEPTABLE CON CONTROL ESPECIFICO</v>
      </c>
      <c r="T14" s="124">
        <v>3</v>
      </c>
      <c r="U14" s="127" t="s">
        <v>2603</v>
      </c>
      <c r="V14" s="124" t="s">
        <v>44</v>
      </c>
      <c r="W14" s="124" t="s">
        <v>75</v>
      </c>
      <c r="X14" s="124" t="s">
        <v>75</v>
      </c>
      <c r="Y14" s="474" t="s">
        <v>2604</v>
      </c>
      <c r="Z14" s="124" t="s">
        <v>2605</v>
      </c>
      <c r="AA14" s="27" t="s">
        <v>2606</v>
      </c>
      <c r="AB14" s="66"/>
    </row>
    <row r="15" spans="1:28" ht="146.25" customHeight="1">
      <c r="A15" s="572"/>
      <c r="B15" s="428"/>
      <c r="C15" s="572"/>
      <c r="D15" s="572"/>
      <c r="E15" s="104" t="s">
        <v>44</v>
      </c>
      <c r="F15" s="474" t="s">
        <v>2607</v>
      </c>
      <c r="G15" s="442" t="s">
        <v>681</v>
      </c>
      <c r="H15" s="124" t="s">
        <v>2608</v>
      </c>
      <c r="I15" s="124" t="s">
        <v>2609</v>
      </c>
      <c r="J15" s="124" t="s">
        <v>75</v>
      </c>
      <c r="K15" s="124" t="s">
        <v>2610</v>
      </c>
      <c r="L15" s="104">
        <v>2</v>
      </c>
      <c r="M15" s="104">
        <v>3</v>
      </c>
      <c r="N15" s="104">
        <f t="shared" si="0"/>
        <v>6</v>
      </c>
      <c r="O15" s="128" t="str">
        <f t="shared" si="1"/>
        <v>MEDIO</v>
      </c>
      <c r="P15" s="104">
        <v>25</v>
      </c>
      <c r="Q15" s="104">
        <f t="shared" si="2"/>
        <v>150</v>
      </c>
      <c r="R15" s="104" t="str">
        <f t="shared" si="3"/>
        <v>II</v>
      </c>
      <c r="S15" s="125" t="str">
        <f t="shared" si="4"/>
        <v>ACEPTABLE CON CONTROL ESPECIFICO</v>
      </c>
      <c r="T15" s="124">
        <v>3</v>
      </c>
      <c r="U15" s="127" t="s">
        <v>237</v>
      </c>
      <c r="V15" s="124" t="s">
        <v>44</v>
      </c>
      <c r="W15" s="124" t="s">
        <v>75</v>
      </c>
      <c r="X15" s="124" t="s">
        <v>75</v>
      </c>
      <c r="Y15" s="474" t="s">
        <v>2611</v>
      </c>
      <c r="Z15" s="407" t="s">
        <v>2612</v>
      </c>
      <c r="AA15" s="62" t="s">
        <v>2613</v>
      </c>
      <c r="AB15" s="66"/>
    </row>
    <row r="16" spans="1:28" ht="207.75" customHeight="1">
      <c r="A16" s="688"/>
      <c r="B16" s="616"/>
      <c r="C16" s="688"/>
      <c r="D16" s="688"/>
      <c r="E16" s="104" t="s">
        <v>44</v>
      </c>
      <c r="F16" s="482" t="s">
        <v>2614</v>
      </c>
      <c r="G16" s="481" t="s">
        <v>2615</v>
      </c>
      <c r="H16" s="477" t="s">
        <v>2616</v>
      </c>
      <c r="I16" s="341" t="s">
        <v>2617</v>
      </c>
      <c r="J16" s="341" t="s">
        <v>2618</v>
      </c>
      <c r="K16" s="341" t="s">
        <v>2619</v>
      </c>
      <c r="L16" s="398">
        <v>6</v>
      </c>
      <c r="M16" s="398">
        <v>4</v>
      </c>
      <c r="N16" s="472">
        <f t="shared" si="0"/>
        <v>24</v>
      </c>
      <c r="O16" s="128" t="str">
        <f t="shared" si="1"/>
        <v>MUY ALTO</v>
      </c>
      <c r="P16" s="104">
        <v>25</v>
      </c>
      <c r="Q16" s="104">
        <f t="shared" si="2"/>
        <v>600</v>
      </c>
      <c r="R16" s="104" t="str">
        <f t="shared" si="3"/>
        <v>I</v>
      </c>
      <c r="S16" s="125" t="str">
        <f t="shared" si="4"/>
        <v>NO ACEPTABLE</v>
      </c>
      <c r="T16" s="124">
        <v>3</v>
      </c>
      <c r="U16" s="64" t="s">
        <v>2620</v>
      </c>
      <c r="V16" s="46" t="s">
        <v>44</v>
      </c>
      <c r="W16" s="46" t="s">
        <v>75</v>
      </c>
      <c r="X16" s="46" t="s">
        <v>75</v>
      </c>
      <c r="Y16" s="46" t="s">
        <v>75</v>
      </c>
      <c r="Z16" s="9" t="s">
        <v>2621</v>
      </c>
      <c r="AA16" s="48" t="s">
        <v>672</v>
      </c>
    </row>
    <row r="17" spans="1:27" ht="207.75" customHeight="1">
      <c r="A17" s="688"/>
      <c r="B17" s="616"/>
      <c r="C17" s="688"/>
      <c r="D17" s="688"/>
      <c r="E17" s="104" t="s">
        <v>44</v>
      </c>
      <c r="F17" s="112" t="s">
        <v>2622</v>
      </c>
      <c r="G17" s="259" t="s">
        <v>118</v>
      </c>
      <c r="H17" s="68" t="s">
        <v>2623</v>
      </c>
      <c r="I17" s="68" t="s">
        <v>75</v>
      </c>
      <c r="J17" s="68" t="s">
        <v>2624</v>
      </c>
      <c r="K17" s="68" t="s">
        <v>2625</v>
      </c>
      <c r="L17" s="46">
        <v>2</v>
      </c>
      <c r="M17" s="46">
        <v>2</v>
      </c>
      <c r="N17" s="63">
        <f t="shared" si="0"/>
        <v>4</v>
      </c>
      <c r="O17" s="128" t="str">
        <f t="shared" si="1"/>
        <v>BAJO</v>
      </c>
      <c r="P17" s="104">
        <v>25</v>
      </c>
      <c r="Q17" s="104">
        <f t="shared" si="2"/>
        <v>100</v>
      </c>
      <c r="R17" s="104" t="str">
        <f t="shared" si="3"/>
        <v>III</v>
      </c>
      <c r="S17" s="125" t="str">
        <f t="shared" si="4"/>
        <v>ACEPTABLE</v>
      </c>
      <c r="T17" s="124">
        <v>3</v>
      </c>
      <c r="U17" s="70" t="s">
        <v>2626</v>
      </c>
      <c r="V17" s="9" t="s">
        <v>44</v>
      </c>
      <c r="W17" s="9" t="s">
        <v>75</v>
      </c>
      <c r="X17" s="9" t="s">
        <v>75</v>
      </c>
      <c r="Y17" s="9" t="s">
        <v>75</v>
      </c>
      <c r="Z17" s="9" t="s">
        <v>114</v>
      </c>
      <c r="AA17" s="48" t="s">
        <v>1409</v>
      </c>
    </row>
    <row r="18" spans="1:27" ht="207.75" customHeight="1">
      <c r="A18" s="688"/>
      <c r="B18" s="616"/>
      <c r="C18" s="688"/>
      <c r="D18" s="688"/>
      <c r="E18" s="104" t="s">
        <v>44</v>
      </c>
      <c r="F18" s="71" t="s">
        <v>2627</v>
      </c>
      <c r="G18" s="359" t="s">
        <v>1356</v>
      </c>
      <c r="H18" s="58" t="s">
        <v>2628</v>
      </c>
      <c r="I18" s="58" t="s">
        <v>75</v>
      </c>
      <c r="J18" s="58" t="s">
        <v>75</v>
      </c>
      <c r="K18" s="58" t="s">
        <v>75</v>
      </c>
      <c r="L18" s="42">
        <v>2</v>
      </c>
      <c r="M18" s="42">
        <v>3</v>
      </c>
      <c r="N18" s="42">
        <f t="shared" si="0"/>
        <v>6</v>
      </c>
      <c r="O18" s="393" t="str">
        <f t="shared" si="1"/>
        <v>MEDIO</v>
      </c>
      <c r="P18" s="168">
        <v>25</v>
      </c>
      <c r="Q18" s="168">
        <f t="shared" si="2"/>
        <v>150</v>
      </c>
      <c r="R18" s="168" t="str">
        <f t="shared" si="3"/>
        <v>II</v>
      </c>
      <c r="S18" s="132" t="str">
        <f t="shared" si="4"/>
        <v>ACEPTABLE CON CONTROL ESPECIFICO</v>
      </c>
      <c r="T18" s="68">
        <v>3</v>
      </c>
      <c r="U18" s="42" t="s">
        <v>1457</v>
      </c>
      <c r="V18" s="42" t="s">
        <v>44</v>
      </c>
      <c r="W18" s="42" t="s">
        <v>75</v>
      </c>
      <c r="X18" s="42" t="s">
        <v>75</v>
      </c>
      <c r="Y18" s="42" t="s">
        <v>2629</v>
      </c>
      <c r="Z18" s="42" t="s">
        <v>2630</v>
      </c>
      <c r="AA18" s="46" t="s">
        <v>2631</v>
      </c>
    </row>
    <row r="19" spans="1:27" ht="207.75" customHeight="1">
      <c r="A19" s="688"/>
      <c r="B19" s="616"/>
      <c r="C19" s="688"/>
      <c r="D19" s="688"/>
      <c r="E19" s="104" t="s">
        <v>44</v>
      </c>
      <c r="F19" s="126" t="s">
        <v>2632</v>
      </c>
      <c r="G19" s="186" t="s">
        <v>241</v>
      </c>
      <c r="H19" s="124" t="s">
        <v>2633</v>
      </c>
      <c r="I19" s="124" t="s">
        <v>75</v>
      </c>
      <c r="J19" s="124" t="s">
        <v>1053</v>
      </c>
      <c r="K19" s="124" t="s">
        <v>1054</v>
      </c>
      <c r="L19" s="104">
        <v>2</v>
      </c>
      <c r="M19" s="104">
        <v>3</v>
      </c>
      <c r="N19" s="104">
        <f t="shared" si="0"/>
        <v>6</v>
      </c>
      <c r="O19" s="128" t="str">
        <f t="shared" si="1"/>
        <v>MEDIO</v>
      </c>
      <c r="P19" s="104">
        <v>10</v>
      </c>
      <c r="Q19" s="104">
        <f t="shared" si="2"/>
        <v>60</v>
      </c>
      <c r="R19" s="104" t="str">
        <f t="shared" si="3"/>
        <v>III</v>
      </c>
      <c r="S19" s="125" t="str">
        <f t="shared" si="4"/>
        <v>ACEPTABLE</v>
      </c>
      <c r="T19" s="124">
        <v>3</v>
      </c>
      <c r="U19" s="104" t="s">
        <v>2634</v>
      </c>
      <c r="V19" s="104" t="s">
        <v>44</v>
      </c>
      <c r="W19" s="104" t="s">
        <v>52</v>
      </c>
      <c r="X19" s="104" t="s">
        <v>52</v>
      </c>
      <c r="Y19" s="104" t="s">
        <v>75</v>
      </c>
      <c r="Z19" s="104" t="s">
        <v>1056</v>
      </c>
      <c r="AA19" s="64" t="s">
        <v>52</v>
      </c>
    </row>
    <row r="20" spans="1:27" ht="207.75" customHeight="1">
      <c r="A20" s="688"/>
      <c r="B20" s="616"/>
      <c r="C20" s="688"/>
      <c r="D20" s="688"/>
      <c r="E20" s="104" t="s">
        <v>67</v>
      </c>
      <c r="F20" s="126" t="s">
        <v>2635</v>
      </c>
      <c r="G20" s="186" t="s">
        <v>241</v>
      </c>
      <c r="H20" s="124" t="s">
        <v>2636</v>
      </c>
      <c r="I20" s="124" t="s">
        <v>2637</v>
      </c>
      <c r="J20" s="124" t="s">
        <v>2638</v>
      </c>
      <c r="K20" s="124" t="s">
        <v>327</v>
      </c>
      <c r="L20" s="104">
        <v>2</v>
      </c>
      <c r="M20" s="104">
        <v>4</v>
      </c>
      <c r="N20" s="104">
        <f t="shared" si="0"/>
        <v>8</v>
      </c>
      <c r="O20" s="128" t="str">
        <f t="shared" si="1"/>
        <v>MEDIO</v>
      </c>
      <c r="P20" s="104">
        <v>10</v>
      </c>
      <c r="Q20" s="104">
        <f t="shared" si="2"/>
        <v>80</v>
      </c>
      <c r="R20" s="104" t="str">
        <f t="shared" si="3"/>
        <v>III</v>
      </c>
      <c r="S20" s="125" t="str">
        <f t="shared" si="4"/>
        <v>ACEPTABLE</v>
      </c>
      <c r="T20" s="124">
        <v>3</v>
      </c>
      <c r="U20" s="104" t="s">
        <v>2639</v>
      </c>
      <c r="V20" s="104" t="s">
        <v>44</v>
      </c>
      <c r="W20" s="104" t="s">
        <v>75</v>
      </c>
      <c r="X20" s="104" t="s">
        <v>75</v>
      </c>
      <c r="Y20" s="104" t="s">
        <v>2640</v>
      </c>
      <c r="Z20" s="104" t="s">
        <v>2641</v>
      </c>
      <c r="AA20" s="64" t="s">
        <v>441</v>
      </c>
    </row>
    <row r="21" spans="1:27" ht="207.75" customHeight="1">
      <c r="A21" s="688"/>
      <c r="B21" s="616"/>
      <c r="C21" s="688"/>
      <c r="D21" s="688"/>
      <c r="E21" s="104" t="s">
        <v>67</v>
      </c>
      <c r="F21" s="71" t="s">
        <v>2642</v>
      </c>
      <c r="G21" s="261" t="s">
        <v>2306</v>
      </c>
      <c r="H21" s="68" t="s">
        <v>2643</v>
      </c>
      <c r="I21" s="68" t="s">
        <v>75</v>
      </c>
      <c r="J21" s="111" t="s">
        <v>2644</v>
      </c>
      <c r="K21" s="62" t="s">
        <v>2592</v>
      </c>
      <c r="L21" s="64">
        <v>2</v>
      </c>
      <c r="M21" s="46">
        <v>2</v>
      </c>
      <c r="N21" s="46">
        <f t="shared" si="0"/>
        <v>4</v>
      </c>
      <c r="O21" s="100" t="str">
        <f t="shared" si="1"/>
        <v>BAJO</v>
      </c>
      <c r="P21" s="46">
        <v>10</v>
      </c>
      <c r="Q21" s="46">
        <f t="shared" si="2"/>
        <v>40</v>
      </c>
      <c r="R21" s="46" t="str">
        <f t="shared" si="3"/>
        <v>III</v>
      </c>
      <c r="S21" s="47" t="str">
        <f t="shared" si="4"/>
        <v>ACEPTABLE</v>
      </c>
      <c r="T21" s="68">
        <v>3</v>
      </c>
      <c r="U21" s="46" t="s">
        <v>2645</v>
      </c>
      <c r="V21" s="46" t="s">
        <v>44</v>
      </c>
      <c r="W21" s="46" t="s">
        <v>75</v>
      </c>
      <c r="X21" s="46" t="s">
        <v>75</v>
      </c>
      <c r="Y21" s="46" t="s">
        <v>75</v>
      </c>
      <c r="Z21" s="46" t="s">
        <v>2646</v>
      </c>
      <c r="AA21" s="46" t="s">
        <v>474</v>
      </c>
    </row>
    <row r="22" spans="1:27" ht="129" customHeight="1">
      <c r="A22" s="688"/>
      <c r="B22" s="688"/>
      <c r="C22" s="688"/>
      <c r="D22" s="688"/>
      <c r="E22" s="104" t="s">
        <v>67</v>
      </c>
      <c r="F22" s="70" t="s">
        <v>407</v>
      </c>
      <c r="G22" s="275" t="s">
        <v>394</v>
      </c>
      <c r="H22" s="9" t="s">
        <v>2647</v>
      </c>
      <c r="I22" s="9" t="s">
        <v>75</v>
      </c>
      <c r="J22" s="9" t="s">
        <v>2648</v>
      </c>
      <c r="K22" s="46" t="s">
        <v>1108</v>
      </c>
      <c r="L22" s="9">
        <v>6</v>
      </c>
      <c r="M22" s="9">
        <v>1</v>
      </c>
      <c r="N22" s="9">
        <f t="shared" si="0"/>
        <v>6</v>
      </c>
      <c r="O22" s="33" t="str">
        <f t="shared" si="1"/>
        <v>MEDIO</v>
      </c>
      <c r="P22" s="9">
        <v>100</v>
      </c>
      <c r="Q22" s="9">
        <f t="shared" si="2"/>
        <v>600</v>
      </c>
      <c r="R22" s="9" t="str">
        <f t="shared" si="3"/>
        <v>I</v>
      </c>
      <c r="S22" s="10" t="str">
        <f t="shared" si="4"/>
        <v>NO ACEPTABLE</v>
      </c>
      <c r="T22" s="58">
        <v>3</v>
      </c>
      <c r="U22" s="9" t="s">
        <v>410</v>
      </c>
      <c r="V22" s="9" t="s">
        <v>44</v>
      </c>
      <c r="W22" s="65" t="s">
        <v>53</v>
      </c>
      <c r="X22" s="65" t="s">
        <v>53</v>
      </c>
      <c r="Y22" s="9" t="s">
        <v>411</v>
      </c>
      <c r="Z22" s="9" t="s">
        <v>412</v>
      </c>
      <c r="AA22" s="9" t="s">
        <v>384</v>
      </c>
    </row>
    <row r="23" spans="1:27" ht="135.75" customHeight="1">
      <c r="A23" s="688"/>
      <c r="B23" s="688"/>
      <c r="C23" s="688"/>
      <c r="D23" s="688"/>
      <c r="E23" s="104" t="s">
        <v>67</v>
      </c>
      <c r="F23" s="70" t="s">
        <v>413</v>
      </c>
      <c r="G23" s="275" t="s">
        <v>394</v>
      </c>
      <c r="H23" s="9" t="s">
        <v>414</v>
      </c>
      <c r="I23" s="9" t="s">
        <v>403</v>
      </c>
      <c r="J23" s="9" t="s">
        <v>404</v>
      </c>
      <c r="K23" s="9" t="s">
        <v>405</v>
      </c>
      <c r="L23" s="9">
        <v>6</v>
      </c>
      <c r="M23" s="9">
        <v>1</v>
      </c>
      <c r="N23" s="9">
        <f t="shared" si="0"/>
        <v>6</v>
      </c>
      <c r="O23" s="33" t="str">
        <f t="shared" si="1"/>
        <v>MEDIO</v>
      </c>
      <c r="P23" s="9">
        <v>10</v>
      </c>
      <c r="Q23" s="9">
        <f t="shared" si="2"/>
        <v>60</v>
      </c>
      <c r="R23" s="9" t="str">
        <f t="shared" si="3"/>
        <v>III</v>
      </c>
      <c r="S23" s="10" t="str">
        <f t="shared" si="4"/>
        <v>ACEPTABLE</v>
      </c>
      <c r="T23" s="58">
        <v>3</v>
      </c>
      <c r="U23" s="9" t="s">
        <v>415</v>
      </c>
      <c r="V23" s="9" t="s">
        <v>44</v>
      </c>
      <c r="W23" s="65" t="s">
        <v>53</v>
      </c>
      <c r="X23" s="65" t="s">
        <v>53</v>
      </c>
      <c r="Y23" s="9" t="s">
        <v>53</v>
      </c>
      <c r="Z23" s="9" t="s">
        <v>416</v>
      </c>
      <c r="AA23" s="9" t="s">
        <v>53</v>
      </c>
    </row>
    <row r="24" spans="1:27" ht="135.75" customHeight="1">
      <c r="A24" s="688"/>
      <c r="B24" s="688"/>
      <c r="C24" s="688"/>
      <c r="D24" s="688"/>
      <c r="E24" s="104" t="s">
        <v>67</v>
      </c>
      <c r="F24" s="70" t="s">
        <v>1110</v>
      </c>
      <c r="G24" s="275" t="s">
        <v>394</v>
      </c>
      <c r="H24" s="9" t="s">
        <v>395</v>
      </c>
      <c r="I24" s="9" t="s">
        <v>75</v>
      </c>
      <c r="J24" s="9" t="s">
        <v>396</v>
      </c>
      <c r="K24" s="9" t="s">
        <v>75</v>
      </c>
      <c r="L24" s="9">
        <v>6</v>
      </c>
      <c r="M24" s="9">
        <v>2</v>
      </c>
      <c r="N24" s="9">
        <f t="shared" si="0"/>
        <v>12</v>
      </c>
      <c r="O24" s="33" t="str">
        <f t="shared" si="1"/>
        <v>ALTO</v>
      </c>
      <c r="P24" s="9">
        <v>100</v>
      </c>
      <c r="Q24" s="9">
        <f t="shared" si="2"/>
        <v>1200</v>
      </c>
      <c r="R24" s="9" t="str">
        <f t="shared" si="3"/>
        <v>I</v>
      </c>
      <c r="S24" s="10" t="str">
        <f t="shared" si="4"/>
        <v>NO ACEPTABLE</v>
      </c>
      <c r="T24" s="58">
        <v>3</v>
      </c>
      <c r="U24" s="9" t="s">
        <v>397</v>
      </c>
      <c r="V24" s="9" t="s">
        <v>44</v>
      </c>
      <c r="W24" s="65" t="s">
        <v>53</v>
      </c>
      <c r="X24" s="65" t="s">
        <v>53</v>
      </c>
      <c r="Y24" s="9" t="s">
        <v>398</v>
      </c>
      <c r="Z24" s="9" t="s">
        <v>399</v>
      </c>
      <c r="AA24" s="9" t="s">
        <v>53</v>
      </c>
    </row>
    <row r="25" spans="1:27" ht="77.25" customHeight="1">
      <c r="A25" s="688"/>
      <c r="B25" s="688"/>
      <c r="C25" s="688"/>
      <c r="D25" s="688"/>
      <c r="E25" s="104" t="s">
        <v>67</v>
      </c>
      <c r="F25" s="70" t="s">
        <v>400</v>
      </c>
      <c r="G25" s="367" t="s">
        <v>401</v>
      </c>
      <c r="H25" s="42" t="s">
        <v>402</v>
      </c>
      <c r="I25" s="42" t="s">
        <v>403</v>
      </c>
      <c r="J25" s="42" t="s">
        <v>404</v>
      </c>
      <c r="K25" s="42" t="s">
        <v>405</v>
      </c>
      <c r="L25" s="42">
        <v>6</v>
      </c>
      <c r="M25" s="42">
        <v>1</v>
      </c>
      <c r="N25" s="42">
        <f t="shared" si="0"/>
        <v>6</v>
      </c>
      <c r="O25" s="94" t="str">
        <f t="shared" si="1"/>
        <v>MEDIO</v>
      </c>
      <c r="P25" s="42">
        <v>100</v>
      </c>
      <c r="Q25" s="42">
        <f t="shared" si="2"/>
        <v>600</v>
      </c>
      <c r="R25" s="42" t="str">
        <f t="shared" si="3"/>
        <v>I</v>
      </c>
      <c r="S25" s="43" t="str">
        <f t="shared" si="4"/>
        <v>NO ACEPTABLE</v>
      </c>
      <c r="T25" s="58">
        <v>3</v>
      </c>
      <c r="U25" s="42" t="s">
        <v>406</v>
      </c>
      <c r="V25" s="9" t="s">
        <v>44</v>
      </c>
      <c r="W25" s="65" t="s">
        <v>53</v>
      </c>
      <c r="X25" s="65" t="s">
        <v>53</v>
      </c>
      <c r="Y25" s="9" t="s">
        <v>53</v>
      </c>
      <c r="Z25" s="9" t="s">
        <v>399</v>
      </c>
      <c r="AA25" s="9" t="s">
        <v>53</v>
      </c>
    </row>
    <row r="26" spans="1:27" ht="161.25" customHeight="1">
      <c r="A26" s="688"/>
      <c r="B26" s="688"/>
      <c r="C26" s="688"/>
      <c r="D26" s="688"/>
      <c r="E26" s="104" t="s">
        <v>67</v>
      </c>
      <c r="F26" s="78" t="s">
        <v>417</v>
      </c>
      <c r="G26" s="275" t="s">
        <v>394</v>
      </c>
      <c r="H26" s="65" t="s">
        <v>418</v>
      </c>
      <c r="I26" s="9" t="s">
        <v>403</v>
      </c>
      <c r="J26" s="9" t="s">
        <v>404</v>
      </c>
      <c r="K26" s="9" t="s">
        <v>405</v>
      </c>
      <c r="L26" s="9">
        <v>6</v>
      </c>
      <c r="M26" s="9">
        <v>1</v>
      </c>
      <c r="N26" s="9">
        <f t="shared" si="0"/>
        <v>6</v>
      </c>
      <c r="O26" s="33" t="str">
        <f t="shared" si="1"/>
        <v>MEDIO</v>
      </c>
      <c r="P26" s="9">
        <v>25</v>
      </c>
      <c r="Q26" s="9">
        <f t="shared" si="2"/>
        <v>150</v>
      </c>
      <c r="R26" s="9" t="str">
        <f t="shared" si="3"/>
        <v>II</v>
      </c>
      <c r="S26" s="10" t="str">
        <f t="shared" si="4"/>
        <v>ACEPTABLE CON CONTROL ESPECIFICO</v>
      </c>
      <c r="T26" s="21">
        <v>3</v>
      </c>
      <c r="U26" s="9" t="s">
        <v>1457</v>
      </c>
      <c r="V26" s="70" t="s">
        <v>44</v>
      </c>
      <c r="W26" s="65" t="s">
        <v>53</v>
      </c>
      <c r="X26" s="65" t="s">
        <v>53</v>
      </c>
      <c r="Y26" s="9" t="s">
        <v>53</v>
      </c>
      <c r="Z26" s="12" t="s">
        <v>416</v>
      </c>
      <c r="AA26" s="9" t="s">
        <v>53</v>
      </c>
    </row>
    <row r="27" spans="1:27" ht="15.75" customHeight="1">
      <c r="A27" s="16"/>
      <c r="B27" s="607">
        <v>3</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2"/>
    </row>
    <row r="28" spans="1:27" ht="15.75" customHeight="1">
      <c r="A28" s="17"/>
      <c r="B28" s="17"/>
      <c r="C28" s="17"/>
      <c r="D28" s="18"/>
      <c r="E28" s="17"/>
      <c r="F28" s="17"/>
      <c r="G28" s="17"/>
      <c r="H28" s="17"/>
      <c r="I28" s="17"/>
      <c r="J28" s="17"/>
      <c r="K28" s="17"/>
      <c r="L28" s="17"/>
      <c r="M28" s="17"/>
      <c r="N28" s="17"/>
      <c r="O28" s="17"/>
      <c r="P28" s="17"/>
      <c r="Q28" s="17"/>
      <c r="R28" s="17"/>
      <c r="S28" s="17"/>
      <c r="T28" s="17"/>
      <c r="U28" s="17"/>
      <c r="V28" s="17"/>
      <c r="W28" s="17"/>
      <c r="X28" s="17"/>
      <c r="Y28" s="19"/>
      <c r="Z28" s="17"/>
      <c r="AA28" s="17"/>
    </row>
    <row r="29" spans="1:27" ht="15.75" customHeight="1">
      <c r="A29" s="17"/>
      <c r="B29" s="17"/>
      <c r="C29" s="17"/>
      <c r="D29" s="18"/>
      <c r="E29" s="17"/>
      <c r="F29" s="17"/>
      <c r="G29" s="17"/>
      <c r="H29" s="17"/>
      <c r="I29" s="17"/>
      <c r="J29" s="17"/>
      <c r="K29" s="17"/>
      <c r="L29" s="17"/>
      <c r="M29" s="17"/>
      <c r="N29" s="17"/>
      <c r="O29" s="17"/>
      <c r="P29" s="17"/>
      <c r="Q29" s="17"/>
      <c r="R29" s="17"/>
      <c r="S29" s="17"/>
      <c r="T29" s="17"/>
      <c r="U29" s="17"/>
      <c r="V29" s="17"/>
      <c r="W29" s="17"/>
      <c r="X29" s="17"/>
      <c r="Y29" s="19"/>
      <c r="Z29" s="17"/>
      <c r="AA29" s="17"/>
    </row>
    <row r="30" spans="1:27" ht="15.75" customHeight="1">
      <c r="A30" s="17"/>
      <c r="B30" s="17"/>
      <c r="C30" s="17"/>
      <c r="D30" s="18"/>
      <c r="E30" s="17"/>
      <c r="F30" s="17"/>
      <c r="G30" s="17"/>
      <c r="H30" s="17"/>
      <c r="I30" s="17"/>
      <c r="J30" s="17"/>
      <c r="K30" s="17"/>
      <c r="L30" s="17"/>
      <c r="M30" s="17"/>
      <c r="N30" s="17"/>
      <c r="O30" s="17"/>
      <c r="P30" s="17"/>
      <c r="Q30" s="17"/>
      <c r="R30" s="17"/>
      <c r="S30" s="17"/>
      <c r="T30" s="17"/>
      <c r="U30" s="17"/>
      <c r="V30" s="17"/>
      <c r="W30" s="17"/>
      <c r="X30" s="17"/>
      <c r="Y30" s="19"/>
      <c r="Z30" s="17"/>
      <c r="AA30" s="17"/>
    </row>
    <row r="31" spans="1:27" ht="15.75" customHeight="1">
      <c r="A31" s="17"/>
      <c r="B31" s="17"/>
      <c r="C31" s="17"/>
      <c r="D31" s="18"/>
      <c r="E31" s="17"/>
      <c r="F31" s="17"/>
      <c r="G31" s="17"/>
      <c r="H31" s="17"/>
      <c r="I31" s="17"/>
      <c r="J31" s="17"/>
      <c r="K31" s="17"/>
      <c r="L31" s="17"/>
      <c r="M31" s="17"/>
      <c r="N31" s="17"/>
      <c r="O31" s="17"/>
      <c r="P31" s="17"/>
      <c r="Q31" s="17"/>
      <c r="R31" s="17"/>
      <c r="S31" s="17"/>
      <c r="T31" s="17"/>
      <c r="U31" s="17"/>
      <c r="V31" s="17"/>
      <c r="W31" s="17"/>
      <c r="X31" s="17"/>
      <c r="Y31" s="19"/>
      <c r="Z31" s="17"/>
      <c r="AA31" s="17"/>
    </row>
    <row r="32" spans="1:27" ht="15.75" customHeight="1">
      <c r="A32" s="17"/>
      <c r="B32" s="17"/>
      <c r="C32" s="17"/>
      <c r="D32" s="18"/>
      <c r="E32" s="17"/>
      <c r="F32" s="17"/>
      <c r="G32" s="17"/>
      <c r="H32" s="17"/>
      <c r="I32" s="17"/>
      <c r="J32" s="17"/>
      <c r="K32" s="17"/>
      <c r="L32" s="17"/>
      <c r="M32" s="17"/>
      <c r="N32" s="17"/>
      <c r="O32" s="17"/>
      <c r="P32" s="17"/>
      <c r="Q32" s="17"/>
      <c r="R32" s="17"/>
      <c r="S32" s="17"/>
      <c r="T32" s="17"/>
      <c r="U32" s="17"/>
      <c r="V32" s="17"/>
      <c r="W32" s="17"/>
      <c r="X32" s="17"/>
      <c r="Y32" s="19"/>
      <c r="Z32" s="17"/>
      <c r="AA32" s="17"/>
    </row>
    <row r="33" spans="1:27" ht="15.75" customHeight="1">
      <c r="A33" s="17"/>
      <c r="B33" s="17"/>
      <c r="C33" s="17"/>
      <c r="D33" s="18"/>
      <c r="E33" s="17"/>
      <c r="F33" s="17"/>
      <c r="G33" s="17"/>
      <c r="H33" s="17"/>
      <c r="I33" s="17"/>
      <c r="J33" s="17"/>
      <c r="K33" s="17"/>
      <c r="L33" s="17"/>
      <c r="M33" s="17"/>
      <c r="N33" s="17"/>
      <c r="O33" s="17"/>
      <c r="P33" s="17"/>
      <c r="Q33" s="17"/>
      <c r="R33" s="17"/>
      <c r="S33" s="17"/>
      <c r="T33" s="17"/>
      <c r="U33" s="17"/>
      <c r="V33" s="17"/>
      <c r="W33" s="17"/>
      <c r="X33" s="17"/>
      <c r="Y33" s="19"/>
      <c r="Z33" s="17"/>
      <c r="AA33" s="17"/>
    </row>
    <row r="34" spans="1:27" ht="15.75" customHeight="1">
      <c r="A34" s="17"/>
      <c r="B34" s="17"/>
      <c r="C34" s="17"/>
      <c r="D34" s="18"/>
      <c r="E34" s="17"/>
      <c r="F34" s="17"/>
      <c r="G34" s="17"/>
      <c r="H34" s="17"/>
      <c r="I34" s="17"/>
      <c r="J34" s="17"/>
      <c r="K34" s="17"/>
      <c r="L34" s="17"/>
      <c r="M34" s="17"/>
      <c r="N34" s="17"/>
      <c r="O34" s="17"/>
      <c r="P34" s="17"/>
      <c r="Q34" s="17"/>
      <c r="R34" s="17"/>
      <c r="S34" s="17"/>
      <c r="T34" s="17"/>
      <c r="U34" s="17"/>
      <c r="V34" s="17"/>
      <c r="W34" s="17"/>
      <c r="X34" s="17"/>
      <c r="Y34" s="19"/>
      <c r="Z34" s="17"/>
      <c r="AA34" s="17"/>
    </row>
    <row r="35" spans="1:27" ht="15.75" customHeight="1">
      <c r="A35" s="17"/>
      <c r="B35" s="17"/>
      <c r="C35" s="17"/>
      <c r="D35" s="18"/>
      <c r="E35" s="17"/>
      <c r="F35" s="17"/>
      <c r="G35" s="17"/>
      <c r="H35" s="17"/>
      <c r="I35" s="17"/>
      <c r="J35" s="17"/>
      <c r="K35" s="17"/>
      <c r="L35" s="17"/>
      <c r="M35" s="17"/>
      <c r="N35" s="17"/>
      <c r="O35" s="17"/>
      <c r="P35" s="17"/>
      <c r="Q35" s="17"/>
      <c r="R35" s="17"/>
      <c r="S35" s="17"/>
      <c r="T35" s="17"/>
      <c r="U35" s="17"/>
      <c r="V35" s="17"/>
      <c r="W35" s="17"/>
      <c r="X35" s="17"/>
      <c r="Y35" s="19"/>
      <c r="Z35" s="17"/>
      <c r="AA35" s="17"/>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sheetData>
  <autoFilter ref="F8:G27" xr:uid="{23B7660B-9AC5-4B51-BF7D-816ADD31AAA9}"/>
  <mergeCells count="25">
    <mergeCell ref="A9:A26"/>
    <mergeCell ref="C9:C26"/>
    <mergeCell ref="D9:D26"/>
    <mergeCell ref="B16:B26"/>
    <mergeCell ref="A7:A8"/>
    <mergeCell ref="B27:AA27"/>
    <mergeCell ref="I7:K7"/>
    <mergeCell ref="L7:R7"/>
    <mergeCell ref="T7:V7"/>
    <mergeCell ref="W7:AA7"/>
    <mergeCell ref="E7:E8"/>
    <mergeCell ref="F7:G7"/>
    <mergeCell ref="H7:H8"/>
    <mergeCell ref="X1:AA1"/>
    <mergeCell ref="X2:AA2"/>
    <mergeCell ref="X3:AA3"/>
    <mergeCell ref="X4:AA4"/>
    <mergeCell ref="B7:B8"/>
    <mergeCell ref="C7:C8"/>
    <mergeCell ref="D7:D8"/>
    <mergeCell ref="A1:B4"/>
    <mergeCell ref="C1:W4"/>
    <mergeCell ref="Z5:AA6"/>
    <mergeCell ref="A5:C6"/>
    <mergeCell ref="D5:Y6"/>
  </mergeCells>
  <conditionalFormatting sqref="O9:O26">
    <cfRule type="containsText" dxfId="17" priority="4" stopIfTrue="1" operator="containsText" text="ALTO">
      <formula>NOT(ISERROR(SEARCH(("ALTO"),(O9))))</formula>
    </cfRule>
    <cfRule type="containsText" dxfId="16" priority="5" stopIfTrue="1" operator="containsText" text="MEDIO">
      <formula>NOT(ISERROR(SEARCH(("MEDIO"),(O9))))</formula>
    </cfRule>
    <cfRule type="containsText" dxfId="15" priority="6" stopIfTrue="1" operator="containsText" text="BAJO">
      <formula>NOT(ISERROR(SEARCH(("BAJO"),(O9))))</formula>
    </cfRule>
  </conditionalFormatting>
  <conditionalFormatting sqref="S9:S26">
    <cfRule type="containsText" dxfId="14" priority="1" stopIfTrue="1" operator="containsText" text="NO ACEPTABLE">
      <formula>NOT(ISERROR(SEARCH(("NO ACEPTABLE"),(S9))))</formula>
    </cfRule>
    <cfRule type="containsText" dxfId="13" priority="2" stopIfTrue="1" operator="containsText" text="CONTROL">
      <formula>NOT(ISERROR(SEARCH(("CONTROL"),(S9))))</formula>
    </cfRule>
    <cfRule type="notContainsText" dxfId="12"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CF16-A518-49A0-8496-326B09FD51D8}">
  <sheetPr>
    <tabColor rgb="FFFFD966"/>
  </sheetPr>
  <dimension ref="A1:AB997"/>
  <sheetViews>
    <sheetView topLeftCell="A44" zoomScale="60" zoomScaleNormal="60" workbookViewId="0">
      <selection activeCell="Z5" sqref="Z5:AA6"/>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4" width="17.5703125" customWidth="1"/>
    <col min="25" max="25" width="41.85546875" customWidth="1"/>
    <col min="26" max="26" width="63.140625" customWidth="1"/>
    <col min="27" max="27" width="28.140625" customWidth="1"/>
  </cols>
  <sheetData>
    <row r="1" spans="1:28" ht="1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5"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2"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4.2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2"/>
      <c r="F8" s="6" t="s">
        <v>19</v>
      </c>
      <c r="G8" s="7" t="s">
        <v>20</v>
      </c>
      <c r="H8" s="502"/>
      <c r="I8" s="5" t="s">
        <v>21</v>
      </c>
      <c r="J8" s="5" t="s">
        <v>22</v>
      </c>
      <c r="K8" s="5"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2" t="s">
        <v>39</v>
      </c>
    </row>
    <row r="9" spans="1:28" ht="138" customHeight="1">
      <c r="A9" s="570" t="s">
        <v>1219</v>
      </c>
      <c r="B9" s="589"/>
      <c r="C9" s="524" t="s">
        <v>2649</v>
      </c>
      <c r="D9" s="524" t="s">
        <v>1221</v>
      </c>
      <c r="E9" s="70" t="s">
        <v>44</v>
      </c>
      <c r="F9" s="58" t="s">
        <v>45</v>
      </c>
      <c r="G9" s="363" t="s">
        <v>638</v>
      </c>
      <c r="H9" s="58" t="s">
        <v>47</v>
      </c>
      <c r="I9" s="58" t="s">
        <v>48</v>
      </c>
      <c r="J9" s="58" t="s">
        <v>49</v>
      </c>
      <c r="K9" s="58" t="s">
        <v>50</v>
      </c>
      <c r="L9" s="9">
        <v>2</v>
      </c>
      <c r="M9" s="9">
        <v>3</v>
      </c>
      <c r="N9" s="9">
        <f>M9*L9</f>
        <v>6</v>
      </c>
      <c r="O9" s="33" t="str">
        <f t="shared" ref="O9:O24" si="0">IF(AND(N9&gt;=2,N9&lt;=4),"BAJO",IF(AND(N9&gt;=6,N9&lt;=8),"MEDIO",IF(AND(N9&gt;=10,N9&lt;=20),"ALTO",IF(AND(N9&gt;=24,N9&lt;=40),"MUY ALTO",""))))</f>
        <v>MEDIO</v>
      </c>
      <c r="P9" s="9">
        <v>25</v>
      </c>
      <c r="Q9" s="9">
        <f t="shared" ref="Q9:Q24" si="1">+N9*P9</f>
        <v>150</v>
      </c>
      <c r="R9" s="9" t="str">
        <f t="shared" ref="R9:R24" si="2">IF(AND(Q9&gt;=10,Q9&lt;=20),"IV",IF(AND(Q9&gt;=40,Q9&lt;=120),"III",IF(AND(Q9&gt;=150,Q9&lt;=500),"II",IF(AND(Q9&gt;=600,Q9&lt;=4000),"I",""))))</f>
        <v>II</v>
      </c>
      <c r="S9" s="10" t="str">
        <f t="shared" ref="S9:S24" si="3">IF(AND(R9&gt;="IV",R9&lt;="IV"),"ACEPTABLE",IF(AND(R9&gt;="III",R9&lt;="III"),"ACEPTABLE",IF(AND(R9&gt;="II",R9&lt;="II"),"ACEPTABLE CON CONTROL ESPECIFICO",IF(AND(R9&gt;="I",R9&lt;="I"),"NO ACEPTABLE",""))))</f>
        <v>ACEPTABLE CON CONTROL ESPECIFICO</v>
      </c>
      <c r="T9" s="58">
        <v>3</v>
      </c>
      <c r="U9" s="58" t="s">
        <v>51</v>
      </c>
      <c r="V9" s="58" t="s">
        <v>639</v>
      </c>
      <c r="W9" s="58" t="s">
        <v>52</v>
      </c>
      <c r="X9" s="58" t="s">
        <v>53</v>
      </c>
      <c r="Y9" s="58" t="s">
        <v>54</v>
      </c>
      <c r="Z9" s="11" t="s">
        <v>55</v>
      </c>
      <c r="AA9" s="21" t="s">
        <v>56</v>
      </c>
      <c r="AB9" s="66"/>
    </row>
    <row r="10" spans="1:28" ht="129.75" customHeight="1">
      <c r="A10" s="570"/>
      <c r="B10" s="499"/>
      <c r="C10" s="524"/>
      <c r="D10" s="524"/>
      <c r="E10" s="70" t="s">
        <v>44</v>
      </c>
      <c r="F10" s="58" t="s">
        <v>646</v>
      </c>
      <c r="G10" s="363" t="s">
        <v>79</v>
      </c>
      <c r="H10" s="58" t="s">
        <v>647</v>
      </c>
      <c r="I10" s="58" t="s">
        <v>75</v>
      </c>
      <c r="J10" s="58" t="s">
        <v>648</v>
      </c>
      <c r="K10" s="58" t="s">
        <v>649</v>
      </c>
      <c r="L10" s="9">
        <v>2</v>
      </c>
      <c r="M10" s="9">
        <v>3</v>
      </c>
      <c r="N10" s="9">
        <f t="shared" ref="N10:N24" si="4">M10*L10</f>
        <v>6</v>
      </c>
      <c r="O10" s="33" t="str">
        <f t="shared" si="0"/>
        <v>MEDIO</v>
      </c>
      <c r="P10" s="9">
        <v>10</v>
      </c>
      <c r="Q10" s="9">
        <f t="shared" si="1"/>
        <v>60</v>
      </c>
      <c r="R10" s="9" t="str">
        <f t="shared" si="2"/>
        <v>III</v>
      </c>
      <c r="S10" s="10" t="str">
        <f t="shared" si="3"/>
        <v>ACEPTABLE</v>
      </c>
      <c r="T10" s="58">
        <v>3</v>
      </c>
      <c r="U10" s="58" t="s">
        <v>650</v>
      </c>
      <c r="V10" s="58" t="s">
        <v>44</v>
      </c>
      <c r="W10" s="58" t="s">
        <v>75</v>
      </c>
      <c r="X10" s="58" t="s">
        <v>75</v>
      </c>
      <c r="Y10" s="58" t="s">
        <v>75</v>
      </c>
      <c r="Z10" s="11" t="s">
        <v>295</v>
      </c>
      <c r="AA10" s="62" t="s">
        <v>94</v>
      </c>
      <c r="AB10" s="66"/>
    </row>
    <row r="11" spans="1:28" ht="109.5" customHeight="1">
      <c r="A11" s="570"/>
      <c r="B11" s="499"/>
      <c r="C11" s="524"/>
      <c r="D11" s="524"/>
      <c r="E11" s="70" t="s">
        <v>44</v>
      </c>
      <c r="F11" s="58" t="s">
        <v>2650</v>
      </c>
      <c r="G11" s="358" t="s">
        <v>2651</v>
      </c>
      <c r="H11" s="11" t="s">
        <v>2652</v>
      </c>
      <c r="I11" s="113" t="s">
        <v>75</v>
      </c>
      <c r="J11" s="21" t="s">
        <v>2653</v>
      </c>
      <c r="K11" s="21" t="s">
        <v>2654</v>
      </c>
      <c r="L11" s="70">
        <v>2</v>
      </c>
      <c r="M11" s="9">
        <v>4</v>
      </c>
      <c r="N11" s="9">
        <f t="shared" ref="N11:N17" si="5">M11*L11</f>
        <v>8</v>
      </c>
      <c r="O11" s="33" t="str">
        <f t="shared" ref="O11:O17" si="6">IF(AND(N11&gt;=2,N11&lt;=4),"BAJO",IF(AND(N11&gt;=6,N11&lt;=8),"MEDIO",IF(AND(N11&gt;=10,N11&lt;=20),"ALTO",IF(AND(N11&gt;=24,N11&lt;=40),"MUY ALTO",""))))</f>
        <v>MEDIO</v>
      </c>
      <c r="P11" s="9">
        <v>25</v>
      </c>
      <c r="Q11" s="9">
        <f t="shared" ref="Q11:Q17" si="7">+N11*P11</f>
        <v>200</v>
      </c>
      <c r="R11" s="9" t="str">
        <f t="shared" ref="R11:R17" si="8">IF(AND(Q11&gt;=10,Q11&lt;=20),"IV",IF(AND(Q11&gt;=40,Q11&lt;=120),"III",IF(AND(Q11&gt;=150,Q11&lt;=500),"II",IF(AND(Q11&gt;=600,Q11&lt;=4000),"I",""))))</f>
        <v>II</v>
      </c>
      <c r="S11" s="10" t="str">
        <f t="shared" ref="S11:S17" si="9">IF(AND(R11&gt;="IV",R11&lt;="IV"),"ACEPTABLE",IF(AND(R11&gt;="III",R11&lt;="III"),"ACEPTABLE",IF(AND(R11&gt;="II",R11&lt;="II"),"ACEPTABLE CON CONTROL ESPECIFICO",IF(AND(R11&gt;="I",R11&lt;="I"),"NO ACEPTABLE",""))))</f>
        <v>ACEPTABLE CON CONTROL ESPECIFICO</v>
      </c>
      <c r="T11" s="58">
        <v>3</v>
      </c>
      <c r="U11" s="58" t="s">
        <v>1744</v>
      </c>
      <c r="V11" s="58" t="s">
        <v>44</v>
      </c>
      <c r="W11" s="58" t="s">
        <v>75</v>
      </c>
      <c r="X11" s="58" t="s">
        <v>75</v>
      </c>
      <c r="Y11" s="58" t="s">
        <v>2598</v>
      </c>
      <c r="Z11" s="11" t="s">
        <v>1302</v>
      </c>
      <c r="AA11" s="62" t="s">
        <v>52</v>
      </c>
      <c r="AB11" s="66"/>
    </row>
    <row r="12" spans="1:28" ht="120.75" customHeight="1">
      <c r="A12" s="570"/>
      <c r="B12" s="499"/>
      <c r="C12" s="524"/>
      <c r="D12" s="524"/>
      <c r="E12" s="78" t="s">
        <v>44</v>
      </c>
      <c r="F12" s="21" t="s">
        <v>2530</v>
      </c>
      <c r="G12" s="369" t="s">
        <v>614</v>
      </c>
      <c r="H12" s="21" t="s">
        <v>2655</v>
      </c>
      <c r="I12" s="112" t="s">
        <v>75</v>
      </c>
      <c r="J12" s="68" t="s">
        <v>2596</v>
      </c>
      <c r="K12" s="68" t="s">
        <v>2656</v>
      </c>
      <c r="L12" s="46">
        <v>2</v>
      </c>
      <c r="M12" s="46">
        <v>4</v>
      </c>
      <c r="N12" s="46">
        <f t="shared" si="5"/>
        <v>8</v>
      </c>
      <c r="O12" s="100" t="str">
        <f t="shared" si="6"/>
        <v>MEDIO</v>
      </c>
      <c r="P12" s="46">
        <v>25</v>
      </c>
      <c r="Q12" s="46">
        <f t="shared" si="7"/>
        <v>200</v>
      </c>
      <c r="R12" s="46" t="str">
        <f t="shared" si="8"/>
        <v>II</v>
      </c>
      <c r="S12" s="47" t="str">
        <f t="shared" si="9"/>
        <v>ACEPTABLE CON CONTROL ESPECIFICO</v>
      </c>
      <c r="T12" s="111">
        <v>3</v>
      </c>
      <c r="U12" s="21" t="s">
        <v>443</v>
      </c>
      <c r="V12" s="21" t="s">
        <v>44</v>
      </c>
      <c r="W12" s="21" t="s">
        <v>75</v>
      </c>
      <c r="X12" s="21" t="s">
        <v>75</v>
      </c>
      <c r="Y12" s="21" t="s">
        <v>2598</v>
      </c>
      <c r="Z12" s="21" t="s">
        <v>1302</v>
      </c>
      <c r="AA12" s="27" t="s">
        <v>1248</v>
      </c>
      <c r="AB12" s="66"/>
    </row>
    <row r="13" spans="1:28" ht="107.25" customHeight="1">
      <c r="A13" s="670"/>
      <c r="B13" s="499"/>
      <c r="C13" s="670"/>
      <c r="D13" s="670"/>
      <c r="E13" s="70" t="s">
        <v>44</v>
      </c>
      <c r="F13" s="58" t="s">
        <v>2657</v>
      </c>
      <c r="G13" s="250" t="s">
        <v>2658</v>
      </c>
      <c r="H13" s="58" t="s">
        <v>2659</v>
      </c>
      <c r="I13" s="58" t="s">
        <v>863</v>
      </c>
      <c r="J13" s="58" t="s">
        <v>2660</v>
      </c>
      <c r="K13" s="58" t="s">
        <v>2661</v>
      </c>
      <c r="L13" s="9">
        <v>2</v>
      </c>
      <c r="M13" s="9">
        <v>4</v>
      </c>
      <c r="N13" s="9">
        <f t="shared" si="5"/>
        <v>8</v>
      </c>
      <c r="O13" s="33" t="str">
        <f t="shared" si="6"/>
        <v>MEDIO</v>
      </c>
      <c r="P13" s="9">
        <v>10</v>
      </c>
      <c r="Q13" s="9">
        <f t="shared" si="7"/>
        <v>80</v>
      </c>
      <c r="R13" s="9" t="str">
        <f t="shared" si="8"/>
        <v>III</v>
      </c>
      <c r="S13" s="10" t="str">
        <f t="shared" si="9"/>
        <v>ACEPTABLE</v>
      </c>
      <c r="T13" s="58">
        <v>3</v>
      </c>
      <c r="U13" s="9" t="s">
        <v>395</v>
      </c>
      <c r="V13" s="9" t="s">
        <v>44</v>
      </c>
      <c r="W13" s="9" t="s">
        <v>75</v>
      </c>
      <c r="X13" s="9" t="s">
        <v>75</v>
      </c>
      <c r="Y13" s="9" t="s">
        <v>2662</v>
      </c>
      <c r="Z13" s="9" t="s">
        <v>2663</v>
      </c>
      <c r="AA13" s="46" t="s">
        <v>52</v>
      </c>
    </row>
    <row r="14" spans="1:28" ht="129.75" customHeight="1">
      <c r="A14" s="670"/>
      <c r="B14" s="499"/>
      <c r="C14" s="670"/>
      <c r="D14" s="670"/>
      <c r="E14" s="70" t="s">
        <v>44</v>
      </c>
      <c r="F14" s="58" t="s">
        <v>2664</v>
      </c>
      <c r="G14" s="180" t="s">
        <v>241</v>
      </c>
      <c r="H14" s="58" t="s">
        <v>1052</v>
      </c>
      <c r="I14" s="58" t="s">
        <v>75</v>
      </c>
      <c r="J14" s="58" t="s">
        <v>1053</v>
      </c>
      <c r="K14" s="58" t="s">
        <v>1054</v>
      </c>
      <c r="L14" s="9">
        <v>2</v>
      </c>
      <c r="M14" s="9">
        <v>3</v>
      </c>
      <c r="N14" s="9">
        <f t="shared" si="5"/>
        <v>6</v>
      </c>
      <c r="O14" s="33" t="str">
        <f t="shared" si="6"/>
        <v>MEDIO</v>
      </c>
      <c r="P14" s="9">
        <v>10</v>
      </c>
      <c r="Q14" s="9">
        <f t="shared" si="7"/>
        <v>60</v>
      </c>
      <c r="R14" s="9" t="str">
        <f t="shared" si="8"/>
        <v>III</v>
      </c>
      <c r="S14" s="10" t="str">
        <f t="shared" si="9"/>
        <v>ACEPTABLE</v>
      </c>
      <c r="T14" s="58">
        <v>3</v>
      </c>
      <c r="U14" s="9" t="s">
        <v>2268</v>
      </c>
      <c r="V14" s="9" t="s">
        <v>44</v>
      </c>
      <c r="W14" s="9" t="s">
        <v>52</v>
      </c>
      <c r="X14" s="9" t="s">
        <v>52</v>
      </c>
      <c r="Y14" s="9" t="s">
        <v>75</v>
      </c>
      <c r="Z14" s="9" t="s">
        <v>2665</v>
      </c>
      <c r="AA14" s="48"/>
    </row>
    <row r="15" spans="1:28" ht="93.75" customHeight="1">
      <c r="A15" s="670"/>
      <c r="B15" s="499"/>
      <c r="C15" s="670"/>
      <c r="D15" s="670"/>
      <c r="E15" s="70" t="s">
        <v>44</v>
      </c>
      <c r="F15" s="58" t="s">
        <v>2642</v>
      </c>
      <c r="G15" s="355" t="s">
        <v>2306</v>
      </c>
      <c r="H15" s="58" t="s">
        <v>2643</v>
      </c>
      <c r="I15" s="58" t="s">
        <v>75</v>
      </c>
      <c r="J15" s="11" t="s">
        <v>2644</v>
      </c>
      <c r="K15" s="21" t="s">
        <v>2592</v>
      </c>
      <c r="L15" s="70">
        <v>2</v>
      </c>
      <c r="M15" s="9">
        <v>3</v>
      </c>
      <c r="N15" s="9">
        <f t="shared" si="5"/>
        <v>6</v>
      </c>
      <c r="O15" s="33" t="str">
        <f t="shared" si="6"/>
        <v>MEDIO</v>
      </c>
      <c r="P15" s="9">
        <v>10</v>
      </c>
      <c r="Q15" s="9">
        <f t="shared" si="7"/>
        <v>60</v>
      </c>
      <c r="R15" s="9" t="str">
        <f t="shared" si="8"/>
        <v>III</v>
      </c>
      <c r="S15" s="10" t="str">
        <f t="shared" si="9"/>
        <v>ACEPTABLE</v>
      </c>
      <c r="T15" s="58">
        <v>3</v>
      </c>
      <c r="U15" s="9" t="s">
        <v>2645</v>
      </c>
      <c r="V15" s="9" t="s">
        <v>44</v>
      </c>
      <c r="W15" s="9" t="s">
        <v>75</v>
      </c>
      <c r="X15" s="9" t="s">
        <v>75</v>
      </c>
      <c r="Y15" s="9" t="s">
        <v>75</v>
      </c>
      <c r="Z15" s="9" t="s">
        <v>2646</v>
      </c>
      <c r="AA15" s="48" t="s">
        <v>474</v>
      </c>
    </row>
    <row r="16" spans="1:28" ht="132" customHeight="1">
      <c r="A16" s="670"/>
      <c r="B16" s="499"/>
      <c r="C16" s="670"/>
      <c r="D16" s="670"/>
      <c r="E16" s="70" t="s">
        <v>67</v>
      </c>
      <c r="F16" s="28" t="s">
        <v>267</v>
      </c>
      <c r="G16" s="294" t="s">
        <v>424</v>
      </c>
      <c r="H16" s="28" t="s">
        <v>641</v>
      </c>
      <c r="I16" s="28" t="s">
        <v>75</v>
      </c>
      <c r="J16" s="9" t="s">
        <v>642</v>
      </c>
      <c r="K16" s="9" t="s">
        <v>643</v>
      </c>
      <c r="L16" s="28">
        <v>2</v>
      </c>
      <c r="M16" s="28">
        <v>2</v>
      </c>
      <c r="N16" s="42">
        <f t="shared" si="5"/>
        <v>4</v>
      </c>
      <c r="O16" s="94" t="str">
        <f t="shared" si="6"/>
        <v>BAJO</v>
      </c>
      <c r="P16" s="28">
        <v>10</v>
      </c>
      <c r="Q16" s="42">
        <f t="shared" si="7"/>
        <v>40</v>
      </c>
      <c r="R16" s="42" t="str">
        <f t="shared" si="8"/>
        <v>III</v>
      </c>
      <c r="S16" s="43" t="str">
        <f t="shared" si="9"/>
        <v>ACEPTABLE</v>
      </c>
      <c r="T16" s="28">
        <v>3</v>
      </c>
      <c r="U16" s="28" t="s">
        <v>644</v>
      </c>
      <c r="V16" s="28" t="s">
        <v>44</v>
      </c>
      <c r="W16" s="28" t="s">
        <v>52</v>
      </c>
      <c r="X16" s="28" t="s">
        <v>52</v>
      </c>
      <c r="Y16" s="28" t="s">
        <v>75</v>
      </c>
      <c r="Z16" s="9" t="s">
        <v>645</v>
      </c>
      <c r="AA16" s="28" t="s">
        <v>52</v>
      </c>
    </row>
    <row r="17" spans="1:27" ht="160.5" customHeight="1">
      <c r="A17" s="670"/>
      <c r="B17" s="499"/>
      <c r="C17" s="670"/>
      <c r="D17" s="670"/>
      <c r="E17" s="70" t="s">
        <v>67</v>
      </c>
      <c r="F17" s="58" t="s">
        <v>2666</v>
      </c>
      <c r="G17" s="180" t="s">
        <v>241</v>
      </c>
      <c r="H17" s="58" t="s">
        <v>2636</v>
      </c>
      <c r="I17" s="58" t="s">
        <v>2637</v>
      </c>
      <c r="J17" s="58" t="s">
        <v>2638</v>
      </c>
      <c r="K17" s="58" t="s">
        <v>327</v>
      </c>
      <c r="L17" s="9">
        <v>2</v>
      </c>
      <c r="M17" s="9">
        <v>4</v>
      </c>
      <c r="N17" s="9">
        <f t="shared" si="5"/>
        <v>8</v>
      </c>
      <c r="O17" s="33" t="str">
        <f t="shared" si="6"/>
        <v>MEDIO</v>
      </c>
      <c r="P17" s="9">
        <v>10</v>
      </c>
      <c r="Q17" s="9">
        <f t="shared" si="7"/>
        <v>80</v>
      </c>
      <c r="R17" s="9" t="str">
        <f t="shared" si="8"/>
        <v>III</v>
      </c>
      <c r="S17" s="10" t="str">
        <f t="shared" si="9"/>
        <v>ACEPTABLE</v>
      </c>
      <c r="T17" s="58">
        <v>3</v>
      </c>
      <c r="U17" s="9" t="s">
        <v>2639</v>
      </c>
      <c r="V17" s="9" t="s">
        <v>44</v>
      </c>
      <c r="W17" s="9" t="s">
        <v>75</v>
      </c>
      <c r="X17" s="9" t="s">
        <v>75</v>
      </c>
      <c r="Y17" s="9" t="s">
        <v>2640</v>
      </c>
      <c r="Z17" s="9" t="s">
        <v>2641</v>
      </c>
      <c r="AA17" s="48" t="s">
        <v>441</v>
      </c>
    </row>
    <row r="18" spans="1:27" ht="160.5" customHeight="1">
      <c r="A18" s="670"/>
      <c r="B18" s="499"/>
      <c r="C18" s="670"/>
      <c r="D18" s="670"/>
      <c r="E18" s="70" t="s">
        <v>67</v>
      </c>
      <c r="F18" s="58" t="s">
        <v>2667</v>
      </c>
      <c r="G18" s="365" t="s">
        <v>2668</v>
      </c>
      <c r="H18" s="11" t="s">
        <v>2669</v>
      </c>
      <c r="I18" s="58" t="s">
        <v>71</v>
      </c>
      <c r="J18" s="71" t="s">
        <v>2670</v>
      </c>
      <c r="K18" s="58" t="s">
        <v>2671</v>
      </c>
      <c r="L18" s="9">
        <v>2</v>
      </c>
      <c r="M18" s="9">
        <v>2</v>
      </c>
      <c r="N18" s="9">
        <f t="shared" ref="N18" si="10">M18*L18</f>
        <v>4</v>
      </c>
      <c r="O18" s="33" t="str">
        <f t="shared" ref="O18" si="11">IF(AND(N18&gt;=2,N18&lt;=4),"BAJO",IF(AND(N18&gt;=6,N18&lt;=8),"MEDIO",IF(AND(N18&gt;=10,N18&lt;=20),"ALTO",IF(AND(N18&gt;=24,N18&lt;=40),"MUY ALTO",""))))</f>
        <v>BAJO</v>
      </c>
      <c r="P18" s="9">
        <v>10</v>
      </c>
      <c r="Q18" s="9">
        <f t="shared" ref="Q18" si="12">+N18*P18</f>
        <v>40</v>
      </c>
      <c r="R18" s="9" t="str">
        <f t="shared" ref="R18" si="13">IF(AND(Q18&gt;=10,Q18&lt;=20),"IV",IF(AND(Q18&gt;=40,Q18&lt;=120),"III",IF(AND(Q18&gt;=150,Q18&lt;=500),"II",IF(AND(Q18&gt;=600,Q18&lt;=4000),"I",""))))</f>
        <v>III</v>
      </c>
      <c r="S18" s="10" t="str">
        <f t="shared" ref="S18" si="14">IF(AND(R18&gt;="IV",R18&lt;="IV"),"ACEPTABLE",IF(AND(R18&gt;="III",R18&lt;="III"),"ACEPTABLE",IF(AND(R18&gt;="II",R18&lt;="II"),"ACEPTABLE CON CONTROL ESPECIFICO",IF(AND(R18&gt;="I",R18&lt;="I"),"NO ACEPTABLE",""))))</f>
        <v>ACEPTABLE</v>
      </c>
      <c r="T18" s="58">
        <v>1</v>
      </c>
      <c r="U18" s="58" t="s">
        <v>2672</v>
      </c>
      <c r="V18" s="58" t="s">
        <v>44</v>
      </c>
      <c r="W18" s="58" t="s">
        <v>52</v>
      </c>
      <c r="X18" s="58" t="s">
        <v>52</v>
      </c>
      <c r="Y18" s="58" t="s">
        <v>75</v>
      </c>
      <c r="Z18" s="11" t="s">
        <v>2673</v>
      </c>
      <c r="AA18" s="62" t="s">
        <v>52</v>
      </c>
    </row>
    <row r="19" spans="1:27" ht="110.25" customHeight="1">
      <c r="A19" s="670"/>
      <c r="B19" s="499"/>
      <c r="C19" s="670"/>
      <c r="D19" s="670"/>
      <c r="E19" s="70" t="s">
        <v>44</v>
      </c>
      <c r="F19" s="58" t="s">
        <v>2674</v>
      </c>
      <c r="G19" s="365" t="s">
        <v>103</v>
      </c>
      <c r="H19" s="58" t="s">
        <v>2387</v>
      </c>
      <c r="I19" s="58" t="s">
        <v>2675</v>
      </c>
      <c r="J19" s="58" t="s">
        <v>105</v>
      </c>
      <c r="K19" s="58" t="s">
        <v>2676</v>
      </c>
      <c r="L19" s="9">
        <v>2</v>
      </c>
      <c r="M19" s="9">
        <v>2</v>
      </c>
      <c r="N19" s="9">
        <f t="shared" si="4"/>
        <v>4</v>
      </c>
      <c r="O19" s="33" t="str">
        <f t="shared" si="0"/>
        <v>BAJO</v>
      </c>
      <c r="P19" s="9">
        <v>10</v>
      </c>
      <c r="Q19" s="9">
        <f t="shared" si="1"/>
        <v>40</v>
      </c>
      <c r="R19" s="9" t="str">
        <f t="shared" si="2"/>
        <v>III</v>
      </c>
      <c r="S19" s="10" t="str">
        <f t="shared" si="3"/>
        <v>ACEPTABLE</v>
      </c>
      <c r="T19" s="58">
        <v>3</v>
      </c>
      <c r="U19" s="9" t="s">
        <v>2387</v>
      </c>
      <c r="V19" s="9" t="s">
        <v>44</v>
      </c>
      <c r="W19" s="9" t="s">
        <v>75</v>
      </c>
      <c r="X19" s="9" t="s">
        <v>75</v>
      </c>
      <c r="Y19" s="9" t="s">
        <v>75</v>
      </c>
      <c r="Z19" s="9" t="s">
        <v>2677</v>
      </c>
      <c r="AA19" s="46" t="s">
        <v>52</v>
      </c>
    </row>
    <row r="20" spans="1:27" ht="120.75" customHeight="1">
      <c r="A20" s="670"/>
      <c r="B20" s="499"/>
      <c r="C20" s="670"/>
      <c r="D20" s="670"/>
      <c r="E20" s="78" t="s">
        <v>67</v>
      </c>
      <c r="F20" s="9" t="s">
        <v>407</v>
      </c>
      <c r="G20" s="368" t="s">
        <v>394</v>
      </c>
      <c r="H20" s="9" t="s">
        <v>408</v>
      </c>
      <c r="I20" s="9" t="s">
        <v>409</v>
      </c>
      <c r="J20" s="67" t="s">
        <v>404</v>
      </c>
      <c r="K20" s="9" t="s">
        <v>405</v>
      </c>
      <c r="L20" s="70">
        <v>6</v>
      </c>
      <c r="M20" s="9">
        <v>1</v>
      </c>
      <c r="N20" s="9">
        <f t="shared" si="4"/>
        <v>6</v>
      </c>
      <c r="O20" s="33" t="str">
        <f t="shared" si="0"/>
        <v>MEDIO</v>
      </c>
      <c r="P20" s="9">
        <v>100</v>
      </c>
      <c r="Q20" s="9">
        <f t="shared" si="1"/>
        <v>600</v>
      </c>
      <c r="R20" s="9" t="str">
        <f t="shared" si="2"/>
        <v>I</v>
      </c>
      <c r="S20" s="10" t="str">
        <f t="shared" si="3"/>
        <v>NO ACEPTABLE</v>
      </c>
      <c r="T20" s="58">
        <v>3</v>
      </c>
      <c r="U20" s="9" t="s">
        <v>410</v>
      </c>
      <c r="V20" s="9" t="s">
        <v>44</v>
      </c>
      <c r="W20" s="65" t="s">
        <v>53</v>
      </c>
      <c r="X20" s="65" t="s">
        <v>53</v>
      </c>
      <c r="Y20" s="9" t="s">
        <v>411</v>
      </c>
      <c r="Z20" s="9" t="s">
        <v>412</v>
      </c>
      <c r="AA20" s="9" t="s">
        <v>384</v>
      </c>
    </row>
    <row r="21" spans="1:27" ht="135.75" customHeight="1">
      <c r="A21" s="670"/>
      <c r="B21" s="499"/>
      <c r="C21" s="670"/>
      <c r="D21" s="670"/>
      <c r="E21" s="70" t="s">
        <v>67</v>
      </c>
      <c r="F21" s="46" t="s">
        <v>413</v>
      </c>
      <c r="G21" s="275" t="s">
        <v>394</v>
      </c>
      <c r="H21" s="9" t="s">
        <v>414</v>
      </c>
      <c r="I21" s="9" t="s">
        <v>403</v>
      </c>
      <c r="J21" s="9" t="s">
        <v>404</v>
      </c>
      <c r="K21" s="46" t="s">
        <v>405</v>
      </c>
      <c r="L21" s="9">
        <v>6</v>
      </c>
      <c r="M21" s="9">
        <v>1</v>
      </c>
      <c r="N21" s="9">
        <f t="shared" si="4"/>
        <v>6</v>
      </c>
      <c r="O21" s="33" t="str">
        <f t="shared" si="0"/>
        <v>MEDIO</v>
      </c>
      <c r="P21" s="9">
        <v>10</v>
      </c>
      <c r="Q21" s="9">
        <f t="shared" si="1"/>
        <v>60</v>
      </c>
      <c r="R21" s="9" t="str">
        <f t="shared" si="2"/>
        <v>III</v>
      </c>
      <c r="S21" s="10" t="str">
        <f t="shared" si="3"/>
        <v>ACEPTABLE</v>
      </c>
      <c r="T21" s="58">
        <v>3</v>
      </c>
      <c r="U21" s="9" t="s">
        <v>415</v>
      </c>
      <c r="V21" s="9" t="s">
        <v>44</v>
      </c>
      <c r="W21" s="65" t="s">
        <v>53</v>
      </c>
      <c r="X21" s="65" t="s">
        <v>53</v>
      </c>
      <c r="Y21" s="9" t="s">
        <v>53</v>
      </c>
      <c r="Z21" s="9" t="s">
        <v>416</v>
      </c>
      <c r="AA21" s="9" t="s">
        <v>53</v>
      </c>
    </row>
    <row r="22" spans="1:27" ht="135.75" customHeight="1">
      <c r="A22" s="670"/>
      <c r="B22" s="499"/>
      <c r="C22" s="670"/>
      <c r="D22" s="670"/>
      <c r="E22" s="70" t="s">
        <v>67</v>
      </c>
      <c r="F22" s="9" t="s">
        <v>1110</v>
      </c>
      <c r="G22" s="275" t="s">
        <v>394</v>
      </c>
      <c r="H22" s="9" t="s">
        <v>395</v>
      </c>
      <c r="I22" s="9" t="s">
        <v>75</v>
      </c>
      <c r="J22" s="9" t="s">
        <v>396</v>
      </c>
      <c r="K22" s="9" t="s">
        <v>75</v>
      </c>
      <c r="L22" s="9">
        <v>6</v>
      </c>
      <c r="M22" s="9">
        <v>2</v>
      </c>
      <c r="N22" s="9">
        <f t="shared" si="4"/>
        <v>12</v>
      </c>
      <c r="O22" s="33" t="str">
        <f t="shared" si="0"/>
        <v>ALTO</v>
      </c>
      <c r="P22" s="9">
        <v>100</v>
      </c>
      <c r="Q22" s="9">
        <f t="shared" si="1"/>
        <v>1200</v>
      </c>
      <c r="R22" s="9" t="str">
        <f t="shared" si="2"/>
        <v>I</v>
      </c>
      <c r="S22" s="10" t="str">
        <f t="shared" si="3"/>
        <v>NO ACEPTABLE</v>
      </c>
      <c r="T22" s="58">
        <v>3</v>
      </c>
      <c r="U22" s="9" t="s">
        <v>397</v>
      </c>
      <c r="V22" s="9" t="s">
        <v>44</v>
      </c>
      <c r="W22" s="65" t="s">
        <v>53</v>
      </c>
      <c r="X22" s="65" t="s">
        <v>53</v>
      </c>
      <c r="Y22" s="9" t="s">
        <v>398</v>
      </c>
      <c r="Z22" s="9" t="s">
        <v>2402</v>
      </c>
      <c r="AA22" s="9" t="s">
        <v>53</v>
      </c>
    </row>
    <row r="23" spans="1:27" ht="77.25" customHeight="1">
      <c r="A23" s="670"/>
      <c r="B23" s="499"/>
      <c r="C23" s="670"/>
      <c r="D23" s="670"/>
      <c r="E23" s="70" t="s">
        <v>67</v>
      </c>
      <c r="F23" s="9" t="s">
        <v>400</v>
      </c>
      <c r="G23" s="293" t="s">
        <v>401</v>
      </c>
      <c r="H23" s="42" t="s">
        <v>402</v>
      </c>
      <c r="I23" s="9" t="s">
        <v>403</v>
      </c>
      <c r="J23" s="42" t="s">
        <v>404</v>
      </c>
      <c r="K23" s="42" t="s">
        <v>405</v>
      </c>
      <c r="L23" s="42">
        <v>6</v>
      </c>
      <c r="M23" s="42">
        <v>1</v>
      </c>
      <c r="N23" s="42">
        <f t="shared" si="4"/>
        <v>6</v>
      </c>
      <c r="O23" s="94" t="str">
        <f t="shared" si="0"/>
        <v>MEDIO</v>
      </c>
      <c r="P23" s="42">
        <v>100</v>
      </c>
      <c r="Q23" s="42">
        <f t="shared" si="1"/>
        <v>600</v>
      </c>
      <c r="R23" s="42" t="str">
        <f t="shared" si="2"/>
        <v>I</v>
      </c>
      <c r="S23" s="43" t="str">
        <f t="shared" si="3"/>
        <v>NO ACEPTABLE</v>
      </c>
      <c r="T23" s="58">
        <v>3</v>
      </c>
      <c r="U23" s="9" t="s">
        <v>406</v>
      </c>
      <c r="V23" s="9" t="s">
        <v>44</v>
      </c>
      <c r="W23" s="65" t="s">
        <v>53</v>
      </c>
      <c r="X23" s="65" t="s">
        <v>53</v>
      </c>
      <c r="Y23" s="9" t="s">
        <v>53</v>
      </c>
      <c r="Z23" s="9" t="s">
        <v>2402</v>
      </c>
      <c r="AA23" s="9" t="s">
        <v>53</v>
      </c>
    </row>
    <row r="24" spans="1:27" ht="161.25" customHeight="1">
      <c r="A24" s="670"/>
      <c r="B24" s="512"/>
      <c r="C24" s="670"/>
      <c r="D24" s="670"/>
      <c r="E24" s="70" t="s">
        <v>67</v>
      </c>
      <c r="F24" s="9" t="s">
        <v>417</v>
      </c>
      <c r="G24" s="362" t="s">
        <v>394</v>
      </c>
      <c r="H24" s="65" t="s">
        <v>418</v>
      </c>
      <c r="I24" s="78" t="s">
        <v>403</v>
      </c>
      <c r="J24" s="9" t="s">
        <v>404</v>
      </c>
      <c r="K24" s="9" t="s">
        <v>405</v>
      </c>
      <c r="L24" s="9">
        <v>6</v>
      </c>
      <c r="M24" s="9">
        <v>1</v>
      </c>
      <c r="N24" s="9">
        <f t="shared" si="4"/>
        <v>6</v>
      </c>
      <c r="O24" s="33" t="str">
        <f t="shared" si="0"/>
        <v>MEDIO</v>
      </c>
      <c r="P24" s="9">
        <v>25</v>
      </c>
      <c r="Q24" s="9">
        <f t="shared" si="1"/>
        <v>150</v>
      </c>
      <c r="R24" s="9" t="str">
        <f t="shared" si="2"/>
        <v>II</v>
      </c>
      <c r="S24" s="10" t="str">
        <f t="shared" si="3"/>
        <v>ACEPTABLE CON CONTROL ESPECIFICO</v>
      </c>
      <c r="T24" s="21">
        <v>3</v>
      </c>
      <c r="U24" s="70" t="s">
        <v>1457</v>
      </c>
      <c r="V24" s="9" t="s">
        <v>44</v>
      </c>
      <c r="W24" s="65" t="s">
        <v>53</v>
      </c>
      <c r="X24" s="65" t="s">
        <v>53</v>
      </c>
      <c r="Y24" s="9" t="s">
        <v>53</v>
      </c>
      <c r="Z24" s="12" t="s">
        <v>416</v>
      </c>
      <c r="AA24" s="9" t="s">
        <v>53</v>
      </c>
    </row>
    <row r="25" spans="1:27" ht="15.75" customHeight="1">
      <c r="A25" s="16"/>
      <c r="B25" s="607"/>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2"/>
    </row>
    <row r="26" spans="1:27" ht="15.75" customHeight="1">
      <c r="A26" s="17"/>
      <c r="B26" s="17"/>
      <c r="C26" s="17"/>
      <c r="D26" s="18"/>
      <c r="E26" s="17"/>
      <c r="F26" s="17"/>
      <c r="G26" s="17"/>
      <c r="H26" s="17"/>
      <c r="I26" s="17"/>
      <c r="J26" s="17"/>
      <c r="K26" s="17"/>
      <c r="L26" s="17"/>
      <c r="M26" s="17"/>
      <c r="N26" s="17"/>
      <c r="O26" s="17"/>
      <c r="P26" s="17"/>
      <c r="Q26" s="17"/>
      <c r="R26" s="17"/>
      <c r="S26" s="17"/>
      <c r="T26" s="17"/>
      <c r="U26" s="17"/>
      <c r="V26" s="17"/>
      <c r="W26" s="17"/>
      <c r="X26" s="17"/>
      <c r="Y26" s="19"/>
      <c r="Z26" s="17"/>
      <c r="AA26" s="17"/>
    </row>
    <row r="27" spans="1:27" ht="15.75" customHeight="1">
      <c r="A27" s="17"/>
      <c r="B27" s="17"/>
      <c r="C27" s="17"/>
      <c r="D27" s="18"/>
      <c r="E27" s="17"/>
      <c r="F27" s="17"/>
      <c r="G27" s="17"/>
      <c r="H27" s="17"/>
      <c r="I27" s="17"/>
      <c r="J27" s="17"/>
      <c r="K27" s="17"/>
      <c r="L27" s="17"/>
      <c r="M27" s="17"/>
      <c r="N27" s="17"/>
      <c r="O27" s="17"/>
      <c r="P27" s="17"/>
      <c r="Q27" s="17"/>
      <c r="R27" s="17"/>
      <c r="S27" s="17"/>
      <c r="T27" s="17"/>
      <c r="U27" s="17"/>
      <c r="V27" s="17"/>
      <c r="W27" s="17"/>
      <c r="X27" s="17"/>
      <c r="Y27" s="19"/>
      <c r="Z27" s="17"/>
      <c r="AA27" s="17"/>
    </row>
    <row r="28" spans="1:27" ht="15.75" customHeight="1">
      <c r="A28" s="17"/>
      <c r="B28" s="17"/>
      <c r="C28" s="17"/>
      <c r="D28" s="18"/>
      <c r="E28" s="17"/>
      <c r="F28" s="17"/>
      <c r="G28" s="17"/>
      <c r="H28" s="17"/>
      <c r="I28" s="17"/>
      <c r="J28" s="17"/>
      <c r="K28" s="17"/>
      <c r="L28" s="17"/>
      <c r="M28" s="17"/>
      <c r="N28" s="17"/>
      <c r="O28" s="17"/>
      <c r="P28" s="17"/>
      <c r="Q28" s="17"/>
      <c r="R28" s="17"/>
      <c r="S28" s="17"/>
      <c r="T28" s="17"/>
      <c r="U28" s="17"/>
      <c r="V28" s="17"/>
      <c r="W28" s="17"/>
      <c r="X28" s="17"/>
      <c r="Y28" s="19"/>
      <c r="Z28" s="17"/>
      <c r="AA28" s="17"/>
    </row>
    <row r="29" spans="1:27" ht="15.75" customHeight="1">
      <c r="A29" s="17"/>
      <c r="B29" s="17"/>
      <c r="C29" s="17"/>
      <c r="D29" s="18"/>
      <c r="E29" s="17"/>
      <c r="F29" s="17"/>
      <c r="G29" s="17"/>
      <c r="H29" s="17"/>
      <c r="I29" s="17"/>
      <c r="J29" s="17"/>
      <c r="K29" s="17"/>
      <c r="L29" s="17"/>
      <c r="M29" s="17"/>
      <c r="N29" s="17"/>
      <c r="O29" s="17"/>
      <c r="P29" s="17"/>
      <c r="Q29" s="17"/>
      <c r="R29" s="17"/>
      <c r="S29" s="17"/>
      <c r="T29" s="17"/>
      <c r="U29" s="17"/>
      <c r="V29" s="17"/>
      <c r="W29" s="17"/>
      <c r="X29" s="17"/>
      <c r="Y29" s="19"/>
      <c r="Z29" s="17"/>
      <c r="AA29" s="17"/>
    </row>
    <row r="30" spans="1:27" ht="15.75" customHeight="1">
      <c r="A30" s="17"/>
      <c r="B30" s="17"/>
      <c r="C30" s="17"/>
      <c r="D30" s="18"/>
      <c r="E30" s="17"/>
      <c r="F30" s="17"/>
      <c r="G30" s="17"/>
      <c r="H30" s="17"/>
      <c r="I30" s="17"/>
      <c r="J30" s="17"/>
      <c r="K30" s="17"/>
      <c r="L30" s="17"/>
      <c r="M30" s="17"/>
      <c r="N30" s="17"/>
      <c r="O30" s="17"/>
      <c r="P30" s="17"/>
      <c r="Q30" s="17"/>
      <c r="R30" s="17"/>
      <c r="S30" s="17"/>
      <c r="T30" s="17"/>
      <c r="U30" s="17"/>
      <c r="V30" s="17"/>
      <c r="W30" s="17"/>
      <c r="X30" s="17"/>
      <c r="Y30" s="19"/>
      <c r="Z30" s="17"/>
      <c r="AA30" s="17"/>
    </row>
    <row r="31" spans="1:27" ht="15.75" customHeight="1">
      <c r="A31" s="17"/>
      <c r="B31" s="17"/>
      <c r="C31" s="17"/>
      <c r="D31" s="18"/>
      <c r="E31" s="17"/>
      <c r="F31" s="17"/>
      <c r="G31" s="17"/>
      <c r="H31" s="17"/>
      <c r="I31" s="17"/>
      <c r="J31" s="17"/>
      <c r="K31" s="17"/>
      <c r="L31" s="17"/>
      <c r="M31" s="17"/>
      <c r="N31" s="17"/>
      <c r="O31" s="17"/>
      <c r="P31" s="17"/>
      <c r="Q31" s="17"/>
      <c r="R31" s="17"/>
      <c r="S31" s="17"/>
      <c r="T31" s="17"/>
      <c r="U31" s="17"/>
      <c r="V31" s="17"/>
      <c r="W31" s="17"/>
      <c r="X31" s="17"/>
      <c r="Y31" s="19"/>
      <c r="Z31" s="17"/>
      <c r="AA31" s="17"/>
    </row>
    <row r="32" spans="1:27" ht="15.75" customHeight="1">
      <c r="A32" s="17"/>
      <c r="B32" s="17"/>
      <c r="C32" s="17"/>
      <c r="D32" s="18"/>
      <c r="E32" s="17"/>
      <c r="F32" s="17"/>
      <c r="G32" s="17"/>
      <c r="H32" s="17"/>
      <c r="I32" s="17"/>
      <c r="J32" s="17"/>
      <c r="K32" s="17"/>
      <c r="L32" s="17"/>
      <c r="M32" s="17"/>
      <c r="N32" s="17"/>
      <c r="O32" s="17"/>
      <c r="P32" s="17"/>
      <c r="Q32" s="17"/>
      <c r="R32" s="17"/>
      <c r="S32" s="17"/>
      <c r="T32" s="17"/>
      <c r="U32" s="17"/>
      <c r="V32" s="17"/>
      <c r="W32" s="17"/>
      <c r="X32" s="17"/>
      <c r="Y32" s="19"/>
      <c r="Z32" s="17"/>
      <c r="AA32" s="17"/>
    </row>
    <row r="33" spans="1:27" ht="15.75" customHeight="1">
      <c r="A33" s="17"/>
      <c r="B33" s="17"/>
      <c r="C33" s="17"/>
      <c r="D33" s="18"/>
      <c r="E33" s="17"/>
      <c r="F33" s="17"/>
      <c r="G33" s="17"/>
      <c r="H33" s="17"/>
      <c r="I33" s="17"/>
      <c r="J33" s="17"/>
      <c r="K33" s="17"/>
      <c r="L33" s="17"/>
      <c r="M33" s="17"/>
      <c r="N33" s="17"/>
      <c r="O33" s="17"/>
      <c r="P33" s="17"/>
      <c r="Q33" s="17"/>
      <c r="R33" s="17"/>
      <c r="S33" s="17"/>
      <c r="T33" s="17"/>
      <c r="U33" s="17"/>
      <c r="V33" s="17"/>
      <c r="W33" s="17"/>
      <c r="X33" s="17"/>
      <c r="Y33" s="19"/>
      <c r="Z33" s="17"/>
      <c r="AA33" s="17"/>
    </row>
    <row r="34" spans="1:27" ht="15.75" customHeight="1">
      <c r="A34" s="17"/>
      <c r="B34" s="17"/>
      <c r="C34" s="17"/>
      <c r="D34" s="18"/>
      <c r="E34" s="17"/>
      <c r="F34" s="17"/>
      <c r="G34" s="17"/>
      <c r="H34" s="17"/>
      <c r="I34" s="17"/>
      <c r="J34" s="17"/>
      <c r="K34" s="17"/>
      <c r="L34" s="17"/>
      <c r="M34" s="17"/>
      <c r="N34" s="17"/>
      <c r="O34" s="17"/>
      <c r="P34" s="17"/>
      <c r="Q34" s="17"/>
      <c r="R34" s="17"/>
      <c r="S34" s="17"/>
      <c r="T34" s="17"/>
      <c r="U34" s="17"/>
      <c r="V34" s="17"/>
      <c r="W34" s="17"/>
      <c r="X34" s="17"/>
      <c r="Y34" s="19"/>
      <c r="Z34" s="17"/>
      <c r="AA34" s="17"/>
    </row>
    <row r="35" spans="1:27" ht="15.75" customHeight="1">
      <c r="A35" s="17"/>
      <c r="B35" s="17"/>
      <c r="C35" s="17"/>
      <c r="D35" s="18"/>
      <c r="E35" s="17"/>
      <c r="F35" s="17"/>
      <c r="G35" s="17"/>
      <c r="H35" s="17"/>
      <c r="I35" s="17"/>
      <c r="J35" s="17"/>
      <c r="K35" s="17"/>
      <c r="L35" s="17"/>
      <c r="M35" s="17"/>
      <c r="N35" s="17"/>
      <c r="O35" s="17"/>
      <c r="P35" s="17"/>
      <c r="Q35" s="17"/>
      <c r="R35" s="17"/>
      <c r="S35" s="17"/>
      <c r="T35" s="17"/>
      <c r="U35" s="17"/>
      <c r="V35" s="17"/>
      <c r="W35" s="17"/>
      <c r="X35" s="17"/>
      <c r="Y35" s="19"/>
      <c r="Z35" s="17"/>
      <c r="AA35" s="17"/>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sheetData>
  <mergeCells count="25">
    <mergeCell ref="Z5:AA6"/>
    <mergeCell ref="A7:A8"/>
    <mergeCell ref="B7:B8"/>
    <mergeCell ref="C7:C8"/>
    <mergeCell ref="D7:D8"/>
    <mergeCell ref="E7:E8"/>
    <mergeCell ref="F7:G7"/>
    <mergeCell ref="H7:H8"/>
    <mergeCell ref="A5:C6"/>
    <mergeCell ref="D5:Y6"/>
    <mergeCell ref="I7:K7"/>
    <mergeCell ref="L7:R7"/>
    <mergeCell ref="T7:V7"/>
    <mergeCell ref="W7:AA7"/>
    <mergeCell ref="A1:B4"/>
    <mergeCell ref="C1:W4"/>
    <mergeCell ref="X1:AA1"/>
    <mergeCell ref="X2:AA2"/>
    <mergeCell ref="X3:AA3"/>
    <mergeCell ref="X4:AA4"/>
    <mergeCell ref="A9:A24"/>
    <mergeCell ref="C9:C24"/>
    <mergeCell ref="D9:D24"/>
    <mergeCell ref="B9:B24"/>
    <mergeCell ref="B25:AA25"/>
  </mergeCells>
  <conditionalFormatting sqref="O9:O24">
    <cfRule type="containsText" dxfId="11" priority="4" stopIfTrue="1" operator="containsText" text="ALTO">
      <formula>NOT(ISERROR(SEARCH(("ALTO"),(O9))))</formula>
    </cfRule>
    <cfRule type="containsText" dxfId="10" priority="5" stopIfTrue="1" operator="containsText" text="MEDIO">
      <formula>NOT(ISERROR(SEARCH(("MEDIO"),(O9))))</formula>
    </cfRule>
    <cfRule type="containsText" dxfId="9" priority="6" stopIfTrue="1" operator="containsText" text="BAJO">
      <formula>NOT(ISERROR(SEARCH(("BAJO"),(O9))))</formula>
    </cfRule>
  </conditionalFormatting>
  <conditionalFormatting sqref="S9:S24">
    <cfRule type="containsText" dxfId="8" priority="1" stopIfTrue="1" operator="containsText" text="NO ACEPTABLE">
      <formula>NOT(ISERROR(SEARCH(("NO ACEPTABLE"),(S9))))</formula>
    </cfRule>
    <cfRule type="containsText" dxfId="7" priority="2" stopIfTrue="1" operator="containsText" text="CONTROL">
      <formula>NOT(ISERROR(SEARCH(("CONTROL"),(S9))))</formula>
    </cfRule>
    <cfRule type="notContainsText" dxfId="6"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8286-50F0-4A04-9CF0-A09108E0916C}">
  <sheetPr>
    <tabColor rgb="FFF8CBAD"/>
  </sheetPr>
  <dimension ref="A1:AB999"/>
  <sheetViews>
    <sheetView zoomScale="60" zoomScaleNormal="60" workbookViewId="0">
      <selection activeCell="E12" sqref="E12:AA12"/>
    </sheetView>
  </sheetViews>
  <sheetFormatPr defaultColWidth="14.42578125" defaultRowHeight="15" customHeight="1"/>
  <cols>
    <col min="1" max="2" width="26.28515625" customWidth="1"/>
    <col min="3" max="3" width="22.140625" customWidth="1"/>
    <col min="4" max="4" width="20.140625" customWidth="1"/>
    <col min="5" max="5" width="18.140625" customWidth="1"/>
    <col min="6" max="6" width="62.85546875" customWidth="1"/>
    <col min="7" max="7" width="44.42578125" customWidth="1"/>
    <col min="8" max="8" width="53.85546875" customWidth="1"/>
    <col min="9" max="9" width="34.85546875" customWidth="1"/>
    <col min="10" max="10" width="28.7109375" customWidth="1"/>
    <col min="11" max="11" width="27.28515625" customWidth="1"/>
    <col min="12" max="18" width="10.7109375" customWidth="1"/>
    <col min="19" max="19" width="32.7109375" customWidth="1"/>
    <col min="20" max="20" width="10.7109375" customWidth="1"/>
    <col min="21" max="21" width="36.28515625" customWidth="1"/>
    <col min="22" max="22" width="18.7109375" customWidth="1"/>
    <col min="23" max="23" width="20.140625" customWidth="1"/>
    <col min="24" max="24" width="21" customWidth="1"/>
    <col min="25" max="25" width="41.85546875" customWidth="1"/>
    <col min="26" max="26" width="63.140625" customWidth="1"/>
    <col min="27" max="27" width="28.140625" customWidth="1"/>
  </cols>
  <sheetData>
    <row r="1" spans="1:28" ht="9.75" customHeight="1">
      <c r="A1" s="579"/>
      <c r="B1" s="579"/>
      <c r="C1" s="592" t="s">
        <v>0</v>
      </c>
      <c r="D1" s="593"/>
      <c r="E1" s="593"/>
      <c r="F1" s="593"/>
      <c r="G1" s="593"/>
      <c r="H1" s="593"/>
      <c r="I1" s="593"/>
      <c r="J1" s="593"/>
      <c r="K1" s="593"/>
      <c r="L1" s="593"/>
      <c r="M1" s="593"/>
      <c r="N1" s="593"/>
      <c r="O1" s="593"/>
      <c r="P1" s="593"/>
      <c r="Q1" s="593"/>
      <c r="R1" s="593"/>
      <c r="S1" s="593"/>
      <c r="T1" s="593"/>
      <c r="U1" s="593"/>
      <c r="V1" s="593"/>
      <c r="W1" s="594"/>
      <c r="X1" s="533" t="s">
        <v>1</v>
      </c>
      <c r="Y1" s="533"/>
      <c r="Z1" s="533"/>
      <c r="AA1" s="533"/>
    </row>
    <row r="2" spans="1:28" ht="15.75" customHeight="1">
      <c r="A2" s="579"/>
      <c r="B2" s="579"/>
      <c r="C2" s="595"/>
      <c r="D2" s="596"/>
      <c r="E2" s="596"/>
      <c r="F2" s="596"/>
      <c r="G2" s="596"/>
      <c r="H2" s="596"/>
      <c r="I2" s="596"/>
      <c r="J2" s="596"/>
      <c r="K2" s="596"/>
      <c r="L2" s="596"/>
      <c r="M2" s="596"/>
      <c r="N2" s="596"/>
      <c r="O2" s="596"/>
      <c r="P2" s="596"/>
      <c r="Q2" s="596"/>
      <c r="R2" s="596"/>
      <c r="S2" s="596"/>
      <c r="T2" s="596"/>
      <c r="U2" s="596"/>
      <c r="V2" s="596"/>
      <c r="W2" s="597"/>
      <c r="X2" s="533" t="s">
        <v>2</v>
      </c>
      <c r="Y2" s="533"/>
      <c r="Z2" s="533"/>
      <c r="AA2" s="533"/>
    </row>
    <row r="3" spans="1:28" ht="15" customHeight="1">
      <c r="A3" s="579"/>
      <c r="B3" s="579"/>
      <c r="C3" s="595"/>
      <c r="D3" s="596"/>
      <c r="E3" s="596"/>
      <c r="F3" s="596"/>
      <c r="G3" s="596"/>
      <c r="H3" s="596"/>
      <c r="I3" s="596"/>
      <c r="J3" s="596"/>
      <c r="K3" s="596"/>
      <c r="L3" s="596"/>
      <c r="M3" s="596"/>
      <c r="N3" s="596"/>
      <c r="O3" s="596"/>
      <c r="P3" s="596"/>
      <c r="Q3" s="596"/>
      <c r="R3" s="596"/>
      <c r="S3" s="596"/>
      <c r="T3" s="596"/>
      <c r="U3" s="596"/>
      <c r="V3" s="596"/>
      <c r="W3" s="597"/>
      <c r="X3" s="533" t="s">
        <v>3</v>
      </c>
      <c r="Y3" s="533"/>
      <c r="Z3" s="533"/>
      <c r="AA3" s="533"/>
    </row>
    <row r="4" spans="1:28" ht="12" customHeight="1">
      <c r="A4" s="579"/>
      <c r="B4" s="579"/>
      <c r="C4" s="598"/>
      <c r="D4" s="599"/>
      <c r="E4" s="599"/>
      <c r="F4" s="599"/>
      <c r="G4" s="599"/>
      <c r="H4" s="599"/>
      <c r="I4" s="599"/>
      <c r="J4" s="599"/>
      <c r="K4" s="599"/>
      <c r="L4" s="599"/>
      <c r="M4" s="599"/>
      <c r="N4" s="599"/>
      <c r="O4" s="599"/>
      <c r="P4" s="599"/>
      <c r="Q4" s="599"/>
      <c r="R4" s="599"/>
      <c r="S4" s="599"/>
      <c r="T4" s="599"/>
      <c r="U4" s="599"/>
      <c r="V4" s="599"/>
      <c r="W4" s="600"/>
      <c r="X4" s="533" t="s">
        <v>4</v>
      </c>
      <c r="Y4" s="533"/>
      <c r="Z4" s="533"/>
      <c r="AA4" s="533"/>
    </row>
    <row r="5" spans="1:28" ht="15" customHeight="1">
      <c r="A5" s="551"/>
      <c r="B5" s="658"/>
      <c r="C5" s="659"/>
      <c r="D5" s="546" t="s">
        <v>5</v>
      </c>
      <c r="E5" s="658"/>
      <c r="F5" s="658"/>
      <c r="G5" s="658"/>
      <c r="H5" s="658"/>
      <c r="I5" s="658"/>
      <c r="J5" s="658"/>
      <c r="K5" s="658"/>
      <c r="L5" s="658"/>
      <c r="M5" s="658"/>
      <c r="N5" s="658"/>
      <c r="O5" s="658"/>
      <c r="P5" s="658"/>
      <c r="Q5" s="658"/>
      <c r="R5" s="658"/>
      <c r="S5" s="658"/>
      <c r="T5" s="658"/>
      <c r="U5" s="658"/>
      <c r="V5" s="658"/>
      <c r="W5" s="658"/>
      <c r="X5" s="660"/>
      <c r="Y5" s="661"/>
      <c r="Z5" s="543" t="s">
        <v>6</v>
      </c>
      <c r="AA5" s="661"/>
    </row>
    <row r="6" spans="1:28" ht="13.5" customHeight="1">
      <c r="A6" s="662"/>
      <c r="B6" s="656"/>
      <c r="C6" s="655"/>
      <c r="D6" s="662"/>
      <c r="E6" s="656"/>
      <c r="F6" s="656"/>
      <c r="G6" s="656"/>
      <c r="H6" s="656"/>
      <c r="I6" s="656"/>
      <c r="J6" s="656"/>
      <c r="K6" s="656"/>
      <c r="L6" s="656"/>
      <c r="M6" s="656"/>
      <c r="N6" s="656"/>
      <c r="O6" s="656"/>
      <c r="P6" s="656"/>
      <c r="Q6" s="656"/>
      <c r="R6" s="656"/>
      <c r="S6" s="656"/>
      <c r="T6" s="656"/>
      <c r="U6" s="656"/>
      <c r="V6" s="656"/>
      <c r="W6" s="656"/>
      <c r="X6" s="656"/>
      <c r="Y6" s="655"/>
      <c r="Z6" s="656"/>
      <c r="AA6" s="655"/>
    </row>
    <row r="7" spans="1:28" ht="15.75">
      <c r="A7" s="591" t="s">
        <v>7</v>
      </c>
      <c r="B7" s="545" t="s">
        <v>8</v>
      </c>
      <c r="C7" s="545" t="s">
        <v>9</v>
      </c>
      <c r="D7" s="545" t="s">
        <v>10</v>
      </c>
      <c r="E7" s="545" t="s">
        <v>11</v>
      </c>
      <c r="F7" s="544" t="s">
        <v>12</v>
      </c>
      <c r="G7" s="664"/>
      <c r="H7" s="545" t="s">
        <v>13</v>
      </c>
      <c r="I7" s="544" t="s">
        <v>14</v>
      </c>
      <c r="J7" s="665"/>
      <c r="K7" s="664"/>
      <c r="L7" s="544" t="s">
        <v>15</v>
      </c>
      <c r="M7" s="665"/>
      <c r="N7" s="665"/>
      <c r="O7" s="665"/>
      <c r="P7" s="665"/>
      <c r="Q7" s="665"/>
      <c r="R7" s="664"/>
      <c r="S7" s="2" t="s">
        <v>16</v>
      </c>
      <c r="T7" s="544" t="s">
        <v>17</v>
      </c>
      <c r="U7" s="665"/>
      <c r="V7" s="664"/>
      <c r="W7" s="544" t="s">
        <v>18</v>
      </c>
      <c r="X7" s="665"/>
      <c r="Y7" s="665"/>
      <c r="Z7" s="665"/>
      <c r="AA7" s="666"/>
    </row>
    <row r="8" spans="1:28" ht="138.75" customHeight="1">
      <c r="A8" s="500"/>
      <c r="B8" s="501"/>
      <c r="C8" s="501"/>
      <c r="D8" s="501"/>
      <c r="E8" s="502"/>
      <c r="F8" s="56" t="s">
        <v>19</v>
      </c>
      <c r="G8" s="56" t="s">
        <v>20</v>
      </c>
      <c r="H8" s="502"/>
      <c r="I8" s="5" t="s">
        <v>21</v>
      </c>
      <c r="J8" s="5" t="s">
        <v>22</v>
      </c>
      <c r="K8" s="5" t="s">
        <v>23</v>
      </c>
      <c r="L8" s="7" t="s">
        <v>24</v>
      </c>
      <c r="M8" s="7" t="s">
        <v>25</v>
      </c>
      <c r="N8" s="7" t="s">
        <v>26</v>
      </c>
      <c r="O8" s="7" t="s">
        <v>27</v>
      </c>
      <c r="P8" s="7" t="s">
        <v>28</v>
      </c>
      <c r="Q8" s="7" t="s">
        <v>29</v>
      </c>
      <c r="R8" s="7" t="s">
        <v>30</v>
      </c>
      <c r="S8" s="7" t="s">
        <v>31</v>
      </c>
      <c r="T8" s="7" t="s">
        <v>32</v>
      </c>
      <c r="U8" s="56" t="s">
        <v>33</v>
      </c>
      <c r="V8" s="56" t="s">
        <v>34</v>
      </c>
      <c r="W8" s="56" t="s">
        <v>35</v>
      </c>
      <c r="X8" s="56" t="s">
        <v>36</v>
      </c>
      <c r="Y8" s="56" t="s">
        <v>37</v>
      </c>
      <c r="Z8" s="56" t="s">
        <v>38</v>
      </c>
      <c r="AA8" s="56" t="s">
        <v>39</v>
      </c>
    </row>
    <row r="9" spans="1:28" ht="138" customHeight="1">
      <c r="A9" s="570" t="s">
        <v>2678</v>
      </c>
      <c r="B9" s="524"/>
      <c r="C9" s="524" t="s">
        <v>2679</v>
      </c>
      <c r="D9" s="524" t="s">
        <v>1221</v>
      </c>
      <c r="E9" s="70" t="s">
        <v>44</v>
      </c>
      <c r="F9" s="58" t="s">
        <v>45</v>
      </c>
      <c r="G9" s="363" t="s">
        <v>638</v>
      </c>
      <c r="H9" s="58" t="s">
        <v>47</v>
      </c>
      <c r="I9" s="58" t="s">
        <v>48</v>
      </c>
      <c r="J9" s="58" t="s">
        <v>49</v>
      </c>
      <c r="K9" s="58" t="s">
        <v>50</v>
      </c>
      <c r="L9" s="9">
        <v>2</v>
      </c>
      <c r="M9" s="9">
        <v>3</v>
      </c>
      <c r="N9" s="9">
        <f>M9*L9</f>
        <v>6</v>
      </c>
      <c r="O9" s="33" t="str">
        <f t="shared" ref="O9:O26" si="0">IF(AND(N9&gt;=2,N9&lt;=4),"BAJO",IF(AND(N9&gt;=6,N9&lt;=8),"MEDIO",IF(AND(N9&gt;=10,N9&lt;=20),"ALTO",IF(AND(N9&gt;=24,N9&lt;=40),"MUY ALTO",""))))</f>
        <v>MEDIO</v>
      </c>
      <c r="P9" s="9">
        <v>25</v>
      </c>
      <c r="Q9" s="9">
        <f t="shared" ref="Q9:Q26" si="1">+N9*P9</f>
        <v>150</v>
      </c>
      <c r="R9" s="9" t="str">
        <f t="shared" ref="R9:R26" si="2">IF(AND(Q9&gt;=10,Q9&lt;=20),"IV",IF(AND(Q9&gt;=40,Q9&lt;=120),"III",IF(AND(Q9&gt;=150,Q9&lt;=500),"II",IF(AND(Q9&gt;=600,Q9&lt;=4000),"I",""))))</f>
        <v>II</v>
      </c>
      <c r="S9" s="10" t="str">
        <f t="shared" ref="S9:S26" si="3">IF(AND(R9&gt;="IV",R9&lt;="IV"),"ACEPTABLE",IF(AND(R9&gt;="III",R9&lt;="III"),"ACEPTABLE",IF(AND(R9&gt;="II",R9&lt;="II"),"ACEPTABLE CON CONTROL ESPECIFICO",IF(AND(R9&gt;="I",R9&lt;="I"),"NO ACEPTABLE",""))))</f>
        <v>ACEPTABLE CON CONTROL ESPECIFICO</v>
      </c>
      <c r="T9" s="58">
        <v>1</v>
      </c>
      <c r="U9" s="58" t="s">
        <v>51</v>
      </c>
      <c r="V9" s="58" t="s">
        <v>639</v>
      </c>
      <c r="W9" s="58" t="s">
        <v>52</v>
      </c>
      <c r="X9" s="58" t="s">
        <v>53</v>
      </c>
      <c r="Y9" s="58" t="s">
        <v>54</v>
      </c>
      <c r="Z9" s="11" t="s">
        <v>55</v>
      </c>
      <c r="AA9" s="21" t="s">
        <v>56</v>
      </c>
      <c r="AB9" s="66"/>
    </row>
    <row r="10" spans="1:28" ht="138" customHeight="1">
      <c r="A10" s="570"/>
      <c r="B10" s="524"/>
      <c r="C10" s="524"/>
      <c r="D10" s="524"/>
      <c r="E10" s="70" t="s">
        <v>44</v>
      </c>
      <c r="F10" s="58" t="s">
        <v>2680</v>
      </c>
      <c r="G10" s="180" t="s">
        <v>241</v>
      </c>
      <c r="H10" s="58" t="s">
        <v>2681</v>
      </c>
      <c r="I10" s="58" t="s">
        <v>75</v>
      </c>
      <c r="J10" s="58" t="s">
        <v>2682</v>
      </c>
      <c r="K10" s="58" t="s">
        <v>2683</v>
      </c>
      <c r="L10" s="9">
        <v>2</v>
      </c>
      <c r="M10" s="9">
        <v>3</v>
      </c>
      <c r="N10" s="9">
        <f>M10*L10</f>
        <v>6</v>
      </c>
      <c r="O10" s="33" t="str">
        <f t="shared" si="0"/>
        <v>MEDIO</v>
      </c>
      <c r="P10" s="9">
        <v>10</v>
      </c>
      <c r="Q10" s="9">
        <f t="shared" si="1"/>
        <v>60</v>
      </c>
      <c r="R10" s="9" t="str">
        <f t="shared" si="2"/>
        <v>III</v>
      </c>
      <c r="S10" s="10" t="str">
        <f t="shared" si="3"/>
        <v>ACEPTABLE</v>
      </c>
      <c r="T10" s="58">
        <v>1</v>
      </c>
      <c r="U10" s="58" t="s">
        <v>2684</v>
      </c>
      <c r="V10" s="58" t="s">
        <v>44</v>
      </c>
      <c r="W10" s="58" t="s">
        <v>52</v>
      </c>
      <c r="X10" s="58" t="s">
        <v>52</v>
      </c>
      <c r="Y10" s="58" t="s">
        <v>75</v>
      </c>
      <c r="Z10" s="11" t="s">
        <v>2685</v>
      </c>
      <c r="AA10" s="62"/>
      <c r="AB10" s="66"/>
    </row>
    <row r="11" spans="1:28" ht="138" customHeight="1">
      <c r="A11" s="570"/>
      <c r="B11" s="524"/>
      <c r="C11" s="524"/>
      <c r="D11" s="524"/>
      <c r="E11" s="70" t="s">
        <v>44</v>
      </c>
      <c r="F11" s="58" t="s">
        <v>646</v>
      </c>
      <c r="G11" s="363" t="s">
        <v>79</v>
      </c>
      <c r="H11" s="58" t="s">
        <v>647</v>
      </c>
      <c r="I11" s="58" t="s">
        <v>75</v>
      </c>
      <c r="J11" s="58" t="s">
        <v>2686</v>
      </c>
      <c r="K11" s="58" t="s">
        <v>2687</v>
      </c>
      <c r="L11" s="9">
        <v>2</v>
      </c>
      <c r="M11" s="9">
        <v>3</v>
      </c>
      <c r="N11" s="9">
        <f t="shared" ref="N11:N26" si="4">M11*L11</f>
        <v>6</v>
      </c>
      <c r="O11" s="33" t="str">
        <f t="shared" si="0"/>
        <v>MEDIO</v>
      </c>
      <c r="P11" s="9">
        <v>10</v>
      </c>
      <c r="Q11" s="9">
        <f t="shared" si="1"/>
        <v>60</v>
      </c>
      <c r="R11" s="9" t="str">
        <f t="shared" si="2"/>
        <v>III</v>
      </c>
      <c r="S11" s="10" t="str">
        <f t="shared" si="3"/>
        <v>ACEPTABLE</v>
      </c>
      <c r="T11" s="58">
        <v>1</v>
      </c>
      <c r="U11" s="58" t="s">
        <v>650</v>
      </c>
      <c r="V11" s="58" t="s">
        <v>44</v>
      </c>
      <c r="W11" s="58" t="s">
        <v>75</v>
      </c>
      <c r="X11" s="58" t="s">
        <v>75</v>
      </c>
      <c r="Y11" s="58" t="s">
        <v>75</v>
      </c>
      <c r="Z11" s="11" t="s">
        <v>295</v>
      </c>
      <c r="AA11" s="62" t="s">
        <v>94</v>
      </c>
      <c r="AB11" s="66"/>
    </row>
    <row r="12" spans="1:28" ht="138" customHeight="1">
      <c r="A12" s="570"/>
      <c r="B12" s="524"/>
      <c r="C12" s="524"/>
      <c r="D12" s="524"/>
      <c r="E12" s="70" t="s">
        <v>67</v>
      </c>
      <c r="F12" s="58" t="s">
        <v>2688</v>
      </c>
      <c r="G12" s="355" t="s">
        <v>2306</v>
      </c>
      <c r="H12" s="58" t="s">
        <v>2689</v>
      </c>
      <c r="I12" s="58" t="s">
        <v>75</v>
      </c>
      <c r="J12" s="11" t="s">
        <v>2644</v>
      </c>
      <c r="K12" s="21" t="s">
        <v>2592</v>
      </c>
      <c r="L12" s="70">
        <v>2</v>
      </c>
      <c r="M12" s="9">
        <v>2</v>
      </c>
      <c r="N12" s="9">
        <f>M12*L12</f>
        <v>4</v>
      </c>
      <c r="O12" s="33" t="str">
        <f>IF(AND(N12&gt;=2,N12&lt;=4),"BAJO",IF(AND(N12&gt;=6,N12&lt;=8),"MEDIO",IF(AND(N12&gt;=10,N12&lt;=20),"ALTO",IF(AND(N12&gt;=24,N12&lt;=40),"MUY ALTO",""))))</f>
        <v>BAJO</v>
      </c>
      <c r="P12" s="9">
        <v>10</v>
      </c>
      <c r="Q12" s="9">
        <f>+N12*P12</f>
        <v>40</v>
      </c>
      <c r="R12" s="9" t="str">
        <f>IF(AND(Q12&gt;=10,Q12&lt;=20),"IV",IF(AND(Q12&gt;=40,Q12&lt;=120),"III",IF(AND(Q12&gt;=150,Q12&lt;=500),"II",IF(AND(Q12&gt;=600,Q12&lt;=4000),"I",""))))</f>
        <v>III</v>
      </c>
      <c r="S12" s="10" t="str">
        <f>IF(AND(R12&gt;="IV",R12&lt;="IV"),"ACEPTABLE",IF(AND(R12&gt;="III",R12&lt;="III"),"ACEPTABLE",IF(AND(R12&gt;="II",R12&lt;="II"),"ACEPTABLE CON CONTROL ESPECIFICO",IF(AND(R12&gt;="I",R12&lt;="I"),"NO ACEPTABLE",""))))</f>
        <v>ACEPTABLE</v>
      </c>
      <c r="T12" s="58">
        <v>1</v>
      </c>
      <c r="U12" s="9" t="s">
        <v>2645</v>
      </c>
      <c r="V12" s="9" t="s">
        <v>44</v>
      </c>
      <c r="W12" s="9" t="s">
        <v>75</v>
      </c>
      <c r="X12" s="9" t="s">
        <v>75</v>
      </c>
      <c r="Y12" s="9" t="s">
        <v>75</v>
      </c>
      <c r="Z12" s="12" t="s">
        <v>2646</v>
      </c>
      <c r="AA12" s="48" t="s">
        <v>474</v>
      </c>
      <c r="AB12" s="66"/>
    </row>
    <row r="13" spans="1:28" ht="146.25" customHeight="1">
      <c r="A13" s="570"/>
      <c r="B13" s="524"/>
      <c r="C13" s="524"/>
      <c r="D13" s="524"/>
      <c r="E13" s="70" t="s">
        <v>67</v>
      </c>
      <c r="F13" s="58" t="s">
        <v>2690</v>
      </c>
      <c r="G13" s="363" t="s">
        <v>87</v>
      </c>
      <c r="H13" s="58" t="s">
        <v>88</v>
      </c>
      <c r="I13" s="58" t="s">
        <v>2691</v>
      </c>
      <c r="J13" s="58" t="s">
        <v>2692</v>
      </c>
      <c r="K13" s="58" t="s">
        <v>1260</v>
      </c>
      <c r="L13" s="9">
        <v>2</v>
      </c>
      <c r="M13" s="9">
        <v>2</v>
      </c>
      <c r="N13" s="9">
        <f t="shared" si="4"/>
        <v>4</v>
      </c>
      <c r="O13" s="33" t="str">
        <f t="shared" si="0"/>
        <v>BAJO</v>
      </c>
      <c r="P13" s="9">
        <v>25</v>
      </c>
      <c r="Q13" s="9">
        <f t="shared" si="1"/>
        <v>100</v>
      </c>
      <c r="R13" s="9" t="str">
        <f t="shared" si="2"/>
        <v>III</v>
      </c>
      <c r="S13" s="10" t="str">
        <f t="shared" si="3"/>
        <v>ACEPTABLE</v>
      </c>
      <c r="T13" s="58">
        <v>1</v>
      </c>
      <c r="U13" s="58" t="s">
        <v>88</v>
      </c>
      <c r="V13" s="58" t="s">
        <v>44</v>
      </c>
      <c r="W13" s="58" t="s">
        <v>75</v>
      </c>
      <c r="X13" s="58" t="s">
        <v>75</v>
      </c>
      <c r="Y13" s="58" t="s">
        <v>92</v>
      </c>
      <c r="Z13" s="11" t="s">
        <v>2693</v>
      </c>
      <c r="AA13" s="62" t="s">
        <v>94</v>
      </c>
      <c r="AB13" s="66"/>
    </row>
    <row r="14" spans="1:28" ht="146.25" customHeight="1">
      <c r="A14" s="570"/>
      <c r="B14" s="524"/>
      <c r="C14" s="524"/>
      <c r="D14" s="524"/>
      <c r="E14" s="70" t="s">
        <v>67</v>
      </c>
      <c r="F14" s="58" t="s">
        <v>2694</v>
      </c>
      <c r="G14" s="193" t="s">
        <v>456</v>
      </c>
      <c r="H14" s="58" t="s">
        <v>2695</v>
      </c>
      <c r="I14" s="58" t="s">
        <v>75</v>
      </c>
      <c r="J14" s="58" t="s">
        <v>1244</v>
      </c>
      <c r="K14" s="58" t="s">
        <v>2696</v>
      </c>
      <c r="L14" s="9">
        <v>2</v>
      </c>
      <c r="M14" s="9">
        <v>3</v>
      </c>
      <c r="N14" s="9">
        <f t="shared" si="4"/>
        <v>6</v>
      </c>
      <c r="O14" s="33" t="str">
        <f t="shared" si="0"/>
        <v>MEDIO</v>
      </c>
      <c r="P14" s="9">
        <v>25</v>
      </c>
      <c r="Q14" s="9">
        <f t="shared" si="1"/>
        <v>150</v>
      </c>
      <c r="R14" s="9" t="str">
        <f t="shared" si="2"/>
        <v>II</v>
      </c>
      <c r="S14" s="10" t="str">
        <f t="shared" si="3"/>
        <v>ACEPTABLE CON CONTROL ESPECIFICO</v>
      </c>
      <c r="T14" s="58">
        <v>5</v>
      </c>
      <c r="U14" s="58" t="s">
        <v>554</v>
      </c>
      <c r="V14" s="58" t="s">
        <v>44</v>
      </c>
      <c r="W14" s="58" t="s">
        <v>75</v>
      </c>
      <c r="X14" s="58" t="s">
        <v>75</v>
      </c>
      <c r="Y14" s="58" t="s">
        <v>1246</v>
      </c>
      <c r="Z14" s="11" t="s">
        <v>147</v>
      </c>
      <c r="AA14" s="62" t="s">
        <v>1248</v>
      </c>
      <c r="AB14" s="66"/>
    </row>
    <row r="15" spans="1:28" ht="146.25" customHeight="1">
      <c r="A15" s="570"/>
      <c r="B15" s="524"/>
      <c r="C15" s="524"/>
      <c r="D15" s="524"/>
      <c r="E15" s="70" t="s">
        <v>44</v>
      </c>
      <c r="F15" s="58" t="s">
        <v>2697</v>
      </c>
      <c r="G15" s="357" t="s">
        <v>2698</v>
      </c>
      <c r="H15" s="11" t="s">
        <v>2699</v>
      </c>
      <c r="I15" s="58" t="s">
        <v>75</v>
      </c>
      <c r="J15" s="71" t="s">
        <v>2700</v>
      </c>
      <c r="K15" s="58" t="s">
        <v>2701</v>
      </c>
      <c r="L15" s="9">
        <v>2</v>
      </c>
      <c r="M15" s="9">
        <v>3</v>
      </c>
      <c r="N15" s="9">
        <f t="shared" si="4"/>
        <v>6</v>
      </c>
      <c r="O15" s="33" t="str">
        <f t="shared" si="0"/>
        <v>MEDIO</v>
      </c>
      <c r="P15" s="9">
        <v>10</v>
      </c>
      <c r="Q15" s="9">
        <f t="shared" si="1"/>
        <v>60</v>
      </c>
      <c r="R15" s="9" t="str">
        <f t="shared" si="2"/>
        <v>III</v>
      </c>
      <c r="S15" s="10" t="str">
        <f t="shared" si="3"/>
        <v>ACEPTABLE</v>
      </c>
      <c r="T15" s="58">
        <v>1</v>
      </c>
      <c r="U15" s="58" t="s">
        <v>2702</v>
      </c>
      <c r="V15" s="58" t="s">
        <v>44</v>
      </c>
      <c r="W15" s="58" t="s">
        <v>52</v>
      </c>
      <c r="X15" s="58" t="s">
        <v>52</v>
      </c>
      <c r="Y15" s="58" t="s">
        <v>75</v>
      </c>
      <c r="Z15" s="11" t="s">
        <v>2703</v>
      </c>
      <c r="AA15" s="62" t="s">
        <v>52</v>
      </c>
      <c r="AB15" s="66"/>
    </row>
    <row r="16" spans="1:28" ht="146.25" customHeight="1">
      <c r="A16" s="570"/>
      <c r="B16" s="524"/>
      <c r="C16" s="524"/>
      <c r="D16" s="524"/>
      <c r="E16" s="70" t="s">
        <v>44</v>
      </c>
      <c r="F16" s="58" t="s">
        <v>2704</v>
      </c>
      <c r="G16" s="370" t="s">
        <v>2311</v>
      </c>
      <c r="H16" s="11" t="s">
        <v>2705</v>
      </c>
      <c r="I16" s="58" t="s">
        <v>75</v>
      </c>
      <c r="J16" s="71" t="s">
        <v>2706</v>
      </c>
      <c r="K16" s="58" t="s">
        <v>2707</v>
      </c>
      <c r="L16" s="9">
        <v>2</v>
      </c>
      <c r="M16" s="9">
        <v>3</v>
      </c>
      <c r="N16" s="9">
        <f t="shared" si="4"/>
        <v>6</v>
      </c>
      <c r="O16" s="33" t="str">
        <f t="shared" si="0"/>
        <v>MEDIO</v>
      </c>
      <c r="P16" s="9">
        <v>10</v>
      </c>
      <c r="Q16" s="9">
        <f t="shared" si="1"/>
        <v>60</v>
      </c>
      <c r="R16" s="9" t="str">
        <f t="shared" si="2"/>
        <v>III</v>
      </c>
      <c r="S16" s="10" t="str">
        <f t="shared" si="3"/>
        <v>ACEPTABLE</v>
      </c>
      <c r="T16" s="58">
        <v>1</v>
      </c>
      <c r="U16" s="58" t="s">
        <v>2705</v>
      </c>
      <c r="V16" s="58" t="s">
        <v>44</v>
      </c>
      <c r="W16" s="58" t="s">
        <v>52</v>
      </c>
      <c r="X16" s="58" t="s">
        <v>52</v>
      </c>
      <c r="Y16" s="58" t="s">
        <v>2708</v>
      </c>
      <c r="Z16" s="11" t="s">
        <v>2709</v>
      </c>
      <c r="AA16" s="62" t="s">
        <v>239</v>
      </c>
      <c r="AB16" s="66"/>
    </row>
    <row r="17" spans="1:28" ht="146.25" customHeight="1">
      <c r="A17" s="570"/>
      <c r="B17" s="524"/>
      <c r="C17" s="524"/>
      <c r="D17" s="524"/>
      <c r="E17" s="70" t="s">
        <v>44</v>
      </c>
      <c r="F17" s="58" t="s">
        <v>2710</v>
      </c>
      <c r="G17" s="357" t="s">
        <v>2711</v>
      </c>
      <c r="H17" s="11" t="s">
        <v>2712</v>
      </c>
      <c r="I17" s="21" t="s">
        <v>75</v>
      </c>
      <c r="J17" s="71" t="s">
        <v>2713</v>
      </c>
      <c r="K17" s="58" t="s">
        <v>2714</v>
      </c>
      <c r="L17" s="9">
        <v>2</v>
      </c>
      <c r="M17" s="9">
        <v>3</v>
      </c>
      <c r="N17" s="9">
        <f t="shared" si="4"/>
        <v>6</v>
      </c>
      <c r="O17" s="33" t="str">
        <f>IF(AND(N17&gt;=2,N17&lt;=4),"BAJO",IF(AND(N17&gt;=6,N17&lt;=8),"MEDIO",IF(AND(N17&gt;=10,N17&lt;=20),"ALTO",IF(AND(N17&gt;=24,N17&lt;=40),"MUY ALTO",""))))</f>
        <v>MEDIO</v>
      </c>
      <c r="P17" s="9">
        <v>10</v>
      </c>
      <c r="Q17" s="9">
        <f t="shared" si="1"/>
        <v>60</v>
      </c>
      <c r="R17" s="9" t="str">
        <f t="shared" si="2"/>
        <v>III</v>
      </c>
      <c r="S17" s="10" t="str">
        <f t="shared" si="3"/>
        <v>ACEPTABLE</v>
      </c>
      <c r="T17" s="58">
        <v>1</v>
      </c>
      <c r="U17" s="58" t="s">
        <v>1229</v>
      </c>
      <c r="V17" s="58" t="s">
        <v>44</v>
      </c>
      <c r="W17" s="58" t="s">
        <v>75</v>
      </c>
      <c r="X17" s="58" t="s">
        <v>75</v>
      </c>
      <c r="Y17" s="58" t="s">
        <v>1230</v>
      </c>
      <c r="Z17" s="11" t="s">
        <v>1231</v>
      </c>
      <c r="AA17" s="62" t="s">
        <v>657</v>
      </c>
      <c r="AB17" s="66"/>
    </row>
    <row r="18" spans="1:28" ht="146.25" customHeight="1">
      <c r="A18" s="570"/>
      <c r="B18" s="524"/>
      <c r="C18" s="524"/>
      <c r="D18" s="524"/>
      <c r="E18" s="70" t="s">
        <v>44</v>
      </c>
      <c r="F18" s="58" t="s">
        <v>2715</v>
      </c>
      <c r="G18" s="359" t="s">
        <v>2716</v>
      </c>
      <c r="H18" s="11" t="s">
        <v>2717</v>
      </c>
      <c r="I18" s="62" t="s">
        <v>75</v>
      </c>
      <c r="J18" s="71" t="s">
        <v>2718</v>
      </c>
      <c r="K18" s="58" t="s">
        <v>2719</v>
      </c>
      <c r="L18" s="9">
        <v>2</v>
      </c>
      <c r="M18" s="9">
        <v>2</v>
      </c>
      <c r="N18" s="9">
        <f t="shared" si="4"/>
        <v>4</v>
      </c>
      <c r="O18" s="33" t="str">
        <f>IF(AND(N18&gt;=2,N18&lt;=4),"BAJO",IF(AND(N18&gt;=6,N18&lt;=8),"MEDIO",IF(AND(N18&gt;=10,N18&lt;=20),"ALTO",IF(AND(N18&gt;=24,N18&lt;=40),"MUY ALTO",""))))</f>
        <v>BAJO</v>
      </c>
      <c r="P18" s="9">
        <v>10</v>
      </c>
      <c r="Q18" s="9">
        <f t="shared" si="1"/>
        <v>40</v>
      </c>
      <c r="R18" s="9" t="str">
        <f t="shared" si="2"/>
        <v>III</v>
      </c>
      <c r="S18" s="10" t="str">
        <f t="shared" si="3"/>
        <v>ACEPTABLE</v>
      </c>
      <c r="T18" s="58">
        <v>1</v>
      </c>
      <c r="U18" s="58" t="s">
        <v>2720</v>
      </c>
      <c r="V18" s="58" t="s">
        <v>44</v>
      </c>
      <c r="W18" s="58" t="s">
        <v>52</v>
      </c>
      <c r="X18" s="58" t="s">
        <v>52</v>
      </c>
      <c r="Y18" s="58" t="s">
        <v>75</v>
      </c>
      <c r="Z18" s="11" t="s">
        <v>2685</v>
      </c>
      <c r="AA18" s="62" t="s">
        <v>2721</v>
      </c>
      <c r="AB18" s="66"/>
    </row>
    <row r="19" spans="1:28" ht="146.25" customHeight="1">
      <c r="A19" s="570"/>
      <c r="B19" s="524"/>
      <c r="C19" s="524"/>
      <c r="D19" s="524"/>
      <c r="E19" s="70" t="s">
        <v>67</v>
      </c>
      <c r="F19" s="58" t="s">
        <v>2722</v>
      </c>
      <c r="G19" s="359" t="s">
        <v>248</v>
      </c>
      <c r="H19" s="11" t="s">
        <v>2723</v>
      </c>
      <c r="I19" s="62" t="s">
        <v>2724</v>
      </c>
      <c r="J19" s="71" t="s">
        <v>2725</v>
      </c>
      <c r="K19" s="58" t="s">
        <v>2726</v>
      </c>
      <c r="L19" s="9">
        <v>2</v>
      </c>
      <c r="M19" s="9">
        <v>4</v>
      </c>
      <c r="N19" s="9">
        <f t="shared" si="4"/>
        <v>8</v>
      </c>
      <c r="O19" s="33" t="str">
        <f>IF(AND(N19&gt;=2,N19&lt;=4),"BAJO",IF(AND(N19&gt;=6,N19&lt;=8),"MEDIO",IF(AND(N19&gt;=10,N19&lt;=20),"ALTO",IF(AND(N19&gt;=24,N19&lt;=40),"MUY ALTO",""))))</f>
        <v>MEDIO</v>
      </c>
      <c r="P19" s="9">
        <v>10</v>
      </c>
      <c r="Q19" s="9">
        <f t="shared" si="1"/>
        <v>80</v>
      </c>
      <c r="R19" s="9" t="str">
        <f t="shared" si="2"/>
        <v>III</v>
      </c>
      <c r="S19" s="10" t="str">
        <f t="shared" si="3"/>
        <v>ACEPTABLE</v>
      </c>
      <c r="T19" s="58">
        <v>1</v>
      </c>
      <c r="U19" s="58" t="s">
        <v>2727</v>
      </c>
      <c r="V19" s="58" t="s">
        <v>44</v>
      </c>
      <c r="W19" s="58" t="s">
        <v>52</v>
      </c>
      <c r="X19" s="58" t="s">
        <v>52</v>
      </c>
      <c r="Y19" s="58" t="s">
        <v>75</v>
      </c>
      <c r="Z19" s="11" t="s">
        <v>2728</v>
      </c>
      <c r="AA19" s="62" t="s">
        <v>2729</v>
      </c>
      <c r="AB19" s="66"/>
    </row>
    <row r="20" spans="1:28" ht="146.25" customHeight="1">
      <c r="A20" s="570"/>
      <c r="B20" s="524"/>
      <c r="C20" s="524"/>
      <c r="D20" s="524"/>
      <c r="E20" s="70" t="s">
        <v>44</v>
      </c>
      <c r="F20" s="58" t="s">
        <v>2491</v>
      </c>
      <c r="G20" s="180" t="s">
        <v>241</v>
      </c>
      <c r="H20" s="58" t="s">
        <v>2492</v>
      </c>
      <c r="I20" s="46" t="s">
        <v>75</v>
      </c>
      <c r="J20" s="58" t="s">
        <v>2493</v>
      </c>
      <c r="K20" s="9" t="s">
        <v>2494</v>
      </c>
      <c r="L20" s="9">
        <v>6</v>
      </c>
      <c r="M20" s="9">
        <v>4</v>
      </c>
      <c r="N20" s="9">
        <f t="shared" si="4"/>
        <v>24</v>
      </c>
      <c r="O20" s="33" t="str">
        <f t="shared" ref="O20" si="5">IF(AND(N20&gt;=2,N20&lt;=4),"BAJO",IF(AND(N20&gt;=6,N20&lt;=8),"MEDIO",IF(AND(N20&gt;=10,N20&lt;=20),"ALTO",IF(AND(N20&gt;=24,N20&lt;=40),"MUY ALTO",""))))</f>
        <v>MUY ALTO</v>
      </c>
      <c r="P20" s="9">
        <v>60</v>
      </c>
      <c r="Q20" s="9">
        <f t="shared" si="1"/>
        <v>1440</v>
      </c>
      <c r="R20" s="9" t="str">
        <f t="shared" si="2"/>
        <v>I</v>
      </c>
      <c r="S20" s="10" t="str">
        <f>IF(AND(R20&gt;="IV",R20&lt;="IV"),"ACEPTABLE",IF(AND(R20&gt;="III",R20&lt;="III"),"ACEPTABLE",IF(AND(R20&gt;="II",R20&lt;="II"),"ACEPTABLE CON CONTROL ESPECIFICO",IF(AND(R20&gt;="I",R20&lt;="I"),"NO ACEPTABLE",""))))</f>
        <v>NO ACEPTABLE</v>
      </c>
      <c r="T20" s="58">
        <v>1</v>
      </c>
      <c r="U20" s="9" t="s">
        <v>1886</v>
      </c>
      <c r="V20" s="9" t="s">
        <v>44</v>
      </c>
      <c r="W20" s="9" t="s">
        <v>52</v>
      </c>
      <c r="X20" s="9" t="s">
        <v>52</v>
      </c>
      <c r="Y20" s="9" t="s">
        <v>2495</v>
      </c>
      <c r="Z20" s="83" t="s">
        <v>399</v>
      </c>
      <c r="AA20" s="9" t="s">
        <v>1371</v>
      </c>
      <c r="AB20" s="66"/>
    </row>
    <row r="21" spans="1:28" ht="207.75" customHeight="1">
      <c r="A21" s="670"/>
      <c r="B21" s="524"/>
      <c r="C21" s="670"/>
      <c r="D21" s="670"/>
      <c r="E21" s="78" t="s">
        <v>67</v>
      </c>
      <c r="F21" s="9" t="s">
        <v>2730</v>
      </c>
      <c r="G21" s="294" t="s">
        <v>424</v>
      </c>
      <c r="H21" s="28" t="s">
        <v>2731</v>
      </c>
      <c r="I21" s="28" t="s">
        <v>75</v>
      </c>
      <c r="J21" s="9" t="s">
        <v>642</v>
      </c>
      <c r="K21" s="9" t="s">
        <v>643</v>
      </c>
      <c r="L21" s="28">
        <v>2</v>
      </c>
      <c r="M21" s="28">
        <v>2</v>
      </c>
      <c r="N21" s="42">
        <f>M21*L21</f>
        <v>4</v>
      </c>
      <c r="O21" s="94" t="str">
        <f>IF(AND(N21&gt;=2,N21&lt;=4),"BAJO",IF(AND(N21&gt;=6,N21&lt;=8),"MEDIO",IF(AND(N21&gt;=10,N21&lt;=20),"ALTO",IF(AND(N21&gt;=24,N21&lt;=40),"MUY ALTO",""))))</f>
        <v>BAJO</v>
      </c>
      <c r="P21" s="28">
        <v>10</v>
      </c>
      <c r="Q21" s="42">
        <f>+N21*P21</f>
        <v>40</v>
      </c>
      <c r="R21" s="42" t="str">
        <f>IF(AND(Q21&gt;=10,Q21&lt;=20),"IV",IF(AND(Q21&gt;=40,Q21&lt;=120),"III",IF(AND(Q21&gt;=150,Q21&lt;=500),"II",IF(AND(Q21&gt;=600,Q21&lt;=4000),"I",""))))</f>
        <v>III</v>
      </c>
      <c r="S21" s="43" t="str">
        <f>IF(AND(R21&gt;="IV",R21&lt;="IV"),"ACEPTABLE",IF(AND(R21&gt;="III",R21&lt;="III"),"ACEPTABLE",IF(AND(R21&gt;="II",R21&lt;="II"),"ACEPTABLE CON CONTROL ESPECIFICO",IF(AND(R21&gt;="I",R21&lt;="I"),"NO ACEPTABLE",""))))</f>
        <v>ACEPTABLE</v>
      </c>
      <c r="T21" s="28">
        <v>1</v>
      </c>
      <c r="U21" s="28" t="s">
        <v>644</v>
      </c>
      <c r="V21" s="28" t="s">
        <v>44</v>
      </c>
      <c r="W21" s="28" t="s">
        <v>52</v>
      </c>
      <c r="X21" s="28" t="s">
        <v>52</v>
      </c>
      <c r="Y21" s="28" t="s">
        <v>75</v>
      </c>
      <c r="Z21" s="9" t="s">
        <v>645</v>
      </c>
      <c r="AA21" s="28" t="s">
        <v>52</v>
      </c>
    </row>
    <row r="22" spans="1:28" ht="129" customHeight="1">
      <c r="A22" s="670"/>
      <c r="B22" s="524"/>
      <c r="C22" s="670"/>
      <c r="D22" s="670"/>
      <c r="E22" s="70" t="s">
        <v>67</v>
      </c>
      <c r="F22" s="9" t="s">
        <v>407</v>
      </c>
      <c r="G22" s="275" t="s">
        <v>394</v>
      </c>
      <c r="H22" s="9" t="s">
        <v>408</v>
      </c>
      <c r="I22" s="9" t="s">
        <v>409</v>
      </c>
      <c r="J22" s="9" t="s">
        <v>404</v>
      </c>
      <c r="K22" s="46" t="s">
        <v>405</v>
      </c>
      <c r="L22" s="9">
        <v>6</v>
      </c>
      <c r="M22" s="9">
        <v>1</v>
      </c>
      <c r="N22" s="9">
        <f t="shared" si="4"/>
        <v>6</v>
      </c>
      <c r="O22" s="33" t="str">
        <f t="shared" si="0"/>
        <v>MEDIO</v>
      </c>
      <c r="P22" s="9">
        <v>100</v>
      </c>
      <c r="Q22" s="9">
        <f t="shared" si="1"/>
        <v>600</v>
      </c>
      <c r="R22" s="9" t="str">
        <f t="shared" si="2"/>
        <v>I</v>
      </c>
      <c r="S22" s="10" t="str">
        <f t="shared" si="3"/>
        <v>NO ACEPTABLE</v>
      </c>
      <c r="T22" s="58">
        <v>1</v>
      </c>
      <c r="U22" s="9" t="s">
        <v>410</v>
      </c>
      <c r="V22" s="9" t="s">
        <v>44</v>
      </c>
      <c r="W22" s="65" t="s">
        <v>53</v>
      </c>
      <c r="X22" s="65" t="s">
        <v>53</v>
      </c>
      <c r="Y22" s="9" t="s">
        <v>411</v>
      </c>
      <c r="Z22" s="12" t="s">
        <v>412</v>
      </c>
      <c r="AA22" s="9" t="s">
        <v>384</v>
      </c>
    </row>
    <row r="23" spans="1:28" ht="135.75" customHeight="1">
      <c r="A23" s="670"/>
      <c r="B23" s="524"/>
      <c r="C23" s="670"/>
      <c r="D23" s="670"/>
      <c r="E23" s="70" t="s">
        <v>67</v>
      </c>
      <c r="F23" s="9" t="s">
        <v>413</v>
      </c>
      <c r="G23" s="275" t="s">
        <v>394</v>
      </c>
      <c r="H23" s="9" t="s">
        <v>414</v>
      </c>
      <c r="I23" s="9" t="s">
        <v>403</v>
      </c>
      <c r="J23" s="9" t="s">
        <v>404</v>
      </c>
      <c r="K23" s="9" t="s">
        <v>405</v>
      </c>
      <c r="L23" s="9">
        <v>6</v>
      </c>
      <c r="M23" s="9">
        <v>1</v>
      </c>
      <c r="N23" s="9">
        <f t="shared" si="4"/>
        <v>6</v>
      </c>
      <c r="O23" s="33" t="str">
        <f t="shared" si="0"/>
        <v>MEDIO</v>
      </c>
      <c r="P23" s="9">
        <v>10</v>
      </c>
      <c r="Q23" s="9">
        <f t="shared" si="1"/>
        <v>60</v>
      </c>
      <c r="R23" s="9" t="str">
        <f t="shared" si="2"/>
        <v>III</v>
      </c>
      <c r="S23" s="10" t="str">
        <f t="shared" si="3"/>
        <v>ACEPTABLE</v>
      </c>
      <c r="T23" s="58">
        <v>1</v>
      </c>
      <c r="U23" s="9" t="s">
        <v>415</v>
      </c>
      <c r="V23" s="9" t="s">
        <v>44</v>
      </c>
      <c r="W23" s="65" t="s">
        <v>53</v>
      </c>
      <c r="X23" s="65" t="s">
        <v>53</v>
      </c>
      <c r="Y23" s="9" t="s">
        <v>53</v>
      </c>
      <c r="Z23" s="12" t="s">
        <v>416</v>
      </c>
      <c r="AA23" s="9" t="s">
        <v>53</v>
      </c>
    </row>
    <row r="24" spans="1:28" ht="135.75" customHeight="1">
      <c r="A24" s="670"/>
      <c r="B24" s="524"/>
      <c r="C24" s="670"/>
      <c r="D24" s="670"/>
      <c r="E24" s="70" t="s">
        <v>67</v>
      </c>
      <c r="F24" s="9" t="s">
        <v>1110</v>
      </c>
      <c r="G24" s="275" t="s">
        <v>394</v>
      </c>
      <c r="H24" s="9" t="s">
        <v>395</v>
      </c>
      <c r="I24" s="9" t="s">
        <v>75</v>
      </c>
      <c r="J24" s="9" t="s">
        <v>396</v>
      </c>
      <c r="K24" s="9" t="s">
        <v>75</v>
      </c>
      <c r="L24" s="9">
        <v>6</v>
      </c>
      <c r="M24" s="9">
        <v>2</v>
      </c>
      <c r="N24" s="9">
        <f t="shared" si="4"/>
        <v>12</v>
      </c>
      <c r="O24" s="33" t="str">
        <f t="shared" si="0"/>
        <v>ALTO</v>
      </c>
      <c r="P24" s="9">
        <v>60</v>
      </c>
      <c r="Q24" s="9">
        <f t="shared" si="1"/>
        <v>720</v>
      </c>
      <c r="R24" s="9" t="str">
        <f t="shared" si="2"/>
        <v>I</v>
      </c>
      <c r="S24" s="10" t="str">
        <f t="shared" si="3"/>
        <v>NO ACEPTABLE</v>
      </c>
      <c r="T24" s="58">
        <v>1</v>
      </c>
      <c r="U24" s="9" t="s">
        <v>397</v>
      </c>
      <c r="V24" s="9" t="s">
        <v>44</v>
      </c>
      <c r="W24" s="65" t="s">
        <v>53</v>
      </c>
      <c r="X24" s="65" t="s">
        <v>53</v>
      </c>
      <c r="Y24" s="9" t="s">
        <v>398</v>
      </c>
      <c r="Z24" s="12" t="s">
        <v>399</v>
      </c>
      <c r="AA24" s="9" t="s">
        <v>53</v>
      </c>
    </row>
    <row r="25" spans="1:28" ht="77.25" customHeight="1">
      <c r="A25" s="670"/>
      <c r="B25" s="524"/>
      <c r="C25" s="670"/>
      <c r="D25" s="670"/>
      <c r="E25" s="70" t="s">
        <v>67</v>
      </c>
      <c r="F25" s="9" t="s">
        <v>400</v>
      </c>
      <c r="G25" s="293" t="s">
        <v>401</v>
      </c>
      <c r="H25" s="42" t="s">
        <v>402</v>
      </c>
      <c r="I25" s="9" t="s">
        <v>403</v>
      </c>
      <c r="J25" s="9" t="s">
        <v>404</v>
      </c>
      <c r="K25" s="9" t="s">
        <v>405</v>
      </c>
      <c r="L25" s="42">
        <v>6</v>
      </c>
      <c r="M25" s="42">
        <v>1</v>
      </c>
      <c r="N25" s="42">
        <f t="shared" si="4"/>
        <v>6</v>
      </c>
      <c r="O25" s="94" t="str">
        <f t="shared" si="0"/>
        <v>MEDIO</v>
      </c>
      <c r="P25" s="42">
        <v>100</v>
      </c>
      <c r="Q25" s="42">
        <f t="shared" si="1"/>
        <v>600</v>
      </c>
      <c r="R25" s="42" t="str">
        <f t="shared" si="2"/>
        <v>I</v>
      </c>
      <c r="S25" s="43" t="str">
        <f t="shared" si="3"/>
        <v>NO ACEPTABLE</v>
      </c>
      <c r="T25" s="58">
        <v>7</v>
      </c>
      <c r="U25" s="42" t="s">
        <v>406</v>
      </c>
      <c r="V25" s="9" t="s">
        <v>44</v>
      </c>
      <c r="W25" s="65" t="s">
        <v>53</v>
      </c>
      <c r="X25" s="65" t="s">
        <v>53</v>
      </c>
      <c r="Y25" s="9" t="s">
        <v>53</v>
      </c>
      <c r="Z25" s="9" t="s">
        <v>399</v>
      </c>
      <c r="AA25" s="9" t="s">
        <v>53</v>
      </c>
    </row>
    <row r="26" spans="1:28" ht="161.25" customHeight="1">
      <c r="A26" s="670"/>
      <c r="B26" s="524"/>
      <c r="C26" s="670"/>
      <c r="D26" s="670"/>
      <c r="E26" s="70" t="s">
        <v>67</v>
      </c>
      <c r="F26" s="9" t="s">
        <v>417</v>
      </c>
      <c r="G26" s="362" t="s">
        <v>401</v>
      </c>
      <c r="H26" s="65" t="s">
        <v>2732</v>
      </c>
      <c r="I26" s="70" t="s">
        <v>403</v>
      </c>
      <c r="J26" s="9" t="s">
        <v>404</v>
      </c>
      <c r="K26" s="67" t="s">
        <v>405</v>
      </c>
      <c r="L26" s="9">
        <v>6</v>
      </c>
      <c r="M26" s="9">
        <v>3</v>
      </c>
      <c r="N26" s="9">
        <f t="shared" si="4"/>
        <v>18</v>
      </c>
      <c r="O26" s="33" t="str">
        <f t="shared" si="0"/>
        <v>ALTO</v>
      </c>
      <c r="P26" s="9">
        <v>60</v>
      </c>
      <c r="Q26" s="9">
        <f t="shared" si="1"/>
        <v>1080</v>
      </c>
      <c r="R26" s="9" t="str">
        <f t="shared" si="2"/>
        <v>I</v>
      </c>
      <c r="S26" s="10" t="str">
        <f t="shared" si="3"/>
        <v>NO ACEPTABLE</v>
      </c>
      <c r="T26" s="21">
        <v>1</v>
      </c>
      <c r="U26" s="9" t="s">
        <v>1457</v>
      </c>
      <c r="V26" s="70" t="s">
        <v>44</v>
      </c>
      <c r="W26" s="65" t="s">
        <v>53</v>
      </c>
      <c r="X26" s="65" t="s">
        <v>53</v>
      </c>
      <c r="Y26" s="9" t="s">
        <v>53</v>
      </c>
      <c r="Z26" s="12" t="s">
        <v>416</v>
      </c>
      <c r="AA26" s="9" t="s">
        <v>53</v>
      </c>
    </row>
    <row r="27" spans="1:28" ht="15.75" customHeight="1">
      <c r="A27" s="16"/>
      <c r="B27" s="607"/>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2"/>
    </row>
    <row r="28" spans="1:28" ht="15.75" customHeight="1">
      <c r="A28" s="17"/>
      <c r="B28" s="17"/>
      <c r="C28" s="17"/>
      <c r="D28" s="18"/>
      <c r="E28" s="17"/>
      <c r="F28" s="17"/>
      <c r="G28" s="17"/>
      <c r="H28" s="17"/>
      <c r="I28" s="17"/>
      <c r="J28" s="17"/>
      <c r="K28" s="17"/>
      <c r="L28" s="17"/>
      <c r="M28" s="17"/>
      <c r="N28" s="17"/>
      <c r="O28" s="17"/>
      <c r="P28" s="17"/>
      <c r="Q28" s="17"/>
      <c r="R28" s="17"/>
      <c r="S28" s="17"/>
      <c r="T28" s="17"/>
      <c r="U28" s="17"/>
      <c r="V28" s="17"/>
      <c r="W28" s="17"/>
      <c r="X28" s="17"/>
      <c r="Y28" s="19"/>
      <c r="Z28" s="17"/>
      <c r="AA28" s="17"/>
    </row>
    <row r="29" spans="1:28" ht="15.75" customHeight="1">
      <c r="A29" s="17"/>
      <c r="B29" s="17"/>
      <c r="C29" s="17"/>
      <c r="D29" s="18"/>
      <c r="E29" s="17"/>
      <c r="F29" s="17"/>
      <c r="G29" s="17"/>
      <c r="H29" s="17"/>
      <c r="I29" s="17"/>
      <c r="J29" s="17"/>
      <c r="K29" s="17"/>
      <c r="L29" s="17"/>
      <c r="M29" s="17"/>
      <c r="N29" s="17"/>
      <c r="O29" s="17"/>
      <c r="P29" s="17"/>
      <c r="Q29" s="17"/>
      <c r="R29" s="17"/>
      <c r="S29" s="17"/>
      <c r="T29" s="17"/>
      <c r="U29" s="17"/>
      <c r="V29" s="17"/>
      <c r="W29" s="17"/>
      <c r="X29" s="17"/>
      <c r="Y29" s="19"/>
      <c r="Z29" s="17"/>
      <c r="AA29" s="17"/>
    </row>
    <row r="30" spans="1:28" ht="15.75" customHeight="1">
      <c r="A30" s="17"/>
      <c r="B30" s="17"/>
      <c r="C30" s="17"/>
      <c r="D30" s="18"/>
      <c r="E30" s="17"/>
      <c r="F30" s="17"/>
      <c r="G30" s="17"/>
      <c r="H30" s="17"/>
      <c r="I30" s="17"/>
      <c r="J30" s="17"/>
      <c r="K30" s="17"/>
      <c r="L30" s="17"/>
      <c r="M30" s="17"/>
      <c r="N30" s="17"/>
      <c r="O30" s="17"/>
      <c r="P30" s="17"/>
      <c r="Q30" s="17"/>
      <c r="R30" s="17"/>
      <c r="S30" s="17"/>
      <c r="T30" s="17"/>
      <c r="U30" s="17"/>
      <c r="V30" s="17"/>
      <c r="W30" s="17"/>
      <c r="X30" s="17"/>
      <c r="Y30" s="19"/>
      <c r="Z30" s="17"/>
      <c r="AA30" s="17"/>
    </row>
    <row r="31" spans="1:28" ht="15.75" customHeight="1">
      <c r="A31" s="17"/>
      <c r="B31" s="17"/>
      <c r="C31" s="17"/>
      <c r="D31" s="18"/>
      <c r="E31" s="17"/>
      <c r="F31" s="17"/>
      <c r="G31" s="17"/>
      <c r="H31" s="17"/>
      <c r="I31" s="17"/>
      <c r="J31" s="17"/>
      <c r="K31" s="17"/>
      <c r="L31" s="17"/>
      <c r="M31" s="17"/>
      <c r="N31" s="17"/>
      <c r="O31" s="17"/>
      <c r="P31" s="17"/>
      <c r="Q31" s="17"/>
      <c r="R31" s="17"/>
      <c r="S31" s="17"/>
      <c r="T31" s="17"/>
      <c r="U31" s="17"/>
      <c r="V31" s="17"/>
      <c r="W31" s="17"/>
      <c r="X31" s="17"/>
      <c r="Y31" s="19"/>
      <c r="Z31" s="17"/>
      <c r="AA31" s="17"/>
    </row>
    <row r="32" spans="1:28" ht="15.75" customHeight="1">
      <c r="A32" s="17"/>
      <c r="B32" s="17"/>
      <c r="C32" s="17"/>
      <c r="D32" s="18"/>
      <c r="E32" s="17"/>
      <c r="F32" s="17"/>
      <c r="G32" s="17"/>
      <c r="H32" s="17"/>
      <c r="I32" s="17"/>
      <c r="J32" s="17"/>
      <c r="K32" s="17"/>
      <c r="L32" s="17"/>
      <c r="M32" s="17"/>
      <c r="N32" s="17"/>
      <c r="O32" s="17"/>
      <c r="P32" s="17"/>
      <c r="Q32" s="17"/>
      <c r="R32" s="17"/>
      <c r="S32" s="17"/>
      <c r="T32" s="17"/>
      <c r="U32" s="17"/>
      <c r="V32" s="17"/>
      <c r="W32" s="17"/>
      <c r="X32" s="17"/>
      <c r="Y32" s="19"/>
      <c r="Z32" s="17"/>
      <c r="AA32" s="17"/>
    </row>
    <row r="33" spans="1:27" ht="15.75" customHeight="1">
      <c r="A33" s="17"/>
      <c r="B33" s="17"/>
      <c r="C33" s="17"/>
      <c r="D33" s="18"/>
      <c r="E33" s="17"/>
      <c r="F33" s="17"/>
      <c r="G33" s="17"/>
      <c r="H33" s="17"/>
      <c r="I33" s="17"/>
      <c r="J33" s="17"/>
      <c r="K33" s="17"/>
      <c r="L33" s="17"/>
      <c r="M33" s="17"/>
      <c r="N33" s="17"/>
      <c r="O33" s="17"/>
      <c r="P33" s="17"/>
      <c r="Q33" s="17"/>
      <c r="R33" s="17"/>
      <c r="S33" s="17"/>
      <c r="T33" s="17"/>
      <c r="U33" s="17"/>
      <c r="V33" s="17"/>
      <c r="W33" s="17"/>
      <c r="X33" s="17"/>
      <c r="Y33" s="19"/>
      <c r="Z33" s="17"/>
      <c r="AA33" s="17"/>
    </row>
    <row r="34" spans="1:27" ht="15.75" customHeight="1">
      <c r="A34" s="17"/>
      <c r="B34" s="17"/>
      <c r="C34" s="17"/>
      <c r="D34" s="18"/>
      <c r="E34" s="17"/>
      <c r="F34" s="17"/>
      <c r="G34" s="17"/>
      <c r="H34" s="17"/>
      <c r="I34" s="17"/>
      <c r="J34" s="17"/>
      <c r="K34" s="17"/>
      <c r="L34" s="17"/>
      <c r="M34" s="17"/>
      <c r="N34" s="17"/>
      <c r="O34" s="17"/>
      <c r="P34" s="17"/>
      <c r="Q34" s="17"/>
      <c r="R34" s="17"/>
      <c r="S34" s="17"/>
      <c r="T34" s="17"/>
      <c r="U34" s="17"/>
      <c r="V34" s="17"/>
      <c r="W34" s="17"/>
      <c r="X34" s="17"/>
      <c r="Y34" s="19"/>
      <c r="Z34" s="17"/>
      <c r="AA34" s="17"/>
    </row>
    <row r="35" spans="1:27" ht="15.75" customHeight="1">
      <c r="A35" s="17"/>
      <c r="B35" s="17"/>
      <c r="C35" s="17"/>
      <c r="D35" s="18"/>
      <c r="E35" s="17"/>
      <c r="F35" s="17"/>
      <c r="G35" s="17"/>
      <c r="H35" s="17"/>
      <c r="I35" s="17"/>
      <c r="J35" s="17"/>
      <c r="K35" s="17"/>
      <c r="L35" s="17"/>
      <c r="M35" s="17"/>
      <c r="N35" s="17"/>
      <c r="O35" s="17"/>
      <c r="P35" s="17"/>
      <c r="Q35" s="17"/>
      <c r="R35" s="17"/>
      <c r="S35" s="17"/>
      <c r="T35" s="17"/>
      <c r="U35" s="17"/>
      <c r="V35" s="17"/>
      <c r="W35" s="17"/>
      <c r="X35" s="17"/>
      <c r="Y35" s="19"/>
      <c r="Z35" s="17"/>
      <c r="AA35" s="17"/>
    </row>
    <row r="36" spans="1:27" ht="15.75" customHeight="1">
      <c r="A36" s="17"/>
      <c r="B36" s="17"/>
      <c r="C36" s="17"/>
      <c r="D36" s="18"/>
      <c r="E36" s="17"/>
      <c r="F36" s="17"/>
      <c r="G36" s="17"/>
      <c r="H36" s="17"/>
      <c r="I36" s="17"/>
      <c r="J36" s="17"/>
      <c r="K36" s="17"/>
      <c r="L36" s="17"/>
      <c r="M36" s="17"/>
      <c r="N36" s="17"/>
      <c r="O36" s="17"/>
      <c r="P36" s="17"/>
      <c r="Q36" s="17"/>
      <c r="R36" s="17"/>
      <c r="S36" s="17"/>
      <c r="T36" s="17"/>
      <c r="U36" s="17"/>
      <c r="V36" s="17"/>
      <c r="W36" s="17"/>
      <c r="X36" s="17"/>
      <c r="Y36" s="19"/>
      <c r="Z36" s="17"/>
      <c r="AA36" s="17"/>
    </row>
    <row r="37" spans="1:27" ht="15.75" customHeight="1">
      <c r="A37" s="17"/>
      <c r="B37" s="17"/>
      <c r="C37" s="17"/>
      <c r="D37" s="18"/>
      <c r="E37" s="17"/>
      <c r="F37" s="17"/>
      <c r="G37" s="17"/>
      <c r="H37" s="17"/>
      <c r="I37" s="17"/>
      <c r="J37" s="17"/>
      <c r="K37" s="17"/>
      <c r="L37" s="17"/>
      <c r="M37" s="17"/>
      <c r="N37" s="17"/>
      <c r="O37" s="17"/>
      <c r="P37" s="17"/>
      <c r="Q37" s="17"/>
      <c r="R37" s="17"/>
      <c r="S37" s="17"/>
      <c r="T37" s="17"/>
      <c r="U37" s="17"/>
      <c r="V37" s="17"/>
      <c r="W37" s="17"/>
      <c r="X37" s="17"/>
      <c r="Y37" s="19"/>
      <c r="Z37" s="17"/>
      <c r="AA37" s="17"/>
    </row>
    <row r="38" spans="1:27" ht="15.75" customHeight="1">
      <c r="A38" s="17"/>
      <c r="B38" s="17"/>
      <c r="C38" s="17"/>
      <c r="D38" s="18"/>
      <c r="E38" s="17"/>
      <c r="F38" s="17"/>
      <c r="G38" s="17"/>
      <c r="H38" s="17"/>
      <c r="I38" s="17"/>
      <c r="J38" s="17"/>
      <c r="K38" s="17"/>
      <c r="L38" s="17"/>
      <c r="M38" s="17"/>
      <c r="N38" s="17"/>
      <c r="O38" s="17"/>
      <c r="P38" s="17"/>
      <c r="Q38" s="17"/>
      <c r="R38" s="17"/>
      <c r="S38" s="17"/>
      <c r="T38" s="17"/>
      <c r="U38" s="17"/>
      <c r="V38" s="17"/>
      <c r="W38" s="17"/>
      <c r="X38" s="17"/>
      <c r="Y38" s="19"/>
      <c r="Z38" s="17"/>
      <c r="AA38" s="17"/>
    </row>
    <row r="39" spans="1:27" ht="15.75" customHeight="1">
      <c r="A39" s="17"/>
      <c r="B39" s="17"/>
      <c r="C39" s="17"/>
      <c r="D39" s="18"/>
      <c r="E39" s="17"/>
      <c r="F39" s="17"/>
      <c r="G39" s="17"/>
      <c r="H39" s="17"/>
      <c r="I39" s="17"/>
      <c r="J39" s="17"/>
      <c r="K39" s="17"/>
      <c r="L39" s="17"/>
      <c r="M39" s="17"/>
      <c r="N39" s="17"/>
      <c r="O39" s="17"/>
      <c r="P39" s="17"/>
      <c r="Q39" s="17"/>
      <c r="R39" s="17"/>
      <c r="S39" s="17"/>
      <c r="T39" s="17"/>
      <c r="U39" s="17"/>
      <c r="V39" s="17"/>
      <c r="W39" s="17"/>
      <c r="X39" s="17"/>
      <c r="Y39" s="19"/>
      <c r="Z39" s="17"/>
      <c r="AA39" s="17"/>
    </row>
    <row r="40" spans="1:27" ht="15.75" customHeight="1">
      <c r="A40" s="17"/>
      <c r="B40" s="17"/>
      <c r="C40" s="17"/>
      <c r="D40" s="18"/>
      <c r="E40" s="17"/>
      <c r="F40" s="17"/>
      <c r="G40" s="17"/>
      <c r="H40" s="17"/>
      <c r="I40" s="17"/>
      <c r="J40" s="17"/>
      <c r="K40" s="17"/>
      <c r="L40" s="17"/>
      <c r="M40" s="17"/>
      <c r="N40" s="17"/>
      <c r="O40" s="17"/>
      <c r="P40" s="17"/>
      <c r="Q40" s="17"/>
      <c r="R40" s="17"/>
      <c r="S40" s="17"/>
      <c r="T40" s="17"/>
      <c r="U40" s="17"/>
      <c r="V40" s="17"/>
      <c r="W40" s="17"/>
      <c r="X40" s="17"/>
      <c r="Y40" s="19"/>
      <c r="Z40" s="17"/>
      <c r="AA40" s="17"/>
    </row>
    <row r="41" spans="1:27" ht="15.75" customHeight="1">
      <c r="A41" s="17"/>
      <c r="B41" s="17"/>
      <c r="C41" s="17"/>
      <c r="D41" s="18"/>
      <c r="E41" s="17"/>
      <c r="F41" s="17"/>
      <c r="G41" s="17"/>
      <c r="H41" s="17"/>
      <c r="I41" s="17"/>
      <c r="J41" s="17"/>
      <c r="K41" s="17"/>
      <c r="L41" s="17"/>
      <c r="M41" s="17"/>
      <c r="N41" s="17"/>
      <c r="O41" s="17"/>
      <c r="P41" s="17"/>
      <c r="Q41" s="17"/>
      <c r="R41" s="17"/>
      <c r="S41" s="17"/>
      <c r="T41" s="17"/>
      <c r="U41" s="17"/>
      <c r="V41" s="17"/>
      <c r="W41" s="17"/>
      <c r="X41" s="17"/>
      <c r="Y41" s="19"/>
      <c r="Z41" s="17"/>
      <c r="AA41" s="17"/>
    </row>
    <row r="42" spans="1:27" ht="15.75" customHeight="1">
      <c r="A42" s="17"/>
      <c r="B42" s="17"/>
      <c r="C42" s="17"/>
      <c r="D42" s="18"/>
      <c r="E42" s="17"/>
      <c r="F42" s="17"/>
      <c r="G42" s="17"/>
      <c r="H42" s="17"/>
      <c r="I42" s="17"/>
      <c r="J42" s="17"/>
      <c r="K42" s="17"/>
      <c r="L42" s="17"/>
      <c r="M42" s="17"/>
      <c r="N42" s="17"/>
      <c r="O42" s="17"/>
      <c r="P42" s="17"/>
      <c r="Q42" s="17"/>
      <c r="R42" s="17"/>
      <c r="S42" s="17"/>
      <c r="T42" s="17"/>
      <c r="U42" s="17"/>
      <c r="V42" s="17"/>
      <c r="W42" s="17"/>
      <c r="X42" s="17"/>
      <c r="Y42" s="19"/>
      <c r="Z42" s="17"/>
      <c r="AA42" s="17"/>
    </row>
    <row r="43" spans="1:27" ht="15.75" customHeight="1">
      <c r="A43" s="17"/>
      <c r="B43" s="17"/>
      <c r="C43" s="17"/>
      <c r="D43" s="18"/>
      <c r="E43" s="17"/>
      <c r="F43" s="17"/>
      <c r="G43" s="17"/>
      <c r="H43" s="17"/>
      <c r="I43" s="17"/>
      <c r="J43" s="17"/>
      <c r="K43" s="17"/>
      <c r="L43" s="17"/>
      <c r="M43" s="17"/>
      <c r="N43" s="17"/>
      <c r="O43" s="17"/>
      <c r="P43" s="17"/>
      <c r="Q43" s="17"/>
      <c r="R43" s="17"/>
      <c r="S43" s="17"/>
      <c r="T43" s="17"/>
      <c r="U43" s="17"/>
      <c r="V43" s="17"/>
      <c r="W43" s="17"/>
      <c r="X43" s="17"/>
      <c r="Y43" s="19"/>
      <c r="Z43" s="17"/>
      <c r="AA43" s="17"/>
    </row>
    <row r="44" spans="1:27" ht="15.75" customHeight="1">
      <c r="A44" s="17"/>
      <c r="B44" s="17"/>
      <c r="C44" s="17"/>
      <c r="D44" s="18"/>
      <c r="E44" s="17"/>
      <c r="F44" s="17"/>
      <c r="G44" s="17"/>
      <c r="H44" s="17"/>
      <c r="I44" s="17"/>
      <c r="J44" s="17"/>
      <c r="K44" s="17"/>
      <c r="L44" s="17"/>
      <c r="M44" s="17"/>
      <c r="N44" s="17"/>
      <c r="O44" s="17"/>
      <c r="P44" s="17"/>
      <c r="Q44" s="17"/>
      <c r="R44" s="17"/>
      <c r="S44" s="17"/>
      <c r="T44" s="17"/>
      <c r="U44" s="17"/>
      <c r="V44" s="17"/>
      <c r="W44" s="17"/>
      <c r="X44" s="17"/>
      <c r="Y44" s="19"/>
      <c r="Z44" s="17"/>
      <c r="AA44" s="17"/>
    </row>
    <row r="45" spans="1:27" ht="15.75" customHeight="1">
      <c r="A45" s="17"/>
      <c r="B45" s="17"/>
      <c r="C45" s="17"/>
      <c r="D45" s="18"/>
      <c r="E45" s="17"/>
      <c r="F45" s="17"/>
      <c r="G45" s="17"/>
      <c r="H45" s="17"/>
      <c r="I45" s="17"/>
      <c r="J45" s="17"/>
      <c r="K45" s="17"/>
      <c r="L45" s="17"/>
      <c r="M45" s="17"/>
      <c r="N45" s="17"/>
      <c r="O45" s="17"/>
      <c r="P45" s="17"/>
      <c r="Q45" s="17"/>
      <c r="R45" s="17"/>
      <c r="S45" s="17"/>
      <c r="T45" s="17"/>
      <c r="U45" s="17"/>
      <c r="V45" s="17"/>
      <c r="W45" s="17"/>
      <c r="X45" s="17"/>
      <c r="Y45" s="19"/>
      <c r="Z45" s="17"/>
      <c r="AA45" s="17"/>
    </row>
    <row r="46" spans="1:27" ht="15.75" customHeight="1">
      <c r="A46" s="17"/>
      <c r="B46" s="17"/>
      <c r="C46" s="17"/>
      <c r="D46" s="18"/>
      <c r="E46" s="17"/>
      <c r="F46" s="17"/>
      <c r="G46" s="17"/>
      <c r="H46" s="17"/>
      <c r="I46" s="17"/>
      <c r="J46" s="17"/>
      <c r="K46" s="17"/>
      <c r="L46" s="17"/>
      <c r="M46" s="17"/>
      <c r="N46" s="17"/>
      <c r="O46" s="17"/>
      <c r="P46" s="17"/>
      <c r="Q46" s="17"/>
      <c r="R46" s="17"/>
      <c r="S46" s="17"/>
      <c r="T46" s="17"/>
      <c r="U46" s="17"/>
      <c r="V46" s="17"/>
      <c r="W46" s="17"/>
      <c r="X46" s="17"/>
      <c r="Y46" s="19"/>
      <c r="Z46" s="17"/>
      <c r="AA46" s="17"/>
    </row>
    <row r="47" spans="1:27" ht="15.75" customHeight="1">
      <c r="A47" s="17"/>
      <c r="B47" s="17"/>
      <c r="C47" s="17"/>
      <c r="D47" s="18"/>
      <c r="E47" s="17"/>
      <c r="F47" s="17"/>
      <c r="G47" s="17"/>
      <c r="H47" s="17"/>
      <c r="I47" s="17"/>
      <c r="J47" s="17"/>
      <c r="K47" s="17"/>
      <c r="L47" s="17"/>
      <c r="M47" s="17"/>
      <c r="N47" s="17"/>
      <c r="O47" s="17"/>
      <c r="P47" s="17"/>
      <c r="Q47" s="17"/>
      <c r="R47" s="17"/>
      <c r="S47" s="17"/>
      <c r="T47" s="17"/>
      <c r="U47" s="17"/>
      <c r="V47" s="17"/>
      <c r="W47" s="17"/>
      <c r="X47" s="17"/>
      <c r="Y47" s="19"/>
      <c r="Z47" s="17"/>
      <c r="AA47" s="17"/>
    </row>
    <row r="48" spans="1:27" ht="15.75" customHeight="1">
      <c r="A48" s="17"/>
      <c r="B48" s="17"/>
      <c r="C48" s="17"/>
      <c r="D48" s="18"/>
      <c r="E48" s="17"/>
      <c r="F48" s="17"/>
      <c r="G48" s="17"/>
      <c r="H48" s="17"/>
      <c r="I48" s="17"/>
      <c r="J48" s="17"/>
      <c r="K48" s="17"/>
      <c r="L48" s="17"/>
      <c r="M48" s="17"/>
      <c r="N48" s="17"/>
      <c r="O48" s="17"/>
      <c r="P48" s="17"/>
      <c r="Q48" s="17"/>
      <c r="R48" s="17"/>
      <c r="S48" s="17"/>
      <c r="T48" s="17"/>
      <c r="U48" s="17"/>
      <c r="V48" s="17"/>
      <c r="W48" s="17"/>
      <c r="X48" s="17"/>
      <c r="Y48" s="19"/>
      <c r="Z48" s="17"/>
      <c r="AA48" s="17"/>
    </row>
    <row r="49" spans="1:27" ht="15.75" customHeight="1">
      <c r="A49" s="17"/>
      <c r="B49" s="17"/>
      <c r="C49" s="17"/>
      <c r="D49" s="18"/>
      <c r="E49" s="17"/>
      <c r="F49" s="17"/>
      <c r="G49" s="17"/>
      <c r="H49" s="17"/>
      <c r="I49" s="17"/>
      <c r="J49" s="17"/>
      <c r="K49" s="17"/>
      <c r="L49" s="17"/>
      <c r="M49" s="17"/>
      <c r="N49" s="17"/>
      <c r="O49" s="17"/>
      <c r="P49" s="17"/>
      <c r="Q49" s="17"/>
      <c r="R49" s="17"/>
      <c r="S49" s="17"/>
      <c r="T49" s="17"/>
      <c r="U49" s="17"/>
      <c r="V49" s="17"/>
      <c r="W49" s="17"/>
      <c r="X49" s="17"/>
      <c r="Y49" s="19"/>
      <c r="Z49" s="17"/>
      <c r="AA49" s="17"/>
    </row>
    <row r="50" spans="1:27" ht="15.75" customHeight="1">
      <c r="A50" s="17"/>
      <c r="B50" s="17"/>
      <c r="C50" s="17"/>
      <c r="D50" s="18"/>
      <c r="E50" s="17"/>
      <c r="F50" s="17"/>
      <c r="G50" s="17"/>
      <c r="H50" s="17"/>
      <c r="I50" s="17"/>
      <c r="J50" s="17"/>
      <c r="K50" s="17"/>
      <c r="L50" s="17"/>
      <c r="M50" s="17"/>
      <c r="N50" s="17"/>
      <c r="O50" s="17"/>
      <c r="P50" s="17"/>
      <c r="Q50" s="17"/>
      <c r="R50" s="17"/>
      <c r="S50" s="17"/>
      <c r="T50" s="17"/>
      <c r="U50" s="17"/>
      <c r="V50" s="17"/>
      <c r="W50" s="17"/>
      <c r="X50" s="17"/>
      <c r="Y50" s="19"/>
      <c r="Z50" s="17"/>
      <c r="AA50" s="17"/>
    </row>
    <row r="51" spans="1:27" ht="15.75" customHeight="1">
      <c r="A51" s="17"/>
      <c r="B51" s="17"/>
      <c r="C51" s="17"/>
      <c r="D51" s="18"/>
      <c r="E51" s="17"/>
      <c r="F51" s="17"/>
      <c r="G51" s="17"/>
      <c r="H51" s="17"/>
      <c r="I51" s="17"/>
      <c r="J51" s="17"/>
      <c r="K51" s="17"/>
      <c r="L51" s="17"/>
      <c r="M51" s="17"/>
      <c r="N51" s="17"/>
      <c r="O51" s="17"/>
      <c r="P51" s="17"/>
      <c r="Q51" s="17"/>
      <c r="R51" s="17"/>
      <c r="S51" s="17"/>
      <c r="T51" s="17"/>
      <c r="U51" s="17"/>
      <c r="V51" s="17"/>
      <c r="W51" s="17"/>
      <c r="X51" s="17"/>
      <c r="Y51" s="19"/>
      <c r="Z51" s="17"/>
      <c r="AA51" s="17"/>
    </row>
    <row r="52" spans="1:27" ht="15.75" customHeight="1">
      <c r="A52" s="17"/>
      <c r="B52" s="17"/>
      <c r="C52" s="17"/>
      <c r="D52" s="18"/>
      <c r="E52" s="17"/>
      <c r="F52" s="17"/>
      <c r="G52" s="17"/>
      <c r="H52" s="17"/>
      <c r="I52" s="17"/>
      <c r="J52" s="17"/>
      <c r="K52" s="17"/>
      <c r="L52" s="17"/>
      <c r="M52" s="17"/>
      <c r="N52" s="17"/>
      <c r="O52" s="17"/>
      <c r="P52" s="17"/>
      <c r="Q52" s="17"/>
      <c r="R52" s="17"/>
      <c r="S52" s="17"/>
      <c r="T52" s="17"/>
      <c r="U52" s="17"/>
      <c r="V52" s="17"/>
      <c r="W52" s="17"/>
      <c r="X52" s="17"/>
      <c r="Y52" s="19"/>
      <c r="Z52" s="17"/>
      <c r="AA52" s="17"/>
    </row>
    <row r="53" spans="1:27" ht="15.75" customHeight="1">
      <c r="A53" s="17"/>
      <c r="B53" s="17"/>
      <c r="C53" s="17"/>
      <c r="D53" s="18"/>
      <c r="E53" s="17"/>
      <c r="F53" s="17"/>
      <c r="G53" s="17"/>
      <c r="H53" s="17"/>
      <c r="I53" s="17"/>
      <c r="J53" s="17"/>
      <c r="K53" s="17"/>
      <c r="L53" s="17"/>
      <c r="M53" s="17"/>
      <c r="N53" s="17"/>
      <c r="O53" s="17"/>
      <c r="P53" s="17"/>
      <c r="Q53" s="17"/>
      <c r="R53" s="17"/>
      <c r="S53" s="17"/>
      <c r="T53" s="17"/>
      <c r="U53" s="17"/>
      <c r="V53" s="17"/>
      <c r="W53" s="17"/>
      <c r="X53" s="17"/>
      <c r="Y53" s="19"/>
      <c r="Z53" s="17"/>
      <c r="AA53" s="17"/>
    </row>
    <row r="54" spans="1:27" ht="15.75" customHeight="1">
      <c r="A54" s="17"/>
      <c r="B54" s="17"/>
      <c r="C54" s="17"/>
      <c r="D54" s="18"/>
      <c r="E54" s="17"/>
      <c r="F54" s="17"/>
      <c r="G54" s="17"/>
      <c r="H54" s="17"/>
      <c r="I54" s="17"/>
      <c r="J54" s="17"/>
      <c r="K54" s="17"/>
      <c r="L54" s="17"/>
      <c r="M54" s="17"/>
      <c r="N54" s="17"/>
      <c r="O54" s="17"/>
      <c r="P54" s="17"/>
      <c r="Q54" s="17"/>
      <c r="R54" s="17"/>
      <c r="S54" s="17"/>
      <c r="T54" s="17"/>
      <c r="U54" s="17"/>
      <c r="V54" s="17"/>
      <c r="W54" s="17"/>
      <c r="X54" s="17"/>
      <c r="Y54" s="19"/>
      <c r="Z54" s="17"/>
      <c r="AA54" s="17"/>
    </row>
    <row r="55" spans="1:27" ht="15.75" customHeight="1">
      <c r="A55" s="17"/>
      <c r="B55" s="17"/>
      <c r="C55" s="17"/>
      <c r="D55" s="18"/>
      <c r="E55" s="17"/>
      <c r="F55" s="17"/>
      <c r="G55" s="17"/>
      <c r="H55" s="17"/>
      <c r="I55" s="17"/>
      <c r="J55" s="17"/>
      <c r="K55" s="17"/>
      <c r="L55" s="17"/>
      <c r="M55" s="17"/>
      <c r="N55" s="17"/>
      <c r="O55" s="17"/>
      <c r="P55" s="17"/>
      <c r="Q55" s="17"/>
      <c r="R55" s="17"/>
      <c r="S55" s="17"/>
      <c r="T55" s="17"/>
      <c r="U55" s="17"/>
      <c r="V55" s="17"/>
      <c r="W55" s="17"/>
      <c r="X55" s="17"/>
      <c r="Y55" s="19"/>
      <c r="Z55" s="17"/>
      <c r="AA55" s="17"/>
    </row>
    <row r="56" spans="1:27" ht="15.75" customHeight="1">
      <c r="A56" s="17"/>
      <c r="B56" s="17"/>
      <c r="C56" s="17"/>
      <c r="D56" s="18"/>
      <c r="E56" s="17"/>
      <c r="F56" s="17"/>
      <c r="G56" s="17"/>
      <c r="H56" s="17"/>
      <c r="I56" s="17"/>
      <c r="J56" s="17"/>
      <c r="K56" s="17"/>
      <c r="L56" s="17"/>
      <c r="M56" s="17"/>
      <c r="N56" s="17"/>
      <c r="O56" s="17"/>
      <c r="P56" s="17"/>
      <c r="Q56" s="17"/>
      <c r="R56" s="17"/>
      <c r="S56" s="17"/>
      <c r="T56" s="17"/>
      <c r="U56" s="17"/>
      <c r="V56" s="17"/>
      <c r="W56" s="17"/>
      <c r="X56" s="17"/>
      <c r="Y56" s="19"/>
      <c r="Z56" s="17"/>
      <c r="AA56" s="17"/>
    </row>
    <row r="57" spans="1:27" ht="15.75" customHeight="1">
      <c r="A57" s="17"/>
      <c r="B57" s="17"/>
      <c r="C57" s="17"/>
      <c r="D57" s="18"/>
      <c r="E57" s="17"/>
      <c r="F57" s="17"/>
      <c r="G57" s="17"/>
      <c r="H57" s="17"/>
      <c r="I57" s="17"/>
      <c r="J57" s="17"/>
      <c r="K57" s="17"/>
      <c r="L57" s="17"/>
      <c r="M57" s="17"/>
      <c r="N57" s="17"/>
      <c r="O57" s="17"/>
      <c r="P57" s="17"/>
      <c r="Q57" s="17"/>
      <c r="R57" s="17"/>
      <c r="S57" s="17"/>
      <c r="T57" s="17"/>
      <c r="U57" s="17"/>
      <c r="V57" s="17"/>
      <c r="W57" s="17"/>
      <c r="X57" s="17"/>
      <c r="Y57" s="19"/>
      <c r="Z57" s="17"/>
      <c r="AA57" s="17"/>
    </row>
    <row r="58" spans="1:27" ht="15.75" customHeight="1">
      <c r="A58" s="17"/>
      <c r="B58" s="17"/>
      <c r="C58" s="17"/>
      <c r="D58" s="18"/>
      <c r="E58" s="17"/>
      <c r="F58" s="17"/>
      <c r="G58" s="17"/>
      <c r="H58" s="17"/>
      <c r="I58" s="17"/>
      <c r="J58" s="17"/>
      <c r="K58" s="17"/>
      <c r="L58" s="17"/>
      <c r="M58" s="17"/>
      <c r="N58" s="17"/>
      <c r="O58" s="17"/>
      <c r="P58" s="17"/>
      <c r="Q58" s="17"/>
      <c r="R58" s="17"/>
      <c r="S58" s="17"/>
      <c r="T58" s="17"/>
      <c r="U58" s="17"/>
      <c r="V58" s="17"/>
      <c r="W58" s="17"/>
      <c r="X58" s="17"/>
      <c r="Y58" s="19"/>
      <c r="Z58" s="17"/>
      <c r="AA58" s="17"/>
    </row>
    <row r="59" spans="1:27" ht="15.75" customHeight="1">
      <c r="A59" s="17"/>
      <c r="B59" s="17"/>
      <c r="C59" s="17"/>
      <c r="D59" s="18"/>
      <c r="E59" s="17"/>
      <c r="F59" s="17"/>
      <c r="G59" s="17"/>
      <c r="H59" s="17"/>
      <c r="I59" s="17"/>
      <c r="J59" s="17"/>
      <c r="K59" s="17"/>
      <c r="L59" s="17"/>
      <c r="M59" s="17"/>
      <c r="N59" s="17"/>
      <c r="O59" s="17"/>
      <c r="P59" s="17"/>
      <c r="Q59" s="17"/>
      <c r="R59" s="17"/>
      <c r="S59" s="17"/>
      <c r="T59" s="17"/>
      <c r="U59" s="17"/>
      <c r="V59" s="17"/>
      <c r="W59" s="17"/>
      <c r="X59" s="17"/>
      <c r="Y59" s="19"/>
      <c r="Z59" s="17"/>
      <c r="AA59" s="17"/>
    </row>
    <row r="60" spans="1:27" ht="15.75" customHeight="1">
      <c r="A60" s="17"/>
      <c r="B60" s="17"/>
      <c r="C60" s="17"/>
      <c r="D60" s="18"/>
      <c r="E60" s="17"/>
      <c r="F60" s="17"/>
      <c r="G60" s="17"/>
      <c r="H60" s="17"/>
      <c r="I60" s="17"/>
      <c r="J60" s="17"/>
      <c r="K60" s="17"/>
      <c r="L60" s="17"/>
      <c r="M60" s="17"/>
      <c r="N60" s="17"/>
      <c r="O60" s="17"/>
      <c r="P60" s="17"/>
      <c r="Q60" s="17"/>
      <c r="R60" s="17"/>
      <c r="S60" s="17"/>
      <c r="T60" s="17"/>
      <c r="U60" s="17"/>
      <c r="V60" s="17"/>
      <c r="W60" s="17"/>
      <c r="X60" s="17"/>
      <c r="Y60" s="19"/>
      <c r="Z60" s="17"/>
      <c r="AA60" s="17"/>
    </row>
    <row r="61" spans="1:27" ht="15.75" customHeight="1">
      <c r="A61" s="17"/>
      <c r="B61" s="17"/>
      <c r="C61" s="17"/>
      <c r="D61" s="18"/>
      <c r="E61" s="17"/>
      <c r="F61" s="17"/>
      <c r="G61" s="17"/>
      <c r="H61" s="17"/>
      <c r="I61" s="17"/>
      <c r="J61" s="17"/>
      <c r="K61" s="17"/>
      <c r="L61" s="17"/>
      <c r="M61" s="17"/>
      <c r="N61" s="17"/>
      <c r="O61" s="17"/>
      <c r="P61" s="17"/>
      <c r="Q61" s="17"/>
      <c r="R61" s="17"/>
      <c r="S61" s="17"/>
      <c r="T61" s="17"/>
      <c r="U61" s="17"/>
      <c r="V61" s="17"/>
      <c r="W61" s="17"/>
      <c r="X61" s="17"/>
      <c r="Y61" s="19"/>
      <c r="Z61" s="17"/>
      <c r="AA61" s="17"/>
    </row>
    <row r="62" spans="1:27" ht="15.75" customHeight="1">
      <c r="A62" s="17"/>
      <c r="B62" s="17"/>
      <c r="C62" s="17"/>
      <c r="D62" s="18"/>
      <c r="E62" s="17"/>
      <c r="F62" s="17"/>
      <c r="G62" s="17"/>
      <c r="H62" s="17"/>
      <c r="I62" s="17"/>
      <c r="J62" s="17"/>
      <c r="K62" s="17"/>
      <c r="L62" s="17"/>
      <c r="M62" s="17"/>
      <c r="N62" s="17"/>
      <c r="O62" s="17"/>
      <c r="P62" s="17"/>
      <c r="Q62" s="17"/>
      <c r="R62" s="17"/>
      <c r="S62" s="17"/>
      <c r="T62" s="17"/>
      <c r="U62" s="17"/>
      <c r="V62" s="17"/>
      <c r="W62" s="17"/>
      <c r="X62" s="17"/>
      <c r="Y62" s="19"/>
      <c r="Z62" s="17"/>
      <c r="AA62" s="17"/>
    </row>
    <row r="63" spans="1:27" ht="15.75" customHeight="1">
      <c r="A63" s="17"/>
      <c r="B63" s="17"/>
      <c r="C63" s="17"/>
      <c r="D63" s="18"/>
      <c r="E63" s="17"/>
      <c r="F63" s="17"/>
      <c r="G63" s="17"/>
      <c r="H63" s="17"/>
      <c r="I63" s="17"/>
      <c r="J63" s="17"/>
      <c r="K63" s="17"/>
      <c r="L63" s="17"/>
      <c r="M63" s="17"/>
      <c r="N63" s="17"/>
      <c r="O63" s="17"/>
      <c r="P63" s="17"/>
      <c r="Q63" s="17"/>
      <c r="R63" s="17"/>
      <c r="S63" s="17"/>
      <c r="T63" s="17"/>
      <c r="U63" s="17"/>
      <c r="V63" s="17"/>
      <c r="W63" s="17"/>
      <c r="X63" s="17"/>
      <c r="Y63" s="19"/>
      <c r="Z63" s="17"/>
      <c r="AA63" s="17"/>
    </row>
    <row r="64" spans="1:27" ht="15.75" customHeight="1">
      <c r="A64" s="17"/>
      <c r="B64" s="17"/>
      <c r="C64" s="17"/>
      <c r="D64" s="18"/>
      <c r="E64" s="17"/>
      <c r="F64" s="17"/>
      <c r="G64" s="17"/>
      <c r="H64" s="17"/>
      <c r="I64" s="17"/>
      <c r="J64" s="17"/>
      <c r="K64" s="17"/>
      <c r="L64" s="17"/>
      <c r="M64" s="17"/>
      <c r="N64" s="17"/>
      <c r="O64" s="17"/>
      <c r="P64" s="17"/>
      <c r="Q64" s="17"/>
      <c r="R64" s="17"/>
      <c r="S64" s="17"/>
      <c r="T64" s="17"/>
      <c r="U64" s="17"/>
      <c r="V64" s="17"/>
      <c r="W64" s="17"/>
      <c r="X64" s="17"/>
      <c r="Y64" s="19"/>
      <c r="Z64" s="17"/>
      <c r="AA64" s="17"/>
    </row>
    <row r="65" spans="1:27" ht="15.75" customHeight="1">
      <c r="A65" s="17"/>
      <c r="B65" s="17"/>
      <c r="C65" s="17"/>
      <c r="D65" s="18"/>
      <c r="E65" s="17"/>
      <c r="F65" s="17"/>
      <c r="G65" s="17"/>
      <c r="H65" s="17"/>
      <c r="I65" s="17"/>
      <c r="J65" s="17"/>
      <c r="K65" s="17"/>
      <c r="L65" s="17"/>
      <c r="M65" s="17"/>
      <c r="N65" s="17"/>
      <c r="O65" s="17"/>
      <c r="P65" s="17"/>
      <c r="Q65" s="17"/>
      <c r="R65" s="17"/>
      <c r="S65" s="17"/>
      <c r="T65" s="17"/>
      <c r="U65" s="17"/>
      <c r="V65" s="17"/>
      <c r="W65" s="17"/>
      <c r="X65" s="17"/>
      <c r="Y65" s="19"/>
      <c r="Z65" s="17"/>
      <c r="AA65" s="17"/>
    </row>
    <row r="66" spans="1:27" ht="15.75" customHeight="1">
      <c r="A66" s="17"/>
      <c r="B66" s="17"/>
      <c r="C66" s="17"/>
      <c r="D66" s="18"/>
      <c r="E66" s="17"/>
      <c r="F66" s="17"/>
      <c r="G66" s="17"/>
      <c r="H66" s="17"/>
      <c r="I66" s="17"/>
      <c r="J66" s="17"/>
      <c r="K66" s="17"/>
      <c r="L66" s="17"/>
      <c r="M66" s="17"/>
      <c r="N66" s="17"/>
      <c r="O66" s="17"/>
      <c r="P66" s="17"/>
      <c r="Q66" s="17"/>
      <c r="R66" s="17"/>
      <c r="S66" s="17"/>
      <c r="T66" s="17"/>
      <c r="U66" s="17"/>
      <c r="V66" s="17"/>
      <c r="W66" s="17"/>
      <c r="X66" s="17"/>
      <c r="Y66" s="19"/>
      <c r="Z66" s="17"/>
      <c r="AA66" s="17"/>
    </row>
    <row r="67" spans="1:27" ht="15.75" customHeight="1">
      <c r="A67" s="17"/>
      <c r="B67" s="17"/>
      <c r="C67" s="17"/>
      <c r="D67" s="18"/>
      <c r="E67" s="17"/>
      <c r="F67" s="17"/>
      <c r="G67" s="17"/>
      <c r="H67" s="17"/>
      <c r="I67" s="17"/>
      <c r="J67" s="17"/>
      <c r="K67" s="17"/>
      <c r="L67" s="17"/>
      <c r="M67" s="17"/>
      <c r="N67" s="17"/>
      <c r="O67" s="17"/>
      <c r="P67" s="17"/>
      <c r="Q67" s="17"/>
      <c r="R67" s="17"/>
      <c r="S67" s="17"/>
      <c r="T67" s="17"/>
      <c r="U67" s="17"/>
      <c r="V67" s="17"/>
      <c r="W67" s="17"/>
      <c r="X67" s="17"/>
      <c r="Y67" s="19"/>
      <c r="Z67" s="17"/>
      <c r="AA67" s="17"/>
    </row>
    <row r="68" spans="1:27" ht="15.75" customHeight="1">
      <c r="A68" s="17"/>
      <c r="B68" s="17"/>
      <c r="C68" s="17"/>
      <c r="D68" s="18"/>
      <c r="E68" s="17"/>
      <c r="F68" s="17"/>
      <c r="G68" s="17"/>
      <c r="H68" s="17"/>
      <c r="I68" s="17"/>
      <c r="J68" s="17"/>
      <c r="K68" s="17"/>
      <c r="L68" s="17"/>
      <c r="M68" s="17"/>
      <c r="N68" s="17"/>
      <c r="O68" s="17"/>
      <c r="P68" s="17"/>
      <c r="Q68" s="17"/>
      <c r="R68" s="17"/>
      <c r="S68" s="17"/>
      <c r="T68" s="17"/>
      <c r="U68" s="17"/>
      <c r="V68" s="17"/>
      <c r="W68" s="17"/>
      <c r="X68" s="17"/>
      <c r="Y68" s="19"/>
      <c r="Z68" s="17"/>
      <c r="AA68" s="17"/>
    </row>
    <row r="69" spans="1:27" ht="15.75" customHeight="1">
      <c r="A69" s="17"/>
      <c r="B69" s="17"/>
      <c r="C69" s="17"/>
      <c r="D69" s="18"/>
      <c r="E69" s="17"/>
      <c r="F69" s="17"/>
      <c r="G69" s="17"/>
      <c r="H69" s="17"/>
      <c r="I69" s="17"/>
      <c r="J69" s="17"/>
      <c r="K69" s="17"/>
      <c r="L69" s="17"/>
      <c r="M69" s="17"/>
      <c r="N69" s="17"/>
      <c r="O69" s="17"/>
      <c r="P69" s="17"/>
      <c r="Q69" s="17"/>
      <c r="R69" s="17"/>
      <c r="S69" s="17"/>
      <c r="T69" s="17"/>
      <c r="U69" s="17"/>
      <c r="V69" s="17"/>
      <c r="W69" s="17"/>
      <c r="X69" s="17"/>
      <c r="Y69" s="19"/>
      <c r="Z69" s="17"/>
      <c r="AA69" s="17"/>
    </row>
    <row r="70" spans="1:27" ht="15.75" customHeight="1">
      <c r="A70" s="17"/>
      <c r="B70" s="17"/>
      <c r="C70" s="17"/>
      <c r="D70" s="18"/>
      <c r="E70" s="17"/>
      <c r="F70" s="17"/>
      <c r="G70" s="17"/>
      <c r="H70" s="17"/>
      <c r="I70" s="17"/>
      <c r="J70" s="17"/>
      <c r="K70" s="17"/>
      <c r="L70" s="17"/>
      <c r="M70" s="17"/>
      <c r="N70" s="17"/>
      <c r="O70" s="17"/>
      <c r="P70" s="17"/>
      <c r="Q70" s="17"/>
      <c r="R70" s="17"/>
      <c r="S70" s="17"/>
      <c r="T70" s="17"/>
      <c r="U70" s="17"/>
      <c r="V70" s="17"/>
      <c r="W70" s="17"/>
      <c r="X70" s="17"/>
      <c r="Y70" s="19"/>
      <c r="Z70" s="17"/>
      <c r="AA70" s="17"/>
    </row>
    <row r="71" spans="1:27" ht="15.75" customHeight="1">
      <c r="A71" s="17"/>
      <c r="B71" s="17"/>
      <c r="C71" s="17"/>
      <c r="D71" s="18"/>
      <c r="E71" s="17"/>
      <c r="F71" s="17"/>
      <c r="G71" s="17"/>
      <c r="H71" s="17"/>
      <c r="I71" s="17"/>
      <c r="J71" s="17"/>
      <c r="K71" s="17"/>
      <c r="L71" s="17"/>
      <c r="M71" s="17"/>
      <c r="N71" s="17"/>
      <c r="O71" s="17"/>
      <c r="P71" s="17"/>
      <c r="Q71" s="17"/>
      <c r="R71" s="17"/>
      <c r="S71" s="17"/>
      <c r="T71" s="17"/>
      <c r="U71" s="17"/>
      <c r="V71" s="17"/>
      <c r="W71" s="17"/>
      <c r="X71" s="17"/>
      <c r="Y71" s="19"/>
      <c r="Z71" s="17"/>
      <c r="AA71" s="17"/>
    </row>
    <row r="72" spans="1:27" ht="15.75" customHeight="1">
      <c r="A72" s="17"/>
      <c r="B72" s="17"/>
      <c r="C72" s="17"/>
      <c r="D72" s="18"/>
      <c r="E72" s="17"/>
      <c r="F72" s="17"/>
      <c r="G72" s="17"/>
      <c r="H72" s="17"/>
      <c r="I72" s="17"/>
      <c r="J72" s="17"/>
      <c r="K72" s="17"/>
      <c r="L72" s="17"/>
      <c r="M72" s="17"/>
      <c r="N72" s="17"/>
      <c r="O72" s="17"/>
      <c r="P72" s="17"/>
      <c r="Q72" s="17"/>
      <c r="R72" s="17"/>
      <c r="S72" s="17"/>
      <c r="T72" s="17"/>
      <c r="U72" s="17"/>
      <c r="V72" s="17"/>
      <c r="W72" s="17"/>
      <c r="X72" s="17"/>
      <c r="Y72" s="19"/>
      <c r="Z72" s="17"/>
      <c r="AA72" s="17"/>
    </row>
    <row r="73" spans="1:27" ht="15.75" customHeight="1">
      <c r="A73" s="17"/>
      <c r="B73" s="17"/>
      <c r="C73" s="17"/>
      <c r="D73" s="18"/>
      <c r="E73" s="17"/>
      <c r="F73" s="17"/>
      <c r="G73" s="17"/>
      <c r="H73" s="17"/>
      <c r="I73" s="17"/>
      <c r="J73" s="17"/>
      <c r="K73" s="17"/>
      <c r="L73" s="17"/>
      <c r="M73" s="17"/>
      <c r="N73" s="17"/>
      <c r="O73" s="17"/>
      <c r="P73" s="17"/>
      <c r="Q73" s="17"/>
      <c r="R73" s="17"/>
      <c r="S73" s="17"/>
      <c r="T73" s="17"/>
      <c r="U73" s="17"/>
      <c r="V73" s="17"/>
      <c r="W73" s="17"/>
      <c r="X73" s="17"/>
      <c r="Y73" s="19"/>
      <c r="Z73" s="17"/>
      <c r="AA73" s="17"/>
    </row>
    <row r="74" spans="1:27" ht="15.75" customHeight="1">
      <c r="A74" s="17"/>
      <c r="B74" s="17"/>
      <c r="C74" s="17"/>
      <c r="D74" s="18"/>
      <c r="E74" s="17"/>
      <c r="F74" s="17"/>
      <c r="G74" s="17"/>
      <c r="H74" s="17"/>
      <c r="I74" s="17"/>
      <c r="J74" s="17"/>
      <c r="K74" s="17"/>
      <c r="L74" s="17"/>
      <c r="M74" s="17"/>
      <c r="N74" s="17"/>
      <c r="O74" s="17"/>
      <c r="P74" s="17"/>
      <c r="Q74" s="17"/>
      <c r="R74" s="17"/>
      <c r="S74" s="17"/>
      <c r="T74" s="17"/>
      <c r="U74" s="17"/>
      <c r="V74" s="17"/>
      <c r="W74" s="17"/>
      <c r="X74" s="17"/>
      <c r="Y74" s="19"/>
      <c r="Z74" s="17"/>
      <c r="AA74" s="17"/>
    </row>
    <row r="75" spans="1:27" ht="15.75" customHeight="1">
      <c r="A75" s="17"/>
      <c r="B75" s="17"/>
      <c r="C75" s="17"/>
      <c r="D75" s="18"/>
      <c r="E75" s="17"/>
      <c r="F75" s="17"/>
      <c r="G75" s="17"/>
      <c r="H75" s="17"/>
      <c r="I75" s="17"/>
      <c r="J75" s="17"/>
      <c r="K75" s="17"/>
      <c r="L75" s="17"/>
      <c r="M75" s="17"/>
      <c r="N75" s="17"/>
      <c r="O75" s="17"/>
      <c r="P75" s="17"/>
      <c r="Q75" s="17"/>
      <c r="R75" s="17"/>
      <c r="S75" s="17"/>
      <c r="T75" s="17"/>
      <c r="U75" s="17"/>
      <c r="V75" s="17"/>
      <c r="W75" s="17"/>
      <c r="X75" s="17"/>
      <c r="Y75" s="19"/>
      <c r="Z75" s="17"/>
      <c r="AA75" s="17"/>
    </row>
    <row r="76" spans="1:27" ht="15.75" customHeight="1">
      <c r="A76" s="17"/>
      <c r="B76" s="17"/>
      <c r="C76" s="17"/>
      <c r="D76" s="18"/>
      <c r="E76" s="17"/>
      <c r="F76" s="17"/>
      <c r="G76" s="17"/>
      <c r="H76" s="17"/>
      <c r="I76" s="17"/>
      <c r="J76" s="17"/>
      <c r="K76" s="17"/>
      <c r="L76" s="17"/>
      <c r="M76" s="17"/>
      <c r="N76" s="17"/>
      <c r="O76" s="17"/>
      <c r="P76" s="17"/>
      <c r="Q76" s="17"/>
      <c r="R76" s="17"/>
      <c r="S76" s="17"/>
      <c r="T76" s="17"/>
      <c r="U76" s="17"/>
      <c r="V76" s="17"/>
      <c r="W76" s="17"/>
      <c r="X76" s="17"/>
      <c r="Y76" s="19"/>
      <c r="Z76" s="17"/>
      <c r="AA76" s="17"/>
    </row>
    <row r="77" spans="1:27" ht="15.75" customHeight="1">
      <c r="A77" s="17"/>
      <c r="B77" s="17"/>
      <c r="C77" s="17"/>
      <c r="D77" s="18"/>
      <c r="E77" s="17"/>
      <c r="F77" s="17"/>
      <c r="G77" s="17"/>
      <c r="H77" s="17"/>
      <c r="I77" s="17"/>
      <c r="J77" s="17"/>
      <c r="K77" s="17"/>
      <c r="L77" s="17"/>
      <c r="M77" s="17"/>
      <c r="N77" s="17"/>
      <c r="O77" s="17"/>
      <c r="P77" s="17"/>
      <c r="Q77" s="17"/>
      <c r="R77" s="17"/>
      <c r="S77" s="17"/>
      <c r="T77" s="17"/>
      <c r="U77" s="17"/>
      <c r="V77" s="17"/>
      <c r="W77" s="17"/>
      <c r="X77" s="17"/>
      <c r="Y77" s="19"/>
      <c r="Z77" s="17"/>
      <c r="AA77" s="17"/>
    </row>
    <row r="78" spans="1:27" ht="15.75" customHeight="1">
      <c r="A78" s="17"/>
      <c r="B78" s="17"/>
      <c r="C78" s="17"/>
      <c r="D78" s="18"/>
      <c r="E78" s="17"/>
      <c r="F78" s="17"/>
      <c r="G78" s="17"/>
      <c r="H78" s="17"/>
      <c r="I78" s="17"/>
      <c r="J78" s="17"/>
      <c r="K78" s="17"/>
      <c r="L78" s="17"/>
      <c r="M78" s="17"/>
      <c r="N78" s="17"/>
      <c r="O78" s="17"/>
      <c r="P78" s="17"/>
      <c r="Q78" s="17"/>
      <c r="R78" s="17"/>
      <c r="S78" s="17"/>
      <c r="T78" s="17"/>
      <c r="U78" s="17"/>
      <c r="V78" s="17"/>
      <c r="W78" s="17"/>
      <c r="X78" s="17"/>
      <c r="Y78" s="19"/>
      <c r="Z78" s="17"/>
      <c r="AA78" s="17"/>
    </row>
    <row r="79" spans="1:27" ht="15.75" customHeight="1">
      <c r="A79" s="17"/>
      <c r="B79" s="17"/>
      <c r="C79" s="17"/>
      <c r="D79" s="18"/>
      <c r="E79" s="17"/>
      <c r="F79" s="17"/>
      <c r="G79" s="17"/>
      <c r="H79" s="17"/>
      <c r="I79" s="17"/>
      <c r="J79" s="17"/>
      <c r="K79" s="17"/>
      <c r="L79" s="17"/>
      <c r="M79" s="17"/>
      <c r="N79" s="17"/>
      <c r="O79" s="17"/>
      <c r="P79" s="17"/>
      <c r="Q79" s="17"/>
      <c r="R79" s="17"/>
      <c r="S79" s="17"/>
      <c r="T79" s="17"/>
      <c r="U79" s="17"/>
      <c r="V79" s="17"/>
      <c r="W79" s="17"/>
      <c r="X79" s="17"/>
      <c r="Y79" s="19"/>
      <c r="Z79" s="17"/>
      <c r="AA79" s="17"/>
    </row>
    <row r="80" spans="1:27" ht="15.75" customHeight="1">
      <c r="A80" s="17"/>
      <c r="B80" s="17"/>
      <c r="C80" s="17"/>
      <c r="D80" s="18"/>
      <c r="E80" s="17"/>
      <c r="F80" s="17"/>
      <c r="G80" s="17"/>
      <c r="H80" s="17"/>
      <c r="I80" s="17"/>
      <c r="J80" s="17"/>
      <c r="K80" s="17"/>
      <c r="L80" s="17"/>
      <c r="M80" s="17"/>
      <c r="N80" s="17"/>
      <c r="O80" s="17"/>
      <c r="P80" s="17"/>
      <c r="Q80" s="17"/>
      <c r="R80" s="17"/>
      <c r="S80" s="17"/>
      <c r="T80" s="17"/>
      <c r="U80" s="17"/>
      <c r="V80" s="17"/>
      <c r="W80" s="17"/>
      <c r="X80" s="17"/>
      <c r="Y80" s="19"/>
      <c r="Z80" s="17"/>
      <c r="AA80" s="17"/>
    </row>
    <row r="81" spans="1:27" ht="15.75" customHeight="1">
      <c r="A81" s="17"/>
      <c r="B81" s="17"/>
      <c r="C81" s="17"/>
      <c r="D81" s="18"/>
      <c r="E81" s="17"/>
      <c r="F81" s="17"/>
      <c r="G81" s="17"/>
      <c r="H81" s="17"/>
      <c r="I81" s="17"/>
      <c r="J81" s="17"/>
      <c r="K81" s="17"/>
      <c r="L81" s="17"/>
      <c r="M81" s="17"/>
      <c r="N81" s="17"/>
      <c r="O81" s="17"/>
      <c r="P81" s="17"/>
      <c r="Q81" s="17"/>
      <c r="R81" s="17"/>
      <c r="S81" s="17"/>
      <c r="T81" s="17"/>
      <c r="U81" s="17"/>
      <c r="V81" s="17"/>
      <c r="W81" s="17"/>
      <c r="X81" s="17"/>
      <c r="Y81" s="19"/>
      <c r="Z81" s="17"/>
      <c r="AA81" s="17"/>
    </row>
    <row r="82" spans="1:27" ht="15.75" customHeight="1">
      <c r="A82" s="17"/>
      <c r="B82" s="17"/>
      <c r="C82" s="17"/>
      <c r="D82" s="18"/>
      <c r="E82" s="17"/>
      <c r="F82" s="17"/>
      <c r="G82" s="17"/>
      <c r="H82" s="17"/>
      <c r="I82" s="17"/>
      <c r="J82" s="17"/>
      <c r="K82" s="17"/>
      <c r="L82" s="17"/>
      <c r="M82" s="17"/>
      <c r="N82" s="17"/>
      <c r="O82" s="17"/>
      <c r="P82" s="17"/>
      <c r="Q82" s="17"/>
      <c r="R82" s="17"/>
      <c r="S82" s="17"/>
      <c r="T82" s="17"/>
      <c r="U82" s="17"/>
      <c r="V82" s="17"/>
      <c r="W82" s="17"/>
      <c r="X82" s="17"/>
      <c r="Y82" s="19"/>
      <c r="Z82" s="17"/>
      <c r="AA82" s="17"/>
    </row>
    <row r="83" spans="1:27" ht="15.75" customHeight="1">
      <c r="A83" s="17"/>
      <c r="B83" s="17"/>
      <c r="C83" s="17"/>
      <c r="D83" s="18"/>
      <c r="E83" s="17"/>
      <c r="F83" s="17"/>
      <c r="G83" s="17"/>
      <c r="H83" s="17"/>
      <c r="I83" s="17"/>
      <c r="J83" s="17"/>
      <c r="K83" s="17"/>
      <c r="L83" s="17"/>
      <c r="M83" s="17"/>
      <c r="N83" s="17"/>
      <c r="O83" s="17"/>
      <c r="P83" s="17"/>
      <c r="Q83" s="17"/>
      <c r="R83" s="17"/>
      <c r="S83" s="17"/>
      <c r="T83" s="17"/>
      <c r="U83" s="17"/>
      <c r="V83" s="17"/>
      <c r="W83" s="17"/>
      <c r="X83" s="17"/>
      <c r="Y83" s="19"/>
      <c r="Z83" s="17"/>
      <c r="AA83" s="17"/>
    </row>
    <row r="84" spans="1:27" ht="15.75" customHeight="1">
      <c r="A84" s="17"/>
      <c r="B84" s="17"/>
      <c r="C84" s="17"/>
      <c r="D84" s="18"/>
      <c r="E84" s="17"/>
      <c r="F84" s="17"/>
      <c r="G84" s="17"/>
      <c r="H84" s="17"/>
      <c r="I84" s="17"/>
      <c r="J84" s="17"/>
      <c r="K84" s="17"/>
      <c r="L84" s="17"/>
      <c r="M84" s="17"/>
      <c r="N84" s="17"/>
      <c r="O84" s="17"/>
      <c r="P84" s="17"/>
      <c r="Q84" s="17"/>
      <c r="R84" s="17"/>
      <c r="S84" s="17"/>
      <c r="T84" s="17"/>
      <c r="U84" s="17"/>
      <c r="V84" s="17"/>
      <c r="W84" s="17"/>
      <c r="X84" s="17"/>
      <c r="Y84" s="19"/>
      <c r="Z84" s="17"/>
      <c r="AA84" s="17"/>
    </row>
    <row r="85" spans="1:27" ht="15.75" customHeight="1">
      <c r="A85" s="17"/>
      <c r="B85" s="17"/>
      <c r="C85" s="17"/>
      <c r="D85" s="18"/>
      <c r="E85" s="17"/>
      <c r="F85" s="17"/>
      <c r="G85" s="17"/>
      <c r="H85" s="17"/>
      <c r="I85" s="17"/>
      <c r="J85" s="17"/>
      <c r="K85" s="17"/>
      <c r="L85" s="17"/>
      <c r="M85" s="17"/>
      <c r="N85" s="17"/>
      <c r="O85" s="17"/>
      <c r="P85" s="17"/>
      <c r="Q85" s="17"/>
      <c r="R85" s="17"/>
      <c r="S85" s="17"/>
      <c r="T85" s="17"/>
      <c r="U85" s="17"/>
      <c r="V85" s="17"/>
      <c r="W85" s="17"/>
      <c r="X85" s="17"/>
      <c r="Y85" s="19"/>
      <c r="Z85" s="17"/>
      <c r="AA85" s="17"/>
    </row>
    <row r="86" spans="1:27" ht="15.75" customHeight="1">
      <c r="A86" s="17"/>
      <c r="B86" s="17"/>
      <c r="C86" s="17"/>
      <c r="D86" s="18"/>
      <c r="E86" s="17"/>
      <c r="F86" s="17"/>
      <c r="G86" s="17"/>
      <c r="H86" s="17"/>
      <c r="I86" s="17"/>
      <c r="J86" s="17"/>
      <c r="K86" s="17"/>
      <c r="L86" s="17"/>
      <c r="M86" s="17"/>
      <c r="N86" s="17"/>
      <c r="O86" s="17"/>
      <c r="P86" s="17"/>
      <c r="Q86" s="17"/>
      <c r="R86" s="17"/>
      <c r="S86" s="17"/>
      <c r="T86" s="17"/>
      <c r="U86" s="17"/>
      <c r="V86" s="17"/>
      <c r="W86" s="17"/>
      <c r="X86" s="17"/>
      <c r="Y86" s="19"/>
      <c r="Z86" s="17"/>
      <c r="AA86" s="17"/>
    </row>
    <row r="87" spans="1:27" ht="15.75" customHeight="1">
      <c r="A87" s="17"/>
      <c r="B87" s="17"/>
      <c r="C87" s="17"/>
      <c r="D87" s="18"/>
      <c r="E87" s="17"/>
      <c r="F87" s="17"/>
      <c r="G87" s="17"/>
      <c r="H87" s="17"/>
      <c r="I87" s="17"/>
      <c r="J87" s="17"/>
      <c r="K87" s="17"/>
      <c r="L87" s="17"/>
      <c r="M87" s="17"/>
      <c r="N87" s="17"/>
      <c r="O87" s="17"/>
      <c r="P87" s="17"/>
      <c r="Q87" s="17"/>
      <c r="R87" s="17"/>
      <c r="S87" s="17"/>
      <c r="T87" s="17"/>
      <c r="U87" s="17"/>
      <c r="V87" s="17"/>
      <c r="W87" s="17"/>
      <c r="X87" s="17"/>
      <c r="Y87" s="19"/>
      <c r="Z87" s="17"/>
      <c r="AA87" s="17"/>
    </row>
    <row r="88" spans="1:27" ht="15.75" customHeight="1">
      <c r="A88" s="17"/>
      <c r="B88" s="17"/>
      <c r="C88" s="17"/>
      <c r="D88" s="18"/>
      <c r="E88" s="17"/>
      <c r="F88" s="17"/>
      <c r="G88" s="17"/>
      <c r="H88" s="17"/>
      <c r="I88" s="17"/>
      <c r="J88" s="17"/>
      <c r="K88" s="17"/>
      <c r="L88" s="17"/>
      <c r="M88" s="17"/>
      <c r="N88" s="17"/>
      <c r="O88" s="17"/>
      <c r="P88" s="17"/>
      <c r="Q88" s="17"/>
      <c r="R88" s="17"/>
      <c r="S88" s="17"/>
      <c r="T88" s="17"/>
      <c r="U88" s="17"/>
      <c r="V88" s="17"/>
      <c r="W88" s="17"/>
      <c r="X88" s="17"/>
      <c r="Y88" s="19"/>
      <c r="Z88" s="17"/>
      <c r="AA88" s="17"/>
    </row>
    <row r="89" spans="1:27" ht="15.75" customHeight="1">
      <c r="A89" s="17"/>
      <c r="B89" s="17"/>
      <c r="C89" s="17"/>
      <c r="D89" s="18"/>
      <c r="E89" s="17"/>
      <c r="F89" s="17"/>
      <c r="G89" s="17"/>
      <c r="H89" s="17"/>
      <c r="I89" s="17"/>
      <c r="J89" s="17"/>
      <c r="K89" s="17"/>
      <c r="L89" s="17"/>
      <c r="M89" s="17"/>
      <c r="N89" s="17"/>
      <c r="O89" s="17"/>
      <c r="P89" s="17"/>
      <c r="Q89" s="17"/>
      <c r="R89" s="17"/>
      <c r="S89" s="17"/>
      <c r="T89" s="17"/>
      <c r="U89" s="17"/>
      <c r="V89" s="17"/>
      <c r="W89" s="17"/>
      <c r="X89" s="17"/>
      <c r="Y89" s="19"/>
      <c r="Z89" s="17"/>
      <c r="AA89" s="17"/>
    </row>
    <row r="90" spans="1:27" ht="15.75" customHeight="1">
      <c r="A90" s="17"/>
      <c r="B90" s="17"/>
      <c r="C90" s="17"/>
      <c r="D90" s="18"/>
      <c r="E90" s="17"/>
      <c r="F90" s="17"/>
      <c r="G90" s="17"/>
      <c r="H90" s="17"/>
      <c r="I90" s="17"/>
      <c r="J90" s="17"/>
      <c r="K90" s="17"/>
      <c r="L90" s="17"/>
      <c r="M90" s="17"/>
      <c r="N90" s="17"/>
      <c r="O90" s="17"/>
      <c r="P90" s="17"/>
      <c r="Q90" s="17"/>
      <c r="R90" s="17"/>
      <c r="S90" s="17"/>
      <c r="T90" s="17"/>
      <c r="U90" s="17"/>
      <c r="V90" s="17"/>
      <c r="W90" s="17"/>
      <c r="X90" s="17"/>
      <c r="Y90" s="19"/>
      <c r="Z90" s="17"/>
      <c r="AA90" s="17"/>
    </row>
    <row r="91" spans="1:27" ht="15.75" customHeight="1">
      <c r="A91" s="17"/>
      <c r="B91" s="17"/>
      <c r="C91" s="17"/>
      <c r="D91" s="18"/>
      <c r="E91" s="17"/>
      <c r="F91" s="17"/>
      <c r="G91" s="17"/>
      <c r="H91" s="17"/>
      <c r="I91" s="17"/>
      <c r="J91" s="17"/>
      <c r="K91" s="17"/>
      <c r="L91" s="17"/>
      <c r="M91" s="17"/>
      <c r="N91" s="17"/>
      <c r="O91" s="17"/>
      <c r="P91" s="17"/>
      <c r="Q91" s="17"/>
      <c r="R91" s="17"/>
      <c r="S91" s="17"/>
      <c r="T91" s="17"/>
      <c r="U91" s="17"/>
      <c r="V91" s="17"/>
      <c r="W91" s="17"/>
      <c r="X91" s="17"/>
      <c r="Y91" s="19"/>
      <c r="Z91" s="17"/>
      <c r="AA91" s="17"/>
    </row>
    <row r="92" spans="1:27" ht="15.75" customHeight="1">
      <c r="A92" s="17"/>
      <c r="B92" s="17"/>
      <c r="C92" s="17"/>
      <c r="D92" s="18"/>
      <c r="E92" s="17"/>
      <c r="F92" s="17"/>
      <c r="G92" s="17"/>
      <c r="H92" s="17"/>
      <c r="I92" s="17"/>
      <c r="J92" s="17"/>
      <c r="K92" s="17"/>
      <c r="L92" s="17"/>
      <c r="M92" s="17"/>
      <c r="N92" s="17"/>
      <c r="O92" s="17"/>
      <c r="P92" s="17"/>
      <c r="Q92" s="17"/>
      <c r="R92" s="17"/>
      <c r="S92" s="17"/>
      <c r="T92" s="17"/>
      <c r="U92" s="17"/>
      <c r="V92" s="17"/>
      <c r="W92" s="17"/>
      <c r="X92" s="17"/>
      <c r="Y92" s="19"/>
      <c r="Z92" s="17"/>
      <c r="AA92" s="17"/>
    </row>
    <row r="93" spans="1:27" ht="15.75" customHeight="1">
      <c r="A93" s="17"/>
      <c r="B93" s="17"/>
      <c r="C93" s="17"/>
      <c r="D93" s="18"/>
      <c r="E93" s="17"/>
      <c r="F93" s="17"/>
      <c r="G93" s="17"/>
      <c r="H93" s="17"/>
      <c r="I93" s="17"/>
      <c r="J93" s="17"/>
      <c r="K93" s="17"/>
      <c r="L93" s="17"/>
      <c r="M93" s="17"/>
      <c r="N93" s="17"/>
      <c r="O93" s="17"/>
      <c r="P93" s="17"/>
      <c r="Q93" s="17"/>
      <c r="R93" s="17"/>
      <c r="S93" s="17"/>
      <c r="T93" s="17"/>
      <c r="U93" s="17"/>
      <c r="V93" s="17"/>
      <c r="W93" s="17"/>
      <c r="X93" s="17"/>
      <c r="Y93" s="19"/>
      <c r="Z93" s="17"/>
      <c r="AA93" s="17"/>
    </row>
    <row r="94" spans="1:27" ht="15.75" customHeight="1">
      <c r="A94" s="17"/>
      <c r="B94" s="17"/>
      <c r="C94" s="17"/>
      <c r="D94" s="18"/>
      <c r="E94" s="17"/>
      <c r="F94" s="17"/>
      <c r="G94" s="17"/>
      <c r="H94" s="17"/>
      <c r="I94" s="17"/>
      <c r="J94" s="17"/>
      <c r="K94" s="17"/>
      <c r="L94" s="17"/>
      <c r="M94" s="17"/>
      <c r="N94" s="17"/>
      <c r="O94" s="17"/>
      <c r="P94" s="17"/>
      <c r="Q94" s="17"/>
      <c r="R94" s="17"/>
      <c r="S94" s="17"/>
      <c r="T94" s="17"/>
      <c r="U94" s="17"/>
      <c r="V94" s="17"/>
      <c r="W94" s="17"/>
      <c r="X94" s="17"/>
      <c r="Y94" s="19"/>
      <c r="Z94" s="17"/>
      <c r="AA94" s="17"/>
    </row>
    <row r="95" spans="1:27" ht="15.75" customHeight="1">
      <c r="A95" s="17"/>
      <c r="B95" s="17"/>
      <c r="C95" s="17"/>
      <c r="D95" s="18"/>
      <c r="E95" s="17"/>
      <c r="F95" s="17"/>
      <c r="G95" s="17"/>
      <c r="H95" s="17"/>
      <c r="I95" s="17"/>
      <c r="J95" s="17"/>
      <c r="K95" s="17"/>
      <c r="L95" s="17"/>
      <c r="M95" s="17"/>
      <c r="N95" s="17"/>
      <c r="O95" s="17"/>
      <c r="P95" s="17"/>
      <c r="Q95" s="17"/>
      <c r="R95" s="17"/>
      <c r="S95" s="17"/>
      <c r="T95" s="17"/>
      <c r="U95" s="17"/>
      <c r="V95" s="17"/>
      <c r="W95" s="17"/>
      <c r="X95" s="17"/>
      <c r="Y95" s="19"/>
      <c r="Z95" s="17"/>
      <c r="AA95" s="17"/>
    </row>
    <row r="96" spans="1:27" ht="15.75" customHeight="1">
      <c r="A96" s="17"/>
      <c r="B96" s="17"/>
      <c r="C96" s="17"/>
      <c r="D96" s="18"/>
      <c r="E96" s="17"/>
      <c r="F96" s="17"/>
      <c r="G96" s="17"/>
      <c r="H96" s="17"/>
      <c r="I96" s="17"/>
      <c r="J96" s="17"/>
      <c r="K96" s="17"/>
      <c r="L96" s="17"/>
      <c r="M96" s="17"/>
      <c r="N96" s="17"/>
      <c r="O96" s="17"/>
      <c r="P96" s="17"/>
      <c r="Q96" s="17"/>
      <c r="R96" s="17"/>
      <c r="S96" s="17"/>
      <c r="T96" s="17"/>
      <c r="U96" s="17"/>
      <c r="V96" s="17"/>
      <c r="W96" s="17"/>
      <c r="X96" s="17"/>
      <c r="Y96" s="19"/>
      <c r="Z96" s="17"/>
      <c r="AA96" s="17"/>
    </row>
    <row r="97" spans="1:27" ht="15.75" customHeight="1">
      <c r="A97" s="17"/>
      <c r="B97" s="17"/>
      <c r="C97" s="17"/>
      <c r="D97" s="18"/>
      <c r="E97" s="17"/>
      <c r="F97" s="17"/>
      <c r="G97" s="17"/>
      <c r="H97" s="17"/>
      <c r="I97" s="17"/>
      <c r="J97" s="17"/>
      <c r="K97" s="17"/>
      <c r="L97" s="17"/>
      <c r="M97" s="17"/>
      <c r="N97" s="17"/>
      <c r="O97" s="17"/>
      <c r="P97" s="17"/>
      <c r="Q97" s="17"/>
      <c r="R97" s="17"/>
      <c r="S97" s="17"/>
      <c r="T97" s="17"/>
      <c r="U97" s="17"/>
      <c r="V97" s="17"/>
      <c r="W97" s="17"/>
      <c r="X97" s="17"/>
      <c r="Y97" s="19"/>
      <c r="Z97" s="17"/>
      <c r="AA97" s="17"/>
    </row>
    <row r="98" spans="1:27" ht="15.75" customHeight="1">
      <c r="A98" s="17"/>
      <c r="B98" s="17"/>
      <c r="C98" s="17"/>
      <c r="D98" s="18"/>
      <c r="E98" s="17"/>
      <c r="F98" s="17"/>
      <c r="G98" s="17"/>
      <c r="H98" s="17"/>
      <c r="I98" s="17"/>
      <c r="J98" s="17"/>
      <c r="K98" s="17"/>
      <c r="L98" s="17"/>
      <c r="M98" s="17"/>
      <c r="N98" s="17"/>
      <c r="O98" s="17"/>
      <c r="P98" s="17"/>
      <c r="Q98" s="17"/>
      <c r="R98" s="17"/>
      <c r="S98" s="17"/>
      <c r="T98" s="17"/>
      <c r="U98" s="17"/>
      <c r="V98" s="17"/>
      <c r="W98" s="17"/>
      <c r="X98" s="17"/>
      <c r="Y98" s="19"/>
      <c r="Z98" s="17"/>
      <c r="AA98" s="17"/>
    </row>
    <row r="99" spans="1:27" ht="15.75" customHeight="1">
      <c r="A99" s="17"/>
      <c r="B99" s="17"/>
      <c r="C99" s="17"/>
      <c r="D99" s="18"/>
      <c r="E99" s="17"/>
      <c r="F99" s="17"/>
      <c r="G99" s="17"/>
      <c r="H99" s="17"/>
      <c r="I99" s="17"/>
      <c r="J99" s="17"/>
      <c r="K99" s="17"/>
      <c r="L99" s="17"/>
      <c r="M99" s="17"/>
      <c r="N99" s="17"/>
      <c r="O99" s="17"/>
      <c r="P99" s="17"/>
      <c r="Q99" s="17"/>
      <c r="R99" s="17"/>
      <c r="S99" s="17"/>
      <c r="T99" s="17"/>
      <c r="U99" s="17"/>
      <c r="V99" s="17"/>
      <c r="W99" s="17"/>
      <c r="X99" s="17"/>
      <c r="Y99" s="19"/>
      <c r="Z99" s="17"/>
      <c r="AA99" s="17"/>
    </row>
    <row r="100" spans="1:27" ht="15.75" customHeight="1">
      <c r="A100" s="17"/>
      <c r="B100" s="17"/>
      <c r="C100" s="17"/>
      <c r="D100" s="18"/>
      <c r="E100" s="17"/>
      <c r="F100" s="17"/>
      <c r="G100" s="17"/>
      <c r="H100" s="17"/>
      <c r="I100" s="17"/>
      <c r="J100" s="17"/>
      <c r="K100" s="17"/>
      <c r="L100" s="17"/>
      <c r="M100" s="17"/>
      <c r="N100" s="17"/>
      <c r="O100" s="17"/>
      <c r="P100" s="17"/>
      <c r="Q100" s="17"/>
      <c r="R100" s="17"/>
      <c r="S100" s="17"/>
      <c r="T100" s="17"/>
      <c r="U100" s="17"/>
      <c r="V100" s="17"/>
      <c r="W100" s="17"/>
      <c r="X100" s="17"/>
      <c r="Y100" s="19"/>
      <c r="Z100" s="17"/>
      <c r="AA100" s="17"/>
    </row>
    <row r="101" spans="1:27" ht="15.75" customHeight="1">
      <c r="A101" s="17"/>
      <c r="B101" s="17"/>
      <c r="C101" s="17"/>
      <c r="D101" s="18"/>
      <c r="E101" s="17"/>
      <c r="F101" s="17"/>
      <c r="G101" s="17"/>
      <c r="H101" s="17"/>
      <c r="I101" s="17"/>
      <c r="J101" s="17"/>
      <c r="K101" s="17"/>
      <c r="L101" s="17"/>
      <c r="M101" s="17"/>
      <c r="N101" s="17"/>
      <c r="O101" s="17"/>
      <c r="P101" s="17"/>
      <c r="Q101" s="17"/>
      <c r="R101" s="17"/>
      <c r="S101" s="17"/>
      <c r="T101" s="17"/>
      <c r="U101" s="17"/>
      <c r="V101" s="17"/>
      <c r="W101" s="17"/>
      <c r="X101" s="17"/>
      <c r="Y101" s="19"/>
      <c r="Z101" s="17"/>
      <c r="AA101" s="17"/>
    </row>
    <row r="102" spans="1:27" ht="15.75" customHeight="1">
      <c r="A102" s="17"/>
      <c r="B102" s="17"/>
      <c r="C102" s="17"/>
      <c r="D102" s="18"/>
      <c r="E102" s="17"/>
      <c r="F102" s="17"/>
      <c r="G102" s="17"/>
      <c r="H102" s="17"/>
      <c r="I102" s="17"/>
      <c r="J102" s="17"/>
      <c r="K102" s="17"/>
      <c r="L102" s="17"/>
      <c r="M102" s="17"/>
      <c r="N102" s="17"/>
      <c r="O102" s="17"/>
      <c r="P102" s="17"/>
      <c r="Q102" s="17"/>
      <c r="R102" s="17"/>
      <c r="S102" s="17"/>
      <c r="T102" s="17"/>
      <c r="U102" s="17"/>
      <c r="V102" s="17"/>
      <c r="W102" s="17"/>
      <c r="X102" s="17"/>
      <c r="Y102" s="19"/>
      <c r="Z102" s="17"/>
      <c r="AA102" s="17"/>
    </row>
    <row r="103" spans="1:27" ht="15.75" customHeight="1">
      <c r="A103" s="17"/>
      <c r="B103" s="17"/>
      <c r="C103" s="17"/>
      <c r="D103" s="18"/>
      <c r="E103" s="17"/>
      <c r="F103" s="17"/>
      <c r="G103" s="17"/>
      <c r="H103" s="17"/>
      <c r="I103" s="17"/>
      <c r="J103" s="17"/>
      <c r="K103" s="17"/>
      <c r="L103" s="17"/>
      <c r="M103" s="17"/>
      <c r="N103" s="17"/>
      <c r="O103" s="17"/>
      <c r="P103" s="17"/>
      <c r="Q103" s="17"/>
      <c r="R103" s="17"/>
      <c r="S103" s="17"/>
      <c r="T103" s="17"/>
      <c r="U103" s="17"/>
      <c r="V103" s="17"/>
      <c r="W103" s="17"/>
      <c r="X103" s="17"/>
      <c r="Y103" s="19"/>
      <c r="Z103" s="17"/>
      <c r="AA103" s="17"/>
    </row>
    <row r="104" spans="1:27" ht="15.75" customHeight="1">
      <c r="A104" s="17"/>
      <c r="B104" s="17"/>
      <c r="C104" s="17"/>
      <c r="D104" s="18"/>
      <c r="E104" s="17"/>
      <c r="F104" s="17"/>
      <c r="G104" s="17"/>
      <c r="H104" s="17"/>
      <c r="I104" s="17"/>
      <c r="J104" s="17"/>
      <c r="K104" s="17"/>
      <c r="L104" s="17"/>
      <c r="M104" s="17"/>
      <c r="N104" s="17"/>
      <c r="O104" s="17"/>
      <c r="P104" s="17"/>
      <c r="Q104" s="17"/>
      <c r="R104" s="17"/>
      <c r="S104" s="17"/>
      <c r="T104" s="17"/>
      <c r="U104" s="17"/>
      <c r="V104" s="17"/>
      <c r="W104" s="17"/>
      <c r="X104" s="17"/>
      <c r="Y104" s="19"/>
      <c r="Z104" s="17"/>
      <c r="AA104" s="17"/>
    </row>
    <row r="105" spans="1:27" ht="15.75" customHeight="1">
      <c r="A105" s="17"/>
      <c r="B105" s="17"/>
      <c r="C105" s="17"/>
      <c r="D105" s="18"/>
      <c r="E105" s="17"/>
      <c r="F105" s="17"/>
      <c r="G105" s="17"/>
      <c r="H105" s="17"/>
      <c r="I105" s="17"/>
      <c r="J105" s="17"/>
      <c r="K105" s="17"/>
      <c r="L105" s="17"/>
      <c r="M105" s="17"/>
      <c r="N105" s="17"/>
      <c r="O105" s="17"/>
      <c r="P105" s="17"/>
      <c r="Q105" s="17"/>
      <c r="R105" s="17"/>
      <c r="S105" s="17"/>
      <c r="T105" s="17"/>
      <c r="U105" s="17"/>
      <c r="V105" s="17"/>
      <c r="W105" s="17"/>
      <c r="X105" s="17"/>
      <c r="Y105" s="19"/>
      <c r="Z105" s="17"/>
      <c r="AA105" s="17"/>
    </row>
    <row r="106" spans="1:27" ht="15.75" customHeight="1">
      <c r="A106" s="17"/>
      <c r="B106" s="17"/>
      <c r="C106" s="17"/>
      <c r="D106" s="18"/>
      <c r="E106" s="17"/>
      <c r="F106" s="17"/>
      <c r="G106" s="17"/>
      <c r="H106" s="17"/>
      <c r="I106" s="17"/>
      <c r="J106" s="17"/>
      <c r="K106" s="17"/>
      <c r="L106" s="17"/>
      <c r="M106" s="17"/>
      <c r="N106" s="17"/>
      <c r="O106" s="17"/>
      <c r="P106" s="17"/>
      <c r="Q106" s="17"/>
      <c r="R106" s="17"/>
      <c r="S106" s="17"/>
      <c r="T106" s="17"/>
      <c r="U106" s="17"/>
      <c r="V106" s="17"/>
      <c r="W106" s="17"/>
      <c r="X106" s="17"/>
      <c r="Y106" s="19"/>
      <c r="Z106" s="17"/>
      <c r="AA106" s="17"/>
    </row>
    <row r="107" spans="1:27" ht="15.75" customHeight="1">
      <c r="A107" s="17"/>
      <c r="B107" s="17"/>
      <c r="C107" s="17"/>
      <c r="D107" s="18"/>
      <c r="E107" s="17"/>
      <c r="F107" s="17"/>
      <c r="G107" s="17"/>
      <c r="H107" s="17"/>
      <c r="I107" s="17"/>
      <c r="J107" s="17"/>
      <c r="K107" s="17"/>
      <c r="L107" s="17"/>
      <c r="M107" s="17"/>
      <c r="N107" s="17"/>
      <c r="O107" s="17"/>
      <c r="P107" s="17"/>
      <c r="Q107" s="17"/>
      <c r="R107" s="17"/>
      <c r="S107" s="17"/>
      <c r="T107" s="17"/>
      <c r="U107" s="17"/>
      <c r="V107" s="17"/>
      <c r="W107" s="17"/>
      <c r="X107" s="17"/>
      <c r="Y107" s="19"/>
      <c r="Z107" s="17"/>
      <c r="AA107" s="17"/>
    </row>
    <row r="108" spans="1:27" ht="15.75" customHeight="1">
      <c r="A108" s="17"/>
      <c r="B108" s="17"/>
      <c r="C108" s="17"/>
      <c r="D108" s="18"/>
      <c r="E108" s="17"/>
      <c r="F108" s="17"/>
      <c r="G108" s="17"/>
      <c r="H108" s="17"/>
      <c r="I108" s="17"/>
      <c r="J108" s="17"/>
      <c r="K108" s="17"/>
      <c r="L108" s="17"/>
      <c r="M108" s="17"/>
      <c r="N108" s="17"/>
      <c r="O108" s="17"/>
      <c r="P108" s="17"/>
      <c r="Q108" s="17"/>
      <c r="R108" s="17"/>
      <c r="S108" s="17"/>
      <c r="T108" s="17"/>
      <c r="U108" s="17"/>
      <c r="V108" s="17"/>
      <c r="W108" s="17"/>
      <c r="X108" s="17"/>
      <c r="Y108" s="19"/>
      <c r="Z108" s="17"/>
      <c r="AA108" s="17"/>
    </row>
    <row r="109" spans="1:27" ht="15.75" customHeight="1">
      <c r="A109" s="17"/>
      <c r="B109" s="17"/>
      <c r="C109" s="17"/>
      <c r="D109" s="18"/>
      <c r="E109" s="17"/>
      <c r="F109" s="17"/>
      <c r="G109" s="17"/>
      <c r="H109" s="17"/>
      <c r="I109" s="17"/>
      <c r="J109" s="17"/>
      <c r="K109" s="17"/>
      <c r="L109" s="17"/>
      <c r="M109" s="17"/>
      <c r="N109" s="17"/>
      <c r="O109" s="17"/>
      <c r="P109" s="17"/>
      <c r="Q109" s="17"/>
      <c r="R109" s="17"/>
      <c r="S109" s="17"/>
      <c r="T109" s="17"/>
      <c r="U109" s="17"/>
      <c r="V109" s="17"/>
      <c r="W109" s="17"/>
      <c r="X109" s="17"/>
      <c r="Y109" s="19"/>
      <c r="Z109" s="17"/>
      <c r="AA109" s="17"/>
    </row>
    <row r="110" spans="1:27" ht="15.75" customHeight="1">
      <c r="A110" s="17"/>
      <c r="B110" s="17"/>
      <c r="C110" s="17"/>
      <c r="D110" s="18"/>
      <c r="E110" s="17"/>
      <c r="F110" s="17"/>
      <c r="G110" s="17"/>
      <c r="H110" s="17"/>
      <c r="I110" s="17"/>
      <c r="J110" s="17"/>
      <c r="K110" s="17"/>
      <c r="L110" s="17"/>
      <c r="M110" s="17"/>
      <c r="N110" s="17"/>
      <c r="O110" s="17"/>
      <c r="P110" s="17"/>
      <c r="Q110" s="17"/>
      <c r="R110" s="17"/>
      <c r="S110" s="17"/>
      <c r="T110" s="17"/>
      <c r="U110" s="17"/>
      <c r="V110" s="17"/>
      <c r="W110" s="17"/>
      <c r="X110" s="17"/>
      <c r="Y110" s="19"/>
      <c r="Z110" s="17"/>
      <c r="AA110" s="17"/>
    </row>
    <row r="111" spans="1:27" ht="15.75" customHeight="1">
      <c r="A111" s="17"/>
      <c r="B111" s="17"/>
      <c r="C111" s="17"/>
      <c r="D111" s="18"/>
      <c r="E111" s="17"/>
      <c r="F111" s="17"/>
      <c r="G111" s="17"/>
      <c r="H111" s="17"/>
      <c r="I111" s="17"/>
      <c r="J111" s="17"/>
      <c r="K111" s="17"/>
      <c r="L111" s="17"/>
      <c r="M111" s="17"/>
      <c r="N111" s="17"/>
      <c r="O111" s="17"/>
      <c r="P111" s="17"/>
      <c r="Q111" s="17"/>
      <c r="R111" s="17"/>
      <c r="S111" s="17"/>
      <c r="T111" s="17"/>
      <c r="U111" s="17"/>
      <c r="V111" s="17"/>
      <c r="W111" s="17"/>
      <c r="X111" s="17"/>
      <c r="Y111" s="19"/>
      <c r="Z111" s="17"/>
      <c r="AA111" s="17"/>
    </row>
    <row r="112" spans="1:27" ht="15.75" customHeight="1">
      <c r="A112" s="17"/>
      <c r="B112" s="17"/>
      <c r="C112" s="17"/>
      <c r="D112" s="18"/>
      <c r="E112" s="17"/>
      <c r="F112" s="17"/>
      <c r="G112" s="17"/>
      <c r="H112" s="17"/>
      <c r="I112" s="17"/>
      <c r="J112" s="17"/>
      <c r="K112" s="17"/>
      <c r="L112" s="17"/>
      <c r="M112" s="17"/>
      <c r="N112" s="17"/>
      <c r="O112" s="17"/>
      <c r="P112" s="17"/>
      <c r="Q112" s="17"/>
      <c r="R112" s="17"/>
      <c r="S112" s="17"/>
      <c r="T112" s="17"/>
      <c r="U112" s="17"/>
      <c r="V112" s="17"/>
      <c r="W112" s="17"/>
      <c r="X112" s="17"/>
      <c r="Y112" s="19"/>
      <c r="Z112" s="17"/>
      <c r="AA112" s="17"/>
    </row>
    <row r="113" spans="1:27" ht="15.75" customHeight="1">
      <c r="A113" s="17"/>
      <c r="B113" s="17"/>
      <c r="C113" s="17"/>
      <c r="D113" s="18"/>
      <c r="E113" s="17"/>
      <c r="F113" s="17"/>
      <c r="G113" s="17"/>
      <c r="H113" s="17"/>
      <c r="I113" s="17"/>
      <c r="J113" s="17"/>
      <c r="K113" s="17"/>
      <c r="L113" s="17"/>
      <c r="M113" s="17"/>
      <c r="N113" s="17"/>
      <c r="O113" s="17"/>
      <c r="P113" s="17"/>
      <c r="Q113" s="17"/>
      <c r="R113" s="17"/>
      <c r="S113" s="17"/>
      <c r="T113" s="17"/>
      <c r="U113" s="17"/>
      <c r="V113" s="17"/>
      <c r="W113" s="17"/>
      <c r="X113" s="17"/>
      <c r="Y113" s="19"/>
      <c r="Z113" s="17"/>
      <c r="AA113" s="17"/>
    </row>
    <row r="114" spans="1:27" ht="15.75" customHeight="1">
      <c r="A114" s="17"/>
      <c r="B114" s="17"/>
      <c r="C114" s="17"/>
      <c r="D114" s="18"/>
      <c r="E114" s="17"/>
      <c r="F114" s="17"/>
      <c r="G114" s="17"/>
      <c r="H114" s="17"/>
      <c r="I114" s="17"/>
      <c r="J114" s="17"/>
      <c r="K114" s="17"/>
      <c r="L114" s="17"/>
      <c r="M114" s="17"/>
      <c r="N114" s="17"/>
      <c r="O114" s="17"/>
      <c r="P114" s="17"/>
      <c r="Q114" s="17"/>
      <c r="R114" s="17"/>
      <c r="S114" s="17"/>
      <c r="T114" s="17"/>
      <c r="U114" s="17"/>
      <c r="V114" s="17"/>
      <c r="W114" s="17"/>
      <c r="X114" s="17"/>
      <c r="Y114" s="19"/>
      <c r="Z114" s="17"/>
      <c r="AA114" s="17"/>
    </row>
    <row r="115" spans="1:27" ht="15.75" customHeight="1">
      <c r="A115" s="17"/>
      <c r="B115" s="17"/>
      <c r="C115" s="17"/>
      <c r="D115" s="18"/>
      <c r="E115" s="17"/>
      <c r="F115" s="17"/>
      <c r="G115" s="17"/>
      <c r="H115" s="17"/>
      <c r="I115" s="17"/>
      <c r="J115" s="17"/>
      <c r="K115" s="17"/>
      <c r="L115" s="17"/>
      <c r="M115" s="17"/>
      <c r="N115" s="17"/>
      <c r="O115" s="17"/>
      <c r="P115" s="17"/>
      <c r="Q115" s="17"/>
      <c r="R115" s="17"/>
      <c r="S115" s="17"/>
      <c r="T115" s="17"/>
      <c r="U115" s="17"/>
      <c r="V115" s="17"/>
      <c r="W115" s="17"/>
      <c r="X115" s="17"/>
      <c r="Y115" s="19"/>
      <c r="Z115" s="17"/>
      <c r="AA115" s="17"/>
    </row>
    <row r="116" spans="1:27" ht="15.75" customHeight="1">
      <c r="A116" s="17"/>
      <c r="B116" s="17"/>
      <c r="C116" s="17"/>
      <c r="D116" s="18"/>
      <c r="E116" s="17"/>
      <c r="F116" s="17"/>
      <c r="G116" s="17"/>
      <c r="H116" s="17"/>
      <c r="I116" s="17"/>
      <c r="J116" s="17"/>
      <c r="K116" s="17"/>
      <c r="L116" s="17"/>
      <c r="M116" s="17"/>
      <c r="N116" s="17"/>
      <c r="O116" s="17"/>
      <c r="P116" s="17"/>
      <c r="Q116" s="17"/>
      <c r="R116" s="17"/>
      <c r="S116" s="17"/>
      <c r="T116" s="17"/>
      <c r="U116" s="17"/>
      <c r="V116" s="17"/>
      <c r="W116" s="17"/>
      <c r="X116" s="17"/>
      <c r="Y116" s="19"/>
      <c r="Z116" s="17"/>
      <c r="AA116" s="17"/>
    </row>
    <row r="117" spans="1:27" ht="15.75" customHeight="1">
      <c r="A117" s="17"/>
      <c r="B117" s="17"/>
      <c r="C117" s="17"/>
      <c r="D117" s="18"/>
      <c r="E117" s="17"/>
      <c r="F117" s="17"/>
      <c r="G117" s="17"/>
      <c r="H117" s="17"/>
      <c r="I117" s="17"/>
      <c r="J117" s="17"/>
      <c r="K117" s="17"/>
      <c r="L117" s="17"/>
      <c r="M117" s="17"/>
      <c r="N117" s="17"/>
      <c r="O117" s="17"/>
      <c r="P117" s="17"/>
      <c r="Q117" s="17"/>
      <c r="R117" s="17"/>
      <c r="S117" s="17"/>
      <c r="T117" s="17"/>
      <c r="U117" s="17"/>
      <c r="V117" s="17"/>
      <c r="W117" s="17"/>
      <c r="X117" s="17"/>
      <c r="Y117" s="19"/>
      <c r="Z117" s="17"/>
      <c r="AA117" s="17"/>
    </row>
    <row r="118" spans="1:27" ht="15.75" customHeight="1">
      <c r="A118" s="17"/>
      <c r="B118" s="17"/>
      <c r="C118" s="17"/>
      <c r="D118" s="18"/>
      <c r="E118" s="17"/>
      <c r="F118" s="17"/>
      <c r="G118" s="17"/>
      <c r="H118" s="17"/>
      <c r="I118" s="17"/>
      <c r="J118" s="17"/>
      <c r="K118" s="17"/>
      <c r="L118" s="17"/>
      <c r="M118" s="17"/>
      <c r="N118" s="17"/>
      <c r="O118" s="17"/>
      <c r="P118" s="17"/>
      <c r="Q118" s="17"/>
      <c r="R118" s="17"/>
      <c r="S118" s="17"/>
      <c r="T118" s="17"/>
      <c r="U118" s="17"/>
      <c r="V118" s="17"/>
      <c r="W118" s="17"/>
      <c r="X118" s="17"/>
      <c r="Y118" s="19"/>
      <c r="Z118" s="17"/>
      <c r="AA118" s="17"/>
    </row>
    <row r="119" spans="1:27" ht="15.75" customHeight="1">
      <c r="A119" s="17"/>
      <c r="B119" s="17"/>
      <c r="C119" s="17"/>
      <c r="D119" s="18"/>
      <c r="E119" s="17"/>
      <c r="F119" s="17"/>
      <c r="G119" s="17"/>
      <c r="H119" s="17"/>
      <c r="I119" s="17"/>
      <c r="J119" s="17"/>
      <c r="K119" s="17"/>
      <c r="L119" s="17"/>
      <c r="M119" s="17"/>
      <c r="N119" s="17"/>
      <c r="O119" s="17"/>
      <c r="P119" s="17"/>
      <c r="Q119" s="17"/>
      <c r="R119" s="17"/>
      <c r="S119" s="17"/>
      <c r="T119" s="17"/>
      <c r="U119" s="17"/>
      <c r="V119" s="17"/>
      <c r="W119" s="17"/>
      <c r="X119" s="17"/>
      <c r="Y119" s="19"/>
      <c r="Z119" s="17"/>
      <c r="AA119" s="17"/>
    </row>
    <row r="120" spans="1:27" ht="15.75" customHeight="1">
      <c r="A120" s="17"/>
      <c r="B120" s="17"/>
      <c r="C120" s="17"/>
      <c r="D120" s="18"/>
      <c r="E120" s="17"/>
      <c r="F120" s="17"/>
      <c r="G120" s="17"/>
      <c r="H120" s="17"/>
      <c r="I120" s="17"/>
      <c r="J120" s="17"/>
      <c r="K120" s="17"/>
      <c r="L120" s="17"/>
      <c r="M120" s="17"/>
      <c r="N120" s="17"/>
      <c r="O120" s="17"/>
      <c r="P120" s="17"/>
      <c r="Q120" s="17"/>
      <c r="R120" s="17"/>
      <c r="S120" s="17"/>
      <c r="T120" s="17"/>
      <c r="U120" s="17"/>
      <c r="V120" s="17"/>
      <c r="W120" s="17"/>
      <c r="X120" s="17"/>
      <c r="Y120" s="19"/>
      <c r="Z120" s="17"/>
      <c r="AA120" s="17"/>
    </row>
    <row r="121" spans="1:27" ht="15.75" customHeight="1">
      <c r="A121" s="17"/>
      <c r="B121" s="17"/>
      <c r="C121" s="17"/>
      <c r="D121" s="18"/>
      <c r="E121" s="17"/>
      <c r="F121" s="17"/>
      <c r="G121" s="17"/>
      <c r="H121" s="17"/>
      <c r="I121" s="17"/>
      <c r="J121" s="17"/>
      <c r="K121" s="17"/>
      <c r="L121" s="17"/>
      <c r="M121" s="17"/>
      <c r="N121" s="17"/>
      <c r="O121" s="17"/>
      <c r="P121" s="17"/>
      <c r="Q121" s="17"/>
      <c r="R121" s="17"/>
      <c r="S121" s="17"/>
      <c r="T121" s="17"/>
      <c r="U121" s="17"/>
      <c r="V121" s="17"/>
      <c r="W121" s="17"/>
      <c r="X121" s="17"/>
      <c r="Y121" s="19"/>
      <c r="Z121" s="17"/>
      <c r="AA121" s="17"/>
    </row>
    <row r="122" spans="1:27" ht="15.75" customHeight="1">
      <c r="A122" s="17"/>
      <c r="B122" s="17"/>
      <c r="C122" s="17"/>
      <c r="D122" s="18"/>
      <c r="E122" s="17"/>
      <c r="F122" s="17"/>
      <c r="G122" s="17"/>
      <c r="H122" s="17"/>
      <c r="I122" s="17"/>
      <c r="J122" s="17"/>
      <c r="K122" s="17"/>
      <c r="L122" s="17"/>
      <c r="M122" s="17"/>
      <c r="N122" s="17"/>
      <c r="O122" s="17"/>
      <c r="P122" s="17"/>
      <c r="Q122" s="17"/>
      <c r="R122" s="17"/>
      <c r="S122" s="17"/>
      <c r="T122" s="17"/>
      <c r="U122" s="17"/>
      <c r="V122" s="17"/>
      <c r="W122" s="17"/>
      <c r="X122" s="17"/>
      <c r="Y122" s="19"/>
      <c r="Z122" s="17"/>
      <c r="AA122" s="17"/>
    </row>
    <row r="123" spans="1:27" ht="15.75" customHeight="1">
      <c r="A123" s="17"/>
      <c r="B123" s="17"/>
      <c r="C123" s="17"/>
      <c r="D123" s="18"/>
      <c r="E123" s="17"/>
      <c r="F123" s="17"/>
      <c r="G123" s="17"/>
      <c r="H123" s="17"/>
      <c r="I123" s="17"/>
      <c r="J123" s="17"/>
      <c r="K123" s="17"/>
      <c r="L123" s="17"/>
      <c r="M123" s="17"/>
      <c r="N123" s="17"/>
      <c r="O123" s="17"/>
      <c r="P123" s="17"/>
      <c r="Q123" s="17"/>
      <c r="R123" s="17"/>
      <c r="S123" s="17"/>
      <c r="T123" s="17"/>
      <c r="U123" s="17"/>
      <c r="V123" s="17"/>
      <c r="W123" s="17"/>
      <c r="X123" s="17"/>
      <c r="Y123" s="19"/>
      <c r="Z123" s="17"/>
      <c r="AA123" s="17"/>
    </row>
    <row r="124" spans="1:27" ht="15.75" customHeight="1">
      <c r="A124" s="17"/>
      <c r="B124" s="17"/>
      <c r="C124" s="17"/>
      <c r="D124" s="18"/>
      <c r="E124" s="17"/>
      <c r="F124" s="17"/>
      <c r="G124" s="17"/>
      <c r="H124" s="17"/>
      <c r="I124" s="17"/>
      <c r="J124" s="17"/>
      <c r="K124" s="17"/>
      <c r="L124" s="17"/>
      <c r="M124" s="17"/>
      <c r="N124" s="17"/>
      <c r="O124" s="17"/>
      <c r="P124" s="17"/>
      <c r="Q124" s="17"/>
      <c r="R124" s="17"/>
      <c r="S124" s="17"/>
      <c r="T124" s="17"/>
      <c r="U124" s="17"/>
      <c r="V124" s="17"/>
      <c r="W124" s="17"/>
      <c r="X124" s="17"/>
      <c r="Y124" s="19"/>
      <c r="Z124" s="17"/>
      <c r="AA124" s="17"/>
    </row>
    <row r="125" spans="1:27" ht="15.75" customHeight="1">
      <c r="A125" s="17"/>
      <c r="B125" s="17"/>
      <c r="C125" s="17"/>
      <c r="D125" s="18"/>
      <c r="E125" s="17"/>
      <c r="F125" s="17"/>
      <c r="G125" s="17"/>
      <c r="H125" s="17"/>
      <c r="I125" s="17"/>
      <c r="J125" s="17"/>
      <c r="K125" s="17"/>
      <c r="L125" s="17"/>
      <c r="M125" s="17"/>
      <c r="N125" s="17"/>
      <c r="O125" s="17"/>
      <c r="P125" s="17"/>
      <c r="Q125" s="17"/>
      <c r="R125" s="17"/>
      <c r="S125" s="17"/>
      <c r="T125" s="17"/>
      <c r="U125" s="17"/>
      <c r="V125" s="17"/>
      <c r="W125" s="17"/>
      <c r="X125" s="17"/>
      <c r="Y125" s="19"/>
      <c r="Z125" s="17"/>
      <c r="AA125" s="17"/>
    </row>
    <row r="126" spans="1:27" ht="15.75" customHeight="1">
      <c r="A126" s="17"/>
      <c r="B126" s="17"/>
      <c r="C126" s="17"/>
      <c r="D126" s="18"/>
      <c r="E126" s="17"/>
      <c r="F126" s="17"/>
      <c r="G126" s="17"/>
      <c r="H126" s="17"/>
      <c r="I126" s="17"/>
      <c r="J126" s="17"/>
      <c r="K126" s="17"/>
      <c r="L126" s="17"/>
      <c r="M126" s="17"/>
      <c r="N126" s="17"/>
      <c r="O126" s="17"/>
      <c r="P126" s="17"/>
      <c r="Q126" s="17"/>
      <c r="R126" s="17"/>
      <c r="S126" s="17"/>
      <c r="T126" s="17"/>
      <c r="U126" s="17"/>
      <c r="V126" s="17"/>
      <c r="W126" s="17"/>
      <c r="X126" s="17"/>
      <c r="Y126" s="19"/>
      <c r="Z126" s="17"/>
      <c r="AA126" s="17"/>
    </row>
    <row r="127" spans="1:27" ht="15.75" customHeight="1">
      <c r="A127" s="17"/>
      <c r="B127" s="17"/>
      <c r="C127" s="17"/>
      <c r="D127" s="18"/>
      <c r="E127" s="17"/>
      <c r="F127" s="17"/>
      <c r="G127" s="17"/>
      <c r="H127" s="17"/>
      <c r="I127" s="17"/>
      <c r="J127" s="17"/>
      <c r="K127" s="17"/>
      <c r="L127" s="17"/>
      <c r="M127" s="17"/>
      <c r="N127" s="17"/>
      <c r="O127" s="17"/>
      <c r="P127" s="17"/>
      <c r="Q127" s="17"/>
      <c r="R127" s="17"/>
      <c r="S127" s="17"/>
      <c r="T127" s="17"/>
      <c r="U127" s="17"/>
      <c r="V127" s="17"/>
      <c r="W127" s="17"/>
      <c r="X127" s="17"/>
      <c r="Y127" s="19"/>
      <c r="Z127" s="17"/>
      <c r="AA127" s="17"/>
    </row>
    <row r="128" spans="1:27" ht="15.75" customHeight="1">
      <c r="A128" s="17"/>
      <c r="B128" s="17"/>
      <c r="C128" s="17"/>
      <c r="D128" s="18"/>
      <c r="E128" s="17"/>
      <c r="F128" s="17"/>
      <c r="G128" s="17"/>
      <c r="H128" s="17"/>
      <c r="I128" s="17"/>
      <c r="J128" s="17"/>
      <c r="K128" s="17"/>
      <c r="L128" s="17"/>
      <c r="M128" s="17"/>
      <c r="N128" s="17"/>
      <c r="O128" s="17"/>
      <c r="P128" s="17"/>
      <c r="Q128" s="17"/>
      <c r="R128" s="17"/>
      <c r="S128" s="17"/>
      <c r="T128" s="17"/>
      <c r="U128" s="17"/>
      <c r="V128" s="17"/>
      <c r="W128" s="17"/>
      <c r="X128" s="17"/>
      <c r="Y128" s="19"/>
      <c r="Z128" s="17"/>
      <c r="AA128" s="17"/>
    </row>
    <row r="129" spans="1:27" ht="15.75" customHeight="1">
      <c r="A129" s="17"/>
      <c r="B129" s="17"/>
      <c r="C129" s="17"/>
      <c r="D129" s="18"/>
      <c r="E129" s="17"/>
      <c r="F129" s="17"/>
      <c r="G129" s="17"/>
      <c r="H129" s="17"/>
      <c r="I129" s="17"/>
      <c r="J129" s="17"/>
      <c r="K129" s="17"/>
      <c r="L129" s="17"/>
      <c r="M129" s="17"/>
      <c r="N129" s="17"/>
      <c r="O129" s="17"/>
      <c r="P129" s="17"/>
      <c r="Q129" s="17"/>
      <c r="R129" s="17"/>
      <c r="S129" s="17"/>
      <c r="T129" s="17"/>
      <c r="U129" s="17"/>
      <c r="V129" s="17"/>
      <c r="W129" s="17"/>
      <c r="X129" s="17"/>
      <c r="Y129" s="19"/>
      <c r="Z129" s="17"/>
      <c r="AA129" s="17"/>
    </row>
    <row r="130" spans="1:27" ht="15.75" customHeight="1">
      <c r="A130" s="17"/>
      <c r="B130" s="17"/>
      <c r="C130" s="17"/>
      <c r="D130" s="18"/>
      <c r="E130" s="17"/>
      <c r="F130" s="17"/>
      <c r="G130" s="17"/>
      <c r="H130" s="17"/>
      <c r="I130" s="17"/>
      <c r="J130" s="17"/>
      <c r="K130" s="17"/>
      <c r="L130" s="17"/>
      <c r="M130" s="17"/>
      <c r="N130" s="17"/>
      <c r="O130" s="17"/>
      <c r="P130" s="17"/>
      <c r="Q130" s="17"/>
      <c r="R130" s="17"/>
      <c r="S130" s="17"/>
      <c r="T130" s="17"/>
      <c r="U130" s="17"/>
      <c r="V130" s="17"/>
      <c r="W130" s="17"/>
      <c r="X130" s="17"/>
      <c r="Y130" s="19"/>
      <c r="Z130" s="17"/>
      <c r="AA130" s="17"/>
    </row>
    <row r="131" spans="1:27" ht="15.75" customHeight="1">
      <c r="A131" s="17"/>
      <c r="B131" s="17"/>
      <c r="C131" s="17"/>
      <c r="D131" s="18"/>
      <c r="E131" s="17"/>
      <c r="F131" s="17"/>
      <c r="G131" s="17"/>
      <c r="H131" s="17"/>
      <c r="I131" s="17"/>
      <c r="J131" s="17"/>
      <c r="K131" s="17"/>
      <c r="L131" s="17"/>
      <c r="M131" s="17"/>
      <c r="N131" s="17"/>
      <c r="O131" s="17"/>
      <c r="P131" s="17"/>
      <c r="Q131" s="17"/>
      <c r="R131" s="17"/>
      <c r="S131" s="17"/>
      <c r="T131" s="17"/>
      <c r="U131" s="17"/>
      <c r="V131" s="17"/>
      <c r="W131" s="17"/>
      <c r="X131" s="17"/>
      <c r="Y131" s="19"/>
      <c r="Z131" s="17"/>
      <c r="AA131" s="17"/>
    </row>
    <row r="132" spans="1:27" ht="15.75" customHeight="1">
      <c r="A132" s="17"/>
      <c r="B132" s="17"/>
      <c r="C132" s="17"/>
      <c r="D132" s="18"/>
      <c r="E132" s="17"/>
      <c r="F132" s="17"/>
      <c r="G132" s="17"/>
      <c r="H132" s="17"/>
      <c r="I132" s="17"/>
      <c r="J132" s="17"/>
      <c r="K132" s="17"/>
      <c r="L132" s="17"/>
      <c r="M132" s="17"/>
      <c r="N132" s="17"/>
      <c r="O132" s="17"/>
      <c r="P132" s="17"/>
      <c r="Q132" s="17"/>
      <c r="R132" s="17"/>
      <c r="S132" s="17"/>
      <c r="T132" s="17"/>
      <c r="U132" s="17"/>
      <c r="V132" s="17"/>
      <c r="W132" s="17"/>
      <c r="X132" s="17"/>
      <c r="Y132" s="19"/>
      <c r="Z132" s="17"/>
      <c r="AA132" s="17"/>
    </row>
    <row r="133" spans="1:27" ht="15.75" customHeight="1">
      <c r="A133" s="17"/>
      <c r="B133" s="17"/>
      <c r="C133" s="17"/>
      <c r="D133" s="18"/>
      <c r="E133" s="17"/>
      <c r="F133" s="17"/>
      <c r="G133" s="17"/>
      <c r="H133" s="17"/>
      <c r="I133" s="17"/>
      <c r="J133" s="17"/>
      <c r="K133" s="17"/>
      <c r="L133" s="17"/>
      <c r="M133" s="17"/>
      <c r="N133" s="17"/>
      <c r="O133" s="17"/>
      <c r="P133" s="17"/>
      <c r="Q133" s="17"/>
      <c r="R133" s="17"/>
      <c r="S133" s="17"/>
      <c r="T133" s="17"/>
      <c r="U133" s="17"/>
      <c r="V133" s="17"/>
      <c r="W133" s="17"/>
      <c r="X133" s="17"/>
      <c r="Y133" s="19"/>
      <c r="Z133" s="17"/>
      <c r="AA133" s="17"/>
    </row>
    <row r="134" spans="1:27" ht="15.75" customHeight="1">
      <c r="A134" s="17"/>
      <c r="B134" s="17"/>
      <c r="C134" s="17"/>
      <c r="D134" s="18"/>
      <c r="E134" s="17"/>
      <c r="F134" s="17"/>
      <c r="G134" s="17"/>
      <c r="H134" s="17"/>
      <c r="I134" s="17"/>
      <c r="J134" s="17"/>
      <c r="K134" s="17"/>
      <c r="L134" s="17"/>
      <c r="M134" s="17"/>
      <c r="N134" s="17"/>
      <c r="O134" s="17"/>
      <c r="P134" s="17"/>
      <c r="Q134" s="17"/>
      <c r="R134" s="17"/>
      <c r="S134" s="17"/>
      <c r="T134" s="17"/>
      <c r="U134" s="17"/>
      <c r="V134" s="17"/>
      <c r="W134" s="17"/>
      <c r="X134" s="17"/>
      <c r="Y134" s="19"/>
      <c r="Z134" s="17"/>
      <c r="AA134" s="17"/>
    </row>
    <row r="135" spans="1:27" ht="15.75" customHeight="1">
      <c r="A135" s="17"/>
      <c r="B135" s="17"/>
      <c r="C135" s="17"/>
      <c r="D135" s="18"/>
      <c r="E135" s="17"/>
      <c r="F135" s="17"/>
      <c r="G135" s="17"/>
      <c r="H135" s="17"/>
      <c r="I135" s="17"/>
      <c r="J135" s="17"/>
      <c r="K135" s="17"/>
      <c r="L135" s="17"/>
      <c r="M135" s="17"/>
      <c r="N135" s="17"/>
      <c r="O135" s="17"/>
      <c r="P135" s="17"/>
      <c r="Q135" s="17"/>
      <c r="R135" s="17"/>
      <c r="S135" s="17"/>
      <c r="T135" s="17"/>
      <c r="U135" s="17"/>
      <c r="V135" s="17"/>
      <c r="W135" s="17"/>
      <c r="X135" s="17"/>
      <c r="Y135" s="19"/>
      <c r="Z135" s="17"/>
      <c r="AA135" s="17"/>
    </row>
    <row r="136" spans="1:27" ht="15.75" customHeight="1">
      <c r="A136" s="17"/>
      <c r="B136" s="17"/>
      <c r="C136" s="17"/>
      <c r="D136" s="18"/>
      <c r="E136" s="17"/>
      <c r="F136" s="17"/>
      <c r="G136" s="17"/>
      <c r="H136" s="17"/>
      <c r="I136" s="17"/>
      <c r="J136" s="17"/>
      <c r="K136" s="17"/>
      <c r="L136" s="17"/>
      <c r="M136" s="17"/>
      <c r="N136" s="17"/>
      <c r="O136" s="17"/>
      <c r="P136" s="17"/>
      <c r="Q136" s="17"/>
      <c r="R136" s="17"/>
      <c r="S136" s="17"/>
      <c r="T136" s="17"/>
      <c r="U136" s="17"/>
      <c r="V136" s="17"/>
      <c r="W136" s="17"/>
      <c r="X136" s="17"/>
      <c r="Y136" s="19"/>
      <c r="Z136" s="17"/>
      <c r="AA136" s="17"/>
    </row>
    <row r="137" spans="1:27" ht="15.75" customHeight="1">
      <c r="A137" s="17"/>
      <c r="B137" s="17"/>
      <c r="C137" s="17"/>
      <c r="D137" s="18"/>
      <c r="E137" s="17"/>
      <c r="F137" s="17"/>
      <c r="G137" s="17"/>
      <c r="H137" s="17"/>
      <c r="I137" s="17"/>
      <c r="J137" s="17"/>
      <c r="K137" s="17"/>
      <c r="L137" s="17"/>
      <c r="M137" s="17"/>
      <c r="N137" s="17"/>
      <c r="O137" s="17"/>
      <c r="P137" s="17"/>
      <c r="Q137" s="17"/>
      <c r="R137" s="17"/>
      <c r="S137" s="17"/>
      <c r="T137" s="17"/>
      <c r="U137" s="17"/>
      <c r="V137" s="17"/>
      <c r="W137" s="17"/>
      <c r="X137" s="17"/>
      <c r="Y137" s="19"/>
      <c r="Z137" s="17"/>
      <c r="AA137" s="17"/>
    </row>
    <row r="138" spans="1:27" ht="15.75" customHeight="1">
      <c r="A138" s="17"/>
      <c r="B138" s="17"/>
      <c r="C138" s="17"/>
      <c r="D138" s="18"/>
      <c r="E138" s="17"/>
      <c r="F138" s="17"/>
      <c r="G138" s="17"/>
      <c r="H138" s="17"/>
      <c r="I138" s="17"/>
      <c r="J138" s="17"/>
      <c r="K138" s="17"/>
      <c r="L138" s="17"/>
      <c r="M138" s="17"/>
      <c r="N138" s="17"/>
      <c r="O138" s="17"/>
      <c r="P138" s="17"/>
      <c r="Q138" s="17"/>
      <c r="R138" s="17"/>
      <c r="S138" s="17"/>
      <c r="T138" s="17"/>
      <c r="U138" s="17"/>
      <c r="V138" s="17"/>
      <c r="W138" s="17"/>
      <c r="X138" s="17"/>
      <c r="Y138" s="19"/>
      <c r="Z138" s="17"/>
      <c r="AA138" s="17"/>
    </row>
    <row r="139" spans="1:27" ht="15.75" customHeight="1">
      <c r="A139" s="17"/>
      <c r="B139" s="17"/>
      <c r="C139" s="17"/>
      <c r="D139" s="18"/>
      <c r="E139" s="17"/>
      <c r="F139" s="17"/>
      <c r="G139" s="17"/>
      <c r="H139" s="17"/>
      <c r="I139" s="17"/>
      <c r="J139" s="17"/>
      <c r="K139" s="17"/>
      <c r="L139" s="17"/>
      <c r="M139" s="17"/>
      <c r="N139" s="17"/>
      <c r="O139" s="17"/>
      <c r="P139" s="17"/>
      <c r="Q139" s="17"/>
      <c r="R139" s="17"/>
      <c r="S139" s="17"/>
      <c r="T139" s="17"/>
      <c r="U139" s="17"/>
      <c r="V139" s="17"/>
      <c r="W139" s="17"/>
      <c r="X139" s="17"/>
      <c r="Y139" s="19"/>
      <c r="Z139" s="17"/>
      <c r="AA139" s="17"/>
    </row>
    <row r="140" spans="1:27" ht="15.75" customHeight="1">
      <c r="A140" s="17"/>
      <c r="B140" s="17"/>
      <c r="C140" s="17"/>
      <c r="D140" s="18"/>
      <c r="E140" s="17"/>
      <c r="F140" s="17"/>
      <c r="G140" s="17"/>
      <c r="H140" s="17"/>
      <c r="I140" s="17"/>
      <c r="J140" s="17"/>
      <c r="K140" s="17"/>
      <c r="L140" s="17"/>
      <c r="M140" s="17"/>
      <c r="N140" s="17"/>
      <c r="O140" s="17"/>
      <c r="P140" s="17"/>
      <c r="Q140" s="17"/>
      <c r="R140" s="17"/>
      <c r="S140" s="17"/>
      <c r="T140" s="17"/>
      <c r="U140" s="17"/>
      <c r="V140" s="17"/>
      <c r="W140" s="17"/>
      <c r="X140" s="17"/>
      <c r="Y140" s="19"/>
      <c r="Z140" s="17"/>
      <c r="AA140" s="17"/>
    </row>
    <row r="141" spans="1:27" ht="15.75" customHeight="1">
      <c r="A141" s="17"/>
      <c r="B141" s="17"/>
      <c r="C141" s="17"/>
      <c r="D141" s="18"/>
      <c r="E141" s="17"/>
      <c r="F141" s="17"/>
      <c r="G141" s="17"/>
      <c r="H141" s="17"/>
      <c r="I141" s="17"/>
      <c r="J141" s="17"/>
      <c r="K141" s="17"/>
      <c r="L141" s="17"/>
      <c r="M141" s="17"/>
      <c r="N141" s="17"/>
      <c r="O141" s="17"/>
      <c r="P141" s="17"/>
      <c r="Q141" s="17"/>
      <c r="R141" s="17"/>
      <c r="S141" s="17"/>
      <c r="T141" s="17"/>
      <c r="U141" s="17"/>
      <c r="V141" s="17"/>
      <c r="W141" s="17"/>
      <c r="X141" s="17"/>
      <c r="Y141" s="19"/>
      <c r="Z141" s="17"/>
      <c r="AA141" s="17"/>
    </row>
    <row r="142" spans="1:27" ht="15.75" customHeight="1">
      <c r="A142" s="17"/>
      <c r="B142" s="17"/>
      <c r="C142" s="17"/>
      <c r="D142" s="18"/>
      <c r="E142" s="17"/>
      <c r="F142" s="17"/>
      <c r="G142" s="17"/>
      <c r="H142" s="17"/>
      <c r="I142" s="17"/>
      <c r="J142" s="17"/>
      <c r="K142" s="17"/>
      <c r="L142" s="17"/>
      <c r="M142" s="17"/>
      <c r="N142" s="17"/>
      <c r="O142" s="17"/>
      <c r="P142" s="17"/>
      <c r="Q142" s="17"/>
      <c r="R142" s="17"/>
      <c r="S142" s="17"/>
      <c r="T142" s="17"/>
      <c r="U142" s="17"/>
      <c r="V142" s="17"/>
      <c r="W142" s="17"/>
      <c r="X142" s="17"/>
      <c r="Y142" s="19"/>
      <c r="Z142" s="17"/>
      <c r="AA142" s="17"/>
    </row>
    <row r="143" spans="1:27" ht="15.75" customHeight="1">
      <c r="A143" s="17"/>
      <c r="B143" s="17"/>
      <c r="C143" s="17"/>
      <c r="D143" s="18"/>
      <c r="E143" s="17"/>
      <c r="F143" s="17"/>
      <c r="G143" s="17"/>
      <c r="H143" s="17"/>
      <c r="I143" s="17"/>
      <c r="J143" s="17"/>
      <c r="K143" s="17"/>
      <c r="L143" s="17"/>
      <c r="M143" s="17"/>
      <c r="N143" s="17"/>
      <c r="O143" s="17"/>
      <c r="P143" s="17"/>
      <c r="Q143" s="17"/>
      <c r="R143" s="17"/>
      <c r="S143" s="17"/>
      <c r="T143" s="17"/>
      <c r="U143" s="17"/>
      <c r="V143" s="17"/>
      <c r="W143" s="17"/>
      <c r="X143" s="17"/>
      <c r="Y143" s="19"/>
      <c r="Z143" s="17"/>
      <c r="AA143" s="17"/>
    </row>
    <row r="144" spans="1:27" ht="15.75" customHeight="1">
      <c r="A144" s="17"/>
      <c r="B144" s="17"/>
      <c r="C144" s="17"/>
      <c r="D144" s="18"/>
      <c r="E144" s="17"/>
      <c r="F144" s="17"/>
      <c r="G144" s="17"/>
      <c r="H144" s="17"/>
      <c r="I144" s="17"/>
      <c r="J144" s="17"/>
      <c r="K144" s="17"/>
      <c r="L144" s="17"/>
      <c r="M144" s="17"/>
      <c r="N144" s="17"/>
      <c r="O144" s="17"/>
      <c r="P144" s="17"/>
      <c r="Q144" s="17"/>
      <c r="R144" s="17"/>
      <c r="S144" s="17"/>
      <c r="T144" s="17"/>
      <c r="U144" s="17"/>
      <c r="V144" s="17"/>
      <c r="W144" s="17"/>
      <c r="X144" s="17"/>
      <c r="Y144" s="19"/>
      <c r="Z144" s="17"/>
      <c r="AA144" s="17"/>
    </row>
    <row r="145" spans="1:27" ht="15.75" customHeight="1">
      <c r="A145" s="17"/>
      <c r="B145" s="17"/>
      <c r="C145" s="17"/>
      <c r="D145" s="18"/>
      <c r="E145" s="17"/>
      <c r="F145" s="17"/>
      <c r="G145" s="17"/>
      <c r="H145" s="17"/>
      <c r="I145" s="17"/>
      <c r="J145" s="17"/>
      <c r="K145" s="17"/>
      <c r="L145" s="17"/>
      <c r="M145" s="17"/>
      <c r="N145" s="17"/>
      <c r="O145" s="17"/>
      <c r="P145" s="17"/>
      <c r="Q145" s="17"/>
      <c r="R145" s="17"/>
      <c r="S145" s="17"/>
      <c r="T145" s="17"/>
      <c r="U145" s="17"/>
      <c r="V145" s="17"/>
      <c r="W145" s="17"/>
      <c r="X145" s="17"/>
      <c r="Y145" s="19"/>
      <c r="Z145" s="17"/>
      <c r="AA145" s="17"/>
    </row>
    <row r="146" spans="1:27" ht="15.75" customHeight="1">
      <c r="A146" s="17"/>
      <c r="B146" s="17"/>
      <c r="C146" s="17"/>
      <c r="D146" s="18"/>
      <c r="E146" s="17"/>
      <c r="F146" s="17"/>
      <c r="G146" s="17"/>
      <c r="H146" s="17"/>
      <c r="I146" s="17"/>
      <c r="J146" s="17"/>
      <c r="K146" s="17"/>
      <c r="L146" s="17"/>
      <c r="M146" s="17"/>
      <c r="N146" s="17"/>
      <c r="O146" s="17"/>
      <c r="P146" s="17"/>
      <c r="Q146" s="17"/>
      <c r="R146" s="17"/>
      <c r="S146" s="17"/>
      <c r="T146" s="17"/>
      <c r="U146" s="17"/>
      <c r="V146" s="17"/>
      <c r="W146" s="17"/>
      <c r="X146" s="17"/>
      <c r="Y146" s="19"/>
      <c r="Z146" s="17"/>
      <c r="AA146" s="17"/>
    </row>
    <row r="147" spans="1:27" ht="15.75" customHeight="1">
      <c r="A147" s="17"/>
      <c r="B147" s="17"/>
      <c r="C147" s="17"/>
      <c r="D147" s="18"/>
      <c r="E147" s="17"/>
      <c r="F147" s="17"/>
      <c r="G147" s="17"/>
      <c r="H147" s="17"/>
      <c r="I147" s="17"/>
      <c r="J147" s="17"/>
      <c r="K147" s="17"/>
      <c r="L147" s="17"/>
      <c r="M147" s="17"/>
      <c r="N147" s="17"/>
      <c r="O147" s="17"/>
      <c r="P147" s="17"/>
      <c r="Q147" s="17"/>
      <c r="R147" s="17"/>
      <c r="S147" s="17"/>
      <c r="T147" s="17"/>
      <c r="U147" s="17"/>
      <c r="V147" s="17"/>
      <c r="W147" s="17"/>
      <c r="X147" s="17"/>
      <c r="Y147" s="19"/>
      <c r="Z147" s="17"/>
      <c r="AA147" s="17"/>
    </row>
    <row r="148" spans="1:27" ht="15.75" customHeight="1">
      <c r="A148" s="17"/>
      <c r="B148" s="17"/>
      <c r="C148" s="17"/>
      <c r="D148" s="18"/>
      <c r="E148" s="17"/>
      <c r="F148" s="17"/>
      <c r="G148" s="17"/>
      <c r="H148" s="17"/>
      <c r="I148" s="17"/>
      <c r="J148" s="17"/>
      <c r="K148" s="17"/>
      <c r="L148" s="17"/>
      <c r="M148" s="17"/>
      <c r="N148" s="17"/>
      <c r="O148" s="17"/>
      <c r="P148" s="17"/>
      <c r="Q148" s="17"/>
      <c r="R148" s="17"/>
      <c r="S148" s="17"/>
      <c r="T148" s="17"/>
      <c r="U148" s="17"/>
      <c r="V148" s="17"/>
      <c r="W148" s="17"/>
      <c r="X148" s="17"/>
      <c r="Y148" s="19"/>
      <c r="Z148" s="17"/>
      <c r="AA148" s="17"/>
    </row>
    <row r="149" spans="1:27" ht="15.75" customHeight="1">
      <c r="A149" s="17"/>
      <c r="B149" s="17"/>
      <c r="C149" s="17"/>
      <c r="D149" s="18"/>
      <c r="E149" s="17"/>
      <c r="F149" s="17"/>
      <c r="G149" s="17"/>
      <c r="H149" s="17"/>
      <c r="I149" s="17"/>
      <c r="J149" s="17"/>
      <c r="K149" s="17"/>
      <c r="L149" s="17"/>
      <c r="M149" s="17"/>
      <c r="N149" s="17"/>
      <c r="O149" s="17"/>
      <c r="P149" s="17"/>
      <c r="Q149" s="17"/>
      <c r="R149" s="17"/>
      <c r="S149" s="17"/>
      <c r="T149" s="17"/>
      <c r="U149" s="17"/>
      <c r="V149" s="17"/>
      <c r="W149" s="17"/>
      <c r="X149" s="17"/>
      <c r="Y149" s="19"/>
      <c r="Z149" s="17"/>
      <c r="AA149" s="17"/>
    </row>
    <row r="150" spans="1:27" ht="15.75" customHeight="1">
      <c r="A150" s="17"/>
      <c r="B150" s="17"/>
      <c r="C150" s="17"/>
      <c r="D150" s="18"/>
      <c r="E150" s="17"/>
      <c r="F150" s="17"/>
      <c r="G150" s="17"/>
      <c r="H150" s="17"/>
      <c r="I150" s="17"/>
      <c r="J150" s="17"/>
      <c r="K150" s="17"/>
      <c r="L150" s="17"/>
      <c r="M150" s="17"/>
      <c r="N150" s="17"/>
      <c r="O150" s="17"/>
      <c r="P150" s="17"/>
      <c r="Q150" s="17"/>
      <c r="R150" s="17"/>
      <c r="S150" s="17"/>
      <c r="T150" s="17"/>
      <c r="U150" s="17"/>
      <c r="V150" s="17"/>
      <c r="W150" s="17"/>
      <c r="X150" s="17"/>
      <c r="Y150" s="19"/>
      <c r="Z150" s="17"/>
      <c r="AA150" s="17"/>
    </row>
    <row r="151" spans="1:27" ht="15.75" customHeight="1">
      <c r="A151" s="17"/>
      <c r="B151" s="17"/>
      <c r="C151" s="17"/>
      <c r="D151" s="18"/>
      <c r="E151" s="17"/>
      <c r="F151" s="17"/>
      <c r="G151" s="17"/>
      <c r="H151" s="17"/>
      <c r="I151" s="17"/>
      <c r="J151" s="17"/>
      <c r="K151" s="17"/>
      <c r="L151" s="17"/>
      <c r="M151" s="17"/>
      <c r="N151" s="17"/>
      <c r="O151" s="17"/>
      <c r="P151" s="17"/>
      <c r="Q151" s="17"/>
      <c r="R151" s="17"/>
      <c r="S151" s="17"/>
      <c r="T151" s="17"/>
      <c r="U151" s="17"/>
      <c r="V151" s="17"/>
      <c r="W151" s="17"/>
      <c r="X151" s="17"/>
      <c r="Y151" s="19"/>
      <c r="Z151" s="17"/>
      <c r="AA151" s="17"/>
    </row>
    <row r="152" spans="1:27" ht="15.75" customHeight="1">
      <c r="A152" s="17"/>
      <c r="B152" s="17"/>
      <c r="C152" s="17"/>
      <c r="D152" s="18"/>
      <c r="E152" s="17"/>
      <c r="F152" s="17"/>
      <c r="G152" s="17"/>
      <c r="H152" s="17"/>
      <c r="I152" s="17"/>
      <c r="J152" s="17"/>
      <c r="K152" s="17"/>
      <c r="L152" s="17"/>
      <c r="M152" s="17"/>
      <c r="N152" s="17"/>
      <c r="O152" s="17"/>
      <c r="P152" s="17"/>
      <c r="Q152" s="17"/>
      <c r="R152" s="17"/>
      <c r="S152" s="17"/>
      <c r="T152" s="17"/>
      <c r="U152" s="17"/>
      <c r="V152" s="17"/>
      <c r="W152" s="17"/>
      <c r="X152" s="17"/>
      <c r="Y152" s="19"/>
      <c r="Z152" s="17"/>
      <c r="AA152" s="17"/>
    </row>
    <row r="153" spans="1:27" ht="15.75" customHeight="1">
      <c r="A153" s="17"/>
      <c r="B153" s="17"/>
      <c r="C153" s="17"/>
      <c r="D153" s="18"/>
      <c r="E153" s="17"/>
      <c r="F153" s="17"/>
      <c r="G153" s="17"/>
      <c r="H153" s="17"/>
      <c r="I153" s="17"/>
      <c r="J153" s="17"/>
      <c r="K153" s="17"/>
      <c r="L153" s="17"/>
      <c r="M153" s="17"/>
      <c r="N153" s="17"/>
      <c r="O153" s="17"/>
      <c r="P153" s="17"/>
      <c r="Q153" s="17"/>
      <c r="R153" s="17"/>
      <c r="S153" s="17"/>
      <c r="T153" s="17"/>
      <c r="U153" s="17"/>
      <c r="V153" s="17"/>
      <c r="W153" s="17"/>
      <c r="X153" s="17"/>
      <c r="Y153" s="19"/>
      <c r="Z153" s="17"/>
      <c r="AA153" s="17"/>
    </row>
    <row r="154" spans="1:27" ht="15.75" customHeight="1">
      <c r="A154" s="17"/>
      <c r="B154" s="17"/>
      <c r="C154" s="17"/>
      <c r="D154" s="18"/>
      <c r="E154" s="17"/>
      <c r="F154" s="17"/>
      <c r="G154" s="17"/>
      <c r="H154" s="17"/>
      <c r="I154" s="17"/>
      <c r="J154" s="17"/>
      <c r="K154" s="17"/>
      <c r="L154" s="17"/>
      <c r="M154" s="17"/>
      <c r="N154" s="17"/>
      <c r="O154" s="17"/>
      <c r="P154" s="17"/>
      <c r="Q154" s="17"/>
      <c r="R154" s="17"/>
      <c r="S154" s="17"/>
      <c r="T154" s="17"/>
      <c r="U154" s="17"/>
      <c r="V154" s="17"/>
      <c r="W154" s="17"/>
      <c r="X154" s="17"/>
      <c r="Y154" s="19"/>
      <c r="Z154" s="17"/>
      <c r="AA154" s="17"/>
    </row>
    <row r="155" spans="1:27" ht="15.75" customHeight="1">
      <c r="A155" s="17"/>
      <c r="B155" s="17"/>
      <c r="C155" s="17"/>
      <c r="D155" s="18"/>
      <c r="E155" s="17"/>
      <c r="F155" s="17"/>
      <c r="G155" s="17"/>
      <c r="H155" s="17"/>
      <c r="I155" s="17"/>
      <c r="J155" s="17"/>
      <c r="K155" s="17"/>
      <c r="L155" s="17"/>
      <c r="M155" s="17"/>
      <c r="N155" s="17"/>
      <c r="O155" s="17"/>
      <c r="P155" s="17"/>
      <c r="Q155" s="17"/>
      <c r="R155" s="17"/>
      <c r="S155" s="17"/>
      <c r="T155" s="17"/>
      <c r="U155" s="17"/>
      <c r="V155" s="17"/>
      <c r="W155" s="17"/>
      <c r="X155" s="17"/>
      <c r="Y155" s="19"/>
      <c r="Z155" s="17"/>
      <c r="AA155" s="17"/>
    </row>
    <row r="156" spans="1:27" ht="15.75" customHeight="1">
      <c r="A156" s="17"/>
      <c r="B156" s="17"/>
      <c r="C156" s="17"/>
      <c r="D156" s="18"/>
      <c r="E156" s="17"/>
      <c r="F156" s="17"/>
      <c r="G156" s="17"/>
      <c r="H156" s="17"/>
      <c r="I156" s="17"/>
      <c r="J156" s="17"/>
      <c r="K156" s="17"/>
      <c r="L156" s="17"/>
      <c r="M156" s="17"/>
      <c r="N156" s="17"/>
      <c r="O156" s="17"/>
      <c r="P156" s="17"/>
      <c r="Q156" s="17"/>
      <c r="R156" s="17"/>
      <c r="S156" s="17"/>
      <c r="T156" s="17"/>
      <c r="U156" s="17"/>
      <c r="V156" s="17"/>
      <c r="W156" s="17"/>
      <c r="X156" s="17"/>
      <c r="Y156" s="19"/>
      <c r="Z156" s="17"/>
      <c r="AA156" s="17"/>
    </row>
    <row r="157" spans="1:27" ht="15.75" customHeight="1">
      <c r="A157" s="17"/>
      <c r="B157" s="17"/>
      <c r="C157" s="17"/>
      <c r="D157" s="18"/>
      <c r="E157" s="17"/>
      <c r="F157" s="17"/>
      <c r="G157" s="17"/>
      <c r="H157" s="17"/>
      <c r="I157" s="17"/>
      <c r="J157" s="17"/>
      <c r="K157" s="17"/>
      <c r="L157" s="17"/>
      <c r="M157" s="17"/>
      <c r="N157" s="17"/>
      <c r="O157" s="17"/>
      <c r="P157" s="17"/>
      <c r="Q157" s="17"/>
      <c r="R157" s="17"/>
      <c r="S157" s="17"/>
      <c r="T157" s="17"/>
      <c r="U157" s="17"/>
      <c r="V157" s="17"/>
      <c r="W157" s="17"/>
      <c r="X157" s="17"/>
      <c r="Y157" s="19"/>
      <c r="Z157" s="17"/>
      <c r="AA157" s="17"/>
    </row>
    <row r="158" spans="1:27" ht="15.75" customHeight="1">
      <c r="A158" s="17"/>
      <c r="B158" s="17"/>
      <c r="C158" s="17"/>
      <c r="D158" s="18"/>
      <c r="E158" s="17"/>
      <c r="F158" s="17"/>
      <c r="G158" s="17"/>
      <c r="H158" s="17"/>
      <c r="I158" s="17"/>
      <c r="J158" s="17"/>
      <c r="K158" s="17"/>
      <c r="L158" s="17"/>
      <c r="M158" s="17"/>
      <c r="N158" s="17"/>
      <c r="O158" s="17"/>
      <c r="P158" s="17"/>
      <c r="Q158" s="17"/>
      <c r="R158" s="17"/>
      <c r="S158" s="17"/>
      <c r="T158" s="17"/>
      <c r="U158" s="17"/>
      <c r="V158" s="17"/>
      <c r="W158" s="17"/>
      <c r="X158" s="17"/>
      <c r="Y158" s="19"/>
      <c r="Z158" s="17"/>
      <c r="AA158" s="17"/>
    </row>
    <row r="159" spans="1:27" ht="15.75" customHeight="1">
      <c r="A159" s="17"/>
      <c r="B159" s="17"/>
      <c r="C159" s="17"/>
      <c r="D159" s="18"/>
      <c r="E159" s="17"/>
      <c r="F159" s="17"/>
      <c r="G159" s="17"/>
      <c r="H159" s="17"/>
      <c r="I159" s="17"/>
      <c r="J159" s="17"/>
      <c r="K159" s="17"/>
      <c r="L159" s="17"/>
      <c r="M159" s="17"/>
      <c r="N159" s="17"/>
      <c r="O159" s="17"/>
      <c r="P159" s="17"/>
      <c r="Q159" s="17"/>
      <c r="R159" s="17"/>
      <c r="S159" s="17"/>
      <c r="T159" s="17"/>
      <c r="U159" s="17"/>
      <c r="V159" s="17"/>
      <c r="W159" s="17"/>
      <c r="X159" s="17"/>
      <c r="Y159" s="19"/>
      <c r="Z159" s="17"/>
      <c r="AA159" s="17"/>
    </row>
    <row r="160" spans="1:27" ht="15.75" customHeight="1">
      <c r="A160" s="17"/>
      <c r="B160" s="17"/>
      <c r="C160" s="17"/>
      <c r="D160" s="18"/>
      <c r="E160" s="17"/>
      <c r="F160" s="17"/>
      <c r="G160" s="17"/>
      <c r="H160" s="17"/>
      <c r="I160" s="17"/>
      <c r="J160" s="17"/>
      <c r="K160" s="17"/>
      <c r="L160" s="17"/>
      <c r="M160" s="17"/>
      <c r="N160" s="17"/>
      <c r="O160" s="17"/>
      <c r="P160" s="17"/>
      <c r="Q160" s="17"/>
      <c r="R160" s="17"/>
      <c r="S160" s="17"/>
      <c r="T160" s="17"/>
      <c r="U160" s="17"/>
      <c r="V160" s="17"/>
      <c r="W160" s="17"/>
      <c r="X160" s="17"/>
      <c r="Y160" s="19"/>
      <c r="Z160" s="17"/>
      <c r="AA160" s="17"/>
    </row>
    <row r="161" spans="1:27" ht="15.75" customHeight="1">
      <c r="A161" s="17"/>
      <c r="B161" s="17"/>
      <c r="C161" s="17"/>
      <c r="D161" s="18"/>
      <c r="E161" s="17"/>
      <c r="F161" s="17"/>
      <c r="G161" s="17"/>
      <c r="H161" s="17"/>
      <c r="I161" s="17"/>
      <c r="J161" s="17"/>
      <c r="K161" s="17"/>
      <c r="L161" s="17"/>
      <c r="M161" s="17"/>
      <c r="N161" s="17"/>
      <c r="O161" s="17"/>
      <c r="P161" s="17"/>
      <c r="Q161" s="17"/>
      <c r="R161" s="17"/>
      <c r="S161" s="17"/>
      <c r="T161" s="17"/>
      <c r="U161" s="17"/>
      <c r="V161" s="17"/>
      <c r="W161" s="17"/>
      <c r="X161" s="17"/>
      <c r="Y161" s="19"/>
      <c r="Z161" s="17"/>
      <c r="AA161" s="17"/>
    </row>
    <row r="162" spans="1:27" ht="15.75" customHeight="1">
      <c r="A162" s="17"/>
      <c r="B162" s="17"/>
      <c r="C162" s="17"/>
      <c r="D162" s="18"/>
      <c r="E162" s="17"/>
      <c r="F162" s="17"/>
      <c r="G162" s="17"/>
      <c r="H162" s="17"/>
      <c r="I162" s="17"/>
      <c r="J162" s="17"/>
      <c r="K162" s="17"/>
      <c r="L162" s="17"/>
      <c r="M162" s="17"/>
      <c r="N162" s="17"/>
      <c r="O162" s="17"/>
      <c r="P162" s="17"/>
      <c r="Q162" s="17"/>
      <c r="R162" s="17"/>
      <c r="S162" s="17"/>
      <c r="T162" s="17"/>
      <c r="U162" s="17"/>
      <c r="V162" s="17"/>
      <c r="W162" s="17"/>
      <c r="X162" s="17"/>
      <c r="Y162" s="19"/>
      <c r="Z162" s="17"/>
      <c r="AA162" s="17"/>
    </row>
    <row r="163" spans="1:27" ht="15.75" customHeight="1">
      <c r="A163" s="17"/>
      <c r="B163" s="17"/>
      <c r="C163" s="17"/>
      <c r="D163" s="18"/>
      <c r="E163" s="17"/>
      <c r="F163" s="17"/>
      <c r="G163" s="17"/>
      <c r="H163" s="17"/>
      <c r="I163" s="17"/>
      <c r="J163" s="17"/>
      <c r="K163" s="17"/>
      <c r="L163" s="17"/>
      <c r="M163" s="17"/>
      <c r="N163" s="17"/>
      <c r="O163" s="17"/>
      <c r="P163" s="17"/>
      <c r="Q163" s="17"/>
      <c r="R163" s="17"/>
      <c r="S163" s="17"/>
      <c r="T163" s="17"/>
      <c r="U163" s="17"/>
      <c r="V163" s="17"/>
      <c r="W163" s="17"/>
      <c r="X163" s="17"/>
      <c r="Y163" s="19"/>
      <c r="Z163" s="17"/>
      <c r="AA163" s="17"/>
    </row>
    <row r="164" spans="1:27" ht="15.75" customHeight="1">
      <c r="A164" s="17"/>
      <c r="B164" s="17"/>
      <c r="C164" s="17"/>
      <c r="D164" s="18"/>
      <c r="E164" s="17"/>
      <c r="F164" s="17"/>
      <c r="G164" s="17"/>
      <c r="H164" s="17"/>
      <c r="I164" s="17"/>
      <c r="J164" s="17"/>
      <c r="K164" s="17"/>
      <c r="L164" s="17"/>
      <c r="M164" s="17"/>
      <c r="N164" s="17"/>
      <c r="O164" s="17"/>
      <c r="P164" s="17"/>
      <c r="Q164" s="17"/>
      <c r="R164" s="17"/>
      <c r="S164" s="17"/>
      <c r="T164" s="17"/>
      <c r="U164" s="17"/>
      <c r="V164" s="17"/>
      <c r="W164" s="17"/>
      <c r="X164" s="17"/>
      <c r="Y164" s="19"/>
      <c r="Z164" s="17"/>
      <c r="AA164" s="17"/>
    </row>
    <row r="165" spans="1:27" ht="15.75" customHeight="1">
      <c r="A165" s="17"/>
      <c r="B165" s="17"/>
      <c r="C165" s="17"/>
      <c r="D165" s="18"/>
      <c r="E165" s="17"/>
      <c r="F165" s="17"/>
      <c r="G165" s="17"/>
      <c r="H165" s="17"/>
      <c r="I165" s="17"/>
      <c r="J165" s="17"/>
      <c r="K165" s="17"/>
      <c r="L165" s="17"/>
      <c r="M165" s="17"/>
      <c r="N165" s="17"/>
      <c r="O165" s="17"/>
      <c r="P165" s="17"/>
      <c r="Q165" s="17"/>
      <c r="R165" s="17"/>
      <c r="S165" s="17"/>
      <c r="T165" s="17"/>
      <c r="U165" s="17"/>
      <c r="V165" s="17"/>
      <c r="W165" s="17"/>
      <c r="X165" s="17"/>
      <c r="Y165" s="19"/>
      <c r="Z165" s="17"/>
      <c r="AA165" s="17"/>
    </row>
    <row r="166" spans="1:27" ht="15.75" customHeight="1">
      <c r="A166" s="17"/>
      <c r="B166" s="17"/>
      <c r="C166" s="17"/>
      <c r="D166" s="18"/>
      <c r="E166" s="17"/>
      <c r="F166" s="17"/>
      <c r="G166" s="17"/>
      <c r="H166" s="17"/>
      <c r="I166" s="17"/>
      <c r="J166" s="17"/>
      <c r="K166" s="17"/>
      <c r="L166" s="17"/>
      <c r="M166" s="17"/>
      <c r="N166" s="17"/>
      <c r="O166" s="17"/>
      <c r="P166" s="17"/>
      <c r="Q166" s="17"/>
      <c r="R166" s="17"/>
      <c r="S166" s="17"/>
      <c r="T166" s="17"/>
      <c r="U166" s="17"/>
      <c r="V166" s="17"/>
      <c r="W166" s="17"/>
      <c r="X166" s="17"/>
      <c r="Y166" s="19"/>
      <c r="Z166" s="17"/>
      <c r="AA166" s="17"/>
    </row>
    <row r="167" spans="1:27" ht="15.75" customHeight="1">
      <c r="A167" s="17"/>
      <c r="B167" s="17"/>
      <c r="C167" s="17"/>
      <c r="D167" s="18"/>
      <c r="E167" s="17"/>
      <c r="F167" s="17"/>
      <c r="G167" s="17"/>
      <c r="H167" s="17"/>
      <c r="I167" s="17"/>
      <c r="J167" s="17"/>
      <c r="K167" s="17"/>
      <c r="L167" s="17"/>
      <c r="M167" s="17"/>
      <c r="N167" s="17"/>
      <c r="O167" s="17"/>
      <c r="P167" s="17"/>
      <c r="Q167" s="17"/>
      <c r="R167" s="17"/>
      <c r="S167" s="17"/>
      <c r="T167" s="17"/>
      <c r="U167" s="17"/>
      <c r="V167" s="17"/>
      <c r="W167" s="17"/>
      <c r="X167" s="17"/>
      <c r="Y167" s="19"/>
      <c r="Z167" s="17"/>
      <c r="AA167" s="17"/>
    </row>
    <row r="168" spans="1:27" ht="15.75" customHeight="1">
      <c r="A168" s="17"/>
      <c r="B168" s="17"/>
      <c r="C168" s="17"/>
      <c r="D168" s="18"/>
      <c r="E168" s="17"/>
      <c r="F168" s="17"/>
      <c r="G168" s="17"/>
      <c r="H168" s="17"/>
      <c r="I168" s="17"/>
      <c r="J168" s="17"/>
      <c r="K168" s="17"/>
      <c r="L168" s="17"/>
      <c r="M168" s="17"/>
      <c r="N168" s="17"/>
      <c r="O168" s="17"/>
      <c r="P168" s="17"/>
      <c r="Q168" s="17"/>
      <c r="R168" s="17"/>
      <c r="S168" s="17"/>
      <c r="T168" s="17"/>
      <c r="U168" s="17"/>
      <c r="V168" s="17"/>
      <c r="W168" s="17"/>
      <c r="X168" s="17"/>
      <c r="Y168" s="19"/>
      <c r="Z168" s="17"/>
      <c r="AA168" s="17"/>
    </row>
    <row r="169" spans="1:27" ht="15.75" customHeight="1">
      <c r="A169" s="17"/>
      <c r="B169" s="17"/>
      <c r="C169" s="17"/>
      <c r="D169" s="18"/>
      <c r="E169" s="17"/>
      <c r="F169" s="17"/>
      <c r="G169" s="17"/>
      <c r="H169" s="17"/>
      <c r="I169" s="17"/>
      <c r="J169" s="17"/>
      <c r="K169" s="17"/>
      <c r="L169" s="17"/>
      <c r="M169" s="17"/>
      <c r="N169" s="17"/>
      <c r="O169" s="17"/>
      <c r="P169" s="17"/>
      <c r="Q169" s="17"/>
      <c r="R169" s="17"/>
      <c r="S169" s="17"/>
      <c r="T169" s="17"/>
      <c r="U169" s="17"/>
      <c r="V169" s="17"/>
      <c r="W169" s="17"/>
      <c r="X169" s="17"/>
      <c r="Y169" s="19"/>
      <c r="Z169" s="17"/>
      <c r="AA169" s="17"/>
    </row>
    <row r="170" spans="1:27" ht="15.75" customHeight="1">
      <c r="A170" s="17"/>
      <c r="B170" s="17"/>
      <c r="C170" s="17"/>
      <c r="D170" s="18"/>
      <c r="E170" s="17"/>
      <c r="F170" s="17"/>
      <c r="G170" s="17"/>
      <c r="H170" s="17"/>
      <c r="I170" s="17"/>
      <c r="J170" s="17"/>
      <c r="K170" s="17"/>
      <c r="L170" s="17"/>
      <c r="M170" s="17"/>
      <c r="N170" s="17"/>
      <c r="O170" s="17"/>
      <c r="P170" s="17"/>
      <c r="Q170" s="17"/>
      <c r="R170" s="17"/>
      <c r="S170" s="17"/>
      <c r="T170" s="17"/>
      <c r="U170" s="17"/>
      <c r="V170" s="17"/>
      <c r="W170" s="17"/>
      <c r="X170" s="17"/>
      <c r="Y170" s="19"/>
      <c r="Z170" s="17"/>
      <c r="AA170" s="17"/>
    </row>
    <row r="171" spans="1:27" ht="15.75" customHeight="1">
      <c r="A171" s="17"/>
      <c r="B171" s="17"/>
      <c r="C171" s="17"/>
      <c r="D171" s="18"/>
      <c r="E171" s="17"/>
      <c r="F171" s="17"/>
      <c r="G171" s="17"/>
      <c r="H171" s="17"/>
      <c r="I171" s="17"/>
      <c r="J171" s="17"/>
      <c r="K171" s="17"/>
      <c r="L171" s="17"/>
      <c r="M171" s="17"/>
      <c r="N171" s="17"/>
      <c r="O171" s="17"/>
      <c r="P171" s="17"/>
      <c r="Q171" s="17"/>
      <c r="R171" s="17"/>
      <c r="S171" s="17"/>
      <c r="T171" s="17"/>
      <c r="U171" s="17"/>
      <c r="V171" s="17"/>
      <c r="W171" s="17"/>
      <c r="X171" s="17"/>
      <c r="Y171" s="19"/>
      <c r="Z171" s="17"/>
      <c r="AA171" s="17"/>
    </row>
    <row r="172" spans="1:27" ht="15.75" customHeight="1">
      <c r="A172" s="17"/>
      <c r="B172" s="17"/>
      <c r="C172" s="17"/>
      <c r="D172" s="18"/>
      <c r="E172" s="17"/>
      <c r="F172" s="17"/>
      <c r="G172" s="17"/>
      <c r="H172" s="17"/>
      <c r="I172" s="17"/>
      <c r="J172" s="17"/>
      <c r="K172" s="17"/>
      <c r="L172" s="17"/>
      <c r="M172" s="17"/>
      <c r="N172" s="17"/>
      <c r="O172" s="17"/>
      <c r="P172" s="17"/>
      <c r="Q172" s="17"/>
      <c r="R172" s="17"/>
      <c r="S172" s="17"/>
      <c r="T172" s="17"/>
      <c r="U172" s="17"/>
      <c r="V172" s="17"/>
      <c r="W172" s="17"/>
      <c r="X172" s="17"/>
      <c r="Y172" s="19"/>
      <c r="Z172" s="17"/>
      <c r="AA172" s="17"/>
    </row>
    <row r="173" spans="1:27" ht="15.75" customHeight="1">
      <c r="A173" s="17"/>
      <c r="B173" s="17"/>
      <c r="C173" s="17"/>
      <c r="D173" s="18"/>
      <c r="E173" s="17"/>
      <c r="F173" s="17"/>
      <c r="G173" s="17"/>
      <c r="H173" s="17"/>
      <c r="I173" s="17"/>
      <c r="J173" s="17"/>
      <c r="K173" s="17"/>
      <c r="L173" s="17"/>
      <c r="M173" s="17"/>
      <c r="N173" s="17"/>
      <c r="O173" s="17"/>
      <c r="P173" s="17"/>
      <c r="Q173" s="17"/>
      <c r="R173" s="17"/>
      <c r="S173" s="17"/>
      <c r="T173" s="17"/>
      <c r="U173" s="17"/>
      <c r="V173" s="17"/>
      <c r="W173" s="17"/>
      <c r="X173" s="17"/>
      <c r="Y173" s="19"/>
      <c r="Z173" s="17"/>
      <c r="AA173" s="17"/>
    </row>
    <row r="174" spans="1:27" ht="15.75" customHeight="1">
      <c r="A174" s="17"/>
      <c r="B174" s="17"/>
      <c r="C174" s="17"/>
      <c r="D174" s="18"/>
      <c r="E174" s="17"/>
      <c r="F174" s="17"/>
      <c r="G174" s="17"/>
      <c r="H174" s="17"/>
      <c r="I174" s="17"/>
      <c r="J174" s="17"/>
      <c r="K174" s="17"/>
      <c r="L174" s="17"/>
      <c r="M174" s="17"/>
      <c r="N174" s="17"/>
      <c r="O174" s="17"/>
      <c r="P174" s="17"/>
      <c r="Q174" s="17"/>
      <c r="R174" s="17"/>
      <c r="S174" s="17"/>
      <c r="T174" s="17"/>
      <c r="U174" s="17"/>
      <c r="V174" s="17"/>
      <c r="W174" s="17"/>
      <c r="X174" s="17"/>
      <c r="Y174" s="19"/>
      <c r="Z174" s="17"/>
      <c r="AA174" s="17"/>
    </row>
    <row r="175" spans="1:27" ht="15.75" customHeight="1">
      <c r="A175" s="17"/>
      <c r="B175" s="17"/>
      <c r="C175" s="17"/>
      <c r="D175" s="18"/>
      <c r="E175" s="17"/>
      <c r="F175" s="17"/>
      <c r="G175" s="17"/>
      <c r="H175" s="17"/>
      <c r="I175" s="17"/>
      <c r="J175" s="17"/>
      <c r="K175" s="17"/>
      <c r="L175" s="17"/>
      <c r="M175" s="17"/>
      <c r="N175" s="17"/>
      <c r="O175" s="17"/>
      <c r="P175" s="17"/>
      <c r="Q175" s="17"/>
      <c r="R175" s="17"/>
      <c r="S175" s="17"/>
      <c r="T175" s="17"/>
      <c r="U175" s="17"/>
      <c r="V175" s="17"/>
      <c r="W175" s="17"/>
      <c r="X175" s="17"/>
      <c r="Y175" s="19"/>
      <c r="Z175" s="17"/>
      <c r="AA175" s="17"/>
    </row>
    <row r="176" spans="1:27" ht="15.75" customHeight="1">
      <c r="A176" s="17"/>
      <c r="B176" s="17"/>
      <c r="C176" s="17"/>
      <c r="D176" s="18"/>
      <c r="E176" s="17"/>
      <c r="F176" s="17"/>
      <c r="G176" s="17"/>
      <c r="H176" s="17"/>
      <c r="I176" s="17"/>
      <c r="J176" s="17"/>
      <c r="K176" s="17"/>
      <c r="L176" s="17"/>
      <c r="M176" s="17"/>
      <c r="N176" s="17"/>
      <c r="O176" s="17"/>
      <c r="P176" s="17"/>
      <c r="Q176" s="17"/>
      <c r="R176" s="17"/>
      <c r="S176" s="17"/>
      <c r="T176" s="17"/>
      <c r="U176" s="17"/>
      <c r="V176" s="17"/>
      <c r="W176" s="17"/>
      <c r="X176" s="17"/>
      <c r="Y176" s="19"/>
      <c r="Z176" s="17"/>
      <c r="AA176" s="17"/>
    </row>
    <row r="177" spans="1:27" ht="15.75" customHeight="1">
      <c r="A177" s="17"/>
      <c r="B177" s="17"/>
      <c r="C177" s="17"/>
      <c r="D177" s="18"/>
      <c r="E177" s="17"/>
      <c r="F177" s="17"/>
      <c r="G177" s="17"/>
      <c r="H177" s="17"/>
      <c r="I177" s="17"/>
      <c r="J177" s="17"/>
      <c r="K177" s="17"/>
      <c r="L177" s="17"/>
      <c r="M177" s="17"/>
      <c r="N177" s="17"/>
      <c r="O177" s="17"/>
      <c r="P177" s="17"/>
      <c r="Q177" s="17"/>
      <c r="R177" s="17"/>
      <c r="S177" s="17"/>
      <c r="T177" s="17"/>
      <c r="U177" s="17"/>
      <c r="V177" s="17"/>
      <c r="W177" s="17"/>
      <c r="X177" s="17"/>
      <c r="Y177" s="19"/>
      <c r="Z177" s="17"/>
      <c r="AA177" s="17"/>
    </row>
    <row r="178" spans="1:27" ht="15.75" customHeight="1">
      <c r="A178" s="17"/>
      <c r="B178" s="17"/>
      <c r="C178" s="17"/>
      <c r="D178" s="18"/>
      <c r="E178" s="17"/>
      <c r="F178" s="17"/>
      <c r="G178" s="17"/>
      <c r="H178" s="17"/>
      <c r="I178" s="17"/>
      <c r="J178" s="17"/>
      <c r="K178" s="17"/>
      <c r="L178" s="17"/>
      <c r="M178" s="17"/>
      <c r="N178" s="17"/>
      <c r="O178" s="17"/>
      <c r="P178" s="17"/>
      <c r="Q178" s="17"/>
      <c r="R178" s="17"/>
      <c r="S178" s="17"/>
      <c r="T178" s="17"/>
      <c r="U178" s="17"/>
      <c r="V178" s="17"/>
      <c r="W178" s="17"/>
      <c r="X178" s="17"/>
      <c r="Y178" s="19"/>
      <c r="Z178" s="17"/>
      <c r="AA178" s="17"/>
    </row>
    <row r="179" spans="1:27" ht="15.75" customHeight="1">
      <c r="A179" s="17"/>
      <c r="B179" s="17"/>
      <c r="C179" s="17"/>
      <c r="D179" s="18"/>
      <c r="E179" s="17"/>
      <c r="F179" s="17"/>
      <c r="G179" s="17"/>
      <c r="H179" s="17"/>
      <c r="I179" s="17"/>
      <c r="J179" s="17"/>
      <c r="K179" s="17"/>
      <c r="L179" s="17"/>
      <c r="M179" s="17"/>
      <c r="N179" s="17"/>
      <c r="O179" s="17"/>
      <c r="P179" s="17"/>
      <c r="Q179" s="17"/>
      <c r="R179" s="17"/>
      <c r="S179" s="17"/>
      <c r="T179" s="17"/>
      <c r="U179" s="17"/>
      <c r="V179" s="17"/>
      <c r="W179" s="17"/>
      <c r="X179" s="17"/>
      <c r="Y179" s="19"/>
      <c r="Z179" s="17"/>
      <c r="AA179" s="17"/>
    </row>
    <row r="180" spans="1:27" ht="15.75" customHeight="1">
      <c r="A180" s="17"/>
      <c r="B180" s="17"/>
      <c r="C180" s="17"/>
      <c r="D180" s="18"/>
      <c r="E180" s="17"/>
      <c r="F180" s="17"/>
      <c r="G180" s="17"/>
      <c r="H180" s="17"/>
      <c r="I180" s="17"/>
      <c r="J180" s="17"/>
      <c r="K180" s="17"/>
      <c r="L180" s="17"/>
      <c r="M180" s="17"/>
      <c r="N180" s="17"/>
      <c r="O180" s="17"/>
      <c r="P180" s="17"/>
      <c r="Q180" s="17"/>
      <c r="R180" s="17"/>
      <c r="S180" s="17"/>
      <c r="T180" s="17"/>
      <c r="U180" s="17"/>
      <c r="V180" s="17"/>
      <c r="W180" s="17"/>
      <c r="X180" s="17"/>
      <c r="Y180" s="19"/>
      <c r="Z180" s="17"/>
      <c r="AA180" s="17"/>
    </row>
    <row r="181" spans="1:27" ht="15.75" customHeight="1">
      <c r="A181" s="17"/>
      <c r="B181" s="17"/>
      <c r="C181" s="17"/>
      <c r="D181" s="18"/>
      <c r="E181" s="17"/>
      <c r="F181" s="17"/>
      <c r="G181" s="17"/>
      <c r="H181" s="17"/>
      <c r="I181" s="17"/>
      <c r="J181" s="17"/>
      <c r="K181" s="17"/>
      <c r="L181" s="17"/>
      <c r="M181" s="17"/>
      <c r="N181" s="17"/>
      <c r="O181" s="17"/>
      <c r="P181" s="17"/>
      <c r="Q181" s="17"/>
      <c r="R181" s="17"/>
      <c r="S181" s="17"/>
      <c r="T181" s="17"/>
      <c r="U181" s="17"/>
      <c r="V181" s="17"/>
      <c r="W181" s="17"/>
      <c r="X181" s="17"/>
      <c r="Y181" s="19"/>
      <c r="Z181" s="17"/>
      <c r="AA181" s="17"/>
    </row>
    <row r="182" spans="1:27" ht="15.75" customHeight="1">
      <c r="A182" s="17"/>
      <c r="B182" s="17"/>
      <c r="C182" s="17"/>
      <c r="D182" s="18"/>
      <c r="E182" s="17"/>
      <c r="F182" s="17"/>
      <c r="G182" s="17"/>
      <c r="H182" s="17"/>
      <c r="I182" s="17"/>
      <c r="J182" s="17"/>
      <c r="K182" s="17"/>
      <c r="L182" s="17"/>
      <c r="M182" s="17"/>
      <c r="N182" s="17"/>
      <c r="O182" s="17"/>
      <c r="P182" s="17"/>
      <c r="Q182" s="17"/>
      <c r="R182" s="17"/>
      <c r="S182" s="17"/>
      <c r="T182" s="17"/>
      <c r="U182" s="17"/>
      <c r="V182" s="17"/>
      <c r="W182" s="17"/>
      <c r="X182" s="17"/>
      <c r="Y182" s="19"/>
      <c r="Z182" s="17"/>
      <c r="AA182" s="17"/>
    </row>
    <row r="183" spans="1:27" ht="15.75" customHeight="1">
      <c r="A183" s="17"/>
      <c r="B183" s="17"/>
      <c r="C183" s="17"/>
      <c r="D183" s="18"/>
      <c r="E183" s="17"/>
      <c r="F183" s="17"/>
      <c r="G183" s="17"/>
      <c r="H183" s="17"/>
      <c r="I183" s="17"/>
      <c r="J183" s="17"/>
      <c r="K183" s="17"/>
      <c r="L183" s="17"/>
      <c r="M183" s="17"/>
      <c r="N183" s="17"/>
      <c r="O183" s="17"/>
      <c r="P183" s="17"/>
      <c r="Q183" s="17"/>
      <c r="R183" s="17"/>
      <c r="S183" s="17"/>
      <c r="T183" s="17"/>
      <c r="U183" s="17"/>
      <c r="V183" s="17"/>
      <c r="W183" s="17"/>
      <c r="X183" s="17"/>
      <c r="Y183" s="19"/>
      <c r="Z183" s="17"/>
      <c r="AA183" s="17"/>
    </row>
    <row r="184" spans="1:27" ht="15.75" customHeight="1">
      <c r="A184" s="17"/>
      <c r="B184" s="17"/>
      <c r="C184" s="17"/>
      <c r="D184" s="18"/>
      <c r="E184" s="17"/>
      <c r="F184" s="17"/>
      <c r="G184" s="17"/>
      <c r="H184" s="17"/>
      <c r="I184" s="17"/>
      <c r="J184" s="17"/>
      <c r="K184" s="17"/>
      <c r="L184" s="17"/>
      <c r="M184" s="17"/>
      <c r="N184" s="17"/>
      <c r="O184" s="17"/>
      <c r="P184" s="17"/>
      <c r="Q184" s="17"/>
      <c r="R184" s="17"/>
      <c r="S184" s="17"/>
      <c r="T184" s="17"/>
      <c r="U184" s="17"/>
      <c r="V184" s="17"/>
      <c r="W184" s="17"/>
      <c r="X184" s="17"/>
      <c r="Y184" s="19"/>
      <c r="Z184" s="17"/>
      <c r="AA184" s="17"/>
    </row>
    <row r="185" spans="1:27" ht="15.75" customHeight="1">
      <c r="A185" s="17"/>
      <c r="B185" s="17"/>
      <c r="C185" s="17"/>
      <c r="D185" s="18"/>
      <c r="E185" s="17"/>
      <c r="F185" s="17"/>
      <c r="G185" s="17"/>
      <c r="H185" s="17"/>
      <c r="I185" s="17"/>
      <c r="J185" s="17"/>
      <c r="K185" s="17"/>
      <c r="L185" s="17"/>
      <c r="M185" s="17"/>
      <c r="N185" s="17"/>
      <c r="O185" s="17"/>
      <c r="P185" s="17"/>
      <c r="Q185" s="17"/>
      <c r="R185" s="17"/>
      <c r="S185" s="17"/>
      <c r="T185" s="17"/>
      <c r="U185" s="17"/>
      <c r="V185" s="17"/>
      <c r="W185" s="17"/>
      <c r="X185" s="17"/>
      <c r="Y185" s="19"/>
      <c r="Z185" s="17"/>
      <c r="AA185" s="17"/>
    </row>
    <row r="186" spans="1:27" ht="15.75" customHeight="1">
      <c r="A186" s="17"/>
      <c r="B186" s="17"/>
      <c r="C186" s="17"/>
      <c r="D186" s="18"/>
      <c r="E186" s="17"/>
      <c r="F186" s="17"/>
      <c r="G186" s="17"/>
      <c r="H186" s="17"/>
      <c r="I186" s="17"/>
      <c r="J186" s="17"/>
      <c r="K186" s="17"/>
      <c r="L186" s="17"/>
      <c r="M186" s="17"/>
      <c r="N186" s="17"/>
      <c r="O186" s="17"/>
      <c r="P186" s="17"/>
      <c r="Q186" s="17"/>
      <c r="R186" s="17"/>
      <c r="S186" s="17"/>
      <c r="T186" s="17"/>
      <c r="U186" s="17"/>
      <c r="V186" s="17"/>
      <c r="W186" s="17"/>
      <c r="X186" s="17"/>
      <c r="Y186" s="19"/>
      <c r="Z186" s="17"/>
      <c r="AA186" s="17"/>
    </row>
    <row r="187" spans="1:27" ht="15.75" customHeight="1">
      <c r="A187" s="17"/>
      <c r="B187" s="17"/>
      <c r="C187" s="17"/>
      <c r="D187" s="18"/>
      <c r="E187" s="17"/>
      <c r="F187" s="17"/>
      <c r="G187" s="17"/>
      <c r="H187" s="17"/>
      <c r="I187" s="17"/>
      <c r="J187" s="17"/>
      <c r="K187" s="17"/>
      <c r="L187" s="17"/>
      <c r="M187" s="17"/>
      <c r="N187" s="17"/>
      <c r="O187" s="17"/>
      <c r="P187" s="17"/>
      <c r="Q187" s="17"/>
      <c r="R187" s="17"/>
      <c r="S187" s="17"/>
      <c r="T187" s="17"/>
      <c r="U187" s="17"/>
      <c r="V187" s="17"/>
      <c r="W187" s="17"/>
      <c r="X187" s="17"/>
      <c r="Y187" s="19"/>
      <c r="Z187" s="17"/>
      <c r="AA187" s="17"/>
    </row>
    <row r="188" spans="1:27" ht="15.75" customHeight="1">
      <c r="A188" s="17"/>
      <c r="B188" s="17"/>
      <c r="C188" s="17"/>
      <c r="D188" s="18"/>
      <c r="E188" s="17"/>
      <c r="F188" s="17"/>
      <c r="G188" s="17"/>
      <c r="H188" s="17"/>
      <c r="I188" s="17"/>
      <c r="J188" s="17"/>
      <c r="K188" s="17"/>
      <c r="L188" s="17"/>
      <c r="M188" s="17"/>
      <c r="N188" s="17"/>
      <c r="O188" s="17"/>
      <c r="P188" s="17"/>
      <c r="Q188" s="17"/>
      <c r="R188" s="17"/>
      <c r="S188" s="17"/>
      <c r="T188" s="17"/>
      <c r="U188" s="17"/>
      <c r="V188" s="17"/>
      <c r="W188" s="17"/>
      <c r="X188" s="17"/>
      <c r="Y188" s="19"/>
      <c r="Z188" s="17"/>
      <c r="AA188" s="17"/>
    </row>
    <row r="189" spans="1:27" ht="15.75" customHeight="1">
      <c r="A189" s="17"/>
      <c r="B189" s="17"/>
      <c r="C189" s="17"/>
      <c r="D189" s="18"/>
      <c r="E189" s="17"/>
      <c r="F189" s="17"/>
      <c r="G189" s="17"/>
      <c r="H189" s="17"/>
      <c r="I189" s="17"/>
      <c r="J189" s="17"/>
      <c r="K189" s="17"/>
      <c r="L189" s="17"/>
      <c r="M189" s="17"/>
      <c r="N189" s="17"/>
      <c r="O189" s="17"/>
      <c r="P189" s="17"/>
      <c r="Q189" s="17"/>
      <c r="R189" s="17"/>
      <c r="S189" s="17"/>
      <c r="T189" s="17"/>
      <c r="U189" s="17"/>
      <c r="V189" s="17"/>
      <c r="W189" s="17"/>
      <c r="X189" s="17"/>
      <c r="Y189" s="19"/>
      <c r="Z189" s="17"/>
      <c r="AA189" s="17"/>
    </row>
    <row r="190" spans="1:27" ht="15.75" customHeight="1">
      <c r="A190" s="17"/>
      <c r="B190" s="17"/>
      <c r="C190" s="17"/>
      <c r="D190" s="18"/>
      <c r="E190" s="17"/>
      <c r="F190" s="17"/>
      <c r="G190" s="17"/>
      <c r="H190" s="17"/>
      <c r="I190" s="17"/>
      <c r="J190" s="17"/>
      <c r="K190" s="17"/>
      <c r="L190" s="17"/>
      <c r="M190" s="17"/>
      <c r="N190" s="17"/>
      <c r="O190" s="17"/>
      <c r="P190" s="17"/>
      <c r="Q190" s="17"/>
      <c r="R190" s="17"/>
      <c r="S190" s="17"/>
      <c r="T190" s="17"/>
      <c r="U190" s="17"/>
      <c r="V190" s="17"/>
      <c r="W190" s="17"/>
      <c r="X190" s="17"/>
      <c r="Y190" s="19"/>
      <c r="Z190" s="17"/>
      <c r="AA190" s="17"/>
    </row>
    <row r="191" spans="1:27" ht="15.75" customHeight="1">
      <c r="A191" s="17"/>
      <c r="B191" s="17"/>
      <c r="C191" s="17"/>
      <c r="D191" s="18"/>
      <c r="E191" s="17"/>
      <c r="F191" s="17"/>
      <c r="G191" s="17"/>
      <c r="H191" s="17"/>
      <c r="I191" s="17"/>
      <c r="J191" s="17"/>
      <c r="K191" s="17"/>
      <c r="L191" s="17"/>
      <c r="M191" s="17"/>
      <c r="N191" s="17"/>
      <c r="O191" s="17"/>
      <c r="P191" s="17"/>
      <c r="Q191" s="17"/>
      <c r="R191" s="17"/>
      <c r="S191" s="17"/>
      <c r="T191" s="17"/>
      <c r="U191" s="17"/>
      <c r="V191" s="17"/>
      <c r="W191" s="17"/>
      <c r="X191" s="17"/>
      <c r="Y191" s="19"/>
      <c r="Z191" s="17"/>
      <c r="AA191" s="17"/>
    </row>
    <row r="192" spans="1:27" ht="15.75" customHeight="1">
      <c r="A192" s="17"/>
      <c r="B192" s="17"/>
      <c r="C192" s="17"/>
      <c r="D192" s="18"/>
      <c r="E192" s="17"/>
      <c r="F192" s="17"/>
      <c r="G192" s="17"/>
      <c r="H192" s="17"/>
      <c r="I192" s="17"/>
      <c r="J192" s="17"/>
      <c r="K192" s="17"/>
      <c r="L192" s="17"/>
      <c r="M192" s="17"/>
      <c r="N192" s="17"/>
      <c r="O192" s="17"/>
      <c r="P192" s="17"/>
      <c r="Q192" s="17"/>
      <c r="R192" s="17"/>
      <c r="S192" s="17"/>
      <c r="T192" s="17"/>
      <c r="U192" s="17"/>
      <c r="V192" s="17"/>
      <c r="W192" s="17"/>
      <c r="X192" s="17"/>
      <c r="Y192" s="19"/>
      <c r="Z192" s="17"/>
      <c r="AA192" s="17"/>
    </row>
    <row r="193" spans="1:27" ht="15.75" customHeight="1">
      <c r="A193" s="17"/>
      <c r="B193" s="17"/>
      <c r="C193" s="17"/>
      <c r="D193" s="18"/>
      <c r="E193" s="17"/>
      <c r="F193" s="17"/>
      <c r="G193" s="17"/>
      <c r="H193" s="17"/>
      <c r="I193" s="17"/>
      <c r="J193" s="17"/>
      <c r="K193" s="17"/>
      <c r="L193" s="17"/>
      <c r="M193" s="17"/>
      <c r="N193" s="17"/>
      <c r="O193" s="17"/>
      <c r="P193" s="17"/>
      <c r="Q193" s="17"/>
      <c r="R193" s="17"/>
      <c r="S193" s="17"/>
      <c r="T193" s="17"/>
      <c r="U193" s="17"/>
      <c r="V193" s="17"/>
      <c r="W193" s="17"/>
      <c r="X193" s="17"/>
      <c r="Y193" s="19"/>
      <c r="Z193" s="17"/>
      <c r="AA193" s="17"/>
    </row>
    <row r="194" spans="1:27" ht="15.75" customHeight="1">
      <c r="A194" s="17"/>
      <c r="B194" s="17"/>
      <c r="C194" s="17"/>
      <c r="D194" s="18"/>
      <c r="E194" s="17"/>
      <c r="F194" s="17"/>
      <c r="G194" s="17"/>
      <c r="H194" s="17"/>
      <c r="I194" s="17"/>
      <c r="J194" s="17"/>
      <c r="K194" s="17"/>
      <c r="L194" s="17"/>
      <c r="M194" s="17"/>
      <c r="N194" s="17"/>
      <c r="O194" s="17"/>
      <c r="P194" s="17"/>
      <c r="Q194" s="17"/>
      <c r="R194" s="17"/>
      <c r="S194" s="17"/>
      <c r="T194" s="17"/>
      <c r="U194" s="17"/>
      <c r="V194" s="17"/>
      <c r="W194" s="17"/>
      <c r="X194" s="17"/>
      <c r="Y194" s="19"/>
      <c r="Z194" s="17"/>
      <c r="AA194" s="17"/>
    </row>
    <row r="195" spans="1:27" ht="15.75" customHeight="1">
      <c r="A195" s="17"/>
      <c r="B195" s="17"/>
      <c r="C195" s="17"/>
      <c r="D195" s="18"/>
      <c r="E195" s="17"/>
      <c r="F195" s="17"/>
      <c r="G195" s="17"/>
      <c r="H195" s="17"/>
      <c r="I195" s="17"/>
      <c r="J195" s="17"/>
      <c r="K195" s="17"/>
      <c r="L195" s="17"/>
      <c r="M195" s="17"/>
      <c r="N195" s="17"/>
      <c r="O195" s="17"/>
      <c r="P195" s="17"/>
      <c r="Q195" s="17"/>
      <c r="R195" s="17"/>
      <c r="S195" s="17"/>
      <c r="T195" s="17"/>
      <c r="U195" s="17"/>
      <c r="V195" s="17"/>
      <c r="W195" s="17"/>
      <c r="X195" s="17"/>
      <c r="Y195" s="19"/>
      <c r="Z195" s="17"/>
      <c r="AA195" s="17"/>
    </row>
    <row r="196" spans="1:27" ht="15.75" customHeight="1">
      <c r="A196" s="17"/>
      <c r="B196" s="17"/>
      <c r="C196" s="17"/>
      <c r="D196" s="18"/>
      <c r="E196" s="17"/>
      <c r="F196" s="17"/>
      <c r="G196" s="17"/>
      <c r="H196" s="17"/>
      <c r="I196" s="17"/>
      <c r="J196" s="17"/>
      <c r="K196" s="17"/>
      <c r="L196" s="17"/>
      <c r="M196" s="17"/>
      <c r="N196" s="17"/>
      <c r="O196" s="17"/>
      <c r="P196" s="17"/>
      <c r="Q196" s="17"/>
      <c r="R196" s="17"/>
      <c r="S196" s="17"/>
      <c r="T196" s="17"/>
      <c r="U196" s="17"/>
      <c r="V196" s="17"/>
      <c r="W196" s="17"/>
      <c r="X196" s="17"/>
      <c r="Y196" s="19"/>
      <c r="Z196" s="17"/>
      <c r="AA196" s="17"/>
    </row>
    <row r="197" spans="1:27" ht="15.75" customHeight="1">
      <c r="A197" s="17"/>
      <c r="B197" s="17"/>
      <c r="C197" s="17"/>
      <c r="D197" s="18"/>
      <c r="E197" s="17"/>
      <c r="F197" s="17"/>
      <c r="G197" s="17"/>
      <c r="H197" s="17"/>
      <c r="I197" s="17"/>
      <c r="J197" s="17"/>
      <c r="K197" s="17"/>
      <c r="L197" s="17"/>
      <c r="M197" s="17"/>
      <c r="N197" s="17"/>
      <c r="O197" s="17"/>
      <c r="P197" s="17"/>
      <c r="Q197" s="17"/>
      <c r="R197" s="17"/>
      <c r="S197" s="17"/>
      <c r="T197" s="17"/>
      <c r="U197" s="17"/>
      <c r="V197" s="17"/>
      <c r="W197" s="17"/>
      <c r="X197" s="17"/>
      <c r="Y197" s="19"/>
      <c r="Z197" s="17"/>
      <c r="AA197" s="17"/>
    </row>
    <row r="198" spans="1:27" ht="15.75" customHeight="1">
      <c r="A198" s="17"/>
      <c r="B198" s="17"/>
      <c r="C198" s="17"/>
      <c r="D198" s="18"/>
      <c r="E198" s="17"/>
      <c r="F198" s="17"/>
      <c r="G198" s="17"/>
      <c r="H198" s="17"/>
      <c r="I198" s="17"/>
      <c r="J198" s="17"/>
      <c r="K198" s="17"/>
      <c r="L198" s="17"/>
      <c r="M198" s="17"/>
      <c r="N198" s="17"/>
      <c r="O198" s="17"/>
      <c r="P198" s="17"/>
      <c r="Q198" s="17"/>
      <c r="R198" s="17"/>
      <c r="S198" s="17"/>
      <c r="T198" s="17"/>
      <c r="U198" s="17"/>
      <c r="V198" s="17"/>
      <c r="W198" s="17"/>
      <c r="X198" s="17"/>
      <c r="Y198" s="19"/>
      <c r="Z198" s="17"/>
      <c r="AA198" s="17"/>
    </row>
    <row r="199" spans="1:27" ht="15.75" customHeight="1">
      <c r="A199" s="17"/>
      <c r="B199" s="17"/>
      <c r="C199" s="17"/>
      <c r="D199" s="18"/>
      <c r="E199" s="17"/>
      <c r="F199" s="17"/>
      <c r="G199" s="17"/>
      <c r="H199" s="17"/>
      <c r="I199" s="17"/>
      <c r="J199" s="17"/>
      <c r="K199" s="17"/>
      <c r="L199" s="17"/>
      <c r="M199" s="17"/>
      <c r="N199" s="17"/>
      <c r="O199" s="17"/>
      <c r="P199" s="17"/>
      <c r="Q199" s="17"/>
      <c r="R199" s="17"/>
      <c r="S199" s="17"/>
      <c r="T199" s="17"/>
      <c r="U199" s="17"/>
      <c r="V199" s="17"/>
      <c r="W199" s="17"/>
      <c r="X199" s="17"/>
      <c r="Y199" s="19"/>
      <c r="Z199" s="17"/>
      <c r="AA199" s="17"/>
    </row>
    <row r="200" spans="1:27" ht="15.75" customHeight="1">
      <c r="A200" s="17"/>
      <c r="B200" s="17"/>
      <c r="C200" s="17"/>
      <c r="D200" s="18"/>
      <c r="E200" s="17"/>
      <c r="F200" s="17"/>
      <c r="G200" s="17"/>
      <c r="H200" s="17"/>
      <c r="I200" s="17"/>
      <c r="J200" s="17"/>
      <c r="K200" s="17"/>
      <c r="L200" s="17"/>
      <c r="M200" s="17"/>
      <c r="N200" s="17"/>
      <c r="O200" s="17"/>
      <c r="P200" s="17"/>
      <c r="Q200" s="17"/>
      <c r="R200" s="17"/>
      <c r="S200" s="17"/>
      <c r="T200" s="17"/>
      <c r="U200" s="17"/>
      <c r="V200" s="17"/>
      <c r="W200" s="17"/>
      <c r="X200" s="17"/>
      <c r="Y200" s="19"/>
      <c r="Z200" s="17"/>
      <c r="AA200" s="17"/>
    </row>
    <row r="201" spans="1:27" ht="15.75" customHeight="1">
      <c r="A201" s="17"/>
      <c r="B201" s="17"/>
      <c r="C201" s="17"/>
      <c r="D201" s="18"/>
      <c r="E201" s="17"/>
      <c r="F201" s="17"/>
      <c r="G201" s="17"/>
      <c r="H201" s="17"/>
      <c r="I201" s="17"/>
      <c r="J201" s="17"/>
      <c r="K201" s="17"/>
      <c r="L201" s="17"/>
      <c r="M201" s="17"/>
      <c r="N201" s="17"/>
      <c r="O201" s="17"/>
      <c r="P201" s="17"/>
      <c r="Q201" s="17"/>
      <c r="R201" s="17"/>
      <c r="S201" s="17"/>
      <c r="T201" s="17"/>
      <c r="U201" s="17"/>
      <c r="V201" s="17"/>
      <c r="W201" s="17"/>
      <c r="X201" s="17"/>
      <c r="Y201" s="19"/>
      <c r="Z201" s="17"/>
      <c r="AA201" s="17"/>
    </row>
    <row r="202" spans="1:27" ht="15.75" customHeight="1">
      <c r="A202" s="17"/>
      <c r="B202" s="17"/>
      <c r="C202" s="17"/>
      <c r="D202" s="18"/>
      <c r="E202" s="17"/>
      <c r="F202" s="17"/>
      <c r="G202" s="17"/>
      <c r="H202" s="17"/>
      <c r="I202" s="17"/>
      <c r="J202" s="17"/>
      <c r="K202" s="17"/>
      <c r="L202" s="17"/>
      <c r="M202" s="17"/>
      <c r="N202" s="17"/>
      <c r="O202" s="17"/>
      <c r="P202" s="17"/>
      <c r="Q202" s="17"/>
      <c r="R202" s="17"/>
      <c r="S202" s="17"/>
      <c r="T202" s="17"/>
      <c r="U202" s="17"/>
      <c r="V202" s="17"/>
      <c r="W202" s="17"/>
      <c r="X202" s="17"/>
      <c r="Y202" s="19"/>
      <c r="Z202" s="17"/>
      <c r="AA202" s="17"/>
    </row>
    <row r="203" spans="1:27" ht="15.75" customHeight="1">
      <c r="A203" s="17"/>
      <c r="B203" s="17"/>
      <c r="C203" s="17"/>
      <c r="D203" s="18"/>
      <c r="E203" s="17"/>
      <c r="F203" s="17"/>
      <c r="G203" s="17"/>
      <c r="H203" s="17"/>
      <c r="I203" s="17"/>
      <c r="J203" s="17"/>
      <c r="K203" s="17"/>
      <c r="L203" s="17"/>
      <c r="M203" s="17"/>
      <c r="N203" s="17"/>
      <c r="O203" s="17"/>
      <c r="P203" s="17"/>
      <c r="Q203" s="17"/>
      <c r="R203" s="17"/>
      <c r="S203" s="17"/>
      <c r="T203" s="17"/>
      <c r="U203" s="17"/>
      <c r="V203" s="17"/>
      <c r="W203" s="17"/>
      <c r="X203" s="17"/>
      <c r="Y203" s="19"/>
      <c r="Z203" s="17"/>
      <c r="AA203" s="17"/>
    </row>
    <row r="204" spans="1:27" ht="15.75" customHeight="1">
      <c r="A204" s="17"/>
      <c r="B204" s="17"/>
      <c r="C204" s="17"/>
      <c r="D204" s="18"/>
      <c r="E204" s="17"/>
      <c r="F204" s="17"/>
      <c r="G204" s="17"/>
      <c r="H204" s="17"/>
      <c r="I204" s="17"/>
      <c r="J204" s="17"/>
      <c r="K204" s="17"/>
      <c r="L204" s="17"/>
      <c r="M204" s="17"/>
      <c r="N204" s="17"/>
      <c r="O204" s="17"/>
      <c r="P204" s="17"/>
      <c r="Q204" s="17"/>
      <c r="R204" s="17"/>
      <c r="S204" s="17"/>
      <c r="T204" s="17"/>
      <c r="U204" s="17"/>
      <c r="V204" s="17"/>
      <c r="W204" s="17"/>
      <c r="X204" s="17"/>
      <c r="Y204" s="19"/>
      <c r="Z204" s="17"/>
      <c r="AA204" s="17"/>
    </row>
    <row r="205" spans="1:27" ht="15.75" customHeight="1">
      <c r="A205" s="17"/>
      <c r="B205" s="17"/>
      <c r="C205" s="17"/>
      <c r="D205" s="18"/>
      <c r="E205" s="17"/>
      <c r="F205" s="17"/>
      <c r="G205" s="17"/>
      <c r="H205" s="17"/>
      <c r="I205" s="17"/>
      <c r="J205" s="17"/>
      <c r="K205" s="17"/>
      <c r="L205" s="17"/>
      <c r="M205" s="17"/>
      <c r="N205" s="17"/>
      <c r="O205" s="17"/>
      <c r="P205" s="17"/>
      <c r="Q205" s="17"/>
      <c r="R205" s="17"/>
      <c r="S205" s="17"/>
      <c r="T205" s="17"/>
      <c r="U205" s="17"/>
      <c r="V205" s="17"/>
      <c r="W205" s="17"/>
      <c r="X205" s="17"/>
      <c r="Y205" s="19"/>
      <c r="Z205" s="17"/>
      <c r="AA205" s="17"/>
    </row>
    <row r="206" spans="1:27" ht="15.75" customHeight="1">
      <c r="A206" s="17"/>
      <c r="B206" s="17"/>
      <c r="C206" s="17"/>
      <c r="D206" s="18"/>
      <c r="E206" s="17"/>
      <c r="F206" s="17"/>
      <c r="G206" s="17"/>
      <c r="H206" s="17"/>
      <c r="I206" s="17"/>
      <c r="J206" s="17"/>
      <c r="K206" s="17"/>
      <c r="L206" s="17"/>
      <c r="M206" s="17"/>
      <c r="N206" s="17"/>
      <c r="O206" s="17"/>
      <c r="P206" s="17"/>
      <c r="Q206" s="17"/>
      <c r="R206" s="17"/>
      <c r="S206" s="17"/>
      <c r="T206" s="17"/>
      <c r="U206" s="17"/>
      <c r="V206" s="17"/>
      <c r="W206" s="17"/>
      <c r="X206" s="17"/>
      <c r="Y206" s="19"/>
      <c r="Z206" s="17"/>
      <c r="AA206" s="17"/>
    </row>
    <row r="207" spans="1:27" ht="15.75" customHeight="1">
      <c r="A207" s="17"/>
      <c r="B207" s="17"/>
      <c r="C207" s="17"/>
      <c r="D207" s="18"/>
      <c r="E207" s="17"/>
      <c r="F207" s="17"/>
      <c r="G207" s="17"/>
      <c r="H207" s="17"/>
      <c r="I207" s="17"/>
      <c r="J207" s="17"/>
      <c r="K207" s="17"/>
      <c r="L207" s="17"/>
      <c r="M207" s="17"/>
      <c r="N207" s="17"/>
      <c r="O207" s="17"/>
      <c r="P207" s="17"/>
      <c r="Q207" s="17"/>
      <c r="R207" s="17"/>
      <c r="S207" s="17"/>
      <c r="T207" s="17"/>
      <c r="U207" s="17"/>
      <c r="V207" s="17"/>
      <c r="W207" s="17"/>
      <c r="X207" s="17"/>
      <c r="Y207" s="19"/>
      <c r="Z207" s="17"/>
      <c r="AA207" s="17"/>
    </row>
    <row r="208" spans="1:27" ht="15.75" customHeight="1">
      <c r="A208" s="17"/>
      <c r="B208" s="17"/>
      <c r="C208" s="17"/>
      <c r="D208" s="18"/>
      <c r="E208" s="17"/>
      <c r="F208" s="17"/>
      <c r="G208" s="17"/>
      <c r="H208" s="17"/>
      <c r="I208" s="17"/>
      <c r="J208" s="17"/>
      <c r="K208" s="17"/>
      <c r="L208" s="17"/>
      <c r="M208" s="17"/>
      <c r="N208" s="17"/>
      <c r="O208" s="17"/>
      <c r="P208" s="17"/>
      <c r="Q208" s="17"/>
      <c r="R208" s="17"/>
      <c r="S208" s="17"/>
      <c r="T208" s="17"/>
      <c r="U208" s="17"/>
      <c r="V208" s="17"/>
      <c r="W208" s="17"/>
      <c r="X208" s="17"/>
      <c r="Y208" s="19"/>
      <c r="Z208" s="17"/>
      <c r="AA208" s="17"/>
    </row>
    <row r="209" spans="1:27" ht="15.75" customHeight="1">
      <c r="A209" s="17"/>
      <c r="B209" s="17"/>
      <c r="C209" s="17"/>
      <c r="D209" s="18"/>
      <c r="E209" s="17"/>
      <c r="F209" s="17"/>
      <c r="G209" s="17"/>
      <c r="H209" s="17"/>
      <c r="I209" s="17"/>
      <c r="J209" s="17"/>
      <c r="K209" s="17"/>
      <c r="L209" s="17"/>
      <c r="M209" s="17"/>
      <c r="N209" s="17"/>
      <c r="O209" s="17"/>
      <c r="P209" s="17"/>
      <c r="Q209" s="17"/>
      <c r="R209" s="17"/>
      <c r="S209" s="17"/>
      <c r="T209" s="17"/>
      <c r="U209" s="17"/>
      <c r="V209" s="17"/>
      <c r="W209" s="17"/>
      <c r="X209" s="17"/>
      <c r="Y209" s="19"/>
      <c r="Z209" s="17"/>
      <c r="AA209" s="17"/>
    </row>
    <row r="210" spans="1:27" ht="15.75" customHeight="1">
      <c r="A210" s="17"/>
      <c r="B210" s="17"/>
      <c r="C210" s="17"/>
      <c r="D210" s="18"/>
      <c r="E210" s="17"/>
      <c r="F210" s="17"/>
      <c r="G210" s="17"/>
      <c r="H210" s="17"/>
      <c r="I210" s="17"/>
      <c r="J210" s="17"/>
      <c r="K210" s="17"/>
      <c r="L210" s="17"/>
      <c r="M210" s="17"/>
      <c r="N210" s="17"/>
      <c r="O210" s="17"/>
      <c r="P210" s="17"/>
      <c r="Q210" s="17"/>
      <c r="R210" s="17"/>
      <c r="S210" s="17"/>
      <c r="T210" s="17"/>
      <c r="U210" s="17"/>
      <c r="V210" s="17"/>
      <c r="W210" s="17"/>
      <c r="X210" s="17"/>
      <c r="Y210" s="19"/>
      <c r="Z210" s="17"/>
      <c r="AA210" s="17"/>
    </row>
    <row r="211" spans="1:27" ht="15.75" customHeight="1">
      <c r="A211" s="17"/>
      <c r="B211" s="17"/>
      <c r="C211" s="17"/>
      <c r="D211" s="18"/>
      <c r="E211" s="17"/>
      <c r="F211" s="17"/>
      <c r="G211" s="17"/>
      <c r="H211" s="17"/>
      <c r="I211" s="17"/>
      <c r="J211" s="17"/>
      <c r="K211" s="17"/>
      <c r="L211" s="17"/>
      <c r="M211" s="17"/>
      <c r="N211" s="17"/>
      <c r="O211" s="17"/>
      <c r="P211" s="17"/>
      <c r="Q211" s="17"/>
      <c r="R211" s="17"/>
      <c r="S211" s="17"/>
      <c r="T211" s="17"/>
      <c r="U211" s="17"/>
      <c r="V211" s="17"/>
      <c r="W211" s="17"/>
      <c r="X211" s="17"/>
      <c r="Y211" s="19"/>
      <c r="Z211" s="17"/>
      <c r="AA211" s="17"/>
    </row>
    <row r="212" spans="1:27" ht="15.75" customHeight="1">
      <c r="A212" s="17"/>
      <c r="B212" s="17"/>
      <c r="C212" s="17"/>
      <c r="D212" s="18"/>
      <c r="E212" s="17"/>
      <c r="F212" s="17"/>
      <c r="G212" s="17"/>
      <c r="H212" s="17"/>
      <c r="I212" s="17"/>
      <c r="J212" s="17"/>
      <c r="K212" s="17"/>
      <c r="L212" s="17"/>
      <c r="M212" s="17"/>
      <c r="N212" s="17"/>
      <c r="O212" s="17"/>
      <c r="P212" s="17"/>
      <c r="Q212" s="17"/>
      <c r="R212" s="17"/>
      <c r="S212" s="17"/>
      <c r="T212" s="17"/>
      <c r="U212" s="17"/>
      <c r="V212" s="17"/>
      <c r="W212" s="17"/>
      <c r="X212" s="17"/>
      <c r="Y212" s="19"/>
      <c r="Z212" s="17"/>
      <c r="AA212" s="17"/>
    </row>
    <row r="213" spans="1:27" ht="15.75" customHeight="1">
      <c r="A213" s="17"/>
      <c r="B213" s="17"/>
      <c r="C213" s="17"/>
      <c r="D213" s="18"/>
      <c r="E213" s="17"/>
      <c r="F213" s="17"/>
      <c r="G213" s="17"/>
      <c r="H213" s="17"/>
      <c r="I213" s="17"/>
      <c r="J213" s="17"/>
      <c r="K213" s="17"/>
      <c r="L213" s="17"/>
      <c r="M213" s="17"/>
      <c r="N213" s="17"/>
      <c r="O213" s="17"/>
      <c r="P213" s="17"/>
      <c r="Q213" s="17"/>
      <c r="R213" s="17"/>
      <c r="S213" s="17"/>
      <c r="T213" s="17"/>
      <c r="U213" s="17"/>
      <c r="V213" s="17"/>
      <c r="W213" s="17"/>
      <c r="X213" s="17"/>
      <c r="Y213" s="19"/>
      <c r="Z213" s="17"/>
      <c r="AA213" s="17"/>
    </row>
    <row r="214" spans="1:27" ht="15.75" customHeight="1">
      <c r="A214" s="17"/>
      <c r="B214" s="17"/>
      <c r="C214" s="17"/>
      <c r="D214" s="18"/>
      <c r="E214" s="17"/>
      <c r="F214" s="17"/>
      <c r="G214" s="17"/>
      <c r="H214" s="17"/>
      <c r="I214" s="17"/>
      <c r="J214" s="17"/>
      <c r="K214" s="17"/>
      <c r="L214" s="17"/>
      <c r="M214" s="17"/>
      <c r="N214" s="17"/>
      <c r="O214" s="17"/>
      <c r="P214" s="17"/>
      <c r="Q214" s="17"/>
      <c r="R214" s="17"/>
      <c r="S214" s="17"/>
      <c r="T214" s="17"/>
      <c r="U214" s="17"/>
      <c r="V214" s="17"/>
      <c r="W214" s="17"/>
      <c r="X214" s="17"/>
      <c r="Y214" s="19"/>
      <c r="Z214" s="17"/>
      <c r="AA214" s="17"/>
    </row>
    <row r="215" spans="1:27" ht="15.75" customHeight="1">
      <c r="A215" s="17"/>
      <c r="B215" s="17"/>
      <c r="C215" s="17"/>
      <c r="D215" s="18"/>
      <c r="E215" s="17"/>
      <c r="F215" s="17"/>
      <c r="G215" s="17"/>
      <c r="H215" s="17"/>
      <c r="I215" s="17"/>
      <c r="J215" s="17"/>
      <c r="K215" s="17"/>
      <c r="L215" s="17"/>
      <c r="M215" s="17"/>
      <c r="N215" s="17"/>
      <c r="O215" s="17"/>
      <c r="P215" s="17"/>
      <c r="Q215" s="17"/>
      <c r="R215" s="17"/>
      <c r="S215" s="17"/>
      <c r="T215" s="17"/>
      <c r="U215" s="17"/>
      <c r="V215" s="17"/>
      <c r="W215" s="17"/>
      <c r="X215" s="17"/>
      <c r="Y215" s="19"/>
      <c r="Z215" s="17"/>
      <c r="AA215" s="17"/>
    </row>
    <row r="216" spans="1:27" ht="15.75" customHeight="1">
      <c r="A216" s="17"/>
      <c r="B216" s="17"/>
      <c r="C216" s="17"/>
      <c r="D216" s="18"/>
      <c r="E216" s="17"/>
      <c r="F216" s="17"/>
      <c r="G216" s="17"/>
      <c r="H216" s="17"/>
      <c r="I216" s="17"/>
      <c r="J216" s="17"/>
      <c r="K216" s="17"/>
      <c r="L216" s="17"/>
      <c r="M216" s="17"/>
      <c r="N216" s="17"/>
      <c r="O216" s="17"/>
      <c r="P216" s="17"/>
      <c r="Q216" s="17"/>
      <c r="R216" s="17"/>
      <c r="S216" s="17"/>
      <c r="T216" s="17"/>
      <c r="U216" s="17"/>
      <c r="V216" s="17"/>
      <c r="W216" s="17"/>
      <c r="X216" s="17"/>
      <c r="Y216" s="19"/>
      <c r="Z216" s="17"/>
      <c r="AA216" s="17"/>
    </row>
    <row r="217" spans="1:27" ht="15.75" customHeight="1">
      <c r="A217" s="17"/>
      <c r="B217" s="17"/>
      <c r="C217" s="17"/>
      <c r="D217" s="18"/>
      <c r="E217" s="17"/>
      <c r="F217" s="17"/>
      <c r="G217" s="17"/>
      <c r="H217" s="17"/>
      <c r="I217" s="17"/>
      <c r="J217" s="17"/>
      <c r="K217" s="17"/>
      <c r="L217" s="17"/>
      <c r="M217" s="17"/>
      <c r="N217" s="17"/>
      <c r="O217" s="17"/>
      <c r="P217" s="17"/>
      <c r="Q217" s="17"/>
      <c r="R217" s="17"/>
      <c r="S217" s="17"/>
      <c r="T217" s="17"/>
      <c r="U217" s="17"/>
      <c r="V217" s="17"/>
      <c r="W217" s="17"/>
      <c r="X217" s="17"/>
      <c r="Y217" s="19"/>
      <c r="Z217" s="17"/>
      <c r="AA217" s="17"/>
    </row>
    <row r="218" spans="1:27" ht="15.75" customHeight="1">
      <c r="A218" s="17"/>
      <c r="B218" s="17"/>
      <c r="C218" s="17"/>
      <c r="D218" s="18"/>
      <c r="E218" s="17"/>
      <c r="F218" s="17"/>
      <c r="G218" s="17"/>
      <c r="H218" s="17"/>
      <c r="I218" s="17"/>
      <c r="J218" s="17"/>
      <c r="K218" s="17"/>
      <c r="L218" s="17"/>
      <c r="M218" s="17"/>
      <c r="N218" s="17"/>
      <c r="O218" s="17"/>
      <c r="P218" s="17"/>
      <c r="Q218" s="17"/>
      <c r="R218" s="17"/>
      <c r="S218" s="17"/>
      <c r="T218" s="17"/>
      <c r="U218" s="17"/>
      <c r="V218" s="17"/>
      <c r="W218" s="17"/>
      <c r="X218" s="17"/>
      <c r="Y218" s="19"/>
      <c r="Z218" s="17"/>
      <c r="AA218" s="17"/>
    </row>
    <row r="219" spans="1:27" ht="15.75" customHeight="1">
      <c r="A219" s="17"/>
      <c r="B219" s="17"/>
      <c r="C219" s="17"/>
      <c r="D219" s="18"/>
      <c r="E219" s="17"/>
      <c r="F219" s="17"/>
      <c r="G219" s="17"/>
      <c r="H219" s="17"/>
      <c r="I219" s="17"/>
      <c r="J219" s="17"/>
      <c r="K219" s="17"/>
      <c r="L219" s="17"/>
      <c r="M219" s="17"/>
      <c r="N219" s="17"/>
      <c r="O219" s="17"/>
      <c r="P219" s="17"/>
      <c r="Q219" s="17"/>
      <c r="R219" s="17"/>
      <c r="S219" s="17"/>
      <c r="T219" s="17"/>
      <c r="U219" s="17"/>
      <c r="V219" s="17"/>
      <c r="W219" s="17"/>
      <c r="X219" s="17"/>
      <c r="Y219" s="19"/>
      <c r="Z219" s="17"/>
      <c r="AA219" s="17"/>
    </row>
    <row r="220" spans="1:27" ht="15.75" customHeight="1">
      <c r="A220" s="17"/>
      <c r="B220" s="17"/>
      <c r="C220" s="17"/>
      <c r="D220" s="18"/>
      <c r="E220" s="17"/>
      <c r="F220" s="17"/>
      <c r="G220" s="17"/>
      <c r="H220" s="17"/>
      <c r="I220" s="17"/>
      <c r="J220" s="17"/>
      <c r="K220" s="17"/>
      <c r="L220" s="17"/>
      <c r="M220" s="17"/>
      <c r="N220" s="17"/>
      <c r="O220" s="17"/>
      <c r="P220" s="17"/>
      <c r="Q220" s="17"/>
      <c r="R220" s="17"/>
      <c r="S220" s="17"/>
      <c r="T220" s="17"/>
      <c r="U220" s="17"/>
      <c r="V220" s="17"/>
      <c r="W220" s="17"/>
      <c r="X220" s="17"/>
      <c r="Y220" s="19"/>
      <c r="Z220" s="17"/>
      <c r="AA220" s="17"/>
    </row>
    <row r="221" spans="1:27" ht="15.75" customHeight="1">
      <c r="A221" s="17"/>
      <c r="B221" s="17"/>
      <c r="C221" s="17"/>
      <c r="D221" s="18"/>
      <c r="E221" s="17"/>
      <c r="F221" s="17"/>
      <c r="G221" s="17"/>
      <c r="H221" s="17"/>
      <c r="I221" s="17"/>
      <c r="J221" s="17"/>
      <c r="K221" s="17"/>
      <c r="L221" s="17"/>
      <c r="M221" s="17"/>
      <c r="N221" s="17"/>
      <c r="O221" s="17"/>
      <c r="P221" s="17"/>
      <c r="Q221" s="17"/>
      <c r="R221" s="17"/>
      <c r="S221" s="17"/>
      <c r="T221" s="17"/>
      <c r="U221" s="17"/>
      <c r="V221" s="17"/>
      <c r="W221" s="17"/>
      <c r="X221" s="17"/>
      <c r="Y221" s="19"/>
      <c r="Z221" s="17"/>
      <c r="AA221" s="17"/>
    </row>
    <row r="222" spans="1:27" ht="15.75" customHeight="1">
      <c r="A222" s="17"/>
      <c r="B222" s="17"/>
      <c r="C222" s="17"/>
      <c r="D222" s="18"/>
      <c r="E222" s="17"/>
      <c r="F222" s="17"/>
      <c r="G222" s="17"/>
      <c r="H222" s="17"/>
      <c r="I222" s="17"/>
      <c r="J222" s="17"/>
      <c r="K222" s="17"/>
      <c r="L222" s="17"/>
      <c r="M222" s="17"/>
      <c r="N222" s="17"/>
      <c r="O222" s="17"/>
      <c r="P222" s="17"/>
      <c r="Q222" s="17"/>
      <c r="R222" s="17"/>
      <c r="S222" s="17"/>
      <c r="T222" s="17"/>
      <c r="U222" s="17"/>
      <c r="V222" s="17"/>
      <c r="W222" s="17"/>
      <c r="X222" s="17"/>
      <c r="Y222" s="19"/>
      <c r="Z222" s="17"/>
      <c r="AA222" s="17"/>
    </row>
    <row r="223" spans="1:27" ht="15.75" customHeight="1">
      <c r="A223" s="17"/>
      <c r="B223" s="17"/>
      <c r="C223" s="17"/>
      <c r="D223" s="18"/>
      <c r="E223" s="17"/>
      <c r="F223" s="17"/>
      <c r="G223" s="17"/>
      <c r="H223" s="17"/>
      <c r="I223" s="17"/>
      <c r="J223" s="17"/>
      <c r="K223" s="17"/>
      <c r="L223" s="17"/>
      <c r="M223" s="17"/>
      <c r="N223" s="17"/>
      <c r="O223" s="17"/>
      <c r="P223" s="17"/>
      <c r="Q223" s="17"/>
      <c r="R223" s="17"/>
      <c r="S223" s="17"/>
      <c r="T223" s="17"/>
      <c r="U223" s="17"/>
      <c r="V223" s="17"/>
      <c r="W223" s="17"/>
      <c r="X223" s="17"/>
      <c r="Y223" s="19"/>
      <c r="Z223" s="17"/>
      <c r="AA223" s="17"/>
    </row>
    <row r="224" spans="1:27" ht="15.75" customHeight="1">
      <c r="A224" s="17"/>
      <c r="B224" s="17"/>
      <c r="C224" s="17"/>
      <c r="D224" s="18"/>
      <c r="E224" s="17"/>
      <c r="F224" s="17"/>
      <c r="G224" s="17"/>
      <c r="H224" s="17"/>
      <c r="I224" s="17"/>
      <c r="J224" s="17"/>
      <c r="K224" s="17"/>
      <c r="L224" s="17"/>
      <c r="M224" s="17"/>
      <c r="N224" s="17"/>
      <c r="O224" s="17"/>
      <c r="P224" s="17"/>
      <c r="Q224" s="17"/>
      <c r="R224" s="17"/>
      <c r="S224" s="17"/>
      <c r="T224" s="17"/>
      <c r="U224" s="17"/>
      <c r="V224" s="17"/>
      <c r="W224" s="17"/>
      <c r="X224" s="17"/>
      <c r="Y224" s="19"/>
      <c r="Z224" s="17"/>
      <c r="AA224" s="17"/>
    </row>
    <row r="225" spans="1:27" ht="15.75" customHeight="1">
      <c r="A225" s="17"/>
      <c r="B225" s="17"/>
      <c r="C225" s="17"/>
      <c r="D225" s="18"/>
      <c r="E225" s="17"/>
      <c r="F225" s="17"/>
      <c r="G225" s="17"/>
      <c r="H225" s="17"/>
      <c r="I225" s="17"/>
      <c r="J225" s="17"/>
      <c r="K225" s="17"/>
      <c r="L225" s="17"/>
      <c r="M225" s="17"/>
      <c r="N225" s="17"/>
      <c r="O225" s="17"/>
      <c r="P225" s="17"/>
      <c r="Q225" s="17"/>
      <c r="R225" s="17"/>
      <c r="S225" s="17"/>
      <c r="T225" s="17"/>
      <c r="U225" s="17"/>
      <c r="V225" s="17"/>
      <c r="W225" s="17"/>
      <c r="X225" s="17"/>
      <c r="Y225" s="19"/>
      <c r="Z225" s="17"/>
      <c r="AA225" s="17"/>
    </row>
    <row r="226" spans="1:27" ht="15.75" customHeight="1">
      <c r="A226" s="17"/>
      <c r="B226" s="17"/>
      <c r="C226" s="17"/>
      <c r="D226" s="18"/>
      <c r="E226" s="17"/>
      <c r="F226" s="17"/>
      <c r="G226" s="17"/>
      <c r="H226" s="17"/>
      <c r="I226" s="17"/>
      <c r="J226" s="17"/>
      <c r="K226" s="17"/>
      <c r="L226" s="17"/>
      <c r="M226" s="17"/>
      <c r="N226" s="17"/>
      <c r="O226" s="17"/>
      <c r="P226" s="17"/>
      <c r="Q226" s="17"/>
      <c r="R226" s="17"/>
      <c r="S226" s="17"/>
      <c r="T226" s="17"/>
      <c r="U226" s="17"/>
      <c r="V226" s="17"/>
      <c r="W226" s="17"/>
      <c r="X226" s="17"/>
      <c r="Y226" s="19"/>
      <c r="Z226" s="17"/>
      <c r="AA226" s="17"/>
    </row>
    <row r="227" spans="1:27" ht="15.75" customHeight="1">
      <c r="A227" s="17"/>
      <c r="B227" s="17"/>
      <c r="C227" s="17"/>
      <c r="D227" s="18"/>
      <c r="E227" s="17"/>
      <c r="F227" s="17"/>
      <c r="G227" s="17"/>
      <c r="H227" s="17"/>
      <c r="I227" s="17"/>
      <c r="J227" s="17"/>
      <c r="K227" s="17"/>
      <c r="L227" s="17"/>
      <c r="M227" s="17"/>
      <c r="N227" s="17"/>
      <c r="O227" s="17"/>
      <c r="P227" s="17"/>
      <c r="Q227" s="17"/>
      <c r="R227" s="17"/>
      <c r="S227" s="17"/>
      <c r="T227" s="17"/>
      <c r="U227" s="17"/>
      <c r="V227" s="17"/>
      <c r="W227" s="17"/>
      <c r="X227" s="17"/>
      <c r="Y227" s="19"/>
      <c r="Z227" s="17"/>
      <c r="AA227" s="17"/>
    </row>
    <row r="228" spans="1:27" ht="15.75" customHeight="1">
      <c r="A228" s="17"/>
      <c r="B228" s="17"/>
      <c r="C228" s="17"/>
      <c r="D228" s="18"/>
      <c r="E228" s="17"/>
      <c r="F228" s="17"/>
      <c r="G228" s="17"/>
      <c r="H228" s="17"/>
      <c r="I228" s="17"/>
      <c r="J228" s="17"/>
      <c r="K228" s="17"/>
      <c r="L228" s="17"/>
      <c r="M228" s="17"/>
      <c r="N228" s="17"/>
      <c r="O228" s="17"/>
      <c r="P228" s="17"/>
      <c r="Q228" s="17"/>
      <c r="R228" s="17"/>
      <c r="S228" s="17"/>
      <c r="T228" s="17"/>
      <c r="U228" s="17"/>
      <c r="V228" s="17"/>
      <c r="W228" s="17"/>
      <c r="X228" s="17"/>
      <c r="Y228" s="19"/>
      <c r="Z228" s="17"/>
      <c r="AA228" s="17"/>
    </row>
    <row r="229" spans="1:27" ht="15.75" customHeight="1">
      <c r="A229" s="17"/>
      <c r="B229" s="17"/>
      <c r="C229" s="17"/>
      <c r="D229" s="18"/>
      <c r="E229" s="17"/>
      <c r="F229" s="17"/>
      <c r="G229" s="17"/>
      <c r="H229" s="17"/>
      <c r="I229" s="17"/>
      <c r="J229" s="17"/>
      <c r="K229" s="17"/>
      <c r="L229" s="17"/>
      <c r="M229" s="17"/>
      <c r="N229" s="17"/>
      <c r="O229" s="17"/>
      <c r="P229" s="17"/>
      <c r="Q229" s="17"/>
      <c r="R229" s="17"/>
      <c r="S229" s="17"/>
      <c r="T229" s="17"/>
      <c r="U229" s="17"/>
      <c r="V229" s="17"/>
      <c r="W229" s="17"/>
      <c r="X229" s="17"/>
      <c r="Y229" s="19"/>
      <c r="Z229" s="17"/>
      <c r="AA229" s="17"/>
    </row>
    <row r="230" spans="1:27" ht="15.75" customHeight="1">
      <c r="A230" s="17"/>
      <c r="B230" s="17"/>
      <c r="C230" s="17"/>
      <c r="D230" s="18"/>
      <c r="E230" s="17"/>
      <c r="F230" s="17"/>
      <c r="G230" s="17"/>
      <c r="H230" s="17"/>
      <c r="I230" s="17"/>
      <c r="J230" s="17"/>
      <c r="K230" s="17"/>
      <c r="L230" s="17"/>
      <c r="M230" s="17"/>
      <c r="N230" s="17"/>
      <c r="O230" s="17"/>
      <c r="P230" s="17"/>
      <c r="Q230" s="17"/>
      <c r="R230" s="17"/>
      <c r="S230" s="17"/>
      <c r="T230" s="17"/>
      <c r="U230" s="17"/>
      <c r="V230" s="17"/>
      <c r="W230" s="17"/>
      <c r="X230" s="17"/>
      <c r="Y230" s="19"/>
      <c r="Z230" s="17"/>
      <c r="AA230" s="17"/>
    </row>
    <row r="231" spans="1:27" ht="15.75" customHeight="1">
      <c r="A231" s="17"/>
      <c r="B231" s="17"/>
      <c r="C231" s="17"/>
      <c r="D231" s="18"/>
      <c r="E231" s="17"/>
      <c r="F231" s="17"/>
      <c r="G231" s="17"/>
      <c r="H231" s="17"/>
      <c r="I231" s="17"/>
      <c r="J231" s="17"/>
      <c r="K231" s="17"/>
      <c r="L231" s="17"/>
      <c r="M231" s="17"/>
      <c r="N231" s="17"/>
      <c r="O231" s="17"/>
      <c r="P231" s="17"/>
      <c r="Q231" s="17"/>
      <c r="R231" s="17"/>
      <c r="S231" s="17"/>
      <c r="T231" s="17"/>
      <c r="U231" s="17"/>
      <c r="V231" s="17"/>
      <c r="W231" s="17"/>
      <c r="X231" s="17"/>
      <c r="Y231" s="19"/>
      <c r="Z231" s="17"/>
      <c r="AA231" s="17"/>
    </row>
    <row r="232" spans="1:27" ht="15.75" customHeight="1">
      <c r="A232" s="17"/>
      <c r="B232" s="17"/>
      <c r="C232" s="17"/>
      <c r="D232" s="18"/>
      <c r="E232" s="17"/>
      <c r="F232" s="17"/>
      <c r="G232" s="17"/>
      <c r="H232" s="17"/>
      <c r="I232" s="17"/>
      <c r="J232" s="17"/>
      <c r="K232" s="17"/>
      <c r="L232" s="17"/>
      <c r="M232" s="17"/>
      <c r="N232" s="17"/>
      <c r="O232" s="17"/>
      <c r="P232" s="17"/>
      <c r="Q232" s="17"/>
      <c r="R232" s="17"/>
      <c r="S232" s="17"/>
      <c r="T232" s="17"/>
      <c r="U232" s="17"/>
      <c r="V232" s="17"/>
      <c r="W232" s="17"/>
      <c r="X232" s="17"/>
      <c r="Y232" s="19"/>
      <c r="Z232" s="17"/>
      <c r="AA232" s="17"/>
    </row>
    <row r="233" spans="1:27" ht="15.75" customHeight="1">
      <c r="A233" s="17"/>
      <c r="B233" s="17"/>
      <c r="C233" s="17"/>
      <c r="D233" s="18"/>
      <c r="E233" s="17"/>
      <c r="F233" s="17"/>
      <c r="G233" s="17"/>
      <c r="H233" s="17"/>
      <c r="I233" s="17"/>
      <c r="J233" s="17"/>
      <c r="K233" s="17"/>
      <c r="L233" s="17"/>
      <c r="M233" s="17"/>
      <c r="N233" s="17"/>
      <c r="O233" s="17"/>
      <c r="P233" s="17"/>
      <c r="Q233" s="17"/>
      <c r="R233" s="17"/>
      <c r="S233" s="17"/>
      <c r="T233" s="17"/>
      <c r="U233" s="17"/>
      <c r="V233" s="17"/>
      <c r="W233" s="17"/>
      <c r="X233" s="17"/>
      <c r="Y233" s="19"/>
      <c r="Z233" s="17"/>
      <c r="AA233" s="17"/>
    </row>
    <row r="234" spans="1:27" ht="15.75" customHeight="1">
      <c r="A234" s="17"/>
      <c r="B234" s="17"/>
      <c r="C234" s="17"/>
      <c r="D234" s="18"/>
      <c r="E234" s="17"/>
      <c r="F234" s="17"/>
      <c r="G234" s="17"/>
      <c r="H234" s="17"/>
      <c r="I234" s="17"/>
      <c r="J234" s="17"/>
      <c r="K234" s="17"/>
      <c r="L234" s="17"/>
      <c r="M234" s="17"/>
      <c r="N234" s="17"/>
      <c r="O234" s="17"/>
      <c r="P234" s="17"/>
      <c r="Q234" s="17"/>
      <c r="R234" s="17"/>
      <c r="S234" s="17"/>
      <c r="T234" s="17"/>
      <c r="U234" s="17"/>
      <c r="V234" s="17"/>
      <c r="W234" s="17"/>
      <c r="X234" s="17"/>
      <c r="Y234" s="19"/>
      <c r="Z234" s="17"/>
      <c r="AA234" s="17"/>
    </row>
    <row r="235" spans="1:27" ht="15.75" customHeight="1">
      <c r="A235" s="17"/>
      <c r="B235" s="17"/>
      <c r="C235" s="17"/>
      <c r="D235" s="18"/>
      <c r="E235" s="17"/>
      <c r="F235" s="17"/>
      <c r="G235" s="17"/>
      <c r="H235" s="17"/>
      <c r="I235" s="17"/>
      <c r="J235" s="17"/>
      <c r="K235" s="17"/>
      <c r="L235" s="17"/>
      <c r="M235" s="17"/>
      <c r="N235" s="17"/>
      <c r="O235" s="17"/>
      <c r="P235" s="17"/>
      <c r="Q235" s="17"/>
      <c r="R235" s="17"/>
      <c r="S235" s="17"/>
      <c r="T235" s="17"/>
      <c r="U235" s="17"/>
      <c r="V235" s="17"/>
      <c r="W235" s="17"/>
      <c r="X235" s="17"/>
      <c r="Y235" s="19"/>
      <c r="Z235" s="17"/>
      <c r="AA235" s="17"/>
    </row>
    <row r="236" spans="1:27" ht="15.75" customHeight="1">
      <c r="A236" s="17"/>
      <c r="B236" s="17"/>
      <c r="C236" s="17"/>
      <c r="D236" s="18"/>
      <c r="E236" s="17"/>
      <c r="F236" s="17"/>
      <c r="G236" s="17"/>
      <c r="H236" s="17"/>
      <c r="I236" s="17"/>
      <c r="J236" s="17"/>
      <c r="K236" s="17"/>
      <c r="L236" s="17"/>
      <c r="M236" s="17"/>
      <c r="N236" s="17"/>
      <c r="O236" s="17"/>
      <c r="P236" s="17"/>
      <c r="Q236" s="17"/>
      <c r="R236" s="17"/>
      <c r="S236" s="17"/>
      <c r="T236" s="17"/>
      <c r="U236" s="17"/>
      <c r="V236" s="17"/>
      <c r="W236" s="17"/>
      <c r="X236" s="17"/>
      <c r="Y236" s="19"/>
      <c r="Z236" s="17"/>
      <c r="AA236" s="17"/>
    </row>
    <row r="237" spans="1:27" ht="15.75" customHeight="1">
      <c r="A237" s="17"/>
      <c r="B237" s="17"/>
      <c r="C237" s="17"/>
      <c r="D237" s="18"/>
      <c r="E237" s="17"/>
      <c r="F237" s="17"/>
      <c r="G237" s="17"/>
      <c r="H237" s="17"/>
      <c r="I237" s="17"/>
      <c r="J237" s="17"/>
      <c r="K237" s="17"/>
      <c r="L237" s="17"/>
      <c r="M237" s="17"/>
      <c r="N237" s="17"/>
      <c r="O237" s="17"/>
      <c r="P237" s="17"/>
      <c r="Q237" s="17"/>
      <c r="R237" s="17"/>
      <c r="S237" s="17"/>
      <c r="T237" s="17"/>
      <c r="U237" s="17"/>
      <c r="V237" s="17"/>
      <c r="W237" s="17"/>
      <c r="X237" s="17"/>
      <c r="Y237" s="19"/>
      <c r="Z237" s="17"/>
      <c r="AA237" s="17"/>
    </row>
    <row r="238" spans="1:27" ht="15.75" customHeight="1">
      <c r="A238" s="17"/>
      <c r="B238" s="17"/>
      <c r="C238" s="17"/>
      <c r="D238" s="18"/>
      <c r="E238" s="17"/>
      <c r="F238" s="17"/>
      <c r="G238" s="17"/>
      <c r="H238" s="17"/>
      <c r="I238" s="17"/>
      <c r="J238" s="17"/>
      <c r="K238" s="17"/>
      <c r="L238" s="17"/>
      <c r="M238" s="17"/>
      <c r="N238" s="17"/>
      <c r="O238" s="17"/>
      <c r="P238" s="17"/>
      <c r="Q238" s="17"/>
      <c r="R238" s="17"/>
      <c r="S238" s="17"/>
      <c r="T238" s="17"/>
      <c r="U238" s="17"/>
      <c r="V238" s="17"/>
      <c r="W238" s="17"/>
      <c r="X238" s="17"/>
      <c r="Y238" s="19"/>
      <c r="Z238" s="17"/>
      <c r="AA238" s="17"/>
    </row>
    <row r="239" spans="1:27" ht="15.75" customHeight="1">
      <c r="A239" s="17"/>
      <c r="B239" s="17"/>
      <c r="C239" s="17"/>
      <c r="D239" s="18"/>
      <c r="E239" s="17"/>
      <c r="F239" s="17"/>
      <c r="G239" s="17"/>
      <c r="H239" s="17"/>
      <c r="I239" s="17"/>
      <c r="J239" s="17"/>
      <c r="K239" s="17"/>
      <c r="L239" s="17"/>
      <c r="M239" s="17"/>
      <c r="N239" s="17"/>
      <c r="O239" s="17"/>
      <c r="P239" s="17"/>
      <c r="Q239" s="17"/>
      <c r="R239" s="17"/>
      <c r="S239" s="17"/>
      <c r="T239" s="17"/>
      <c r="U239" s="17"/>
      <c r="V239" s="17"/>
      <c r="W239" s="17"/>
      <c r="X239" s="17"/>
      <c r="Y239" s="19"/>
      <c r="Z239" s="17"/>
      <c r="AA239" s="17"/>
    </row>
    <row r="240" spans="1:27" ht="15.75" customHeight="1">
      <c r="A240" s="17"/>
      <c r="B240" s="17"/>
      <c r="C240" s="17"/>
      <c r="D240" s="18"/>
      <c r="E240" s="17"/>
      <c r="F240" s="17"/>
      <c r="G240" s="17"/>
      <c r="H240" s="17"/>
      <c r="I240" s="17"/>
      <c r="J240" s="17"/>
      <c r="K240" s="17"/>
      <c r="L240" s="17"/>
      <c r="M240" s="17"/>
      <c r="N240" s="17"/>
      <c r="O240" s="17"/>
      <c r="P240" s="17"/>
      <c r="Q240" s="17"/>
      <c r="R240" s="17"/>
      <c r="S240" s="17"/>
      <c r="T240" s="17"/>
      <c r="U240" s="17"/>
      <c r="V240" s="17"/>
      <c r="W240" s="17"/>
      <c r="X240" s="17"/>
      <c r="Y240" s="19"/>
      <c r="Z240" s="17"/>
      <c r="AA240" s="17"/>
    </row>
    <row r="241" spans="1:27" ht="15.75" customHeight="1">
      <c r="A241" s="17"/>
      <c r="B241" s="17"/>
      <c r="C241" s="17"/>
      <c r="D241" s="18"/>
      <c r="E241" s="17"/>
      <c r="F241" s="17"/>
      <c r="G241" s="17"/>
      <c r="H241" s="17"/>
      <c r="I241" s="17"/>
      <c r="J241" s="17"/>
      <c r="K241" s="17"/>
      <c r="L241" s="17"/>
      <c r="M241" s="17"/>
      <c r="N241" s="17"/>
      <c r="O241" s="17"/>
      <c r="P241" s="17"/>
      <c r="Q241" s="17"/>
      <c r="R241" s="17"/>
      <c r="S241" s="17"/>
      <c r="T241" s="17"/>
      <c r="U241" s="17"/>
      <c r="V241" s="17"/>
      <c r="W241" s="17"/>
      <c r="X241" s="17"/>
      <c r="Y241" s="19"/>
      <c r="Z241" s="17"/>
      <c r="AA241" s="17"/>
    </row>
    <row r="242" spans="1:27" ht="15.75" customHeight="1">
      <c r="A242" s="17"/>
      <c r="B242" s="17"/>
      <c r="C242" s="17"/>
      <c r="D242" s="18"/>
      <c r="E242" s="17"/>
      <c r="F242" s="17"/>
      <c r="G242" s="17"/>
      <c r="H242" s="17"/>
      <c r="I242" s="17"/>
      <c r="J242" s="17"/>
      <c r="K242" s="17"/>
      <c r="L242" s="17"/>
      <c r="M242" s="17"/>
      <c r="N242" s="17"/>
      <c r="O242" s="17"/>
      <c r="P242" s="17"/>
      <c r="Q242" s="17"/>
      <c r="R242" s="17"/>
      <c r="S242" s="17"/>
      <c r="T242" s="17"/>
      <c r="U242" s="17"/>
      <c r="V242" s="17"/>
      <c r="W242" s="17"/>
      <c r="X242" s="17"/>
      <c r="Y242" s="19"/>
      <c r="Z242" s="17"/>
      <c r="AA242" s="17"/>
    </row>
    <row r="243" spans="1:27" ht="15.75" customHeight="1">
      <c r="A243" s="17"/>
      <c r="B243" s="17"/>
      <c r="C243" s="17"/>
      <c r="D243" s="18"/>
      <c r="E243" s="17"/>
      <c r="F243" s="17"/>
      <c r="G243" s="17"/>
      <c r="H243" s="17"/>
      <c r="I243" s="17"/>
      <c r="J243" s="17"/>
      <c r="K243" s="17"/>
      <c r="L243" s="17"/>
      <c r="M243" s="17"/>
      <c r="N243" s="17"/>
      <c r="O243" s="17"/>
      <c r="P243" s="17"/>
      <c r="Q243" s="17"/>
      <c r="R243" s="17"/>
      <c r="S243" s="17"/>
      <c r="T243" s="17"/>
      <c r="U243" s="17"/>
      <c r="V243" s="17"/>
      <c r="W243" s="17"/>
      <c r="X243" s="17"/>
      <c r="Y243" s="19"/>
      <c r="Z243" s="17"/>
      <c r="AA243" s="17"/>
    </row>
    <row r="244" spans="1:27" ht="15.75" customHeight="1">
      <c r="A244" s="17"/>
      <c r="B244" s="17"/>
      <c r="C244" s="17"/>
      <c r="D244" s="18"/>
      <c r="E244" s="17"/>
      <c r="F244" s="17"/>
      <c r="G244" s="17"/>
      <c r="H244" s="17"/>
      <c r="I244" s="17"/>
      <c r="J244" s="17"/>
      <c r="K244" s="17"/>
      <c r="L244" s="17"/>
      <c r="M244" s="17"/>
      <c r="N244" s="17"/>
      <c r="O244" s="17"/>
      <c r="P244" s="17"/>
      <c r="Q244" s="17"/>
      <c r="R244" s="17"/>
      <c r="S244" s="17"/>
      <c r="T244" s="17"/>
      <c r="U244" s="17"/>
      <c r="V244" s="17"/>
      <c r="W244" s="17"/>
      <c r="X244" s="17"/>
      <c r="Y244" s="19"/>
      <c r="Z244" s="17"/>
      <c r="AA244" s="17"/>
    </row>
    <row r="245" spans="1:27" ht="15.75" customHeight="1">
      <c r="A245" s="17"/>
      <c r="B245" s="17"/>
      <c r="C245" s="17"/>
      <c r="D245" s="18"/>
      <c r="E245" s="17"/>
      <c r="F245" s="17"/>
      <c r="G245" s="17"/>
      <c r="H245" s="17"/>
      <c r="I245" s="17"/>
      <c r="J245" s="17"/>
      <c r="K245" s="17"/>
      <c r="L245" s="17"/>
      <c r="M245" s="17"/>
      <c r="N245" s="17"/>
      <c r="O245" s="17"/>
      <c r="P245" s="17"/>
      <c r="Q245" s="17"/>
      <c r="R245" s="17"/>
      <c r="S245" s="17"/>
      <c r="T245" s="17"/>
      <c r="U245" s="17"/>
      <c r="V245" s="17"/>
      <c r="W245" s="17"/>
      <c r="X245" s="17"/>
      <c r="Y245" s="19"/>
      <c r="Z245" s="17"/>
      <c r="AA245" s="17"/>
    </row>
    <row r="246" spans="1:27" ht="15.75" customHeight="1">
      <c r="A246" s="17"/>
      <c r="B246" s="17"/>
      <c r="C246" s="17"/>
      <c r="D246" s="18"/>
      <c r="E246" s="17"/>
      <c r="F246" s="17"/>
      <c r="G246" s="17"/>
      <c r="H246" s="17"/>
      <c r="I246" s="17"/>
      <c r="J246" s="17"/>
      <c r="K246" s="17"/>
      <c r="L246" s="17"/>
      <c r="M246" s="17"/>
      <c r="N246" s="17"/>
      <c r="O246" s="17"/>
      <c r="P246" s="17"/>
      <c r="Q246" s="17"/>
      <c r="R246" s="17"/>
      <c r="S246" s="17"/>
      <c r="T246" s="17"/>
      <c r="U246" s="17"/>
      <c r="V246" s="17"/>
      <c r="W246" s="17"/>
      <c r="X246" s="17"/>
      <c r="Y246" s="19"/>
      <c r="Z246" s="17"/>
      <c r="AA246" s="17"/>
    </row>
    <row r="247" spans="1:27" ht="15.75" customHeight="1">
      <c r="A247" s="17"/>
      <c r="B247" s="17"/>
      <c r="C247" s="17"/>
      <c r="D247" s="18"/>
      <c r="E247" s="17"/>
      <c r="F247" s="17"/>
      <c r="G247" s="17"/>
      <c r="H247" s="17"/>
      <c r="I247" s="17"/>
      <c r="J247" s="17"/>
      <c r="K247" s="17"/>
      <c r="L247" s="17"/>
      <c r="M247" s="17"/>
      <c r="N247" s="17"/>
      <c r="O247" s="17"/>
      <c r="P247" s="17"/>
      <c r="Q247" s="17"/>
      <c r="R247" s="17"/>
      <c r="S247" s="17"/>
      <c r="T247" s="17"/>
      <c r="U247" s="17"/>
      <c r="V247" s="17"/>
      <c r="W247" s="17"/>
      <c r="X247" s="17"/>
      <c r="Y247" s="19"/>
      <c r="Z247" s="17"/>
      <c r="AA247" s="17"/>
    </row>
    <row r="248" spans="1:27" ht="15.75" customHeight="1">
      <c r="A248" s="17"/>
      <c r="B248" s="17"/>
      <c r="C248" s="17"/>
      <c r="D248" s="18"/>
      <c r="E248" s="17"/>
      <c r="F248" s="17"/>
      <c r="G248" s="17"/>
      <c r="H248" s="17"/>
      <c r="I248" s="17"/>
      <c r="J248" s="17"/>
      <c r="K248" s="17"/>
      <c r="L248" s="17"/>
      <c r="M248" s="17"/>
      <c r="N248" s="17"/>
      <c r="O248" s="17"/>
      <c r="P248" s="17"/>
      <c r="Q248" s="17"/>
      <c r="R248" s="17"/>
      <c r="S248" s="17"/>
      <c r="T248" s="17"/>
      <c r="U248" s="17"/>
      <c r="V248" s="17"/>
      <c r="W248" s="17"/>
      <c r="X248" s="17"/>
      <c r="Y248" s="19"/>
      <c r="Z248" s="17"/>
      <c r="AA248" s="17"/>
    </row>
    <row r="249" spans="1:27" ht="15.75" customHeight="1">
      <c r="A249" s="17"/>
      <c r="B249" s="17"/>
      <c r="C249" s="17"/>
      <c r="D249" s="18"/>
      <c r="E249" s="17"/>
      <c r="F249" s="17"/>
      <c r="G249" s="17"/>
      <c r="H249" s="17"/>
      <c r="I249" s="17"/>
      <c r="J249" s="17"/>
      <c r="K249" s="17"/>
      <c r="L249" s="17"/>
      <c r="M249" s="17"/>
      <c r="N249" s="17"/>
      <c r="O249" s="17"/>
      <c r="P249" s="17"/>
      <c r="Q249" s="17"/>
      <c r="R249" s="17"/>
      <c r="S249" s="17"/>
      <c r="T249" s="17"/>
      <c r="U249" s="17"/>
      <c r="V249" s="17"/>
      <c r="W249" s="17"/>
      <c r="X249" s="17"/>
      <c r="Y249" s="19"/>
      <c r="Z249" s="17"/>
      <c r="AA249" s="17"/>
    </row>
    <row r="250" spans="1:27" ht="15.75" customHeight="1">
      <c r="A250" s="17"/>
      <c r="B250" s="17"/>
      <c r="C250" s="17"/>
      <c r="D250" s="18"/>
      <c r="E250" s="17"/>
      <c r="F250" s="17"/>
      <c r="G250" s="17"/>
      <c r="H250" s="17"/>
      <c r="I250" s="17"/>
      <c r="J250" s="17"/>
      <c r="K250" s="17"/>
      <c r="L250" s="17"/>
      <c r="M250" s="17"/>
      <c r="N250" s="17"/>
      <c r="O250" s="17"/>
      <c r="P250" s="17"/>
      <c r="Q250" s="17"/>
      <c r="R250" s="17"/>
      <c r="S250" s="17"/>
      <c r="T250" s="17"/>
      <c r="U250" s="17"/>
      <c r="V250" s="17"/>
      <c r="W250" s="17"/>
      <c r="X250" s="17"/>
      <c r="Y250" s="19"/>
      <c r="Z250" s="17"/>
      <c r="AA250" s="17"/>
    </row>
    <row r="251" spans="1:27" ht="15.75" customHeight="1">
      <c r="A251" s="17"/>
      <c r="B251" s="17"/>
      <c r="C251" s="17"/>
      <c r="D251" s="18"/>
      <c r="E251" s="17"/>
      <c r="F251" s="17"/>
      <c r="G251" s="17"/>
      <c r="H251" s="17"/>
      <c r="I251" s="17"/>
      <c r="J251" s="17"/>
      <c r="K251" s="17"/>
      <c r="L251" s="17"/>
      <c r="M251" s="17"/>
      <c r="N251" s="17"/>
      <c r="O251" s="17"/>
      <c r="P251" s="17"/>
      <c r="Q251" s="17"/>
      <c r="R251" s="17"/>
      <c r="S251" s="17"/>
      <c r="T251" s="17"/>
      <c r="U251" s="17"/>
      <c r="V251" s="17"/>
      <c r="W251" s="17"/>
      <c r="X251" s="17"/>
      <c r="Y251" s="19"/>
      <c r="Z251" s="17"/>
      <c r="AA251" s="17"/>
    </row>
    <row r="252" spans="1:27" ht="15.75" customHeight="1">
      <c r="A252" s="17"/>
      <c r="B252" s="17"/>
      <c r="C252" s="17"/>
      <c r="D252" s="18"/>
      <c r="E252" s="17"/>
      <c r="F252" s="17"/>
      <c r="G252" s="17"/>
      <c r="H252" s="17"/>
      <c r="I252" s="17"/>
      <c r="J252" s="17"/>
      <c r="K252" s="17"/>
      <c r="L252" s="17"/>
      <c r="M252" s="17"/>
      <c r="N252" s="17"/>
      <c r="O252" s="17"/>
      <c r="P252" s="17"/>
      <c r="Q252" s="17"/>
      <c r="R252" s="17"/>
      <c r="S252" s="17"/>
      <c r="T252" s="17"/>
      <c r="U252" s="17"/>
      <c r="V252" s="17"/>
      <c r="W252" s="17"/>
      <c r="X252" s="17"/>
      <c r="Y252" s="19"/>
      <c r="Z252" s="17"/>
      <c r="AA252" s="17"/>
    </row>
    <row r="253" spans="1:27" ht="15.75" customHeight="1">
      <c r="A253" s="17"/>
      <c r="B253" s="17"/>
      <c r="C253" s="17"/>
      <c r="D253" s="18"/>
      <c r="E253" s="17"/>
      <c r="F253" s="17"/>
      <c r="G253" s="17"/>
      <c r="H253" s="17"/>
      <c r="I253" s="17"/>
      <c r="J253" s="17"/>
      <c r="K253" s="17"/>
      <c r="L253" s="17"/>
      <c r="M253" s="17"/>
      <c r="N253" s="17"/>
      <c r="O253" s="17"/>
      <c r="P253" s="17"/>
      <c r="Q253" s="17"/>
      <c r="R253" s="17"/>
      <c r="S253" s="17"/>
      <c r="T253" s="17"/>
      <c r="U253" s="17"/>
      <c r="V253" s="17"/>
      <c r="W253" s="17"/>
      <c r="X253" s="17"/>
      <c r="Y253" s="19"/>
      <c r="Z253" s="17"/>
      <c r="AA253" s="17"/>
    </row>
    <row r="254" spans="1:27" ht="15.75" customHeight="1">
      <c r="A254" s="17"/>
      <c r="B254" s="17"/>
      <c r="C254" s="17"/>
      <c r="D254" s="18"/>
      <c r="E254" s="17"/>
      <c r="F254" s="17"/>
      <c r="G254" s="17"/>
      <c r="H254" s="17"/>
      <c r="I254" s="17"/>
      <c r="J254" s="17"/>
      <c r="K254" s="17"/>
      <c r="L254" s="17"/>
      <c r="M254" s="17"/>
      <c r="N254" s="17"/>
      <c r="O254" s="17"/>
      <c r="P254" s="17"/>
      <c r="Q254" s="17"/>
      <c r="R254" s="17"/>
      <c r="S254" s="17"/>
      <c r="T254" s="17"/>
      <c r="U254" s="17"/>
      <c r="V254" s="17"/>
      <c r="W254" s="17"/>
      <c r="X254" s="17"/>
      <c r="Y254" s="19"/>
      <c r="Z254" s="17"/>
      <c r="AA254" s="17"/>
    </row>
    <row r="255" spans="1:27" ht="15.75" customHeight="1">
      <c r="A255" s="17"/>
      <c r="B255" s="17"/>
      <c r="C255" s="17"/>
      <c r="D255" s="18"/>
      <c r="E255" s="17"/>
      <c r="F255" s="17"/>
      <c r="G255" s="17"/>
      <c r="H255" s="17"/>
      <c r="I255" s="17"/>
      <c r="J255" s="17"/>
      <c r="K255" s="17"/>
      <c r="L255" s="17"/>
      <c r="M255" s="17"/>
      <c r="N255" s="17"/>
      <c r="O255" s="17"/>
      <c r="P255" s="17"/>
      <c r="Q255" s="17"/>
      <c r="R255" s="17"/>
      <c r="S255" s="17"/>
      <c r="T255" s="17"/>
      <c r="U255" s="17"/>
      <c r="V255" s="17"/>
      <c r="W255" s="17"/>
      <c r="X255" s="17"/>
      <c r="Y255" s="19"/>
      <c r="Z255" s="17"/>
      <c r="AA255" s="17"/>
    </row>
    <row r="256" spans="1:27" ht="15.75" customHeight="1">
      <c r="A256" s="17"/>
      <c r="B256" s="17"/>
      <c r="C256" s="17"/>
      <c r="D256" s="18"/>
      <c r="E256" s="17"/>
      <c r="F256" s="17"/>
      <c r="G256" s="17"/>
      <c r="H256" s="17"/>
      <c r="I256" s="17"/>
      <c r="J256" s="17"/>
      <c r="K256" s="17"/>
      <c r="L256" s="17"/>
      <c r="M256" s="17"/>
      <c r="N256" s="17"/>
      <c r="O256" s="17"/>
      <c r="P256" s="17"/>
      <c r="Q256" s="17"/>
      <c r="R256" s="17"/>
      <c r="S256" s="17"/>
      <c r="T256" s="17"/>
      <c r="U256" s="17"/>
      <c r="V256" s="17"/>
      <c r="W256" s="17"/>
      <c r="X256" s="17"/>
      <c r="Y256" s="19"/>
      <c r="Z256" s="17"/>
      <c r="AA256" s="17"/>
    </row>
    <row r="257" spans="1:27" ht="15.75" customHeight="1">
      <c r="A257" s="17"/>
      <c r="B257" s="17"/>
      <c r="C257" s="17"/>
      <c r="D257" s="18"/>
      <c r="E257" s="17"/>
      <c r="F257" s="17"/>
      <c r="G257" s="17"/>
      <c r="H257" s="17"/>
      <c r="I257" s="17"/>
      <c r="J257" s="17"/>
      <c r="K257" s="17"/>
      <c r="L257" s="17"/>
      <c r="M257" s="17"/>
      <c r="N257" s="17"/>
      <c r="O257" s="17"/>
      <c r="P257" s="17"/>
      <c r="Q257" s="17"/>
      <c r="R257" s="17"/>
      <c r="S257" s="17"/>
      <c r="T257" s="17"/>
      <c r="U257" s="17"/>
      <c r="V257" s="17"/>
      <c r="W257" s="17"/>
      <c r="X257" s="17"/>
      <c r="Y257" s="19"/>
      <c r="Z257" s="17"/>
      <c r="AA257" s="17"/>
    </row>
    <row r="258" spans="1:27" ht="15.75" customHeight="1">
      <c r="A258" s="17"/>
      <c r="B258" s="17"/>
      <c r="C258" s="17"/>
      <c r="D258" s="18"/>
      <c r="E258" s="17"/>
      <c r="F258" s="17"/>
      <c r="G258" s="17"/>
      <c r="H258" s="17"/>
      <c r="I258" s="17"/>
      <c r="J258" s="17"/>
      <c r="K258" s="17"/>
      <c r="L258" s="17"/>
      <c r="M258" s="17"/>
      <c r="N258" s="17"/>
      <c r="O258" s="17"/>
      <c r="P258" s="17"/>
      <c r="Q258" s="17"/>
      <c r="R258" s="17"/>
      <c r="S258" s="17"/>
      <c r="T258" s="17"/>
      <c r="U258" s="17"/>
      <c r="V258" s="17"/>
      <c r="W258" s="17"/>
      <c r="X258" s="17"/>
      <c r="Y258" s="19"/>
      <c r="Z258" s="17"/>
      <c r="AA258" s="17"/>
    </row>
    <row r="259" spans="1:27" ht="15.75" customHeight="1">
      <c r="A259" s="17"/>
      <c r="B259" s="17"/>
      <c r="C259" s="17"/>
      <c r="D259" s="18"/>
      <c r="E259" s="17"/>
      <c r="F259" s="17"/>
      <c r="G259" s="17"/>
      <c r="H259" s="17"/>
      <c r="I259" s="17"/>
      <c r="J259" s="17"/>
      <c r="K259" s="17"/>
      <c r="L259" s="17"/>
      <c r="M259" s="17"/>
      <c r="N259" s="17"/>
      <c r="O259" s="17"/>
      <c r="P259" s="17"/>
      <c r="Q259" s="17"/>
      <c r="R259" s="17"/>
      <c r="S259" s="17"/>
      <c r="T259" s="17"/>
      <c r="U259" s="17"/>
      <c r="V259" s="17"/>
      <c r="W259" s="17"/>
      <c r="X259" s="17"/>
      <c r="Y259" s="19"/>
      <c r="Z259" s="17"/>
      <c r="AA259" s="17"/>
    </row>
    <row r="260" spans="1:27" ht="15.75" customHeight="1">
      <c r="A260" s="17"/>
      <c r="B260" s="17"/>
      <c r="C260" s="17"/>
      <c r="D260" s="18"/>
      <c r="E260" s="17"/>
      <c r="F260" s="17"/>
      <c r="G260" s="17"/>
      <c r="H260" s="17"/>
      <c r="I260" s="17"/>
      <c r="J260" s="17"/>
      <c r="K260" s="17"/>
      <c r="L260" s="17"/>
      <c r="M260" s="17"/>
      <c r="N260" s="17"/>
      <c r="O260" s="17"/>
      <c r="P260" s="17"/>
      <c r="Q260" s="17"/>
      <c r="R260" s="17"/>
      <c r="S260" s="17"/>
      <c r="T260" s="17"/>
      <c r="U260" s="17"/>
      <c r="V260" s="17"/>
      <c r="W260" s="17"/>
      <c r="X260" s="17"/>
      <c r="Y260" s="19"/>
      <c r="Z260" s="17"/>
      <c r="AA260" s="17"/>
    </row>
    <row r="261" spans="1:27" ht="15.75" customHeight="1">
      <c r="A261" s="17"/>
      <c r="B261" s="17"/>
      <c r="C261" s="17"/>
      <c r="D261" s="18"/>
      <c r="E261" s="17"/>
      <c r="F261" s="17"/>
      <c r="G261" s="17"/>
      <c r="H261" s="17"/>
      <c r="I261" s="17"/>
      <c r="J261" s="17"/>
      <c r="K261" s="17"/>
      <c r="L261" s="17"/>
      <c r="M261" s="17"/>
      <c r="N261" s="17"/>
      <c r="O261" s="17"/>
      <c r="P261" s="17"/>
      <c r="Q261" s="17"/>
      <c r="R261" s="17"/>
      <c r="S261" s="17"/>
      <c r="T261" s="17"/>
      <c r="U261" s="17"/>
      <c r="V261" s="17"/>
      <c r="W261" s="17"/>
      <c r="X261" s="17"/>
      <c r="Y261" s="19"/>
      <c r="Z261" s="17"/>
      <c r="AA261" s="17"/>
    </row>
    <row r="262" spans="1:27" ht="15.75" customHeight="1">
      <c r="A262" s="17"/>
      <c r="B262" s="17"/>
      <c r="C262" s="17"/>
      <c r="D262" s="18"/>
      <c r="E262" s="17"/>
      <c r="F262" s="17"/>
      <c r="G262" s="17"/>
      <c r="H262" s="17"/>
      <c r="I262" s="17"/>
      <c r="J262" s="17"/>
      <c r="K262" s="17"/>
      <c r="L262" s="17"/>
      <c r="M262" s="17"/>
      <c r="N262" s="17"/>
      <c r="O262" s="17"/>
      <c r="P262" s="17"/>
      <c r="Q262" s="17"/>
      <c r="R262" s="17"/>
      <c r="S262" s="17"/>
      <c r="T262" s="17"/>
      <c r="U262" s="17"/>
      <c r="V262" s="17"/>
      <c r="W262" s="17"/>
      <c r="X262" s="17"/>
      <c r="Y262" s="19"/>
      <c r="Z262" s="17"/>
      <c r="AA262" s="17"/>
    </row>
    <row r="263" spans="1:27" ht="15.75" customHeight="1">
      <c r="A263" s="17"/>
      <c r="B263" s="17"/>
      <c r="C263" s="17"/>
      <c r="D263" s="18"/>
      <c r="E263" s="17"/>
      <c r="F263" s="17"/>
      <c r="G263" s="17"/>
      <c r="H263" s="17"/>
      <c r="I263" s="17"/>
      <c r="J263" s="17"/>
      <c r="K263" s="17"/>
      <c r="L263" s="17"/>
      <c r="M263" s="17"/>
      <c r="N263" s="17"/>
      <c r="O263" s="17"/>
      <c r="P263" s="17"/>
      <c r="Q263" s="17"/>
      <c r="R263" s="17"/>
      <c r="S263" s="17"/>
      <c r="T263" s="17"/>
      <c r="U263" s="17"/>
      <c r="V263" s="17"/>
      <c r="W263" s="17"/>
      <c r="X263" s="17"/>
      <c r="Y263" s="19"/>
      <c r="Z263" s="17"/>
      <c r="AA263" s="17"/>
    </row>
    <row r="264" spans="1:27" ht="15.75" customHeight="1">
      <c r="A264" s="17"/>
      <c r="B264" s="17"/>
      <c r="C264" s="17"/>
      <c r="D264" s="18"/>
      <c r="E264" s="17"/>
      <c r="F264" s="17"/>
      <c r="G264" s="17"/>
      <c r="H264" s="17"/>
      <c r="I264" s="17"/>
      <c r="J264" s="17"/>
      <c r="K264" s="17"/>
      <c r="L264" s="17"/>
      <c r="M264" s="17"/>
      <c r="N264" s="17"/>
      <c r="O264" s="17"/>
      <c r="P264" s="17"/>
      <c r="Q264" s="17"/>
      <c r="R264" s="17"/>
      <c r="S264" s="17"/>
      <c r="T264" s="17"/>
      <c r="U264" s="17"/>
      <c r="V264" s="17"/>
      <c r="W264" s="17"/>
      <c r="X264" s="17"/>
      <c r="Y264" s="19"/>
      <c r="Z264" s="17"/>
      <c r="AA264" s="17"/>
    </row>
    <row r="265" spans="1:27" ht="15.75" customHeight="1">
      <c r="A265" s="17"/>
      <c r="B265" s="17"/>
      <c r="C265" s="17"/>
      <c r="D265" s="18"/>
      <c r="E265" s="17"/>
      <c r="F265" s="17"/>
      <c r="G265" s="17"/>
      <c r="H265" s="17"/>
      <c r="I265" s="17"/>
      <c r="J265" s="17"/>
      <c r="K265" s="17"/>
      <c r="L265" s="17"/>
      <c r="M265" s="17"/>
      <c r="N265" s="17"/>
      <c r="O265" s="17"/>
      <c r="P265" s="17"/>
      <c r="Q265" s="17"/>
      <c r="R265" s="17"/>
      <c r="S265" s="17"/>
      <c r="T265" s="17"/>
      <c r="U265" s="17"/>
      <c r="V265" s="17"/>
      <c r="W265" s="17"/>
      <c r="X265" s="17"/>
      <c r="Y265" s="19"/>
      <c r="Z265" s="17"/>
      <c r="AA265" s="17"/>
    </row>
    <row r="266" spans="1:27" ht="15.75" customHeight="1">
      <c r="A266" s="17"/>
      <c r="B266" s="17"/>
      <c r="C266" s="17"/>
      <c r="D266" s="18"/>
      <c r="E266" s="17"/>
      <c r="F266" s="17"/>
      <c r="G266" s="17"/>
      <c r="H266" s="17"/>
      <c r="I266" s="17"/>
      <c r="J266" s="17"/>
      <c r="K266" s="17"/>
      <c r="L266" s="17"/>
      <c r="M266" s="17"/>
      <c r="N266" s="17"/>
      <c r="O266" s="17"/>
      <c r="P266" s="17"/>
      <c r="Q266" s="17"/>
      <c r="R266" s="17"/>
      <c r="S266" s="17"/>
      <c r="T266" s="17"/>
      <c r="U266" s="17"/>
      <c r="V266" s="17"/>
      <c r="W266" s="17"/>
      <c r="X266" s="17"/>
      <c r="Y266" s="19"/>
      <c r="Z266" s="17"/>
      <c r="AA266" s="17"/>
    </row>
    <row r="267" spans="1:27" ht="15.75" customHeight="1">
      <c r="A267" s="17"/>
      <c r="B267" s="17"/>
      <c r="C267" s="17"/>
      <c r="D267" s="18"/>
      <c r="E267" s="17"/>
      <c r="F267" s="17"/>
      <c r="G267" s="17"/>
      <c r="H267" s="17"/>
      <c r="I267" s="17"/>
      <c r="J267" s="17"/>
      <c r="K267" s="17"/>
      <c r="L267" s="17"/>
      <c r="M267" s="17"/>
      <c r="N267" s="17"/>
      <c r="O267" s="17"/>
      <c r="P267" s="17"/>
      <c r="Q267" s="17"/>
      <c r="R267" s="17"/>
      <c r="S267" s="17"/>
      <c r="T267" s="17"/>
      <c r="U267" s="17"/>
      <c r="V267" s="17"/>
      <c r="W267" s="17"/>
      <c r="X267" s="17"/>
      <c r="Y267" s="19"/>
      <c r="Z267" s="17"/>
      <c r="AA267" s="17"/>
    </row>
    <row r="268" spans="1:27" ht="15.75" customHeight="1">
      <c r="A268" s="17"/>
      <c r="B268" s="17"/>
      <c r="C268" s="17"/>
      <c r="D268" s="18"/>
      <c r="E268" s="17"/>
      <c r="F268" s="17"/>
      <c r="G268" s="17"/>
      <c r="H268" s="17"/>
      <c r="I268" s="17"/>
      <c r="J268" s="17"/>
      <c r="K268" s="17"/>
      <c r="L268" s="17"/>
      <c r="M268" s="17"/>
      <c r="N268" s="17"/>
      <c r="O268" s="17"/>
      <c r="P268" s="17"/>
      <c r="Q268" s="17"/>
      <c r="R268" s="17"/>
      <c r="S268" s="17"/>
      <c r="T268" s="17"/>
      <c r="U268" s="17"/>
      <c r="V268" s="17"/>
      <c r="W268" s="17"/>
      <c r="X268" s="17"/>
      <c r="Y268" s="19"/>
      <c r="Z268" s="17"/>
      <c r="AA268" s="17"/>
    </row>
    <row r="269" spans="1:27" ht="15.75" customHeight="1">
      <c r="A269" s="17"/>
      <c r="B269" s="17"/>
      <c r="C269" s="17"/>
      <c r="D269" s="18"/>
      <c r="E269" s="17"/>
      <c r="F269" s="17"/>
      <c r="G269" s="17"/>
      <c r="H269" s="17"/>
      <c r="I269" s="17"/>
      <c r="J269" s="17"/>
      <c r="K269" s="17"/>
      <c r="L269" s="17"/>
      <c r="M269" s="17"/>
      <c r="N269" s="17"/>
      <c r="O269" s="17"/>
      <c r="P269" s="17"/>
      <c r="Q269" s="17"/>
      <c r="R269" s="17"/>
      <c r="S269" s="17"/>
      <c r="T269" s="17"/>
      <c r="U269" s="17"/>
      <c r="V269" s="17"/>
      <c r="W269" s="17"/>
      <c r="X269" s="17"/>
      <c r="Y269" s="19"/>
      <c r="Z269" s="17"/>
      <c r="AA269" s="17"/>
    </row>
    <row r="270" spans="1:27" ht="15.75" customHeight="1">
      <c r="A270" s="17"/>
      <c r="B270" s="17"/>
      <c r="C270" s="17"/>
      <c r="D270" s="18"/>
      <c r="E270" s="17"/>
      <c r="F270" s="17"/>
      <c r="G270" s="17"/>
      <c r="H270" s="17"/>
      <c r="I270" s="17"/>
      <c r="J270" s="17"/>
      <c r="K270" s="17"/>
      <c r="L270" s="17"/>
      <c r="M270" s="17"/>
      <c r="N270" s="17"/>
      <c r="O270" s="17"/>
      <c r="P270" s="17"/>
      <c r="Q270" s="17"/>
      <c r="R270" s="17"/>
      <c r="S270" s="17"/>
      <c r="T270" s="17"/>
      <c r="U270" s="17"/>
      <c r="V270" s="17"/>
      <c r="W270" s="17"/>
      <c r="X270" s="17"/>
      <c r="Y270" s="19"/>
      <c r="Z270" s="17"/>
      <c r="AA270" s="17"/>
    </row>
    <row r="271" spans="1:27" ht="15.75" customHeight="1">
      <c r="A271" s="17"/>
      <c r="B271" s="17"/>
      <c r="C271" s="17"/>
      <c r="D271" s="18"/>
      <c r="E271" s="17"/>
      <c r="F271" s="17"/>
      <c r="G271" s="17"/>
      <c r="H271" s="17"/>
      <c r="I271" s="17"/>
      <c r="J271" s="17"/>
      <c r="K271" s="17"/>
      <c r="L271" s="17"/>
      <c r="M271" s="17"/>
      <c r="N271" s="17"/>
      <c r="O271" s="17"/>
      <c r="P271" s="17"/>
      <c r="Q271" s="17"/>
      <c r="R271" s="17"/>
      <c r="S271" s="17"/>
      <c r="T271" s="17"/>
      <c r="U271" s="17"/>
      <c r="V271" s="17"/>
      <c r="W271" s="17"/>
      <c r="X271" s="17"/>
      <c r="Y271" s="19"/>
      <c r="Z271" s="17"/>
      <c r="AA271" s="17"/>
    </row>
    <row r="272" spans="1:27" ht="15.75" customHeight="1">
      <c r="A272" s="17"/>
      <c r="B272" s="17"/>
      <c r="C272" s="17"/>
      <c r="D272" s="18"/>
      <c r="E272" s="17"/>
      <c r="F272" s="17"/>
      <c r="G272" s="17"/>
      <c r="H272" s="17"/>
      <c r="I272" s="17"/>
      <c r="J272" s="17"/>
      <c r="K272" s="17"/>
      <c r="L272" s="17"/>
      <c r="M272" s="17"/>
      <c r="N272" s="17"/>
      <c r="O272" s="17"/>
      <c r="P272" s="17"/>
      <c r="Q272" s="17"/>
      <c r="R272" s="17"/>
      <c r="S272" s="17"/>
      <c r="T272" s="17"/>
      <c r="U272" s="17"/>
      <c r="V272" s="17"/>
      <c r="W272" s="17"/>
      <c r="X272" s="17"/>
      <c r="Y272" s="19"/>
      <c r="Z272" s="17"/>
      <c r="AA272" s="17"/>
    </row>
    <row r="273" spans="1:27" ht="15.75" customHeight="1">
      <c r="A273" s="17"/>
      <c r="B273" s="17"/>
      <c r="C273" s="17"/>
      <c r="D273" s="18"/>
      <c r="E273" s="17"/>
      <c r="F273" s="17"/>
      <c r="G273" s="17"/>
      <c r="H273" s="17"/>
      <c r="I273" s="17"/>
      <c r="J273" s="17"/>
      <c r="K273" s="17"/>
      <c r="L273" s="17"/>
      <c r="M273" s="17"/>
      <c r="N273" s="17"/>
      <c r="O273" s="17"/>
      <c r="P273" s="17"/>
      <c r="Q273" s="17"/>
      <c r="R273" s="17"/>
      <c r="S273" s="17"/>
      <c r="T273" s="17"/>
      <c r="U273" s="17"/>
      <c r="V273" s="17"/>
      <c r="W273" s="17"/>
      <c r="X273" s="17"/>
      <c r="Y273" s="19"/>
      <c r="Z273" s="17"/>
      <c r="AA273" s="17"/>
    </row>
    <row r="274" spans="1:27" ht="15.75" customHeight="1">
      <c r="A274" s="17"/>
      <c r="B274" s="17"/>
      <c r="C274" s="17"/>
      <c r="D274" s="18"/>
      <c r="E274" s="17"/>
      <c r="F274" s="17"/>
      <c r="G274" s="17"/>
      <c r="H274" s="17"/>
      <c r="I274" s="17"/>
      <c r="J274" s="17"/>
      <c r="K274" s="17"/>
      <c r="L274" s="17"/>
      <c r="M274" s="17"/>
      <c r="N274" s="17"/>
      <c r="O274" s="17"/>
      <c r="P274" s="17"/>
      <c r="Q274" s="17"/>
      <c r="R274" s="17"/>
      <c r="S274" s="17"/>
      <c r="T274" s="17"/>
      <c r="U274" s="17"/>
      <c r="V274" s="17"/>
      <c r="W274" s="17"/>
      <c r="X274" s="17"/>
      <c r="Y274" s="19"/>
      <c r="Z274" s="17"/>
      <c r="AA274" s="17"/>
    </row>
    <row r="275" spans="1:27" ht="15.75" customHeight="1">
      <c r="A275" s="17"/>
      <c r="B275" s="17"/>
      <c r="C275" s="17"/>
      <c r="D275" s="18"/>
      <c r="E275" s="17"/>
      <c r="F275" s="17"/>
      <c r="G275" s="17"/>
      <c r="H275" s="17"/>
      <c r="I275" s="17"/>
      <c r="J275" s="17"/>
      <c r="K275" s="17"/>
      <c r="L275" s="17"/>
      <c r="M275" s="17"/>
      <c r="N275" s="17"/>
      <c r="O275" s="17"/>
      <c r="P275" s="17"/>
      <c r="Q275" s="17"/>
      <c r="R275" s="17"/>
      <c r="S275" s="17"/>
      <c r="T275" s="17"/>
      <c r="U275" s="17"/>
      <c r="V275" s="17"/>
      <c r="W275" s="17"/>
      <c r="X275" s="17"/>
      <c r="Y275" s="19"/>
      <c r="Z275" s="17"/>
      <c r="AA275" s="17"/>
    </row>
    <row r="276" spans="1:27" ht="15.75" customHeight="1">
      <c r="A276" s="17"/>
      <c r="B276" s="17"/>
      <c r="C276" s="17"/>
      <c r="D276" s="18"/>
      <c r="E276" s="17"/>
      <c r="F276" s="17"/>
      <c r="G276" s="17"/>
      <c r="H276" s="17"/>
      <c r="I276" s="17"/>
      <c r="J276" s="17"/>
      <c r="K276" s="17"/>
      <c r="L276" s="17"/>
      <c r="M276" s="17"/>
      <c r="N276" s="17"/>
      <c r="O276" s="17"/>
      <c r="P276" s="17"/>
      <c r="Q276" s="17"/>
      <c r="R276" s="17"/>
      <c r="S276" s="17"/>
      <c r="T276" s="17"/>
      <c r="U276" s="17"/>
      <c r="V276" s="17"/>
      <c r="W276" s="17"/>
      <c r="X276" s="17"/>
      <c r="Y276" s="19"/>
      <c r="Z276" s="17"/>
      <c r="AA276" s="17"/>
    </row>
    <row r="277" spans="1:27" ht="15.75" customHeight="1">
      <c r="A277" s="17"/>
      <c r="B277" s="17"/>
      <c r="C277" s="17"/>
      <c r="D277" s="18"/>
      <c r="E277" s="17"/>
      <c r="F277" s="17"/>
      <c r="G277" s="17"/>
      <c r="H277" s="17"/>
      <c r="I277" s="17"/>
      <c r="J277" s="17"/>
      <c r="K277" s="17"/>
      <c r="L277" s="17"/>
      <c r="M277" s="17"/>
      <c r="N277" s="17"/>
      <c r="O277" s="17"/>
      <c r="P277" s="17"/>
      <c r="Q277" s="17"/>
      <c r="R277" s="17"/>
      <c r="S277" s="17"/>
      <c r="T277" s="17"/>
      <c r="U277" s="17"/>
      <c r="V277" s="17"/>
      <c r="W277" s="17"/>
      <c r="X277" s="17"/>
      <c r="Y277" s="19"/>
      <c r="Z277" s="17"/>
      <c r="AA277" s="17"/>
    </row>
    <row r="278" spans="1:27" ht="15.75" customHeight="1">
      <c r="A278" s="17"/>
      <c r="B278" s="17"/>
      <c r="C278" s="17"/>
      <c r="D278" s="18"/>
      <c r="E278" s="17"/>
      <c r="F278" s="17"/>
      <c r="G278" s="17"/>
      <c r="H278" s="17"/>
      <c r="I278" s="17"/>
      <c r="J278" s="17"/>
      <c r="K278" s="17"/>
      <c r="L278" s="17"/>
      <c r="M278" s="17"/>
      <c r="N278" s="17"/>
      <c r="O278" s="17"/>
      <c r="P278" s="17"/>
      <c r="Q278" s="17"/>
      <c r="R278" s="17"/>
      <c r="S278" s="17"/>
      <c r="T278" s="17"/>
      <c r="U278" s="17"/>
      <c r="V278" s="17"/>
      <c r="W278" s="17"/>
      <c r="X278" s="17"/>
      <c r="Y278" s="19"/>
      <c r="Z278" s="17"/>
      <c r="AA278" s="17"/>
    </row>
    <row r="279" spans="1:27" ht="15.75" customHeight="1">
      <c r="A279" s="17"/>
      <c r="B279" s="17"/>
      <c r="C279" s="17"/>
      <c r="D279" s="18"/>
      <c r="E279" s="17"/>
      <c r="F279" s="17"/>
      <c r="G279" s="17"/>
      <c r="H279" s="17"/>
      <c r="I279" s="17"/>
      <c r="J279" s="17"/>
      <c r="K279" s="17"/>
      <c r="L279" s="17"/>
      <c r="M279" s="17"/>
      <c r="N279" s="17"/>
      <c r="O279" s="17"/>
      <c r="P279" s="17"/>
      <c r="Q279" s="17"/>
      <c r="R279" s="17"/>
      <c r="S279" s="17"/>
      <c r="T279" s="17"/>
      <c r="U279" s="17"/>
      <c r="V279" s="17"/>
      <c r="W279" s="17"/>
      <c r="X279" s="17"/>
      <c r="Y279" s="19"/>
      <c r="Z279" s="17"/>
      <c r="AA279" s="17"/>
    </row>
    <row r="280" spans="1:27" ht="15.75" customHeight="1">
      <c r="A280" s="17"/>
      <c r="B280" s="17"/>
      <c r="C280" s="17"/>
      <c r="D280" s="18"/>
      <c r="E280" s="17"/>
      <c r="F280" s="17"/>
      <c r="G280" s="17"/>
      <c r="H280" s="17"/>
      <c r="I280" s="17"/>
      <c r="J280" s="17"/>
      <c r="K280" s="17"/>
      <c r="L280" s="17"/>
      <c r="M280" s="17"/>
      <c r="N280" s="17"/>
      <c r="O280" s="17"/>
      <c r="P280" s="17"/>
      <c r="Q280" s="17"/>
      <c r="R280" s="17"/>
      <c r="S280" s="17"/>
      <c r="T280" s="17"/>
      <c r="U280" s="17"/>
      <c r="V280" s="17"/>
      <c r="W280" s="17"/>
      <c r="X280" s="17"/>
      <c r="Y280" s="19"/>
      <c r="Z280" s="17"/>
      <c r="AA280" s="17"/>
    </row>
    <row r="281" spans="1:27" ht="15.75" customHeight="1">
      <c r="A281" s="17"/>
      <c r="B281" s="17"/>
      <c r="C281" s="17"/>
      <c r="D281" s="18"/>
      <c r="E281" s="17"/>
      <c r="F281" s="17"/>
      <c r="G281" s="17"/>
      <c r="H281" s="17"/>
      <c r="I281" s="17"/>
      <c r="J281" s="17"/>
      <c r="K281" s="17"/>
      <c r="L281" s="17"/>
      <c r="M281" s="17"/>
      <c r="N281" s="17"/>
      <c r="O281" s="17"/>
      <c r="P281" s="17"/>
      <c r="Q281" s="17"/>
      <c r="R281" s="17"/>
      <c r="S281" s="17"/>
      <c r="T281" s="17"/>
      <c r="U281" s="17"/>
      <c r="V281" s="17"/>
      <c r="W281" s="17"/>
      <c r="X281" s="17"/>
      <c r="Y281" s="19"/>
      <c r="Z281" s="17"/>
      <c r="AA281" s="17"/>
    </row>
    <row r="282" spans="1:27" ht="15.75" customHeight="1">
      <c r="A282" s="17"/>
      <c r="B282" s="17"/>
      <c r="C282" s="17"/>
      <c r="D282" s="18"/>
      <c r="E282" s="17"/>
      <c r="F282" s="17"/>
      <c r="G282" s="17"/>
      <c r="H282" s="17"/>
      <c r="I282" s="17"/>
      <c r="J282" s="17"/>
      <c r="K282" s="17"/>
      <c r="L282" s="17"/>
      <c r="M282" s="17"/>
      <c r="N282" s="17"/>
      <c r="O282" s="17"/>
      <c r="P282" s="17"/>
      <c r="Q282" s="17"/>
      <c r="R282" s="17"/>
      <c r="S282" s="17"/>
      <c r="T282" s="17"/>
      <c r="U282" s="17"/>
      <c r="V282" s="17"/>
      <c r="W282" s="17"/>
      <c r="X282" s="17"/>
      <c r="Y282" s="19"/>
      <c r="Z282" s="17"/>
      <c r="AA282" s="17"/>
    </row>
    <row r="283" spans="1:27" ht="15.75" customHeight="1">
      <c r="A283" s="17"/>
      <c r="B283" s="17"/>
      <c r="C283" s="17"/>
      <c r="D283" s="18"/>
      <c r="E283" s="17"/>
      <c r="F283" s="17"/>
      <c r="G283" s="17"/>
      <c r="H283" s="17"/>
      <c r="I283" s="17"/>
      <c r="J283" s="17"/>
      <c r="K283" s="17"/>
      <c r="L283" s="17"/>
      <c r="M283" s="17"/>
      <c r="N283" s="17"/>
      <c r="O283" s="17"/>
      <c r="P283" s="17"/>
      <c r="Q283" s="17"/>
      <c r="R283" s="17"/>
      <c r="S283" s="17"/>
      <c r="T283" s="17"/>
      <c r="U283" s="17"/>
      <c r="V283" s="17"/>
      <c r="W283" s="17"/>
      <c r="X283" s="17"/>
      <c r="Y283" s="19"/>
      <c r="Z283" s="17"/>
      <c r="AA283" s="17"/>
    </row>
    <row r="284" spans="1:27" ht="15.75" customHeight="1">
      <c r="A284" s="17"/>
      <c r="B284" s="17"/>
      <c r="C284" s="17"/>
      <c r="D284" s="18"/>
      <c r="E284" s="17"/>
      <c r="F284" s="17"/>
      <c r="G284" s="17"/>
      <c r="H284" s="17"/>
      <c r="I284" s="17"/>
      <c r="J284" s="17"/>
      <c r="K284" s="17"/>
      <c r="L284" s="17"/>
      <c r="M284" s="17"/>
      <c r="N284" s="17"/>
      <c r="O284" s="17"/>
      <c r="P284" s="17"/>
      <c r="Q284" s="17"/>
      <c r="R284" s="17"/>
      <c r="S284" s="17"/>
      <c r="T284" s="17"/>
      <c r="U284" s="17"/>
      <c r="V284" s="17"/>
      <c r="W284" s="17"/>
      <c r="X284" s="17"/>
      <c r="Y284" s="19"/>
      <c r="Z284" s="17"/>
      <c r="AA284" s="17"/>
    </row>
    <row r="285" spans="1:27" ht="15.75" customHeight="1">
      <c r="A285" s="17"/>
      <c r="B285" s="17"/>
      <c r="C285" s="17"/>
      <c r="D285" s="18"/>
      <c r="E285" s="17"/>
      <c r="F285" s="17"/>
      <c r="G285" s="17"/>
      <c r="H285" s="17"/>
      <c r="I285" s="17"/>
      <c r="J285" s="17"/>
      <c r="K285" s="17"/>
      <c r="L285" s="17"/>
      <c r="M285" s="17"/>
      <c r="N285" s="17"/>
      <c r="O285" s="17"/>
      <c r="P285" s="17"/>
      <c r="Q285" s="17"/>
      <c r="R285" s="17"/>
      <c r="S285" s="17"/>
      <c r="T285" s="17"/>
      <c r="U285" s="17"/>
      <c r="V285" s="17"/>
      <c r="W285" s="17"/>
      <c r="X285" s="17"/>
      <c r="Y285" s="19"/>
      <c r="Z285" s="17"/>
      <c r="AA285" s="17"/>
    </row>
    <row r="286" spans="1:27" ht="15.75" customHeight="1">
      <c r="A286" s="17"/>
      <c r="B286" s="17"/>
      <c r="C286" s="17"/>
      <c r="D286" s="18"/>
      <c r="E286" s="17"/>
      <c r="F286" s="17"/>
      <c r="G286" s="17"/>
      <c r="H286" s="17"/>
      <c r="I286" s="17"/>
      <c r="J286" s="17"/>
      <c r="K286" s="17"/>
      <c r="L286" s="17"/>
      <c r="M286" s="17"/>
      <c r="N286" s="17"/>
      <c r="O286" s="17"/>
      <c r="P286" s="17"/>
      <c r="Q286" s="17"/>
      <c r="R286" s="17"/>
      <c r="S286" s="17"/>
      <c r="T286" s="17"/>
      <c r="U286" s="17"/>
      <c r="V286" s="17"/>
      <c r="W286" s="17"/>
      <c r="X286" s="17"/>
      <c r="Y286" s="19"/>
      <c r="Z286" s="17"/>
      <c r="AA286" s="17"/>
    </row>
    <row r="287" spans="1:27" ht="15.75" customHeight="1">
      <c r="A287" s="17"/>
      <c r="B287" s="17"/>
      <c r="C287" s="17"/>
      <c r="D287" s="18"/>
      <c r="E287" s="17"/>
      <c r="F287" s="17"/>
      <c r="G287" s="17"/>
      <c r="H287" s="17"/>
      <c r="I287" s="17"/>
      <c r="J287" s="17"/>
      <c r="K287" s="17"/>
      <c r="L287" s="17"/>
      <c r="M287" s="17"/>
      <c r="N287" s="17"/>
      <c r="O287" s="17"/>
      <c r="P287" s="17"/>
      <c r="Q287" s="17"/>
      <c r="R287" s="17"/>
      <c r="S287" s="17"/>
      <c r="T287" s="17"/>
      <c r="U287" s="17"/>
      <c r="V287" s="17"/>
      <c r="W287" s="17"/>
      <c r="X287" s="17"/>
      <c r="Y287" s="19"/>
      <c r="Z287" s="17"/>
      <c r="AA287" s="17"/>
    </row>
    <row r="288" spans="1:27" ht="15.75" customHeight="1">
      <c r="A288" s="17"/>
      <c r="B288" s="17"/>
      <c r="C288" s="17"/>
      <c r="D288" s="18"/>
      <c r="E288" s="17"/>
      <c r="F288" s="17"/>
      <c r="G288" s="17"/>
      <c r="H288" s="17"/>
      <c r="I288" s="17"/>
      <c r="J288" s="17"/>
      <c r="K288" s="17"/>
      <c r="L288" s="17"/>
      <c r="M288" s="17"/>
      <c r="N288" s="17"/>
      <c r="O288" s="17"/>
      <c r="P288" s="17"/>
      <c r="Q288" s="17"/>
      <c r="R288" s="17"/>
      <c r="S288" s="17"/>
      <c r="T288" s="17"/>
      <c r="U288" s="17"/>
      <c r="V288" s="17"/>
      <c r="W288" s="17"/>
      <c r="X288" s="17"/>
      <c r="Y288" s="19"/>
      <c r="Z288" s="17"/>
      <c r="AA288" s="17"/>
    </row>
    <row r="289" spans="1:27" ht="15.75" customHeight="1">
      <c r="A289" s="17"/>
      <c r="B289" s="17"/>
      <c r="C289" s="17"/>
      <c r="D289" s="18"/>
      <c r="E289" s="17"/>
      <c r="F289" s="17"/>
      <c r="G289" s="17"/>
      <c r="H289" s="17"/>
      <c r="I289" s="17"/>
      <c r="J289" s="17"/>
      <c r="K289" s="17"/>
      <c r="L289" s="17"/>
      <c r="M289" s="17"/>
      <c r="N289" s="17"/>
      <c r="O289" s="17"/>
      <c r="P289" s="17"/>
      <c r="Q289" s="17"/>
      <c r="R289" s="17"/>
      <c r="S289" s="17"/>
      <c r="T289" s="17"/>
      <c r="U289" s="17"/>
      <c r="V289" s="17"/>
      <c r="W289" s="17"/>
      <c r="X289" s="17"/>
      <c r="Y289" s="19"/>
      <c r="Z289" s="17"/>
      <c r="AA289" s="17"/>
    </row>
    <row r="290" spans="1:27" ht="15.75" customHeight="1">
      <c r="A290" s="17"/>
      <c r="B290" s="17"/>
      <c r="C290" s="17"/>
      <c r="D290" s="18"/>
      <c r="E290" s="17"/>
      <c r="F290" s="17"/>
      <c r="G290" s="17"/>
      <c r="H290" s="17"/>
      <c r="I290" s="17"/>
      <c r="J290" s="17"/>
      <c r="K290" s="17"/>
      <c r="L290" s="17"/>
      <c r="M290" s="17"/>
      <c r="N290" s="17"/>
      <c r="O290" s="17"/>
      <c r="P290" s="17"/>
      <c r="Q290" s="17"/>
      <c r="R290" s="17"/>
      <c r="S290" s="17"/>
      <c r="T290" s="17"/>
      <c r="U290" s="17"/>
      <c r="V290" s="17"/>
      <c r="W290" s="17"/>
      <c r="X290" s="17"/>
      <c r="Y290" s="19"/>
      <c r="Z290" s="17"/>
      <c r="AA290" s="17"/>
    </row>
    <row r="291" spans="1:27" ht="15.75" customHeight="1">
      <c r="A291" s="17"/>
      <c r="B291" s="17"/>
      <c r="C291" s="17"/>
      <c r="D291" s="18"/>
      <c r="E291" s="17"/>
      <c r="F291" s="17"/>
      <c r="G291" s="17"/>
      <c r="H291" s="17"/>
      <c r="I291" s="17"/>
      <c r="J291" s="17"/>
      <c r="K291" s="17"/>
      <c r="L291" s="17"/>
      <c r="M291" s="17"/>
      <c r="N291" s="17"/>
      <c r="O291" s="17"/>
      <c r="P291" s="17"/>
      <c r="Q291" s="17"/>
      <c r="R291" s="17"/>
      <c r="S291" s="17"/>
      <c r="T291" s="17"/>
      <c r="U291" s="17"/>
      <c r="V291" s="17"/>
      <c r="W291" s="17"/>
      <c r="X291" s="17"/>
      <c r="Y291" s="19"/>
      <c r="Z291" s="17"/>
      <c r="AA291" s="17"/>
    </row>
    <row r="292" spans="1:27" ht="15.75" customHeight="1">
      <c r="A292" s="17"/>
      <c r="B292" s="17"/>
      <c r="C292" s="17"/>
      <c r="D292" s="18"/>
      <c r="E292" s="17"/>
      <c r="F292" s="17"/>
      <c r="G292" s="17"/>
      <c r="H292" s="17"/>
      <c r="I292" s="17"/>
      <c r="J292" s="17"/>
      <c r="K292" s="17"/>
      <c r="L292" s="17"/>
      <c r="M292" s="17"/>
      <c r="N292" s="17"/>
      <c r="O292" s="17"/>
      <c r="P292" s="17"/>
      <c r="Q292" s="17"/>
      <c r="R292" s="17"/>
      <c r="S292" s="17"/>
      <c r="T292" s="17"/>
      <c r="U292" s="17"/>
      <c r="V292" s="17"/>
      <c r="W292" s="17"/>
      <c r="X292" s="17"/>
      <c r="Y292" s="19"/>
      <c r="Z292" s="17"/>
      <c r="AA292" s="17"/>
    </row>
    <row r="293" spans="1:27" ht="15.75" customHeight="1">
      <c r="A293" s="17"/>
      <c r="B293" s="17"/>
      <c r="C293" s="17"/>
      <c r="D293" s="18"/>
      <c r="E293" s="17"/>
      <c r="F293" s="17"/>
      <c r="G293" s="17"/>
      <c r="H293" s="17"/>
      <c r="I293" s="17"/>
      <c r="J293" s="17"/>
      <c r="K293" s="17"/>
      <c r="L293" s="17"/>
      <c r="M293" s="17"/>
      <c r="N293" s="17"/>
      <c r="O293" s="17"/>
      <c r="P293" s="17"/>
      <c r="Q293" s="17"/>
      <c r="R293" s="17"/>
      <c r="S293" s="17"/>
      <c r="T293" s="17"/>
      <c r="U293" s="17"/>
      <c r="V293" s="17"/>
      <c r="W293" s="17"/>
      <c r="X293" s="17"/>
      <c r="Y293" s="19"/>
      <c r="Z293" s="17"/>
      <c r="AA293" s="17"/>
    </row>
    <row r="294" spans="1:27" ht="15.75" customHeight="1">
      <c r="A294" s="17"/>
      <c r="B294" s="17"/>
      <c r="C294" s="17"/>
      <c r="D294" s="18"/>
      <c r="E294" s="17"/>
      <c r="F294" s="17"/>
      <c r="G294" s="17"/>
      <c r="H294" s="17"/>
      <c r="I294" s="17"/>
      <c r="J294" s="17"/>
      <c r="K294" s="17"/>
      <c r="L294" s="17"/>
      <c r="M294" s="17"/>
      <c r="N294" s="17"/>
      <c r="O294" s="17"/>
      <c r="P294" s="17"/>
      <c r="Q294" s="17"/>
      <c r="R294" s="17"/>
      <c r="S294" s="17"/>
      <c r="T294" s="17"/>
      <c r="U294" s="17"/>
      <c r="V294" s="17"/>
      <c r="W294" s="17"/>
      <c r="X294" s="17"/>
      <c r="Y294" s="19"/>
      <c r="Z294" s="17"/>
      <c r="AA294" s="17"/>
    </row>
    <row r="295" spans="1:27" ht="15.75" customHeight="1">
      <c r="A295" s="17"/>
      <c r="B295" s="17"/>
      <c r="C295" s="17"/>
      <c r="D295" s="18"/>
      <c r="E295" s="17"/>
      <c r="F295" s="17"/>
      <c r="G295" s="17"/>
      <c r="H295" s="17"/>
      <c r="I295" s="17"/>
      <c r="J295" s="17"/>
      <c r="K295" s="17"/>
      <c r="L295" s="17"/>
      <c r="M295" s="17"/>
      <c r="N295" s="17"/>
      <c r="O295" s="17"/>
      <c r="P295" s="17"/>
      <c r="Q295" s="17"/>
      <c r="R295" s="17"/>
      <c r="S295" s="17"/>
      <c r="T295" s="17"/>
      <c r="U295" s="17"/>
      <c r="V295" s="17"/>
      <c r="W295" s="17"/>
      <c r="X295" s="17"/>
      <c r="Y295" s="19"/>
      <c r="Z295" s="17"/>
      <c r="AA295" s="17"/>
    </row>
    <row r="296" spans="1:27" ht="15.75" customHeight="1">
      <c r="A296" s="17"/>
      <c r="B296" s="17"/>
      <c r="C296" s="17"/>
      <c r="D296" s="18"/>
      <c r="E296" s="17"/>
      <c r="F296" s="17"/>
      <c r="G296" s="17"/>
      <c r="H296" s="17"/>
      <c r="I296" s="17"/>
      <c r="J296" s="17"/>
      <c r="K296" s="17"/>
      <c r="L296" s="17"/>
      <c r="M296" s="17"/>
      <c r="N296" s="17"/>
      <c r="O296" s="17"/>
      <c r="P296" s="17"/>
      <c r="Q296" s="17"/>
      <c r="R296" s="17"/>
      <c r="S296" s="17"/>
      <c r="T296" s="17"/>
      <c r="U296" s="17"/>
      <c r="V296" s="17"/>
      <c r="W296" s="17"/>
      <c r="X296" s="17"/>
      <c r="Y296" s="19"/>
      <c r="Z296" s="17"/>
      <c r="AA296" s="17"/>
    </row>
    <row r="297" spans="1:27" ht="15.75" customHeight="1">
      <c r="A297" s="17"/>
      <c r="B297" s="17"/>
      <c r="C297" s="17"/>
      <c r="D297" s="18"/>
      <c r="E297" s="17"/>
      <c r="F297" s="17"/>
      <c r="G297" s="17"/>
      <c r="H297" s="17"/>
      <c r="I297" s="17"/>
      <c r="J297" s="17"/>
      <c r="K297" s="17"/>
      <c r="L297" s="17"/>
      <c r="M297" s="17"/>
      <c r="N297" s="17"/>
      <c r="O297" s="17"/>
      <c r="P297" s="17"/>
      <c r="Q297" s="17"/>
      <c r="R297" s="17"/>
      <c r="S297" s="17"/>
      <c r="T297" s="17"/>
      <c r="U297" s="17"/>
      <c r="V297" s="17"/>
      <c r="W297" s="17"/>
      <c r="X297" s="17"/>
      <c r="Y297" s="19"/>
      <c r="Z297" s="17"/>
      <c r="AA297" s="17"/>
    </row>
    <row r="298" spans="1:27" ht="15.75" customHeight="1">
      <c r="A298" s="17"/>
      <c r="B298" s="17"/>
      <c r="C298" s="17"/>
      <c r="D298" s="18"/>
      <c r="E298" s="17"/>
      <c r="F298" s="17"/>
      <c r="G298" s="17"/>
      <c r="H298" s="17"/>
      <c r="I298" s="17"/>
      <c r="J298" s="17"/>
      <c r="K298" s="17"/>
      <c r="L298" s="17"/>
      <c r="M298" s="17"/>
      <c r="N298" s="17"/>
      <c r="O298" s="17"/>
      <c r="P298" s="17"/>
      <c r="Q298" s="17"/>
      <c r="R298" s="17"/>
      <c r="S298" s="17"/>
      <c r="T298" s="17"/>
      <c r="U298" s="17"/>
      <c r="V298" s="17"/>
      <c r="W298" s="17"/>
      <c r="X298" s="17"/>
      <c r="Y298" s="19"/>
      <c r="Z298" s="17"/>
      <c r="AA298" s="17"/>
    </row>
    <row r="299" spans="1:27" ht="15.75" customHeight="1">
      <c r="A299" s="17"/>
      <c r="B299" s="17"/>
      <c r="C299" s="17"/>
      <c r="D299" s="18"/>
      <c r="E299" s="17"/>
      <c r="F299" s="17"/>
      <c r="G299" s="17"/>
      <c r="H299" s="17"/>
      <c r="I299" s="17"/>
      <c r="J299" s="17"/>
      <c r="K299" s="17"/>
      <c r="L299" s="17"/>
      <c r="M299" s="17"/>
      <c r="N299" s="17"/>
      <c r="O299" s="17"/>
      <c r="P299" s="17"/>
      <c r="Q299" s="17"/>
      <c r="R299" s="17"/>
      <c r="S299" s="17"/>
      <c r="T299" s="17"/>
      <c r="U299" s="17"/>
      <c r="V299" s="17"/>
      <c r="W299" s="17"/>
      <c r="X299" s="17"/>
      <c r="Y299" s="19"/>
      <c r="Z299" s="17"/>
      <c r="AA299" s="17"/>
    </row>
    <row r="300" spans="1:27" ht="15.75" customHeight="1">
      <c r="A300" s="17"/>
      <c r="B300" s="17"/>
      <c r="C300" s="17"/>
      <c r="D300" s="18"/>
      <c r="E300" s="17"/>
      <c r="F300" s="17"/>
      <c r="G300" s="17"/>
      <c r="H300" s="17"/>
      <c r="I300" s="17"/>
      <c r="J300" s="17"/>
      <c r="K300" s="17"/>
      <c r="L300" s="17"/>
      <c r="M300" s="17"/>
      <c r="N300" s="17"/>
      <c r="O300" s="17"/>
      <c r="P300" s="17"/>
      <c r="Q300" s="17"/>
      <c r="R300" s="17"/>
      <c r="S300" s="17"/>
      <c r="T300" s="17"/>
      <c r="U300" s="17"/>
      <c r="V300" s="17"/>
      <c r="W300" s="17"/>
      <c r="X300" s="17"/>
      <c r="Y300" s="19"/>
      <c r="Z300" s="17"/>
      <c r="AA300" s="17"/>
    </row>
    <row r="301" spans="1:27" ht="15.75" customHeight="1">
      <c r="A301" s="17"/>
      <c r="B301" s="17"/>
      <c r="C301" s="17"/>
      <c r="D301" s="18"/>
      <c r="E301" s="17"/>
      <c r="F301" s="17"/>
      <c r="G301" s="17"/>
      <c r="H301" s="17"/>
      <c r="I301" s="17"/>
      <c r="J301" s="17"/>
      <c r="K301" s="17"/>
      <c r="L301" s="17"/>
      <c r="M301" s="17"/>
      <c r="N301" s="17"/>
      <c r="O301" s="17"/>
      <c r="P301" s="17"/>
      <c r="Q301" s="17"/>
      <c r="R301" s="17"/>
      <c r="S301" s="17"/>
      <c r="T301" s="17"/>
      <c r="U301" s="17"/>
      <c r="V301" s="17"/>
      <c r="W301" s="17"/>
      <c r="X301" s="17"/>
      <c r="Y301" s="19"/>
      <c r="Z301" s="17"/>
      <c r="AA301" s="17"/>
    </row>
    <row r="302" spans="1:27" ht="15.75" customHeight="1">
      <c r="A302" s="17"/>
      <c r="B302" s="17"/>
      <c r="C302" s="17"/>
      <c r="D302" s="18"/>
      <c r="E302" s="17"/>
      <c r="F302" s="17"/>
      <c r="G302" s="17"/>
      <c r="H302" s="17"/>
      <c r="I302" s="17"/>
      <c r="J302" s="17"/>
      <c r="K302" s="17"/>
      <c r="L302" s="17"/>
      <c r="M302" s="17"/>
      <c r="N302" s="17"/>
      <c r="O302" s="17"/>
      <c r="P302" s="17"/>
      <c r="Q302" s="17"/>
      <c r="R302" s="17"/>
      <c r="S302" s="17"/>
      <c r="T302" s="17"/>
      <c r="U302" s="17"/>
      <c r="V302" s="17"/>
      <c r="W302" s="17"/>
      <c r="X302" s="17"/>
      <c r="Y302" s="19"/>
      <c r="Z302" s="17"/>
      <c r="AA302" s="17"/>
    </row>
    <row r="303" spans="1:27" ht="15.75" customHeight="1">
      <c r="A303" s="17"/>
      <c r="B303" s="17"/>
      <c r="C303" s="17"/>
      <c r="D303" s="18"/>
      <c r="E303" s="17"/>
      <c r="F303" s="17"/>
      <c r="G303" s="17"/>
      <c r="H303" s="17"/>
      <c r="I303" s="17"/>
      <c r="J303" s="17"/>
      <c r="K303" s="17"/>
      <c r="L303" s="17"/>
      <c r="M303" s="17"/>
      <c r="N303" s="17"/>
      <c r="O303" s="17"/>
      <c r="P303" s="17"/>
      <c r="Q303" s="17"/>
      <c r="R303" s="17"/>
      <c r="S303" s="17"/>
      <c r="T303" s="17"/>
      <c r="U303" s="17"/>
      <c r="V303" s="17"/>
      <c r="W303" s="17"/>
      <c r="X303" s="17"/>
      <c r="Y303" s="19"/>
      <c r="Z303" s="17"/>
      <c r="AA303" s="17"/>
    </row>
    <row r="304" spans="1:27" ht="15.75" customHeight="1">
      <c r="A304" s="17"/>
      <c r="B304" s="17"/>
      <c r="C304" s="17"/>
      <c r="D304" s="18"/>
      <c r="E304" s="17"/>
      <c r="F304" s="17"/>
      <c r="G304" s="17"/>
      <c r="H304" s="17"/>
      <c r="I304" s="17"/>
      <c r="J304" s="17"/>
      <c r="K304" s="17"/>
      <c r="L304" s="17"/>
      <c r="M304" s="17"/>
      <c r="N304" s="17"/>
      <c r="O304" s="17"/>
      <c r="P304" s="17"/>
      <c r="Q304" s="17"/>
      <c r="R304" s="17"/>
      <c r="S304" s="17"/>
      <c r="T304" s="17"/>
      <c r="U304" s="17"/>
      <c r="V304" s="17"/>
      <c r="W304" s="17"/>
      <c r="X304" s="17"/>
      <c r="Y304" s="19"/>
      <c r="Z304" s="17"/>
      <c r="AA304" s="17"/>
    </row>
    <row r="305" spans="1:27" ht="15.75" customHeight="1">
      <c r="A305" s="17"/>
      <c r="B305" s="17"/>
      <c r="C305" s="17"/>
      <c r="D305" s="18"/>
      <c r="E305" s="17"/>
      <c r="F305" s="17"/>
      <c r="G305" s="17"/>
      <c r="H305" s="17"/>
      <c r="I305" s="17"/>
      <c r="J305" s="17"/>
      <c r="K305" s="17"/>
      <c r="L305" s="17"/>
      <c r="M305" s="17"/>
      <c r="N305" s="17"/>
      <c r="O305" s="17"/>
      <c r="P305" s="17"/>
      <c r="Q305" s="17"/>
      <c r="R305" s="17"/>
      <c r="S305" s="17"/>
      <c r="T305" s="17"/>
      <c r="U305" s="17"/>
      <c r="V305" s="17"/>
      <c r="W305" s="17"/>
      <c r="X305" s="17"/>
      <c r="Y305" s="19"/>
      <c r="Z305" s="17"/>
      <c r="AA305" s="17"/>
    </row>
    <row r="306" spans="1:27" ht="15.75" customHeight="1">
      <c r="A306" s="17"/>
      <c r="B306" s="17"/>
      <c r="C306" s="17"/>
      <c r="D306" s="18"/>
      <c r="E306" s="17"/>
      <c r="F306" s="17"/>
      <c r="G306" s="17"/>
      <c r="H306" s="17"/>
      <c r="I306" s="17"/>
      <c r="J306" s="17"/>
      <c r="K306" s="17"/>
      <c r="L306" s="17"/>
      <c r="M306" s="17"/>
      <c r="N306" s="17"/>
      <c r="O306" s="17"/>
      <c r="P306" s="17"/>
      <c r="Q306" s="17"/>
      <c r="R306" s="17"/>
      <c r="S306" s="17"/>
      <c r="T306" s="17"/>
      <c r="U306" s="17"/>
      <c r="V306" s="17"/>
      <c r="W306" s="17"/>
      <c r="X306" s="17"/>
      <c r="Y306" s="19"/>
      <c r="Z306" s="17"/>
      <c r="AA306" s="17"/>
    </row>
    <row r="307" spans="1:27" ht="15.75" customHeight="1">
      <c r="A307" s="17"/>
      <c r="B307" s="17"/>
      <c r="C307" s="17"/>
      <c r="D307" s="18"/>
      <c r="E307" s="17"/>
      <c r="F307" s="17"/>
      <c r="G307" s="17"/>
      <c r="H307" s="17"/>
      <c r="I307" s="17"/>
      <c r="J307" s="17"/>
      <c r="K307" s="17"/>
      <c r="L307" s="17"/>
      <c r="M307" s="17"/>
      <c r="N307" s="17"/>
      <c r="O307" s="17"/>
      <c r="P307" s="17"/>
      <c r="Q307" s="17"/>
      <c r="R307" s="17"/>
      <c r="S307" s="17"/>
      <c r="T307" s="17"/>
      <c r="U307" s="17"/>
      <c r="V307" s="17"/>
      <c r="W307" s="17"/>
      <c r="X307" s="17"/>
      <c r="Y307" s="19"/>
      <c r="Z307" s="17"/>
      <c r="AA307" s="17"/>
    </row>
    <row r="308" spans="1:27" ht="15.75" customHeight="1">
      <c r="A308" s="17"/>
      <c r="B308" s="17"/>
      <c r="C308" s="17"/>
      <c r="D308" s="18"/>
      <c r="E308" s="17"/>
      <c r="F308" s="17"/>
      <c r="G308" s="17"/>
      <c r="H308" s="17"/>
      <c r="I308" s="17"/>
      <c r="J308" s="17"/>
      <c r="K308" s="17"/>
      <c r="L308" s="17"/>
      <c r="M308" s="17"/>
      <c r="N308" s="17"/>
      <c r="O308" s="17"/>
      <c r="P308" s="17"/>
      <c r="Q308" s="17"/>
      <c r="R308" s="17"/>
      <c r="S308" s="17"/>
      <c r="T308" s="17"/>
      <c r="U308" s="17"/>
      <c r="V308" s="17"/>
      <c r="W308" s="17"/>
      <c r="X308" s="17"/>
      <c r="Y308" s="19"/>
      <c r="Z308" s="17"/>
      <c r="AA308" s="17"/>
    </row>
    <row r="309" spans="1:27" ht="15.75" customHeight="1">
      <c r="A309" s="17"/>
      <c r="B309" s="17"/>
      <c r="C309" s="17"/>
      <c r="D309" s="18"/>
      <c r="E309" s="17"/>
      <c r="F309" s="17"/>
      <c r="G309" s="17"/>
      <c r="H309" s="17"/>
      <c r="I309" s="17"/>
      <c r="J309" s="17"/>
      <c r="K309" s="17"/>
      <c r="L309" s="17"/>
      <c r="M309" s="17"/>
      <c r="N309" s="17"/>
      <c r="O309" s="17"/>
      <c r="P309" s="17"/>
      <c r="Q309" s="17"/>
      <c r="R309" s="17"/>
      <c r="S309" s="17"/>
      <c r="T309" s="17"/>
      <c r="U309" s="17"/>
      <c r="V309" s="17"/>
      <c r="W309" s="17"/>
      <c r="X309" s="17"/>
      <c r="Y309" s="19"/>
      <c r="Z309" s="17"/>
      <c r="AA309" s="17"/>
    </row>
    <row r="310" spans="1:27" ht="15.75" customHeight="1">
      <c r="A310" s="17"/>
      <c r="B310" s="17"/>
      <c r="C310" s="17"/>
      <c r="D310" s="18"/>
      <c r="E310" s="17"/>
      <c r="F310" s="17"/>
      <c r="G310" s="17"/>
      <c r="H310" s="17"/>
      <c r="I310" s="17"/>
      <c r="J310" s="17"/>
      <c r="K310" s="17"/>
      <c r="L310" s="17"/>
      <c r="M310" s="17"/>
      <c r="N310" s="17"/>
      <c r="O310" s="17"/>
      <c r="P310" s="17"/>
      <c r="Q310" s="17"/>
      <c r="R310" s="17"/>
      <c r="S310" s="17"/>
      <c r="T310" s="17"/>
      <c r="U310" s="17"/>
      <c r="V310" s="17"/>
      <c r="W310" s="17"/>
      <c r="X310" s="17"/>
      <c r="Y310" s="19"/>
      <c r="Z310" s="17"/>
      <c r="AA310" s="17"/>
    </row>
    <row r="311" spans="1:27" ht="15.75" customHeight="1">
      <c r="A311" s="17"/>
      <c r="B311" s="17"/>
      <c r="C311" s="17"/>
      <c r="D311" s="18"/>
      <c r="E311" s="17"/>
      <c r="F311" s="17"/>
      <c r="G311" s="17"/>
      <c r="H311" s="17"/>
      <c r="I311" s="17"/>
      <c r="J311" s="17"/>
      <c r="K311" s="17"/>
      <c r="L311" s="17"/>
      <c r="M311" s="17"/>
      <c r="N311" s="17"/>
      <c r="O311" s="17"/>
      <c r="P311" s="17"/>
      <c r="Q311" s="17"/>
      <c r="R311" s="17"/>
      <c r="S311" s="17"/>
      <c r="T311" s="17"/>
      <c r="U311" s="17"/>
      <c r="V311" s="17"/>
      <c r="W311" s="17"/>
      <c r="X311" s="17"/>
      <c r="Y311" s="19"/>
      <c r="Z311" s="17"/>
      <c r="AA311" s="17"/>
    </row>
    <row r="312" spans="1:27" ht="15.75" customHeight="1">
      <c r="A312" s="17"/>
      <c r="B312" s="17"/>
      <c r="C312" s="17"/>
      <c r="D312" s="18"/>
      <c r="E312" s="17"/>
      <c r="F312" s="17"/>
      <c r="G312" s="17"/>
      <c r="H312" s="17"/>
      <c r="I312" s="17"/>
      <c r="J312" s="17"/>
      <c r="K312" s="17"/>
      <c r="L312" s="17"/>
      <c r="M312" s="17"/>
      <c r="N312" s="17"/>
      <c r="O312" s="17"/>
      <c r="P312" s="17"/>
      <c r="Q312" s="17"/>
      <c r="R312" s="17"/>
      <c r="S312" s="17"/>
      <c r="T312" s="17"/>
      <c r="U312" s="17"/>
      <c r="V312" s="17"/>
      <c r="W312" s="17"/>
      <c r="X312" s="17"/>
      <c r="Y312" s="19"/>
      <c r="Z312" s="17"/>
      <c r="AA312" s="17"/>
    </row>
    <row r="313" spans="1:27" ht="15.75" customHeight="1">
      <c r="A313" s="17"/>
      <c r="B313" s="17"/>
      <c r="C313" s="17"/>
      <c r="D313" s="18"/>
      <c r="E313" s="17"/>
      <c r="F313" s="17"/>
      <c r="G313" s="17"/>
      <c r="H313" s="17"/>
      <c r="I313" s="17"/>
      <c r="J313" s="17"/>
      <c r="K313" s="17"/>
      <c r="L313" s="17"/>
      <c r="M313" s="17"/>
      <c r="N313" s="17"/>
      <c r="O313" s="17"/>
      <c r="P313" s="17"/>
      <c r="Q313" s="17"/>
      <c r="R313" s="17"/>
      <c r="S313" s="17"/>
      <c r="T313" s="17"/>
      <c r="U313" s="17"/>
      <c r="V313" s="17"/>
      <c r="W313" s="17"/>
      <c r="X313" s="17"/>
      <c r="Y313" s="19"/>
      <c r="Z313" s="17"/>
      <c r="AA313" s="17"/>
    </row>
    <row r="314" spans="1:27" ht="15.75" customHeight="1">
      <c r="A314" s="17"/>
      <c r="B314" s="17"/>
      <c r="C314" s="17"/>
      <c r="D314" s="18"/>
      <c r="E314" s="17"/>
      <c r="F314" s="17"/>
      <c r="G314" s="17"/>
      <c r="H314" s="17"/>
      <c r="I314" s="17"/>
      <c r="J314" s="17"/>
      <c r="K314" s="17"/>
      <c r="L314" s="17"/>
      <c r="M314" s="17"/>
      <c r="N314" s="17"/>
      <c r="O314" s="17"/>
      <c r="P314" s="17"/>
      <c r="Q314" s="17"/>
      <c r="R314" s="17"/>
      <c r="S314" s="17"/>
      <c r="T314" s="17"/>
      <c r="U314" s="17"/>
      <c r="V314" s="17"/>
      <c r="W314" s="17"/>
      <c r="X314" s="17"/>
      <c r="Y314" s="19"/>
      <c r="Z314" s="17"/>
      <c r="AA314" s="17"/>
    </row>
    <row r="315" spans="1:27" ht="15.75" customHeight="1">
      <c r="A315" s="17"/>
      <c r="B315" s="17"/>
      <c r="C315" s="17"/>
      <c r="D315" s="18"/>
      <c r="E315" s="17"/>
      <c r="F315" s="17"/>
      <c r="G315" s="17"/>
      <c r="H315" s="17"/>
      <c r="I315" s="17"/>
      <c r="J315" s="17"/>
      <c r="K315" s="17"/>
      <c r="L315" s="17"/>
      <c r="M315" s="17"/>
      <c r="N315" s="17"/>
      <c r="O315" s="17"/>
      <c r="P315" s="17"/>
      <c r="Q315" s="17"/>
      <c r="R315" s="17"/>
      <c r="S315" s="17"/>
      <c r="T315" s="17"/>
      <c r="U315" s="17"/>
      <c r="V315" s="17"/>
      <c r="W315" s="17"/>
      <c r="X315" s="17"/>
      <c r="Y315" s="19"/>
      <c r="Z315" s="17"/>
      <c r="AA315" s="17"/>
    </row>
    <row r="316" spans="1:27" ht="15.75" customHeight="1">
      <c r="A316" s="17"/>
      <c r="B316" s="17"/>
      <c r="C316" s="17"/>
      <c r="D316" s="18"/>
      <c r="E316" s="17"/>
      <c r="F316" s="17"/>
      <c r="G316" s="17"/>
      <c r="H316" s="17"/>
      <c r="I316" s="17"/>
      <c r="J316" s="17"/>
      <c r="K316" s="17"/>
      <c r="L316" s="17"/>
      <c r="M316" s="17"/>
      <c r="N316" s="17"/>
      <c r="O316" s="17"/>
      <c r="P316" s="17"/>
      <c r="Q316" s="17"/>
      <c r="R316" s="17"/>
      <c r="S316" s="17"/>
      <c r="T316" s="17"/>
      <c r="U316" s="17"/>
      <c r="V316" s="17"/>
      <c r="W316" s="17"/>
      <c r="X316" s="17"/>
      <c r="Y316" s="19"/>
      <c r="Z316" s="17"/>
      <c r="AA316" s="17"/>
    </row>
    <row r="317" spans="1:27" ht="15.75" customHeight="1">
      <c r="A317" s="17"/>
      <c r="B317" s="17"/>
      <c r="C317" s="17"/>
      <c r="D317" s="18"/>
      <c r="E317" s="17"/>
      <c r="F317" s="17"/>
      <c r="G317" s="17"/>
      <c r="H317" s="17"/>
      <c r="I317" s="17"/>
      <c r="J317" s="17"/>
      <c r="K317" s="17"/>
      <c r="L317" s="17"/>
      <c r="M317" s="17"/>
      <c r="N317" s="17"/>
      <c r="O317" s="17"/>
      <c r="P317" s="17"/>
      <c r="Q317" s="17"/>
      <c r="R317" s="17"/>
      <c r="S317" s="17"/>
      <c r="T317" s="17"/>
      <c r="U317" s="17"/>
      <c r="V317" s="17"/>
      <c r="W317" s="17"/>
      <c r="X317" s="17"/>
      <c r="Y317" s="19"/>
      <c r="Z317" s="17"/>
      <c r="AA317" s="17"/>
    </row>
    <row r="318" spans="1:27" ht="15.75" customHeight="1">
      <c r="A318" s="17"/>
      <c r="B318" s="17"/>
      <c r="C318" s="17"/>
      <c r="D318" s="18"/>
      <c r="E318" s="17"/>
      <c r="F318" s="17"/>
      <c r="G318" s="17"/>
      <c r="H318" s="17"/>
      <c r="I318" s="17"/>
      <c r="J318" s="17"/>
      <c r="K318" s="17"/>
      <c r="L318" s="17"/>
      <c r="M318" s="17"/>
      <c r="N318" s="17"/>
      <c r="O318" s="17"/>
      <c r="P318" s="17"/>
      <c r="Q318" s="17"/>
      <c r="R318" s="17"/>
      <c r="S318" s="17"/>
      <c r="T318" s="17"/>
      <c r="U318" s="17"/>
      <c r="V318" s="17"/>
      <c r="W318" s="17"/>
      <c r="X318" s="17"/>
      <c r="Y318" s="19"/>
      <c r="Z318" s="17"/>
      <c r="AA318" s="17"/>
    </row>
    <row r="319" spans="1:27" ht="15.75" customHeight="1">
      <c r="A319" s="17"/>
      <c r="B319" s="17"/>
      <c r="C319" s="17"/>
      <c r="D319" s="18"/>
      <c r="E319" s="17"/>
      <c r="F319" s="17"/>
      <c r="G319" s="17"/>
      <c r="H319" s="17"/>
      <c r="I319" s="17"/>
      <c r="J319" s="17"/>
      <c r="K319" s="17"/>
      <c r="L319" s="17"/>
      <c r="M319" s="17"/>
      <c r="N319" s="17"/>
      <c r="O319" s="17"/>
      <c r="P319" s="17"/>
      <c r="Q319" s="17"/>
      <c r="R319" s="17"/>
      <c r="S319" s="17"/>
      <c r="T319" s="17"/>
      <c r="U319" s="17"/>
      <c r="V319" s="17"/>
      <c r="W319" s="17"/>
      <c r="X319" s="17"/>
      <c r="Y319" s="19"/>
      <c r="Z319" s="17"/>
      <c r="AA319" s="17"/>
    </row>
    <row r="320" spans="1:27" ht="15.75" customHeight="1">
      <c r="A320" s="17"/>
      <c r="B320" s="17"/>
      <c r="C320" s="17"/>
      <c r="D320" s="18"/>
      <c r="E320" s="17"/>
      <c r="F320" s="17"/>
      <c r="G320" s="17"/>
      <c r="H320" s="17"/>
      <c r="I320" s="17"/>
      <c r="J320" s="17"/>
      <c r="K320" s="17"/>
      <c r="L320" s="17"/>
      <c r="M320" s="17"/>
      <c r="N320" s="17"/>
      <c r="O320" s="17"/>
      <c r="P320" s="17"/>
      <c r="Q320" s="17"/>
      <c r="R320" s="17"/>
      <c r="S320" s="17"/>
      <c r="T320" s="17"/>
      <c r="U320" s="17"/>
      <c r="V320" s="17"/>
      <c r="W320" s="17"/>
      <c r="X320" s="17"/>
      <c r="Y320" s="19"/>
      <c r="Z320" s="17"/>
      <c r="AA320" s="17"/>
    </row>
    <row r="321" spans="1:27" ht="15.75" customHeight="1">
      <c r="A321" s="17"/>
      <c r="B321" s="17"/>
      <c r="C321" s="17"/>
      <c r="D321" s="18"/>
      <c r="E321" s="17"/>
      <c r="F321" s="17"/>
      <c r="G321" s="17"/>
      <c r="H321" s="17"/>
      <c r="I321" s="17"/>
      <c r="J321" s="17"/>
      <c r="K321" s="17"/>
      <c r="L321" s="17"/>
      <c r="M321" s="17"/>
      <c r="N321" s="17"/>
      <c r="O321" s="17"/>
      <c r="P321" s="17"/>
      <c r="Q321" s="17"/>
      <c r="R321" s="17"/>
      <c r="S321" s="17"/>
      <c r="T321" s="17"/>
      <c r="U321" s="17"/>
      <c r="V321" s="17"/>
      <c r="W321" s="17"/>
      <c r="X321" s="17"/>
      <c r="Y321" s="19"/>
      <c r="Z321" s="17"/>
      <c r="AA321" s="17"/>
    </row>
    <row r="322" spans="1:27" ht="15.75" customHeight="1">
      <c r="A322" s="17"/>
      <c r="B322" s="17"/>
      <c r="C322" s="17"/>
      <c r="D322" s="18"/>
      <c r="E322" s="17"/>
      <c r="F322" s="17"/>
      <c r="G322" s="17"/>
      <c r="H322" s="17"/>
      <c r="I322" s="17"/>
      <c r="J322" s="17"/>
      <c r="K322" s="17"/>
      <c r="L322" s="17"/>
      <c r="M322" s="17"/>
      <c r="N322" s="17"/>
      <c r="O322" s="17"/>
      <c r="P322" s="17"/>
      <c r="Q322" s="17"/>
      <c r="R322" s="17"/>
      <c r="S322" s="17"/>
      <c r="T322" s="17"/>
      <c r="U322" s="17"/>
      <c r="V322" s="17"/>
      <c r="W322" s="17"/>
      <c r="X322" s="17"/>
      <c r="Y322" s="19"/>
      <c r="Z322" s="17"/>
      <c r="AA322" s="17"/>
    </row>
    <row r="323" spans="1:27" ht="15.75" customHeight="1">
      <c r="A323" s="17"/>
      <c r="B323" s="17"/>
      <c r="C323" s="17"/>
      <c r="D323" s="18"/>
      <c r="E323" s="17"/>
      <c r="F323" s="17"/>
      <c r="G323" s="17"/>
      <c r="H323" s="17"/>
      <c r="I323" s="17"/>
      <c r="J323" s="17"/>
      <c r="K323" s="17"/>
      <c r="L323" s="17"/>
      <c r="M323" s="17"/>
      <c r="N323" s="17"/>
      <c r="O323" s="17"/>
      <c r="P323" s="17"/>
      <c r="Q323" s="17"/>
      <c r="R323" s="17"/>
      <c r="S323" s="17"/>
      <c r="T323" s="17"/>
      <c r="U323" s="17"/>
      <c r="V323" s="17"/>
      <c r="W323" s="17"/>
      <c r="X323" s="17"/>
      <c r="Y323" s="19"/>
      <c r="Z323" s="17"/>
      <c r="AA323" s="17"/>
    </row>
    <row r="324" spans="1:27" ht="15.75" customHeight="1">
      <c r="A324" s="17"/>
      <c r="B324" s="17"/>
      <c r="C324" s="17"/>
      <c r="D324" s="18"/>
      <c r="E324" s="17"/>
      <c r="F324" s="17"/>
      <c r="G324" s="17"/>
      <c r="H324" s="17"/>
      <c r="I324" s="17"/>
      <c r="J324" s="17"/>
      <c r="K324" s="17"/>
      <c r="L324" s="17"/>
      <c r="M324" s="17"/>
      <c r="N324" s="17"/>
      <c r="O324" s="17"/>
      <c r="P324" s="17"/>
      <c r="Q324" s="17"/>
      <c r="R324" s="17"/>
      <c r="S324" s="17"/>
      <c r="T324" s="17"/>
      <c r="U324" s="17"/>
      <c r="V324" s="17"/>
      <c r="W324" s="17"/>
      <c r="X324" s="17"/>
      <c r="Y324" s="19"/>
      <c r="Z324" s="17"/>
      <c r="AA324" s="17"/>
    </row>
    <row r="325" spans="1:27" ht="15.75" customHeight="1">
      <c r="A325" s="17"/>
      <c r="B325" s="17"/>
      <c r="C325" s="17"/>
      <c r="D325" s="18"/>
      <c r="E325" s="17"/>
      <c r="F325" s="17"/>
      <c r="G325" s="17"/>
      <c r="H325" s="17"/>
      <c r="I325" s="17"/>
      <c r="J325" s="17"/>
      <c r="K325" s="17"/>
      <c r="L325" s="17"/>
      <c r="M325" s="17"/>
      <c r="N325" s="17"/>
      <c r="O325" s="17"/>
      <c r="P325" s="17"/>
      <c r="Q325" s="17"/>
      <c r="R325" s="17"/>
      <c r="S325" s="17"/>
      <c r="T325" s="17"/>
      <c r="U325" s="17"/>
      <c r="V325" s="17"/>
      <c r="W325" s="17"/>
      <c r="X325" s="17"/>
      <c r="Y325" s="19"/>
      <c r="Z325" s="17"/>
      <c r="AA325" s="17"/>
    </row>
    <row r="326" spans="1:27" ht="15.75" customHeight="1">
      <c r="A326" s="17"/>
      <c r="B326" s="17"/>
      <c r="C326" s="17"/>
      <c r="D326" s="18"/>
      <c r="E326" s="17"/>
      <c r="F326" s="17"/>
      <c r="G326" s="17"/>
      <c r="H326" s="17"/>
      <c r="I326" s="17"/>
      <c r="J326" s="17"/>
      <c r="K326" s="17"/>
      <c r="L326" s="17"/>
      <c r="M326" s="17"/>
      <c r="N326" s="17"/>
      <c r="O326" s="17"/>
      <c r="P326" s="17"/>
      <c r="Q326" s="17"/>
      <c r="R326" s="17"/>
      <c r="S326" s="17"/>
      <c r="T326" s="17"/>
      <c r="U326" s="17"/>
      <c r="V326" s="17"/>
      <c r="W326" s="17"/>
      <c r="X326" s="17"/>
      <c r="Y326" s="19"/>
      <c r="Z326" s="17"/>
      <c r="AA326" s="17"/>
    </row>
    <row r="327" spans="1:27" ht="15.75" customHeight="1">
      <c r="A327" s="17"/>
      <c r="B327" s="17"/>
      <c r="C327" s="17"/>
      <c r="D327" s="18"/>
      <c r="E327" s="17"/>
      <c r="F327" s="17"/>
      <c r="G327" s="17"/>
      <c r="H327" s="17"/>
      <c r="I327" s="17"/>
      <c r="J327" s="17"/>
      <c r="K327" s="17"/>
      <c r="L327" s="17"/>
      <c r="M327" s="17"/>
      <c r="N327" s="17"/>
      <c r="O327" s="17"/>
      <c r="P327" s="17"/>
      <c r="Q327" s="17"/>
      <c r="R327" s="17"/>
      <c r="S327" s="17"/>
      <c r="T327" s="17"/>
      <c r="U327" s="17"/>
      <c r="V327" s="17"/>
      <c r="W327" s="17"/>
      <c r="X327" s="17"/>
      <c r="Y327" s="19"/>
      <c r="Z327" s="17"/>
      <c r="AA327" s="17"/>
    </row>
    <row r="328" spans="1:27" ht="15.75" customHeight="1">
      <c r="A328" s="17"/>
      <c r="B328" s="17"/>
      <c r="C328" s="17"/>
      <c r="D328" s="18"/>
      <c r="E328" s="17"/>
      <c r="F328" s="17"/>
      <c r="G328" s="17"/>
      <c r="H328" s="17"/>
      <c r="I328" s="17"/>
      <c r="J328" s="17"/>
      <c r="K328" s="17"/>
      <c r="L328" s="17"/>
      <c r="M328" s="17"/>
      <c r="N328" s="17"/>
      <c r="O328" s="17"/>
      <c r="P328" s="17"/>
      <c r="Q328" s="17"/>
      <c r="R328" s="17"/>
      <c r="S328" s="17"/>
      <c r="T328" s="17"/>
      <c r="U328" s="17"/>
      <c r="V328" s="17"/>
      <c r="W328" s="17"/>
      <c r="X328" s="17"/>
      <c r="Y328" s="19"/>
      <c r="Z328" s="17"/>
      <c r="AA328" s="17"/>
    </row>
    <row r="329" spans="1:27" ht="15.75" customHeight="1">
      <c r="A329" s="17"/>
      <c r="B329" s="17"/>
      <c r="C329" s="17"/>
      <c r="D329" s="18"/>
      <c r="E329" s="17"/>
      <c r="F329" s="17"/>
      <c r="G329" s="17"/>
      <c r="H329" s="17"/>
      <c r="I329" s="17"/>
      <c r="J329" s="17"/>
      <c r="K329" s="17"/>
      <c r="L329" s="17"/>
      <c r="M329" s="17"/>
      <c r="N329" s="17"/>
      <c r="O329" s="17"/>
      <c r="P329" s="17"/>
      <c r="Q329" s="17"/>
      <c r="R329" s="17"/>
      <c r="S329" s="17"/>
      <c r="T329" s="17"/>
      <c r="U329" s="17"/>
      <c r="V329" s="17"/>
      <c r="W329" s="17"/>
      <c r="X329" s="17"/>
      <c r="Y329" s="19"/>
      <c r="Z329" s="17"/>
      <c r="AA329" s="17"/>
    </row>
    <row r="330" spans="1:27" ht="15.75" customHeight="1">
      <c r="A330" s="17"/>
      <c r="B330" s="17"/>
      <c r="C330" s="17"/>
      <c r="D330" s="18"/>
      <c r="E330" s="17"/>
      <c r="F330" s="17"/>
      <c r="G330" s="17"/>
      <c r="H330" s="17"/>
      <c r="I330" s="17"/>
      <c r="J330" s="17"/>
      <c r="K330" s="17"/>
      <c r="L330" s="17"/>
      <c r="M330" s="17"/>
      <c r="N330" s="17"/>
      <c r="O330" s="17"/>
      <c r="P330" s="17"/>
      <c r="Q330" s="17"/>
      <c r="R330" s="17"/>
      <c r="S330" s="17"/>
      <c r="T330" s="17"/>
      <c r="U330" s="17"/>
      <c r="V330" s="17"/>
      <c r="W330" s="17"/>
      <c r="X330" s="17"/>
      <c r="Y330" s="19"/>
      <c r="Z330" s="17"/>
      <c r="AA330" s="17"/>
    </row>
    <row r="331" spans="1:27" ht="15.75" customHeight="1">
      <c r="A331" s="17"/>
      <c r="B331" s="17"/>
      <c r="C331" s="17"/>
      <c r="D331" s="18"/>
      <c r="E331" s="17"/>
      <c r="F331" s="17"/>
      <c r="G331" s="17"/>
      <c r="H331" s="17"/>
      <c r="I331" s="17"/>
      <c r="J331" s="17"/>
      <c r="K331" s="17"/>
      <c r="L331" s="17"/>
      <c r="M331" s="17"/>
      <c r="N331" s="17"/>
      <c r="O331" s="17"/>
      <c r="P331" s="17"/>
      <c r="Q331" s="17"/>
      <c r="R331" s="17"/>
      <c r="S331" s="17"/>
      <c r="T331" s="17"/>
      <c r="U331" s="17"/>
      <c r="V331" s="17"/>
      <c r="W331" s="17"/>
      <c r="X331" s="17"/>
      <c r="Y331" s="19"/>
      <c r="Z331" s="17"/>
      <c r="AA331" s="17"/>
    </row>
    <row r="332" spans="1:27" ht="15.75" customHeight="1">
      <c r="A332" s="17"/>
      <c r="B332" s="17"/>
      <c r="C332" s="17"/>
      <c r="D332" s="18"/>
      <c r="E332" s="17"/>
      <c r="F332" s="17"/>
      <c r="G332" s="17"/>
      <c r="H332" s="17"/>
      <c r="I332" s="17"/>
      <c r="J332" s="17"/>
      <c r="K332" s="17"/>
      <c r="L332" s="17"/>
      <c r="M332" s="17"/>
      <c r="N332" s="17"/>
      <c r="O332" s="17"/>
      <c r="P332" s="17"/>
      <c r="Q332" s="17"/>
      <c r="R332" s="17"/>
      <c r="S332" s="17"/>
      <c r="T332" s="17"/>
      <c r="U332" s="17"/>
      <c r="V332" s="17"/>
      <c r="W332" s="17"/>
      <c r="X332" s="17"/>
      <c r="Y332" s="19"/>
      <c r="Z332" s="17"/>
      <c r="AA332" s="17"/>
    </row>
    <row r="333" spans="1:27" ht="15.75" customHeight="1">
      <c r="A333" s="17"/>
      <c r="B333" s="17"/>
      <c r="C333" s="17"/>
      <c r="D333" s="18"/>
      <c r="E333" s="17"/>
      <c r="F333" s="17"/>
      <c r="G333" s="17"/>
      <c r="H333" s="17"/>
      <c r="I333" s="17"/>
      <c r="J333" s="17"/>
      <c r="K333" s="17"/>
      <c r="L333" s="17"/>
      <c r="M333" s="17"/>
      <c r="N333" s="17"/>
      <c r="O333" s="17"/>
      <c r="P333" s="17"/>
      <c r="Q333" s="17"/>
      <c r="R333" s="17"/>
      <c r="S333" s="17"/>
      <c r="T333" s="17"/>
      <c r="U333" s="17"/>
      <c r="V333" s="17"/>
      <c r="W333" s="17"/>
      <c r="X333" s="17"/>
      <c r="Y333" s="19"/>
      <c r="Z333" s="17"/>
      <c r="AA333" s="17"/>
    </row>
    <row r="334" spans="1:27" ht="15.75" customHeight="1">
      <c r="A334" s="17"/>
      <c r="B334" s="17"/>
      <c r="C334" s="17"/>
      <c r="D334" s="18"/>
      <c r="E334" s="17"/>
      <c r="F334" s="17"/>
      <c r="G334" s="17"/>
      <c r="H334" s="17"/>
      <c r="I334" s="17"/>
      <c r="J334" s="17"/>
      <c r="K334" s="17"/>
      <c r="L334" s="17"/>
      <c r="M334" s="17"/>
      <c r="N334" s="17"/>
      <c r="O334" s="17"/>
      <c r="P334" s="17"/>
      <c r="Q334" s="17"/>
      <c r="R334" s="17"/>
      <c r="S334" s="17"/>
      <c r="T334" s="17"/>
      <c r="U334" s="17"/>
      <c r="V334" s="17"/>
      <c r="W334" s="17"/>
      <c r="X334" s="17"/>
      <c r="Y334" s="19"/>
      <c r="Z334" s="17"/>
      <c r="AA334" s="17"/>
    </row>
    <row r="335" spans="1:27" ht="15.75" customHeight="1">
      <c r="A335" s="17"/>
      <c r="B335" s="17"/>
      <c r="C335" s="17"/>
      <c r="D335" s="18"/>
      <c r="E335" s="17"/>
      <c r="F335" s="17"/>
      <c r="G335" s="17"/>
      <c r="H335" s="17"/>
      <c r="I335" s="17"/>
      <c r="J335" s="17"/>
      <c r="K335" s="17"/>
      <c r="L335" s="17"/>
      <c r="M335" s="17"/>
      <c r="N335" s="17"/>
      <c r="O335" s="17"/>
      <c r="P335" s="17"/>
      <c r="Q335" s="17"/>
      <c r="R335" s="17"/>
      <c r="S335" s="17"/>
      <c r="T335" s="17"/>
      <c r="U335" s="17"/>
      <c r="V335" s="17"/>
      <c r="W335" s="17"/>
      <c r="X335" s="17"/>
      <c r="Y335" s="19"/>
      <c r="Z335" s="17"/>
      <c r="AA335" s="17"/>
    </row>
    <row r="336" spans="1:27" ht="15.75" customHeight="1">
      <c r="A336" s="17"/>
      <c r="B336" s="17"/>
      <c r="C336" s="17"/>
      <c r="D336" s="18"/>
      <c r="E336" s="17"/>
      <c r="F336" s="17"/>
      <c r="G336" s="17"/>
      <c r="H336" s="17"/>
      <c r="I336" s="17"/>
      <c r="J336" s="17"/>
      <c r="K336" s="17"/>
      <c r="L336" s="17"/>
      <c r="M336" s="17"/>
      <c r="N336" s="17"/>
      <c r="O336" s="17"/>
      <c r="P336" s="17"/>
      <c r="Q336" s="17"/>
      <c r="R336" s="17"/>
      <c r="S336" s="17"/>
      <c r="T336" s="17"/>
      <c r="U336" s="17"/>
      <c r="V336" s="17"/>
      <c r="W336" s="17"/>
      <c r="X336" s="17"/>
      <c r="Y336" s="19"/>
      <c r="Z336" s="17"/>
      <c r="AA336" s="17"/>
    </row>
    <row r="337" spans="1:27" ht="15.75" customHeight="1">
      <c r="A337" s="17"/>
      <c r="B337" s="17"/>
      <c r="C337" s="17"/>
      <c r="D337" s="18"/>
      <c r="E337" s="17"/>
      <c r="F337" s="17"/>
      <c r="G337" s="17"/>
      <c r="H337" s="17"/>
      <c r="I337" s="17"/>
      <c r="J337" s="17"/>
      <c r="K337" s="17"/>
      <c r="L337" s="17"/>
      <c r="M337" s="17"/>
      <c r="N337" s="17"/>
      <c r="O337" s="17"/>
      <c r="P337" s="17"/>
      <c r="Q337" s="17"/>
      <c r="R337" s="17"/>
      <c r="S337" s="17"/>
      <c r="T337" s="17"/>
      <c r="U337" s="17"/>
      <c r="V337" s="17"/>
      <c r="W337" s="17"/>
      <c r="X337" s="17"/>
      <c r="Y337" s="19"/>
      <c r="Z337" s="17"/>
      <c r="AA337" s="17"/>
    </row>
    <row r="338" spans="1:27" ht="15.75" customHeight="1">
      <c r="A338" s="17"/>
      <c r="B338" s="17"/>
      <c r="C338" s="17"/>
      <c r="D338" s="18"/>
      <c r="E338" s="17"/>
      <c r="F338" s="17"/>
      <c r="G338" s="17"/>
      <c r="H338" s="17"/>
      <c r="I338" s="17"/>
      <c r="J338" s="17"/>
      <c r="K338" s="17"/>
      <c r="L338" s="17"/>
      <c r="M338" s="17"/>
      <c r="N338" s="17"/>
      <c r="O338" s="17"/>
      <c r="P338" s="17"/>
      <c r="Q338" s="17"/>
      <c r="R338" s="17"/>
      <c r="S338" s="17"/>
      <c r="T338" s="17"/>
      <c r="U338" s="17"/>
      <c r="V338" s="17"/>
      <c r="W338" s="17"/>
      <c r="X338" s="17"/>
      <c r="Y338" s="19"/>
      <c r="Z338" s="17"/>
      <c r="AA338" s="17"/>
    </row>
    <row r="339" spans="1:27" ht="15.75" customHeight="1">
      <c r="A339" s="17"/>
      <c r="B339" s="17"/>
      <c r="C339" s="17"/>
      <c r="D339" s="18"/>
      <c r="E339" s="17"/>
      <c r="F339" s="17"/>
      <c r="G339" s="17"/>
      <c r="H339" s="17"/>
      <c r="I339" s="17"/>
      <c r="J339" s="17"/>
      <c r="K339" s="17"/>
      <c r="L339" s="17"/>
      <c r="M339" s="17"/>
      <c r="N339" s="17"/>
      <c r="O339" s="17"/>
      <c r="P339" s="17"/>
      <c r="Q339" s="17"/>
      <c r="R339" s="17"/>
      <c r="S339" s="17"/>
      <c r="T339" s="17"/>
      <c r="U339" s="17"/>
      <c r="V339" s="17"/>
      <c r="W339" s="17"/>
      <c r="X339" s="17"/>
      <c r="Y339" s="19"/>
      <c r="Z339" s="17"/>
      <c r="AA339" s="17"/>
    </row>
    <row r="340" spans="1:27" ht="15.75" customHeight="1">
      <c r="A340" s="17"/>
      <c r="B340" s="17"/>
      <c r="C340" s="17"/>
      <c r="D340" s="18"/>
      <c r="E340" s="17"/>
      <c r="F340" s="17"/>
      <c r="G340" s="17"/>
      <c r="H340" s="17"/>
      <c r="I340" s="17"/>
      <c r="J340" s="17"/>
      <c r="K340" s="17"/>
      <c r="L340" s="17"/>
      <c r="M340" s="17"/>
      <c r="N340" s="17"/>
      <c r="O340" s="17"/>
      <c r="P340" s="17"/>
      <c r="Q340" s="17"/>
      <c r="R340" s="17"/>
      <c r="S340" s="17"/>
      <c r="T340" s="17"/>
      <c r="U340" s="17"/>
      <c r="V340" s="17"/>
      <c r="W340" s="17"/>
      <c r="X340" s="17"/>
      <c r="Y340" s="19"/>
      <c r="Z340" s="17"/>
      <c r="AA340" s="17"/>
    </row>
    <row r="341" spans="1:27" ht="15.75" customHeight="1">
      <c r="A341" s="17"/>
      <c r="B341" s="17"/>
      <c r="C341" s="17"/>
      <c r="D341" s="18"/>
      <c r="E341" s="17"/>
      <c r="F341" s="17"/>
      <c r="G341" s="17"/>
      <c r="H341" s="17"/>
      <c r="I341" s="17"/>
      <c r="J341" s="17"/>
      <c r="K341" s="17"/>
      <c r="L341" s="17"/>
      <c r="M341" s="17"/>
      <c r="N341" s="17"/>
      <c r="O341" s="17"/>
      <c r="P341" s="17"/>
      <c r="Q341" s="17"/>
      <c r="R341" s="17"/>
      <c r="S341" s="17"/>
      <c r="T341" s="17"/>
      <c r="U341" s="17"/>
      <c r="V341" s="17"/>
      <c r="W341" s="17"/>
      <c r="X341" s="17"/>
      <c r="Y341" s="19"/>
      <c r="Z341" s="17"/>
      <c r="AA341" s="17"/>
    </row>
    <row r="342" spans="1:27" ht="15.75" customHeight="1">
      <c r="A342" s="17"/>
      <c r="B342" s="17"/>
      <c r="C342" s="17"/>
      <c r="D342" s="18"/>
      <c r="E342" s="17"/>
      <c r="F342" s="17"/>
      <c r="G342" s="17"/>
      <c r="H342" s="17"/>
      <c r="I342" s="17"/>
      <c r="J342" s="17"/>
      <c r="K342" s="17"/>
      <c r="L342" s="17"/>
      <c r="M342" s="17"/>
      <c r="N342" s="17"/>
      <c r="O342" s="17"/>
      <c r="P342" s="17"/>
      <c r="Q342" s="17"/>
      <c r="R342" s="17"/>
      <c r="S342" s="17"/>
      <c r="T342" s="17"/>
      <c r="U342" s="17"/>
      <c r="V342" s="17"/>
      <c r="W342" s="17"/>
      <c r="X342" s="17"/>
      <c r="Y342" s="19"/>
      <c r="Z342" s="17"/>
      <c r="AA342" s="17"/>
    </row>
    <row r="343" spans="1:27" ht="15.75" customHeight="1">
      <c r="A343" s="17"/>
      <c r="B343" s="17"/>
      <c r="C343" s="17"/>
      <c r="D343" s="18"/>
      <c r="E343" s="17"/>
      <c r="F343" s="17"/>
      <c r="G343" s="17"/>
      <c r="H343" s="17"/>
      <c r="I343" s="17"/>
      <c r="J343" s="17"/>
      <c r="K343" s="17"/>
      <c r="L343" s="17"/>
      <c r="M343" s="17"/>
      <c r="N343" s="17"/>
      <c r="O343" s="17"/>
      <c r="P343" s="17"/>
      <c r="Q343" s="17"/>
      <c r="R343" s="17"/>
      <c r="S343" s="17"/>
      <c r="T343" s="17"/>
      <c r="U343" s="17"/>
      <c r="V343" s="17"/>
      <c r="W343" s="17"/>
      <c r="X343" s="17"/>
      <c r="Y343" s="19"/>
      <c r="Z343" s="17"/>
      <c r="AA343" s="17"/>
    </row>
    <row r="344" spans="1:27" ht="15.75" customHeight="1">
      <c r="A344" s="17"/>
      <c r="B344" s="17"/>
      <c r="C344" s="17"/>
      <c r="D344" s="18"/>
      <c r="E344" s="17"/>
      <c r="F344" s="17"/>
      <c r="G344" s="17"/>
      <c r="H344" s="17"/>
      <c r="I344" s="17"/>
      <c r="J344" s="17"/>
      <c r="K344" s="17"/>
      <c r="L344" s="17"/>
      <c r="M344" s="17"/>
      <c r="N344" s="17"/>
      <c r="O344" s="17"/>
      <c r="P344" s="17"/>
      <c r="Q344" s="17"/>
      <c r="R344" s="17"/>
      <c r="S344" s="17"/>
      <c r="T344" s="17"/>
      <c r="U344" s="17"/>
      <c r="V344" s="17"/>
      <c r="W344" s="17"/>
      <c r="X344" s="17"/>
      <c r="Y344" s="19"/>
      <c r="Z344" s="17"/>
      <c r="AA344" s="17"/>
    </row>
    <row r="345" spans="1:27" ht="15.75" customHeight="1">
      <c r="A345" s="17"/>
      <c r="B345" s="17"/>
      <c r="C345" s="17"/>
      <c r="D345" s="18"/>
      <c r="E345" s="17"/>
      <c r="F345" s="17"/>
      <c r="G345" s="17"/>
      <c r="H345" s="17"/>
      <c r="I345" s="17"/>
      <c r="J345" s="17"/>
      <c r="K345" s="17"/>
      <c r="L345" s="17"/>
      <c r="M345" s="17"/>
      <c r="N345" s="17"/>
      <c r="O345" s="17"/>
      <c r="P345" s="17"/>
      <c r="Q345" s="17"/>
      <c r="R345" s="17"/>
      <c r="S345" s="17"/>
      <c r="T345" s="17"/>
      <c r="U345" s="17"/>
      <c r="V345" s="17"/>
      <c r="W345" s="17"/>
      <c r="X345" s="17"/>
      <c r="Y345" s="19"/>
      <c r="Z345" s="17"/>
      <c r="AA345" s="17"/>
    </row>
    <row r="346" spans="1:27" ht="15.75" customHeight="1">
      <c r="A346" s="17"/>
      <c r="B346" s="17"/>
      <c r="C346" s="17"/>
      <c r="D346" s="18"/>
      <c r="E346" s="17"/>
      <c r="F346" s="17"/>
      <c r="G346" s="17"/>
      <c r="H346" s="17"/>
      <c r="I346" s="17"/>
      <c r="J346" s="17"/>
      <c r="K346" s="17"/>
      <c r="L346" s="17"/>
      <c r="M346" s="17"/>
      <c r="N346" s="17"/>
      <c r="O346" s="17"/>
      <c r="P346" s="17"/>
      <c r="Q346" s="17"/>
      <c r="R346" s="17"/>
      <c r="S346" s="17"/>
      <c r="T346" s="17"/>
      <c r="U346" s="17"/>
      <c r="V346" s="17"/>
      <c r="W346" s="17"/>
      <c r="X346" s="17"/>
      <c r="Y346" s="19"/>
      <c r="Z346" s="17"/>
      <c r="AA346" s="17"/>
    </row>
    <row r="347" spans="1:27" ht="15.75" customHeight="1">
      <c r="A347" s="17"/>
      <c r="B347" s="17"/>
      <c r="C347" s="17"/>
      <c r="D347" s="18"/>
      <c r="E347" s="17"/>
      <c r="F347" s="17"/>
      <c r="G347" s="17"/>
      <c r="H347" s="17"/>
      <c r="I347" s="17"/>
      <c r="J347" s="17"/>
      <c r="K347" s="17"/>
      <c r="L347" s="17"/>
      <c r="M347" s="17"/>
      <c r="N347" s="17"/>
      <c r="O347" s="17"/>
      <c r="P347" s="17"/>
      <c r="Q347" s="17"/>
      <c r="R347" s="17"/>
      <c r="S347" s="17"/>
      <c r="T347" s="17"/>
      <c r="U347" s="17"/>
      <c r="V347" s="17"/>
      <c r="W347" s="17"/>
      <c r="X347" s="17"/>
      <c r="Y347" s="19"/>
      <c r="Z347" s="17"/>
      <c r="AA347" s="17"/>
    </row>
    <row r="348" spans="1:27" ht="15.75" customHeight="1">
      <c r="A348" s="17"/>
      <c r="B348" s="17"/>
      <c r="C348" s="17"/>
      <c r="D348" s="18"/>
      <c r="E348" s="17"/>
      <c r="F348" s="17"/>
      <c r="G348" s="17"/>
      <c r="H348" s="17"/>
      <c r="I348" s="17"/>
      <c r="J348" s="17"/>
      <c r="K348" s="17"/>
      <c r="L348" s="17"/>
      <c r="M348" s="17"/>
      <c r="N348" s="17"/>
      <c r="O348" s="17"/>
      <c r="P348" s="17"/>
      <c r="Q348" s="17"/>
      <c r="R348" s="17"/>
      <c r="S348" s="17"/>
      <c r="T348" s="17"/>
      <c r="U348" s="17"/>
      <c r="V348" s="17"/>
      <c r="W348" s="17"/>
      <c r="X348" s="17"/>
      <c r="Y348" s="19"/>
      <c r="Z348" s="17"/>
      <c r="AA348" s="17"/>
    </row>
    <row r="349" spans="1:27" ht="15.75" customHeight="1">
      <c r="A349" s="17"/>
      <c r="B349" s="17"/>
      <c r="C349" s="17"/>
      <c r="D349" s="18"/>
      <c r="E349" s="17"/>
      <c r="F349" s="17"/>
      <c r="G349" s="17"/>
      <c r="H349" s="17"/>
      <c r="I349" s="17"/>
      <c r="J349" s="17"/>
      <c r="K349" s="17"/>
      <c r="L349" s="17"/>
      <c r="M349" s="17"/>
      <c r="N349" s="17"/>
      <c r="O349" s="17"/>
      <c r="P349" s="17"/>
      <c r="Q349" s="17"/>
      <c r="R349" s="17"/>
      <c r="S349" s="17"/>
      <c r="T349" s="17"/>
      <c r="U349" s="17"/>
      <c r="V349" s="17"/>
      <c r="W349" s="17"/>
      <c r="X349" s="17"/>
      <c r="Y349" s="19"/>
      <c r="Z349" s="17"/>
      <c r="AA349" s="17"/>
    </row>
    <row r="350" spans="1:27" ht="15.75" customHeight="1">
      <c r="A350" s="17"/>
      <c r="B350" s="17"/>
      <c r="C350" s="17"/>
      <c r="D350" s="18"/>
      <c r="E350" s="17"/>
      <c r="F350" s="17"/>
      <c r="G350" s="17"/>
      <c r="H350" s="17"/>
      <c r="I350" s="17"/>
      <c r="J350" s="17"/>
      <c r="K350" s="17"/>
      <c r="L350" s="17"/>
      <c r="M350" s="17"/>
      <c r="N350" s="17"/>
      <c r="O350" s="17"/>
      <c r="P350" s="17"/>
      <c r="Q350" s="17"/>
      <c r="R350" s="17"/>
      <c r="S350" s="17"/>
      <c r="T350" s="17"/>
      <c r="U350" s="17"/>
      <c r="V350" s="17"/>
      <c r="W350" s="17"/>
      <c r="X350" s="17"/>
      <c r="Y350" s="19"/>
      <c r="Z350" s="17"/>
      <c r="AA350" s="17"/>
    </row>
    <row r="351" spans="1:27" ht="15.75" customHeight="1">
      <c r="A351" s="17"/>
      <c r="B351" s="17"/>
      <c r="C351" s="17"/>
      <c r="D351" s="18"/>
      <c r="E351" s="17"/>
      <c r="F351" s="17"/>
      <c r="G351" s="17"/>
      <c r="H351" s="17"/>
      <c r="I351" s="17"/>
      <c r="J351" s="17"/>
      <c r="K351" s="17"/>
      <c r="L351" s="17"/>
      <c r="M351" s="17"/>
      <c r="N351" s="17"/>
      <c r="O351" s="17"/>
      <c r="P351" s="17"/>
      <c r="Q351" s="17"/>
      <c r="R351" s="17"/>
      <c r="S351" s="17"/>
      <c r="T351" s="17"/>
      <c r="U351" s="17"/>
      <c r="V351" s="17"/>
      <c r="W351" s="17"/>
      <c r="X351" s="17"/>
      <c r="Y351" s="19"/>
      <c r="Z351" s="17"/>
      <c r="AA351" s="17"/>
    </row>
    <row r="352" spans="1:27" ht="15.75" customHeight="1">
      <c r="A352" s="17"/>
      <c r="B352" s="17"/>
      <c r="C352" s="17"/>
      <c r="D352" s="18"/>
      <c r="E352" s="17"/>
      <c r="F352" s="17"/>
      <c r="G352" s="17"/>
      <c r="H352" s="17"/>
      <c r="I352" s="17"/>
      <c r="J352" s="17"/>
      <c r="K352" s="17"/>
      <c r="L352" s="17"/>
      <c r="M352" s="17"/>
      <c r="N352" s="17"/>
      <c r="O352" s="17"/>
      <c r="P352" s="17"/>
      <c r="Q352" s="17"/>
      <c r="R352" s="17"/>
      <c r="S352" s="17"/>
      <c r="T352" s="17"/>
      <c r="U352" s="17"/>
      <c r="V352" s="17"/>
      <c r="W352" s="17"/>
      <c r="X352" s="17"/>
      <c r="Y352" s="19"/>
      <c r="Z352" s="17"/>
      <c r="AA352" s="17"/>
    </row>
    <row r="353" spans="1:27" ht="15.75" customHeight="1">
      <c r="A353" s="17"/>
      <c r="B353" s="17"/>
      <c r="C353" s="17"/>
      <c r="D353" s="18"/>
      <c r="E353" s="17"/>
      <c r="F353" s="17"/>
      <c r="G353" s="17"/>
      <c r="H353" s="17"/>
      <c r="I353" s="17"/>
      <c r="J353" s="17"/>
      <c r="K353" s="17"/>
      <c r="L353" s="17"/>
      <c r="M353" s="17"/>
      <c r="N353" s="17"/>
      <c r="O353" s="17"/>
      <c r="P353" s="17"/>
      <c r="Q353" s="17"/>
      <c r="R353" s="17"/>
      <c r="S353" s="17"/>
      <c r="T353" s="17"/>
      <c r="U353" s="17"/>
      <c r="V353" s="17"/>
      <c r="W353" s="17"/>
      <c r="X353" s="17"/>
      <c r="Y353" s="19"/>
      <c r="Z353" s="17"/>
      <c r="AA353" s="17"/>
    </row>
    <row r="354" spans="1:27" ht="15.75" customHeight="1">
      <c r="A354" s="17"/>
      <c r="B354" s="17"/>
      <c r="C354" s="17"/>
      <c r="D354" s="18"/>
      <c r="E354" s="17"/>
      <c r="F354" s="17"/>
      <c r="G354" s="17"/>
      <c r="H354" s="17"/>
      <c r="I354" s="17"/>
      <c r="J354" s="17"/>
      <c r="K354" s="17"/>
      <c r="L354" s="17"/>
      <c r="M354" s="17"/>
      <c r="N354" s="17"/>
      <c r="O354" s="17"/>
      <c r="P354" s="17"/>
      <c r="Q354" s="17"/>
      <c r="R354" s="17"/>
      <c r="S354" s="17"/>
      <c r="T354" s="17"/>
      <c r="U354" s="17"/>
      <c r="V354" s="17"/>
      <c r="W354" s="17"/>
      <c r="X354" s="17"/>
      <c r="Y354" s="19"/>
      <c r="Z354" s="17"/>
      <c r="AA354" s="17"/>
    </row>
    <row r="355" spans="1:27" ht="15.75" customHeight="1">
      <c r="A355" s="17"/>
      <c r="B355" s="17"/>
      <c r="C355" s="17"/>
      <c r="D355" s="18"/>
      <c r="E355" s="17"/>
      <c r="F355" s="17"/>
      <c r="G355" s="17"/>
      <c r="H355" s="17"/>
      <c r="I355" s="17"/>
      <c r="J355" s="17"/>
      <c r="K355" s="17"/>
      <c r="L355" s="17"/>
      <c r="M355" s="17"/>
      <c r="N355" s="17"/>
      <c r="O355" s="17"/>
      <c r="P355" s="17"/>
      <c r="Q355" s="17"/>
      <c r="R355" s="17"/>
      <c r="S355" s="17"/>
      <c r="T355" s="17"/>
      <c r="U355" s="17"/>
      <c r="V355" s="17"/>
      <c r="W355" s="17"/>
      <c r="X355" s="17"/>
      <c r="Y355" s="19"/>
      <c r="Z355" s="17"/>
      <c r="AA355" s="17"/>
    </row>
    <row r="356" spans="1:27" ht="15.75" customHeight="1">
      <c r="A356" s="17"/>
      <c r="B356" s="17"/>
      <c r="C356" s="17"/>
      <c r="D356" s="18"/>
      <c r="E356" s="17"/>
      <c r="F356" s="17"/>
      <c r="G356" s="17"/>
      <c r="H356" s="17"/>
      <c r="I356" s="17"/>
      <c r="J356" s="17"/>
      <c r="K356" s="17"/>
      <c r="L356" s="17"/>
      <c r="M356" s="17"/>
      <c r="N356" s="17"/>
      <c r="O356" s="17"/>
      <c r="P356" s="17"/>
      <c r="Q356" s="17"/>
      <c r="R356" s="17"/>
      <c r="S356" s="17"/>
      <c r="T356" s="17"/>
      <c r="U356" s="17"/>
      <c r="V356" s="17"/>
      <c r="W356" s="17"/>
      <c r="X356" s="17"/>
      <c r="Y356" s="19"/>
      <c r="Z356" s="17"/>
      <c r="AA356" s="17"/>
    </row>
    <row r="357" spans="1:27" ht="15.75" customHeight="1">
      <c r="A357" s="17"/>
      <c r="B357" s="17"/>
      <c r="C357" s="17"/>
      <c r="D357" s="18"/>
      <c r="E357" s="17"/>
      <c r="F357" s="17"/>
      <c r="G357" s="17"/>
      <c r="H357" s="17"/>
      <c r="I357" s="17"/>
      <c r="J357" s="17"/>
      <c r="K357" s="17"/>
      <c r="L357" s="17"/>
      <c r="M357" s="17"/>
      <c r="N357" s="17"/>
      <c r="O357" s="17"/>
      <c r="P357" s="17"/>
      <c r="Q357" s="17"/>
      <c r="R357" s="17"/>
      <c r="S357" s="17"/>
      <c r="T357" s="17"/>
      <c r="U357" s="17"/>
      <c r="V357" s="17"/>
      <c r="W357" s="17"/>
      <c r="X357" s="17"/>
      <c r="Y357" s="19"/>
      <c r="Z357" s="17"/>
      <c r="AA357" s="17"/>
    </row>
    <row r="358" spans="1:27" ht="15.75" customHeight="1">
      <c r="A358" s="17"/>
      <c r="B358" s="17"/>
      <c r="C358" s="17"/>
      <c r="D358" s="18"/>
      <c r="E358" s="17"/>
      <c r="F358" s="17"/>
      <c r="G358" s="17"/>
      <c r="H358" s="17"/>
      <c r="I358" s="17"/>
      <c r="J358" s="17"/>
      <c r="K358" s="17"/>
      <c r="L358" s="17"/>
      <c r="M358" s="17"/>
      <c r="N358" s="17"/>
      <c r="O358" s="17"/>
      <c r="P358" s="17"/>
      <c r="Q358" s="17"/>
      <c r="R358" s="17"/>
      <c r="S358" s="17"/>
      <c r="T358" s="17"/>
      <c r="U358" s="17"/>
      <c r="V358" s="17"/>
      <c r="W358" s="17"/>
      <c r="X358" s="17"/>
      <c r="Y358" s="19"/>
      <c r="Z358" s="17"/>
      <c r="AA358" s="17"/>
    </row>
    <row r="359" spans="1:27" ht="15.75" customHeight="1">
      <c r="A359" s="17"/>
      <c r="B359" s="17"/>
      <c r="C359" s="17"/>
      <c r="D359" s="18"/>
      <c r="E359" s="17"/>
      <c r="F359" s="17"/>
      <c r="G359" s="17"/>
      <c r="H359" s="17"/>
      <c r="I359" s="17"/>
      <c r="J359" s="17"/>
      <c r="K359" s="17"/>
      <c r="L359" s="17"/>
      <c r="M359" s="17"/>
      <c r="N359" s="17"/>
      <c r="O359" s="17"/>
      <c r="P359" s="17"/>
      <c r="Q359" s="17"/>
      <c r="R359" s="17"/>
      <c r="S359" s="17"/>
      <c r="T359" s="17"/>
      <c r="U359" s="17"/>
      <c r="V359" s="17"/>
      <c r="W359" s="17"/>
      <c r="X359" s="17"/>
      <c r="Y359" s="19"/>
      <c r="Z359" s="17"/>
      <c r="AA359" s="17"/>
    </row>
    <row r="360" spans="1:27" ht="15.75" customHeight="1">
      <c r="A360" s="17"/>
      <c r="B360" s="17"/>
      <c r="C360" s="17"/>
      <c r="D360" s="18"/>
      <c r="E360" s="17"/>
      <c r="F360" s="17"/>
      <c r="G360" s="17"/>
      <c r="H360" s="17"/>
      <c r="I360" s="17"/>
      <c r="J360" s="17"/>
      <c r="K360" s="17"/>
      <c r="L360" s="17"/>
      <c r="M360" s="17"/>
      <c r="N360" s="17"/>
      <c r="O360" s="17"/>
      <c r="P360" s="17"/>
      <c r="Q360" s="17"/>
      <c r="R360" s="17"/>
      <c r="S360" s="17"/>
      <c r="T360" s="17"/>
      <c r="U360" s="17"/>
      <c r="V360" s="17"/>
      <c r="W360" s="17"/>
      <c r="X360" s="17"/>
      <c r="Y360" s="19"/>
      <c r="Z360" s="17"/>
      <c r="AA360" s="17"/>
    </row>
    <row r="361" spans="1:27" ht="15.75" customHeight="1">
      <c r="A361" s="17"/>
      <c r="B361" s="17"/>
      <c r="C361" s="17"/>
      <c r="D361" s="18"/>
      <c r="E361" s="17"/>
      <c r="F361" s="17"/>
      <c r="G361" s="17"/>
      <c r="H361" s="17"/>
      <c r="I361" s="17"/>
      <c r="J361" s="17"/>
      <c r="K361" s="17"/>
      <c r="L361" s="17"/>
      <c r="M361" s="17"/>
      <c r="N361" s="17"/>
      <c r="O361" s="17"/>
      <c r="P361" s="17"/>
      <c r="Q361" s="17"/>
      <c r="R361" s="17"/>
      <c r="S361" s="17"/>
      <c r="T361" s="17"/>
      <c r="U361" s="17"/>
      <c r="V361" s="17"/>
      <c r="W361" s="17"/>
      <c r="X361" s="17"/>
      <c r="Y361" s="19"/>
      <c r="Z361" s="17"/>
      <c r="AA361" s="17"/>
    </row>
    <row r="362" spans="1:27" ht="15.75" customHeight="1">
      <c r="A362" s="17"/>
      <c r="B362" s="17"/>
      <c r="C362" s="17"/>
      <c r="D362" s="18"/>
      <c r="E362" s="17"/>
      <c r="F362" s="17"/>
      <c r="G362" s="17"/>
      <c r="H362" s="17"/>
      <c r="I362" s="17"/>
      <c r="J362" s="17"/>
      <c r="K362" s="17"/>
      <c r="L362" s="17"/>
      <c r="M362" s="17"/>
      <c r="N362" s="17"/>
      <c r="O362" s="17"/>
      <c r="P362" s="17"/>
      <c r="Q362" s="17"/>
      <c r="R362" s="17"/>
      <c r="S362" s="17"/>
      <c r="T362" s="17"/>
      <c r="U362" s="17"/>
      <c r="V362" s="17"/>
      <c r="W362" s="17"/>
      <c r="X362" s="17"/>
      <c r="Y362" s="19"/>
      <c r="Z362" s="17"/>
      <c r="AA362" s="17"/>
    </row>
    <row r="363" spans="1:27" ht="15.75" customHeight="1">
      <c r="A363" s="17"/>
      <c r="B363" s="17"/>
      <c r="C363" s="17"/>
      <c r="D363" s="18"/>
      <c r="E363" s="17"/>
      <c r="F363" s="17"/>
      <c r="G363" s="17"/>
      <c r="H363" s="17"/>
      <c r="I363" s="17"/>
      <c r="J363" s="17"/>
      <c r="K363" s="17"/>
      <c r="L363" s="17"/>
      <c r="M363" s="17"/>
      <c r="N363" s="17"/>
      <c r="O363" s="17"/>
      <c r="P363" s="17"/>
      <c r="Q363" s="17"/>
      <c r="R363" s="17"/>
      <c r="S363" s="17"/>
      <c r="T363" s="17"/>
      <c r="U363" s="17"/>
      <c r="V363" s="17"/>
      <c r="W363" s="17"/>
      <c r="X363" s="17"/>
      <c r="Y363" s="19"/>
      <c r="Z363" s="17"/>
      <c r="AA363" s="17"/>
    </row>
    <row r="364" spans="1:27" ht="15.75" customHeight="1">
      <c r="A364" s="17"/>
      <c r="B364" s="17"/>
      <c r="C364" s="17"/>
      <c r="D364" s="18"/>
      <c r="E364" s="17"/>
      <c r="F364" s="17"/>
      <c r="G364" s="17"/>
      <c r="H364" s="17"/>
      <c r="I364" s="17"/>
      <c r="J364" s="17"/>
      <c r="K364" s="17"/>
      <c r="L364" s="17"/>
      <c r="M364" s="17"/>
      <c r="N364" s="17"/>
      <c r="O364" s="17"/>
      <c r="P364" s="17"/>
      <c r="Q364" s="17"/>
      <c r="R364" s="17"/>
      <c r="S364" s="17"/>
      <c r="T364" s="17"/>
      <c r="U364" s="17"/>
      <c r="V364" s="17"/>
      <c r="W364" s="17"/>
      <c r="X364" s="17"/>
      <c r="Y364" s="19"/>
      <c r="Z364" s="17"/>
      <c r="AA364" s="17"/>
    </row>
    <row r="365" spans="1:27" ht="15.75" customHeight="1">
      <c r="A365" s="17"/>
      <c r="B365" s="17"/>
      <c r="C365" s="17"/>
      <c r="D365" s="18"/>
      <c r="E365" s="17"/>
      <c r="F365" s="17"/>
      <c r="G365" s="17"/>
      <c r="H365" s="17"/>
      <c r="I365" s="17"/>
      <c r="J365" s="17"/>
      <c r="K365" s="17"/>
      <c r="L365" s="17"/>
      <c r="M365" s="17"/>
      <c r="N365" s="17"/>
      <c r="O365" s="17"/>
      <c r="P365" s="17"/>
      <c r="Q365" s="17"/>
      <c r="R365" s="17"/>
      <c r="S365" s="17"/>
      <c r="T365" s="17"/>
      <c r="U365" s="17"/>
      <c r="V365" s="17"/>
      <c r="W365" s="17"/>
      <c r="X365" s="17"/>
      <c r="Y365" s="19"/>
      <c r="Z365" s="17"/>
      <c r="AA365" s="17"/>
    </row>
    <row r="366" spans="1:27" ht="15.75" customHeight="1">
      <c r="A366" s="17"/>
      <c r="B366" s="17"/>
      <c r="C366" s="17"/>
      <c r="D366" s="18"/>
      <c r="E366" s="17"/>
      <c r="F366" s="17"/>
      <c r="G366" s="17"/>
      <c r="H366" s="17"/>
      <c r="I366" s="17"/>
      <c r="J366" s="17"/>
      <c r="K366" s="17"/>
      <c r="L366" s="17"/>
      <c r="M366" s="17"/>
      <c r="N366" s="17"/>
      <c r="O366" s="17"/>
      <c r="P366" s="17"/>
      <c r="Q366" s="17"/>
      <c r="R366" s="17"/>
      <c r="S366" s="17"/>
      <c r="T366" s="17"/>
      <c r="U366" s="17"/>
      <c r="V366" s="17"/>
      <c r="W366" s="17"/>
      <c r="X366" s="17"/>
      <c r="Y366" s="19"/>
      <c r="Z366" s="17"/>
      <c r="AA366" s="17"/>
    </row>
    <row r="367" spans="1:27" ht="15.75" customHeight="1">
      <c r="A367" s="17"/>
      <c r="B367" s="17"/>
      <c r="C367" s="17"/>
      <c r="D367" s="18"/>
      <c r="E367" s="17"/>
      <c r="F367" s="17"/>
      <c r="G367" s="17"/>
      <c r="H367" s="17"/>
      <c r="I367" s="17"/>
      <c r="J367" s="17"/>
      <c r="K367" s="17"/>
      <c r="L367" s="17"/>
      <c r="M367" s="17"/>
      <c r="N367" s="17"/>
      <c r="O367" s="17"/>
      <c r="P367" s="17"/>
      <c r="Q367" s="17"/>
      <c r="R367" s="17"/>
      <c r="S367" s="17"/>
      <c r="T367" s="17"/>
      <c r="U367" s="17"/>
      <c r="V367" s="17"/>
      <c r="W367" s="17"/>
      <c r="X367" s="17"/>
      <c r="Y367" s="19"/>
      <c r="Z367" s="17"/>
      <c r="AA367" s="17"/>
    </row>
    <row r="368" spans="1:27" ht="15.75" customHeight="1">
      <c r="A368" s="17"/>
      <c r="B368" s="17"/>
      <c r="C368" s="17"/>
      <c r="D368" s="18"/>
      <c r="E368" s="17"/>
      <c r="F368" s="17"/>
      <c r="G368" s="17"/>
      <c r="H368" s="17"/>
      <c r="I368" s="17"/>
      <c r="J368" s="17"/>
      <c r="K368" s="17"/>
      <c r="L368" s="17"/>
      <c r="M368" s="17"/>
      <c r="N368" s="17"/>
      <c r="O368" s="17"/>
      <c r="P368" s="17"/>
      <c r="Q368" s="17"/>
      <c r="R368" s="17"/>
      <c r="S368" s="17"/>
      <c r="T368" s="17"/>
      <c r="U368" s="17"/>
      <c r="V368" s="17"/>
      <c r="W368" s="17"/>
      <c r="X368" s="17"/>
      <c r="Y368" s="19"/>
      <c r="Z368" s="17"/>
      <c r="AA368" s="17"/>
    </row>
    <row r="369" spans="1:27" ht="15.75" customHeight="1">
      <c r="A369" s="17"/>
      <c r="B369" s="17"/>
      <c r="C369" s="17"/>
      <c r="D369" s="18"/>
      <c r="E369" s="17"/>
      <c r="F369" s="17"/>
      <c r="G369" s="17"/>
      <c r="H369" s="17"/>
      <c r="I369" s="17"/>
      <c r="J369" s="17"/>
      <c r="K369" s="17"/>
      <c r="L369" s="17"/>
      <c r="M369" s="17"/>
      <c r="N369" s="17"/>
      <c r="O369" s="17"/>
      <c r="P369" s="17"/>
      <c r="Q369" s="17"/>
      <c r="R369" s="17"/>
      <c r="S369" s="17"/>
      <c r="T369" s="17"/>
      <c r="U369" s="17"/>
      <c r="V369" s="17"/>
      <c r="W369" s="17"/>
      <c r="X369" s="17"/>
      <c r="Y369" s="19"/>
      <c r="Z369" s="17"/>
      <c r="AA369" s="17"/>
    </row>
    <row r="370" spans="1:27" ht="15.75" customHeight="1">
      <c r="A370" s="17"/>
      <c r="B370" s="17"/>
      <c r="C370" s="17"/>
      <c r="D370" s="18"/>
      <c r="E370" s="17"/>
      <c r="F370" s="17"/>
      <c r="G370" s="17"/>
      <c r="H370" s="17"/>
      <c r="I370" s="17"/>
      <c r="J370" s="17"/>
      <c r="K370" s="17"/>
      <c r="L370" s="17"/>
      <c r="M370" s="17"/>
      <c r="N370" s="17"/>
      <c r="O370" s="17"/>
      <c r="P370" s="17"/>
      <c r="Q370" s="17"/>
      <c r="R370" s="17"/>
      <c r="S370" s="17"/>
      <c r="T370" s="17"/>
      <c r="U370" s="17"/>
      <c r="V370" s="17"/>
      <c r="W370" s="17"/>
      <c r="X370" s="17"/>
      <c r="Y370" s="19"/>
      <c r="Z370" s="17"/>
      <c r="AA370" s="17"/>
    </row>
    <row r="371" spans="1:27" ht="15.75" customHeight="1">
      <c r="A371" s="17"/>
      <c r="B371" s="17"/>
      <c r="C371" s="17"/>
      <c r="D371" s="18"/>
      <c r="E371" s="17"/>
      <c r="F371" s="17"/>
      <c r="G371" s="17"/>
      <c r="H371" s="17"/>
      <c r="I371" s="17"/>
      <c r="J371" s="17"/>
      <c r="K371" s="17"/>
      <c r="L371" s="17"/>
      <c r="M371" s="17"/>
      <c r="N371" s="17"/>
      <c r="O371" s="17"/>
      <c r="P371" s="17"/>
      <c r="Q371" s="17"/>
      <c r="R371" s="17"/>
      <c r="S371" s="17"/>
      <c r="T371" s="17"/>
      <c r="U371" s="17"/>
      <c r="V371" s="17"/>
      <c r="W371" s="17"/>
      <c r="X371" s="17"/>
      <c r="Y371" s="19"/>
      <c r="Z371" s="17"/>
      <c r="AA371" s="17"/>
    </row>
    <row r="372" spans="1:27" ht="15.75" customHeight="1">
      <c r="A372" s="17"/>
      <c r="B372" s="17"/>
      <c r="C372" s="17"/>
      <c r="D372" s="18"/>
      <c r="E372" s="17"/>
      <c r="F372" s="17"/>
      <c r="G372" s="17"/>
      <c r="H372" s="17"/>
      <c r="I372" s="17"/>
      <c r="J372" s="17"/>
      <c r="K372" s="17"/>
      <c r="L372" s="17"/>
      <c r="M372" s="17"/>
      <c r="N372" s="17"/>
      <c r="O372" s="17"/>
      <c r="P372" s="17"/>
      <c r="Q372" s="17"/>
      <c r="R372" s="17"/>
      <c r="S372" s="17"/>
      <c r="T372" s="17"/>
      <c r="U372" s="17"/>
      <c r="V372" s="17"/>
      <c r="W372" s="17"/>
      <c r="X372" s="17"/>
      <c r="Y372" s="19"/>
      <c r="Z372" s="17"/>
      <c r="AA372" s="17"/>
    </row>
    <row r="373" spans="1:27" ht="15.75" customHeight="1">
      <c r="A373" s="17"/>
      <c r="B373" s="17"/>
      <c r="C373" s="17"/>
      <c r="D373" s="18"/>
      <c r="E373" s="17"/>
      <c r="F373" s="17"/>
      <c r="G373" s="17"/>
      <c r="H373" s="17"/>
      <c r="I373" s="17"/>
      <c r="J373" s="17"/>
      <c r="K373" s="17"/>
      <c r="L373" s="17"/>
      <c r="M373" s="17"/>
      <c r="N373" s="17"/>
      <c r="O373" s="17"/>
      <c r="P373" s="17"/>
      <c r="Q373" s="17"/>
      <c r="R373" s="17"/>
      <c r="S373" s="17"/>
      <c r="T373" s="17"/>
      <c r="U373" s="17"/>
      <c r="V373" s="17"/>
      <c r="W373" s="17"/>
      <c r="X373" s="17"/>
      <c r="Y373" s="19"/>
      <c r="Z373" s="17"/>
      <c r="AA373" s="17"/>
    </row>
    <row r="374" spans="1:27" ht="15.75" customHeight="1">
      <c r="A374" s="17"/>
      <c r="B374" s="17"/>
      <c r="C374" s="17"/>
      <c r="D374" s="18"/>
      <c r="E374" s="17"/>
      <c r="F374" s="17"/>
      <c r="G374" s="17"/>
      <c r="H374" s="17"/>
      <c r="I374" s="17"/>
      <c r="J374" s="17"/>
      <c r="K374" s="17"/>
      <c r="L374" s="17"/>
      <c r="M374" s="17"/>
      <c r="N374" s="17"/>
      <c r="O374" s="17"/>
      <c r="P374" s="17"/>
      <c r="Q374" s="17"/>
      <c r="R374" s="17"/>
      <c r="S374" s="17"/>
      <c r="T374" s="17"/>
      <c r="U374" s="17"/>
      <c r="V374" s="17"/>
      <c r="W374" s="17"/>
      <c r="X374" s="17"/>
      <c r="Y374" s="19"/>
      <c r="Z374" s="17"/>
      <c r="AA374" s="17"/>
    </row>
    <row r="375" spans="1:27" ht="15.75" customHeight="1">
      <c r="A375" s="17"/>
      <c r="B375" s="17"/>
      <c r="C375" s="17"/>
      <c r="D375" s="18"/>
      <c r="E375" s="17"/>
      <c r="F375" s="17"/>
      <c r="G375" s="17"/>
      <c r="H375" s="17"/>
      <c r="I375" s="17"/>
      <c r="J375" s="17"/>
      <c r="K375" s="17"/>
      <c r="L375" s="17"/>
      <c r="M375" s="17"/>
      <c r="N375" s="17"/>
      <c r="O375" s="17"/>
      <c r="P375" s="17"/>
      <c r="Q375" s="17"/>
      <c r="R375" s="17"/>
      <c r="S375" s="17"/>
      <c r="T375" s="17"/>
      <c r="U375" s="17"/>
      <c r="V375" s="17"/>
      <c r="W375" s="17"/>
      <c r="X375" s="17"/>
      <c r="Y375" s="19"/>
      <c r="Z375" s="17"/>
      <c r="AA375" s="17"/>
    </row>
    <row r="376" spans="1:27" ht="15.75" customHeight="1">
      <c r="A376" s="17"/>
      <c r="B376" s="17"/>
      <c r="C376" s="17"/>
      <c r="D376" s="18"/>
      <c r="E376" s="17"/>
      <c r="F376" s="17"/>
      <c r="G376" s="17"/>
      <c r="H376" s="17"/>
      <c r="I376" s="17"/>
      <c r="J376" s="17"/>
      <c r="K376" s="17"/>
      <c r="L376" s="17"/>
      <c r="M376" s="17"/>
      <c r="N376" s="17"/>
      <c r="O376" s="17"/>
      <c r="P376" s="17"/>
      <c r="Q376" s="17"/>
      <c r="R376" s="17"/>
      <c r="S376" s="17"/>
      <c r="T376" s="17"/>
      <c r="U376" s="17"/>
      <c r="V376" s="17"/>
      <c r="W376" s="17"/>
      <c r="X376" s="17"/>
      <c r="Y376" s="19"/>
      <c r="Z376" s="17"/>
      <c r="AA376" s="17"/>
    </row>
    <row r="377" spans="1:27" ht="15.75" customHeight="1">
      <c r="A377" s="17"/>
      <c r="B377" s="17"/>
      <c r="C377" s="17"/>
      <c r="D377" s="18"/>
      <c r="E377" s="17"/>
      <c r="F377" s="17"/>
      <c r="G377" s="17"/>
      <c r="H377" s="17"/>
      <c r="I377" s="17"/>
      <c r="J377" s="17"/>
      <c r="K377" s="17"/>
      <c r="L377" s="17"/>
      <c r="M377" s="17"/>
      <c r="N377" s="17"/>
      <c r="O377" s="17"/>
      <c r="P377" s="17"/>
      <c r="Q377" s="17"/>
      <c r="R377" s="17"/>
      <c r="S377" s="17"/>
      <c r="T377" s="17"/>
      <c r="U377" s="17"/>
      <c r="V377" s="17"/>
      <c r="W377" s="17"/>
      <c r="X377" s="17"/>
      <c r="Y377" s="19"/>
      <c r="Z377" s="17"/>
      <c r="AA377" s="17"/>
    </row>
    <row r="378" spans="1:27" ht="15.75" customHeight="1">
      <c r="A378" s="17"/>
      <c r="B378" s="17"/>
      <c r="C378" s="17"/>
      <c r="D378" s="18"/>
      <c r="E378" s="17"/>
      <c r="F378" s="17"/>
      <c r="G378" s="17"/>
      <c r="H378" s="17"/>
      <c r="I378" s="17"/>
      <c r="J378" s="17"/>
      <c r="K378" s="17"/>
      <c r="L378" s="17"/>
      <c r="M378" s="17"/>
      <c r="N378" s="17"/>
      <c r="O378" s="17"/>
      <c r="P378" s="17"/>
      <c r="Q378" s="17"/>
      <c r="R378" s="17"/>
      <c r="S378" s="17"/>
      <c r="T378" s="17"/>
      <c r="U378" s="17"/>
      <c r="V378" s="17"/>
      <c r="W378" s="17"/>
      <c r="X378" s="17"/>
      <c r="Y378" s="19"/>
      <c r="Z378" s="17"/>
      <c r="AA378" s="17"/>
    </row>
    <row r="379" spans="1:27" ht="15.75" customHeight="1">
      <c r="A379" s="17"/>
      <c r="B379" s="17"/>
      <c r="C379" s="17"/>
      <c r="D379" s="18"/>
      <c r="E379" s="17"/>
      <c r="F379" s="17"/>
      <c r="G379" s="17"/>
      <c r="H379" s="17"/>
      <c r="I379" s="17"/>
      <c r="J379" s="17"/>
      <c r="K379" s="17"/>
      <c r="L379" s="17"/>
      <c r="M379" s="17"/>
      <c r="N379" s="17"/>
      <c r="O379" s="17"/>
      <c r="P379" s="17"/>
      <c r="Q379" s="17"/>
      <c r="R379" s="17"/>
      <c r="S379" s="17"/>
      <c r="T379" s="17"/>
      <c r="U379" s="17"/>
      <c r="V379" s="17"/>
      <c r="W379" s="17"/>
      <c r="X379" s="17"/>
      <c r="Y379" s="19"/>
      <c r="Z379" s="17"/>
      <c r="AA379" s="17"/>
    </row>
    <row r="380" spans="1:27" ht="15.75" customHeight="1">
      <c r="A380" s="17"/>
      <c r="B380" s="17"/>
      <c r="C380" s="17"/>
      <c r="D380" s="18"/>
      <c r="E380" s="17"/>
      <c r="F380" s="17"/>
      <c r="G380" s="17"/>
      <c r="H380" s="17"/>
      <c r="I380" s="17"/>
      <c r="J380" s="17"/>
      <c r="K380" s="17"/>
      <c r="L380" s="17"/>
      <c r="M380" s="17"/>
      <c r="N380" s="17"/>
      <c r="O380" s="17"/>
      <c r="P380" s="17"/>
      <c r="Q380" s="17"/>
      <c r="R380" s="17"/>
      <c r="S380" s="17"/>
      <c r="T380" s="17"/>
      <c r="U380" s="17"/>
      <c r="V380" s="17"/>
      <c r="W380" s="17"/>
      <c r="X380" s="17"/>
      <c r="Y380" s="19"/>
      <c r="Z380" s="17"/>
      <c r="AA380" s="17"/>
    </row>
    <row r="381" spans="1:27" ht="15.75" customHeight="1">
      <c r="A381" s="17"/>
      <c r="B381" s="17"/>
      <c r="C381" s="17"/>
      <c r="D381" s="18"/>
      <c r="E381" s="17"/>
      <c r="F381" s="17"/>
      <c r="G381" s="17"/>
      <c r="H381" s="17"/>
      <c r="I381" s="17"/>
      <c r="J381" s="17"/>
      <c r="K381" s="17"/>
      <c r="L381" s="17"/>
      <c r="M381" s="17"/>
      <c r="N381" s="17"/>
      <c r="O381" s="17"/>
      <c r="P381" s="17"/>
      <c r="Q381" s="17"/>
      <c r="R381" s="17"/>
      <c r="S381" s="17"/>
      <c r="T381" s="17"/>
      <c r="U381" s="17"/>
      <c r="V381" s="17"/>
      <c r="W381" s="17"/>
      <c r="X381" s="17"/>
      <c r="Y381" s="19"/>
      <c r="Z381" s="17"/>
      <c r="AA381" s="17"/>
    </row>
    <row r="382" spans="1:27" ht="15.75" customHeight="1">
      <c r="A382" s="17"/>
      <c r="B382" s="17"/>
      <c r="C382" s="17"/>
      <c r="D382" s="18"/>
      <c r="E382" s="17"/>
      <c r="F382" s="17"/>
      <c r="G382" s="17"/>
      <c r="H382" s="17"/>
      <c r="I382" s="17"/>
      <c r="J382" s="17"/>
      <c r="K382" s="17"/>
      <c r="L382" s="17"/>
      <c r="M382" s="17"/>
      <c r="N382" s="17"/>
      <c r="O382" s="17"/>
      <c r="P382" s="17"/>
      <c r="Q382" s="17"/>
      <c r="R382" s="17"/>
      <c r="S382" s="17"/>
      <c r="T382" s="17"/>
      <c r="U382" s="17"/>
      <c r="V382" s="17"/>
      <c r="W382" s="17"/>
      <c r="X382" s="17"/>
      <c r="Y382" s="19"/>
      <c r="Z382" s="17"/>
      <c r="AA382" s="17"/>
    </row>
    <row r="383" spans="1:27" ht="15.75" customHeight="1">
      <c r="A383" s="17"/>
      <c r="B383" s="17"/>
      <c r="C383" s="17"/>
      <c r="D383" s="18"/>
      <c r="E383" s="17"/>
      <c r="F383" s="17"/>
      <c r="G383" s="17"/>
      <c r="H383" s="17"/>
      <c r="I383" s="17"/>
      <c r="J383" s="17"/>
      <c r="K383" s="17"/>
      <c r="L383" s="17"/>
      <c r="M383" s="17"/>
      <c r="N383" s="17"/>
      <c r="O383" s="17"/>
      <c r="P383" s="17"/>
      <c r="Q383" s="17"/>
      <c r="R383" s="17"/>
      <c r="S383" s="17"/>
      <c r="T383" s="17"/>
      <c r="U383" s="17"/>
      <c r="V383" s="17"/>
      <c r="W383" s="17"/>
      <c r="X383" s="17"/>
      <c r="Y383" s="19"/>
      <c r="Z383" s="17"/>
      <c r="AA383" s="17"/>
    </row>
    <row r="384" spans="1:27" ht="15.75" customHeight="1">
      <c r="A384" s="17"/>
      <c r="B384" s="17"/>
      <c r="C384" s="17"/>
      <c r="D384" s="18"/>
      <c r="E384" s="17"/>
      <c r="F384" s="17"/>
      <c r="G384" s="17"/>
      <c r="H384" s="17"/>
      <c r="I384" s="17"/>
      <c r="J384" s="17"/>
      <c r="K384" s="17"/>
      <c r="L384" s="17"/>
      <c r="M384" s="17"/>
      <c r="N384" s="17"/>
      <c r="O384" s="17"/>
      <c r="P384" s="17"/>
      <c r="Q384" s="17"/>
      <c r="R384" s="17"/>
      <c r="S384" s="17"/>
      <c r="T384" s="17"/>
      <c r="U384" s="17"/>
      <c r="V384" s="17"/>
      <c r="W384" s="17"/>
      <c r="X384" s="17"/>
      <c r="Y384" s="19"/>
      <c r="Z384" s="17"/>
      <c r="AA384" s="17"/>
    </row>
    <row r="385" spans="1:27" ht="15.75" customHeight="1">
      <c r="A385" s="17"/>
      <c r="B385" s="17"/>
      <c r="C385" s="17"/>
      <c r="D385" s="18"/>
      <c r="E385" s="17"/>
      <c r="F385" s="17"/>
      <c r="G385" s="17"/>
      <c r="H385" s="17"/>
      <c r="I385" s="17"/>
      <c r="J385" s="17"/>
      <c r="K385" s="17"/>
      <c r="L385" s="17"/>
      <c r="M385" s="17"/>
      <c r="N385" s="17"/>
      <c r="O385" s="17"/>
      <c r="P385" s="17"/>
      <c r="Q385" s="17"/>
      <c r="R385" s="17"/>
      <c r="S385" s="17"/>
      <c r="T385" s="17"/>
      <c r="U385" s="17"/>
      <c r="V385" s="17"/>
      <c r="W385" s="17"/>
      <c r="X385" s="17"/>
      <c r="Y385" s="19"/>
      <c r="Z385" s="17"/>
      <c r="AA385" s="17"/>
    </row>
    <row r="386" spans="1:27" ht="15.75" customHeight="1">
      <c r="A386" s="17"/>
      <c r="B386" s="17"/>
      <c r="C386" s="17"/>
      <c r="D386" s="18"/>
      <c r="E386" s="17"/>
      <c r="F386" s="17"/>
      <c r="G386" s="17"/>
      <c r="H386" s="17"/>
      <c r="I386" s="17"/>
      <c r="J386" s="17"/>
      <c r="K386" s="17"/>
      <c r="L386" s="17"/>
      <c r="M386" s="17"/>
      <c r="N386" s="17"/>
      <c r="O386" s="17"/>
      <c r="P386" s="17"/>
      <c r="Q386" s="17"/>
      <c r="R386" s="17"/>
      <c r="S386" s="17"/>
      <c r="T386" s="17"/>
      <c r="U386" s="17"/>
      <c r="V386" s="17"/>
      <c r="W386" s="17"/>
      <c r="X386" s="17"/>
      <c r="Y386" s="19"/>
      <c r="Z386" s="17"/>
      <c r="AA386" s="17"/>
    </row>
    <row r="387" spans="1:27" ht="15.75" customHeight="1">
      <c r="A387" s="17"/>
      <c r="B387" s="17"/>
      <c r="C387" s="17"/>
      <c r="D387" s="18"/>
      <c r="E387" s="17"/>
      <c r="F387" s="17"/>
      <c r="G387" s="17"/>
      <c r="H387" s="17"/>
      <c r="I387" s="17"/>
      <c r="J387" s="17"/>
      <c r="K387" s="17"/>
      <c r="L387" s="17"/>
      <c r="M387" s="17"/>
      <c r="N387" s="17"/>
      <c r="O387" s="17"/>
      <c r="P387" s="17"/>
      <c r="Q387" s="17"/>
      <c r="R387" s="17"/>
      <c r="S387" s="17"/>
      <c r="T387" s="17"/>
      <c r="U387" s="17"/>
      <c r="V387" s="17"/>
      <c r="W387" s="17"/>
      <c r="X387" s="17"/>
      <c r="Y387" s="19"/>
      <c r="Z387" s="17"/>
      <c r="AA387" s="17"/>
    </row>
    <row r="388" spans="1:27" ht="15.75" customHeight="1">
      <c r="A388" s="17"/>
      <c r="B388" s="17"/>
      <c r="C388" s="17"/>
      <c r="D388" s="18"/>
      <c r="E388" s="17"/>
      <c r="F388" s="17"/>
      <c r="G388" s="17"/>
      <c r="H388" s="17"/>
      <c r="I388" s="17"/>
      <c r="J388" s="17"/>
      <c r="K388" s="17"/>
      <c r="L388" s="17"/>
      <c r="M388" s="17"/>
      <c r="N388" s="17"/>
      <c r="O388" s="17"/>
      <c r="P388" s="17"/>
      <c r="Q388" s="17"/>
      <c r="R388" s="17"/>
      <c r="S388" s="17"/>
      <c r="T388" s="17"/>
      <c r="U388" s="17"/>
      <c r="V388" s="17"/>
      <c r="W388" s="17"/>
      <c r="X388" s="17"/>
      <c r="Y388" s="19"/>
      <c r="Z388" s="17"/>
      <c r="AA388" s="17"/>
    </row>
    <row r="389" spans="1:27" ht="15.75" customHeight="1">
      <c r="A389" s="17"/>
      <c r="B389" s="17"/>
      <c r="C389" s="17"/>
      <c r="D389" s="18"/>
      <c r="E389" s="17"/>
      <c r="F389" s="17"/>
      <c r="G389" s="17"/>
      <c r="H389" s="17"/>
      <c r="I389" s="17"/>
      <c r="J389" s="17"/>
      <c r="K389" s="17"/>
      <c r="L389" s="17"/>
      <c r="M389" s="17"/>
      <c r="N389" s="17"/>
      <c r="O389" s="17"/>
      <c r="P389" s="17"/>
      <c r="Q389" s="17"/>
      <c r="R389" s="17"/>
      <c r="S389" s="17"/>
      <c r="T389" s="17"/>
      <c r="U389" s="17"/>
      <c r="V389" s="17"/>
      <c r="W389" s="17"/>
      <c r="X389" s="17"/>
      <c r="Y389" s="19"/>
      <c r="Z389" s="17"/>
      <c r="AA389" s="17"/>
    </row>
    <row r="390" spans="1:27" ht="15.75" customHeight="1">
      <c r="A390" s="17"/>
      <c r="B390" s="17"/>
      <c r="C390" s="17"/>
      <c r="D390" s="18"/>
      <c r="E390" s="17"/>
      <c r="F390" s="17"/>
      <c r="G390" s="17"/>
      <c r="H390" s="17"/>
      <c r="I390" s="17"/>
      <c r="J390" s="17"/>
      <c r="K390" s="17"/>
      <c r="L390" s="17"/>
      <c r="M390" s="17"/>
      <c r="N390" s="17"/>
      <c r="O390" s="17"/>
      <c r="P390" s="17"/>
      <c r="Q390" s="17"/>
      <c r="R390" s="17"/>
      <c r="S390" s="17"/>
      <c r="T390" s="17"/>
      <c r="U390" s="17"/>
      <c r="V390" s="17"/>
      <c r="W390" s="17"/>
      <c r="X390" s="17"/>
      <c r="Y390" s="19"/>
      <c r="Z390" s="17"/>
      <c r="AA390" s="17"/>
    </row>
    <row r="391" spans="1:27" ht="15.75" customHeight="1">
      <c r="A391" s="17"/>
      <c r="B391" s="17"/>
      <c r="C391" s="17"/>
      <c r="D391" s="18"/>
      <c r="E391" s="17"/>
      <c r="F391" s="17"/>
      <c r="G391" s="17"/>
      <c r="H391" s="17"/>
      <c r="I391" s="17"/>
      <c r="J391" s="17"/>
      <c r="K391" s="17"/>
      <c r="L391" s="17"/>
      <c r="M391" s="17"/>
      <c r="N391" s="17"/>
      <c r="O391" s="17"/>
      <c r="P391" s="17"/>
      <c r="Q391" s="17"/>
      <c r="R391" s="17"/>
      <c r="S391" s="17"/>
      <c r="T391" s="17"/>
      <c r="U391" s="17"/>
      <c r="V391" s="17"/>
      <c r="W391" s="17"/>
      <c r="X391" s="17"/>
      <c r="Y391" s="19"/>
      <c r="Z391" s="17"/>
      <c r="AA391" s="17"/>
    </row>
    <row r="392" spans="1:27" ht="15.75" customHeight="1">
      <c r="A392" s="17"/>
      <c r="B392" s="17"/>
      <c r="C392" s="17"/>
      <c r="D392" s="18"/>
      <c r="E392" s="17"/>
      <c r="F392" s="17"/>
      <c r="G392" s="17"/>
      <c r="H392" s="17"/>
      <c r="I392" s="17"/>
      <c r="J392" s="17"/>
      <c r="K392" s="17"/>
      <c r="L392" s="17"/>
      <c r="M392" s="17"/>
      <c r="N392" s="17"/>
      <c r="O392" s="17"/>
      <c r="P392" s="17"/>
      <c r="Q392" s="17"/>
      <c r="R392" s="17"/>
      <c r="S392" s="17"/>
      <c r="T392" s="17"/>
      <c r="U392" s="17"/>
      <c r="V392" s="17"/>
      <c r="W392" s="17"/>
      <c r="X392" s="17"/>
      <c r="Y392" s="19"/>
      <c r="Z392" s="17"/>
      <c r="AA392" s="17"/>
    </row>
    <row r="393" spans="1:27" ht="15.75" customHeight="1">
      <c r="A393" s="17"/>
      <c r="B393" s="17"/>
      <c r="C393" s="17"/>
      <c r="D393" s="18"/>
      <c r="E393" s="17"/>
      <c r="F393" s="17"/>
      <c r="G393" s="17"/>
      <c r="H393" s="17"/>
      <c r="I393" s="17"/>
      <c r="J393" s="17"/>
      <c r="K393" s="17"/>
      <c r="L393" s="17"/>
      <c r="M393" s="17"/>
      <c r="N393" s="17"/>
      <c r="O393" s="17"/>
      <c r="P393" s="17"/>
      <c r="Q393" s="17"/>
      <c r="R393" s="17"/>
      <c r="S393" s="17"/>
      <c r="T393" s="17"/>
      <c r="U393" s="17"/>
      <c r="V393" s="17"/>
      <c r="W393" s="17"/>
      <c r="X393" s="17"/>
      <c r="Y393" s="19"/>
      <c r="Z393" s="17"/>
      <c r="AA393" s="17"/>
    </row>
    <row r="394" spans="1:27" ht="15.75" customHeight="1">
      <c r="A394" s="17"/>
      <c r="B394" s="17"/>
      <c r="C394" s="17"/>
      <c r="D394" s="18"/>
      <c r="E394" s="17"/>
      <c r="F394" s="17"/>
      <c r="G394" s="17"/>
      <c r="H394" s="17"/>
      <c r="I394" s="17"/>
      <c r="J394" s="17"/>
      <c r="K394" s="17"/>
      <c r="L394" s="17"/>
      <c r="M394" s="17"/>
      <c r="N394" s="17"/>
      <c r="O394" s="17"/>
      <c r="P394" s="17"/>
      <c r="Q394" s="17"/>
      <c r="R394" s="17"/>
      <c r="S394" s="17"/>
      <c r="T394" s="17"/>
      <c r="U394" s="17"/>
      <c r="V394" s="17"/>
      <c r="W394" s="17"/>
      <c r="X394" s="17"/>
      <c r="Y394" s="19"/>
      <c r="Z394" s="17"/>
      <c r="AA394" s="17"/>
    </row>
    <row r="395" spans="1:27" ht="15.75" customHeight="1">
      <c r="A395" s="17"/>
      <c r="B395" s="17"/>
      <c r="C395" s="17"/>
      <c r="D395" s="18"/>
      <c r="E395" s="17"/>
      <c r="F395" s="17"/>
      <c r="G395" s="17"/>
      <c r="H395" s="17"/>
      <c r="I395" s="17"/>
      <c r="J395" s="17"/>
      <c r="K395" s="17"/>
      <c r="L395" s="17"/>
      <c r="M395" s="17"/>
      <c r="N395" s="17"/>
      <c r="O395" s="17"/>
      <c r="P395" s="17"/>
      <c r="Q395" s="17"/>
      <c r="R395" s="17"/>
      <c r="S395" s="17"/>
      <c r="T395" s="17"/>
      <c r="U395" s="17"/>
      <c r="V395" s="17"/>
      <c r="W395" s="17"/>
      <c r="X395" s="17"/>
      <c r="Y395" s="19"/>
      <c r="Z395" s="17"/>
      <c r="AA395" s="17"/>
    </row>
    <row r="396" spans="1:27" ht="15.75" customHeight="1">
      <c r="A396" s="17"/>
      <c r="B396" s="17"/>
      <c r="C396" s="17"/>
      <c r="D396" s="18"/>
      <c r="E396" s="17"/>
      <c r="F396" s="17"/>
      <c r="G396" s="17"/>
      <c r="H396" s="17"/>
      <c r="I396" s="17"/>
      <c r="J396" s="17"/>
      <c r="K396" s="17"/>
      <c r="L396" s="17"/>
      <c r="M396" s="17"/>
      <c r="N396" s="17"/>
      <c r="O396" s="17"/>
      <c r="P396" s="17"/>
      <c r="Q396" s="17"/>
      <c r="R396" s="17"/>
      <c r="S396" s="17"/>
      <c r="T396" s="17"/>
      <c r="U396" s="17"/>
      <c r="V396" s="17"/>
      <c r="W396" s="17"/>
      <c r="X396" s="17"/>
      <c r="Y396" s="19"/>
      <c r="Z396" s="17"/>
      <c r="AA396" s="17"/>
    </row>
    <row r="397" spans="1:27" ht="15.75" customHeight="1">
      <c r="A397" s="17"/>
      <c r="B397" s="17"/>
      <c r="C397" s="17"/>
      <c r="D397" s="18"/>
      <c r="E397" s="17"/>
      <c r="F397" s="17"/>
      <c r="G397" s="17"/>
      <c r="H397" s="17"/>
      <c r="I397" s="17"/>
      <c r="J397" s="17"/>
      <c r="K397" s="17"/>
      <c r="L397" s="17"/>
      <c r="M397" s="17"/>
      <c r="N397" s="17"/>
      <c r="O397" s="17"/>
      <c r="P397" s="17"/>
      <c r="Q397" s="17"/>
      <c r="R397" s="17"/>
      <c r="S397" s="17"/>
      <c r="T397" s="17"/>
      <c r="U397" s="17"/>
      <c r="V397" s="17"/>
      <c r="W397" s="17"/>
      <c r="X397" s="17"/>
      <c r="Y397" s="19"/>
      <c r="Z397" s="17"/>
      <c r="AA397" s="17"/>
    </row>
    <row r="398" spans="1:27" ht="15.75" customHeight="1">
      <c r="A398" s="17"/>
      <c r="B398" s="17"/>
      <c r="C398" s="17"/>
      <c r="D398" s="18"/>
      <c r="E398" s="17"/>
      <c r="F398" s="17"/>
      <c r="G398" s="17"/>
      <c r="H398" s="17"/>
      <c r="I398" s="17"/>
      <c r="J398" s="17"/>
      <c r="K398" s="17"/>
      <c r="L398" s="17"/>
      <c r="M398" s="17"/>
      <c r="N398" s="17"/>
      <c r="O398" s="17"/>
      <c r="P398" s="17"/>
      <c r="Q398" s="17"/>
      <c r="R398" s="17"/>
      <c r="S398" s="17"/>
      <c r="T398" s="17"/>
      <c r="U398" s="17"/>
      <c r="V398" s="17"/>
      <c r="W398" s="17"/>
      <c r="X398" s="17"/>
      <c r="Y398" s="19"/>
      <c r="Z398" s="17"/>
      <c r="AA398" s="17"/>
    </row>
    <row r="399" spans="1:27" ht="15.75" customHeight="1">
      <c r="A399" s="17"/>
      <c r="B399" s="17"/>
      <c r="C399" s="17"/>
      <c r="D399" s="18"/>
      <c r="E399" s="17"/>
      <c r="F399" s="17"/>
      <c r="G399" s="17"/>
      <c r="H399" s="17"/>
      <c r="I399" s="17"/>
      <c r="J399" s="17"/>
      <c r="K399" s="17"/>
      <c r="L399" s="17"/>
      <c r="M399" s="17"/>
      <c r="N399" s="17"/>
      <c r="O399" s="17"/>
      <c r="P399" s="17"/>
      <c r="Q399" s="17"/>
      <c r="R399" s="17"/>
      <c r="S399" s="17"/>
      <c r="T399" s="17"/>
      <c r="U399" s="17"/>
      <c r="V399" s="17"/>
      <c r="W399" s="17"/>
      <c r="X399" s="17"/>
      <c r="Y399" s="19"/>
      <c r="Z399" s="17"/>
      <c r="AA399" s="17"/>
    </row>
    <row r="400" spans="1:27" ht="15.75" customHeight="1">
      <c r="A400" s="17"/>
      <c r="B400" s="17"/>
      <c r="C400" s="17"/>
      <c r="D400" s="18"/>
      <c r="E400" s="17"/>
      <c r="F400" s="17"/>
      <c r="G400" s="17"/>
      <c r="H400" s="17"/>
      <c r="I400" s="17"/>
      <c r="J400" s="17"/>
      <c r="K400" s="17"/>
      <c r="L400" s="17"/>
      <c r="M400" s="17"/>
      <c r="N400" s="17"/>
      <c r="O400" s="17"/>
      <c r="P400" s="17"/>
      <c r="Q400" s="17"/>
      <c r="R400" s="17"/>
      <c r="S400" s="17"/>
      <c r="T400" s="17"/>
      <c r="U400" s="17"/>
      <c r="V400" s="17"/>
      <c r="W400" s="17"/>
      <c r="X400" s="17"/>
      <c r="Y400" s="19"/>
      <c r="Z400" s="17"/>
      <c r="AA400" s="17"/>
    </row>
    <row r="401" spans="1:27" ht="15.75" customHeight="1">
      <c r="A401" s="17"/>
      <c r="B401" s="17"/>
      <c r="C401" s="17"/>
      <c r="D401" s="18"/>
      <c r="E401" s="17"/>
      <c r="F401" s="17"/>
      <c r="G401" s="17"/>
      <c r="H401" s="17"/>
      <c r="I401" s="17"/>
      <c r="J401" s="17"/>
      <c r="K401" s="17"/>
      <c r="L401" s="17"/>
      <c r="M401" s="17"/>
      <c r="N401" s="17"/>
      <c r="O401" s="17"/>
      <c r="P401" s="17"/>
      <c r="Q401" s="17"/>
      <c r="R401" s="17"/>
      <c r="S401" s="17"/>
      <c r="T401" s="17"/>
      <c r="U401" s="17"/>
      <c r="V401" s="17"/>
      <c r="W401" s="17"/>
      <c r="X401" s="17"/>
      <c r="Y401" s="19"/>
      <c r="Z401" s="17"/>
      <c r="AA401" s="17"/>
    </row>
    <row r="402" spans="1:27" ht="15.75" customHeight="1">
      <c r="A402" s="17"/>
      <c r="B402" s="17"/>
      <c r="C402" s="17"/>
      <c r="D402" s="18"/>
      <c r="E402" s="17"/>
      <c r="F402" s="17"/>
      <c r="G402" s="17"/>
      <c r="H402" s="17"/>
      <c r="I402" s="17"/>
      <c r="J402" s="17"/>
      <c r="K402" s="17"/>
      <c r="L402" s="17"/>
      <c r="M402" s="17"/>
      <c r="N402" s="17"/>
      <c r="O402" s="17"/>
      <c r="P402" s="17"/>
      <c r="Q402" s="17"/>
      <c r="R402" s="17"/>
      <c r="S402" s="17"/>
      <c r="T402" s="17"/>
      <c r="U402" s="17"/>
      <c r="V402" s="17"/>
      <c r="W402" s="17"/>
      <c r="X402" s="17"/>
      <c r="Y402" s="19"/>
      <c r="Z402" s="17"/>
      <c r="AA402" s="17"/>
    </row>
    <row r="403" spans="1:27" ht="15.75" customHeight="1">
      <c r="A403" s="17"/>
      <c r="B403" s="17"/>
      <c r="C403" s="17"/>
      <c r="D403" s="18"/>
      <c r="E403" s="17"/>
      <c r="F403" s="17"/>
      <c r="G403" s="17"/>
      <c r="H403" s="17"/>
      <c r="I403" s="17"/>
      <c r="J403" s="17"/>
      <c r="K403" s="17"/>
      <c r="L403" s="17"/>
      <c r="M403" s="17"/>
      <c r="N403" s="17"/>
      <c r="O403" s="17"/>
      <c r="P403" s="17"/>
      <c r="Q403" s="17"/>
      <c r="R403" s="17"/>
      <c r="S403" s="17"/>
      <c r="T403" s="17"/>
      <c r="U403" s="17"/>
      <c r="V403" s="17"/>
      <c r="W403" s="17"/>
      <c r="X403" s="17"/>
      <c r="Y403" s="19"/>
      <c r="Z403" s="17"/>
      <c r="AA403" s="17"/>
    </row>
    <row r="404" spans="1:27" ht="15.75" customHeight="1">
      <c r="A404" s="17"/>
      <c r="B404" s="17"/>
      <c r="C404" s="17"/>
      <c r="D404" s="18"/>
      <c r="E404" s="17"/>
      <c r="F404" s="17"/>
      <c r="G404" s="17"/>
      <c r="H404" s="17"/>
      <c r="I404" s="17"/>
      <c r="J404" s="17"/>
      <c r="K404" s="17"/>
      <c r="L404" s="17"/>
      <c r="M404" s="17"/>
      <c r="N404" s="17"/>
      <c r="O404" s="17"/>
      <c r="P404" s="17"/>
      <c r="Q404" s="17"/>
      <c r="R404" s="17"/>
      <c r="S404" s="17"/>
      <c r="T404" s="17"/>
      <c r="U404" s="17"/>
      <c r="V404" s="17"/>
      <c r="W404" s="17"/>
      <c r="X404" s="17"/>
      <c r="Y404" s="19"/>
      <c r="Z404" s="17"/>
      <c r="AA404" s="17"/>
    </row>
    <row r="405" spans="1:27" ht="15.75" customHeight="1">
      <c r="A405" s="17"/>
      <c r="B405" s="17"/>
      <c r="C405" s="17"/>
      <c r="D405" s="18"/>
      <c r="E405" s="17"/>
      <c r="F405" s="17"/>
      <c r="G405" s="17"/>
      <c r="H405" s="17"/>
      <c r="I405" s="17"/>
      <c r="J405" s="17"/>
      <c r="K405" s="17"/>
      <c r="L405" s="17"/>
      <c r="M405" s="17"/>
      <c r="N405" s="17"/>
      <c r="O405" s="17"/>
      <c r="P405" s="17"/>
      <c r="Q405" s="17"/>
      <c r="R405" s="17"/>
      <c r="S405" s="17"/>
      <c r="T405" s="17"/>
      <c r="U405" s="17"/>
      <c r="V405" s="17"/>
      <c r="W405" s="17"/>
      <c r="X405" s="17"/>
      <c r="Y405" s="19"/>
      <c r="Z405" s="17"/>
      <c r="AA405" s="17"/>
    </row>
    <row r="406" spans="1:27" ht="15.75" customHeight="1">
      <c r="A406" s="17"/>
      <c r="B406" s="17"/>
      <c r="C406" s="17"/>
      <c r="D406" s="18"/>
      <c r="E406" s="17"/>
      <c r="F406" s="17"/>
      <c r="G406" s="17"/>
      <c r="H406" s="17"/>
      <c r="I406" s="17"/>
      <c r="J406" s="17"/>
      <c r="K406" s="17"/>
      <c r="L406" s="17"/>
      <c r="M406" s="17"/>
      <c r="N406" s="17"/>
      <c r="O406" s="17"/>
      <c r="P406" s="17"/>
      <c r="Q406" s="17"/>
      <c r="R406" s="17"/>
      <c r="S406" s="17"/>
      <c r="T406" s="17"/>
      <c r="U406" s="17"/>
      <c r="V406" s="17"/>
      <c r="W406" s="17"/>
      <c r="X406" s="17"/>
      <c r="Y406" s="19"/>
      <c r="Z406" s="17"/>
      <c r="AA406" s="17"/>
    </row>
    <row r="407" spans="1:27" ht="15.75" customHeight="1">
      <c r="A407" s="17"/>
      <c r="B407" s="17"/>
      <c r="C407" s="17"/>
      <c r="D407" s="18"/>
      <c r="E407" s="17"/>
      <c r="F407" s="17"/>
      <c r="G407" s="17"/>
      <c r="H407" s="17"/>
      <c r="I407" s="17"/>
      <c r="J407" s="17"/>
      <c r="K407" s="17"/>
      <c r="L407" s="17"/>
      <c r="M407" s="17"/>
      <c r="N407" s="17"/>
      <c r="O407" s="17"/>
      <c r="P407" s="17"/>
      <c r="Q407" s="17"/>
      <c r="R407" s="17"/>
      <c r="S407" s="17"/>
      <c r="T407" s="17"/>
      <c r="U407" s="17"/>
      <c r="V407" s="17"/>
      <c r="W407" s="17"/>
      <c r="X407" s="17"/>
      <c r="Y407" s="19"/>
      <c r="Z407" s="17"/>
      <c r="AA407" s="17"/>
    </row>
    <row r="408" spans="1:27" ht="15.75" customHeight="1">
      <c r="A408" s="17"/>
      <c r="B408" s="17"/>
      <c r="C408" s="17"/>
      <c r="D408" s="18"/>
      <c r="E408" s="17"/>
      <c r="F408" s="17"/>
      <c r="G408" s="17"/>
      <c r="H408" s="17"/>
      <c r="I408" s="17"/>
      <c r="J408" s="17"/>
      <c r="K408" s="17"/>
      <c r="L408" s="17"/>
      <c r="M408" s="17"/>
      <c r="N408" s="17"/>
      <c r="O408" s="17"/>
      <c r="P408" s="17"/>
      <c r="Q408" s="17"/>
      <c r="R408" s="17"/>
      <c r="S408" s="17"/>
      <c r="T408" s="17"/>
      <c r="U408" s="17"/>
      <c r="V408" s="17"/>
      <c r="W408" s="17"/>
      <c r="X408" s="17"/>
      <c r="Y408" s="19"/>
      <c r="Z408" s="17"/>
      <c r="AA408" s="17"/>
    </row>
    <row r="409" spans="1:27" ht="15.75" customHeight="1">
      <c r="A409" s="17"/>
      <c r="B409" s="17"/>
      <c r="C409" s="17"/>
      <c r="D409" s="18"/>
      <c r="E409" s="17"/>
      <c r="F409" s="17"/>
      <c r="G409" s="17"/>
      <c r="H409" s="17"/>
      <c r="I409" s="17"/>
      <c r="J409" s="17"/>
      <c r="K409" s="17"/>
      <c r="L409" s="17"/>
      <c r="M409" s="17"/>
      <c r="N409" s="17"/>
      <c r="O409" s="17"/>
      <c r="P409" s="17"/>
      <c r="Q409" s="17"/>
      <c r="R409" s="17"/>
      <c r="S409" s="17"/>
      <c r="T409" s="17"/>
      <c r="U409" s="17"/>
      <c r="V409" s="17"/>
      <c r="W409" s="17"/>
      <c r="X409" s="17"/>
      <c r="Y409" s="19"/>
      <c r="Z409" s="17"/>
      <c r="AA409" s="17"/>
    </row>
    <row r="410" spans="1:27" ht="15.75" customHeight="1">
      <c r="A410" s="17"/>
      <c r="B410" s="17"/>
      <c r="C410" s="17"/>
      <c r="D410" s="18"/>
      <c r="E410" s="17"/>
      <c r="F410" s="17"/>
      <c r="G410" s="17"/>
      <c r="H410" s="17"/>
      <c r="I410" s="17"/>
      <c r="J410" s="17"/>
      <c r="K410" s="17"/>
      <c r="L410" s="17"/>
      <c r="M410" s="17"/>
      <c r="N410" s="17"/>
      <c r="O410" s="17"/>
      <c r="P410" s="17"/>
      <c r="Q410" s="17"/>
      <c r="R410" s="17"/>
      <c r="S410" s="17"/>
      <c r="T410" s="17"/>
      <c r="U410" s="17"/>
      <c r="V410" s="17"/>
      <c r="W410" s="17"/>
      <c r="X410" s="17"/>
      <c r="Y410" s="19"/>
      <c r="Z410" s="17"/>
      <c r="AA410" s="17"/>
    </row>
    <row r="411" spans="1:27" ht="15.75" customHeight="1">
      <c r="A411" s="17"/>
      <c r="B411" s="17"/>
      <c r="C411" s="17"/>
      <c r="D411" s="18"/>
      <c r="E411" s="17"/>
      <c r="F411" s="17"/>
      <c r="G411" s="17"/>
      <c r="H411" s="17"/>
      <c r="I411" s="17"/>
      <c r="J411" s="17"/>
      <c r="K411" s="17"/>
      <c r="L411" s="17"/>
      <c r="M411" s="17"/>
      <c r="N411" s="17"/>
      <c r="O411" s="17"/>
      <c r="P411" s="17"/>
      <c r="Q411" s="17"/>
      <c r="R411" s="17"/>
      <c r="S411" s="17"/>
      <c r="T411" s="17"/>
      <c r="U411" s="17"/>
      <c r="V411" s="17"/>
      <c r="W411" s="17"/>
      <c r="X411" s="17"/>
      <c r="Y411" s="19"/>
      <c r="Z411" s="17"/>
      <c r="AA411" s="17"/>
    </row>
    <row r="412" spans="1:27" ht="15.75" customHeight="1">
      <c r="A412" s="17"/>
      <c r="B412" s="17"/>
      <c r="C412" s="17"/>
      <c r="D412" s="18"/>
      <c r="E412" s="17"/>
      <c r="F412" s="17"/>
      <c r="G412" s="17"/>
      <c r="H412" s="17"/>
      <c r="I412" s="17"/>
      <c r="J412" s="17"/>
      <c r="K412" s="17"/>
      <c r="L412" s="17"/>
      <c r="M412" s="17"/>
      <c r="N412" s="17"/>
      <c r="O412" s="17"/>
      <c r="P412" s="17"/>
      <c r="Q412" s="17"/>
      <c r="R412" s="17"/>
      <c r="S412" s="17"/>
      <c r="T412" s="17"/>
      <c r="U412" s="17"/>
      <c r="V412" s="17"/>
      <c r="W412" s="17"/>
      <c r="X412" s="17"/>
      <c r="Y412" s="19"/>
      <c r="Z412" s="17"/>
      <c r="AA412" s="17"/>
    </row>
    <row r="413" spans="1:27" ht="15.75" customHeight="1">
      <c r="A413" s="17"/>
      <c r="B413" s="17"/>
      <c r="C413" s="17"/>
      <c r="D413" s="18"/>
      <c r="E413" s="17"/>
      <c r="F413" s="17"/>
      <c r="G413" s="17"/>
      <c r="H413" s="17"/>
      <c r="I413" s="17"/>
      <c r="J413" s="17"/>
      <c r="K413" s="17"/>
      <c r="L413" s="17"/>
      <c r="M413" s="17"/>
      <c r="N413" s="17"/>
      <c r="O413" s="17"/>
      <c r="P413" s="17"/>
      <c r="Q413" s="17"/>
      <c r="R413" s="17"/>
      <c r="S413" s="17"/>
      <c r="T413" s="17"/>
      <c r="U413" s="17"/>
      <c r="V413" s="17"/>
      <c r="W413" s="17"/>
      <c r="X413" s="17"/>
      <c r="Y413" s="19"/>
      <c r="Z413" s="17"/>
      <c r="AA413" s="17"/>
    </row>
    <row r="414" spans="1:27" ht="15.75" customHeight="1">
      <c r="A414" s="17"/>
      <c r="B414" s="17"/>
      <c r="C414" s="17"/>
      <c r="D414" s="18"/>
      <c r="E414" s="17"/>
      <c r="F414" s="17"/>
      <c r="G414" s="17"/>
      <c r="H414" s="17"/>
      <c r="I414" s="17"/>
      <c r="J414" s="17"/>
      <c r="K414" s="17"/>
      <c r="L414" s="17"/>
      <c r="M414" s="17"/>
      <c r="N414" s="17"/>
      <c r="O414" s="17"/>
      <c r="P414" s="17"/>
      <c r="Q414" s="17"/>
      <c r="R414" s="17"/>
      <c r="S414" s="17"/>
      <c r="T414" s="17"/>
      <c r="U414" s="17"/>
      <c r="V414" s="17"/>
      <c r="W414" s="17"/>
      <c r="X414" s="17"/>
      <c r="Y414" s="19"/>
      <c r="Z414" s="17"/>
      <c r="AA414" s="17"/>
    </row>
    <row r="415" spans="1:27" ht="15.75" customHeight="1">
      <c r="A415" s="17"/>
      <c r="B415" s="17"/>
      <c r="C415" s="17"/>
      <c r="D415" s="18"/>
      <c r="E415" s="17"/>
      <c r="F415" s="17"/>
      <c r="G415" s="17"/>
      <c r="H415" s="17"/>
      <c r="I415" s="17"/>
      <c r="J415" s="17"/>
      <c r="K415" s="17"/>
      <c r="L415" s="17"/>
      <c r="M415" s="17"/>
      <c r="N415" s="17"/>
      <c r="O415" s="17"/>
      <c r="P415" s="17"/>
      <c r="Q415" s="17"/>
      <c r="R415" s="17"/>
      <c r="S415" s="17"/>
      <c r="T415" s="17"/>
      <c r="U415" s="17"/>
      <c r="V415" s="17"/>
      <c r="W415" s="17"/>
      <c r="X415" s="17"/>
      <c r="Y415" s="19"/>
      <c r="Z415" s="17"/>
      <c r="AA415" s="17"/>
    </row>
    <row r="416" spans="1:27" ht="15.75" customHeight="1">
      <c r="A416" s="17"/>
      <c r="B416" s="17"/>
      <c r="C416" s="17"/>
      <c r="D416" s="18"/>
      <c r="E416" s="17"/>
      <c r="F416" s="17"/>
      <c r="G416" s="17"/>
      <c r="H416" s="17"/>
      <c r="I416" s="17"/>
      <c r="J416" s="17"/>
      <c r="K416" s="17"/>
      <c r="L416" s="17"/>
      <c r="M416" s="17"/>
      <c r="N416" s="17"/>
      <c r="O416" s="17"/>
      <c r="P416" s="17"/>
      <c r="Q416" s="17"/>
      <c r="R416" s="17"/>
      <c r="S416" s="17"/>
      <c r="T416" s="17"/>
      <c r="U416" s="17"/>
      <c r="V416" s="17"/>
      <c r="W416" s="17"/>
      <c r="X416" s="17"/>
      <c r="Y416" s="19"/>
      <c r="Z416" s="17"/>
      <c r="AA416" s="17"/>
    </row>
    <row r="417" spans="1:27" ht="15.75" customHeight="1">
      <c r="A417" s="17"/>
      <c r="B417" s="17"/>
      <c r="C417" s="17"/>
      <c r="D417" s="18"/>
      <c r="E417" s="17"/>
      <c r="F417" s="17"/>
      <c r="G417" s="17"/>
      <c r="H417" s="17"/>
      <c r="I417" s="17"/>
      <c r="J417" s="17"/>
      <c r="K417" s="17"/>
      <c r="L417" s="17"/>
      <c r="M417" s="17"/>
      <c r="N417" s="17"/>
      <c r="O417" s="17"/>
      <c r="P417" s="17"/>
      <c r="Q417" s="17"/>
      <c r="R417" s="17"/>
      <c r="S417" s="17"/>
      <c r="T417" s="17"/>
      <c r="U417" s="17"/>
      <c r="V417" s="17"/>
      <c r="W417" s="17"/>
      <c r="X417" s="17"/>
      <c r="Y417" s="19"/>
      <c r="Z417" s="17"/>
      <c r="AA417" s="17"/>
    </row>
    <row r="418" spans="1:27" ht="15.75" customHeight="1">
      <c r="A418" s="17"/>
      <c r="B418" s="17"/>
      <c r="C418" s="17"/>
      <c r="D418" s="18"/>
      <c r="E418" s="17"/>
      <c r="F418" s="17"/>
      <c r="G418" s="17"/>
      <c r="H418" s="17"/>
      <c r="I418" s="17"/>
      <c r="J418" s="17"/>
      <c r="K418" s="17"/>
      <c r="L418" s="17"/>
      <c r="M418" s="17"/>
      <c r="N418" s="17"/>
      <c r="O418" s="17"/>
      <c r="P418" s="17"/>
      <c r="Q418" s="17"/>
      <c r="R418" s="17"/>
      <c r="S418" s="17"/>
      <c r="T418" s="17"/>
      <c r="U418" s="17"/>
      <c r="V418" s="17"/>
      <c r="W418" s="17"/>
      <c r="X418" s="17"/>
      <c r="Y418" s="19"/>
      <c r="Z418" s="17"/>
      <c r="AA418" s="17"/>
    </row>
    <row r="419" spans="1:27" ht="15.75" customHeight="1">
      <c r="A419" s="17"/>
      <c r="B419" s="17"/>
      <c r="C419" s="17"/>
      <c r="D419" s="18"/>
      <c r="E419" s="17"/>
      <c r="F419" s="17"/>
      <c r="G419" s="17"/>
      <c r="H419" s="17"/>
      <c r="I419" s="17"/>
      <c r="J419" s="17"/>
      <c r="K419" s="17"/>
      <c r="L419" s="17"/>
      <c r="M419" s="17"/>
      <c r="N419" s="17"/>
      <c r="O419" s="17"/>
      <c r="P419" s="17"/>
      <c r="Q419" s="17"/>
      <c r="R419" s="17"/>
      <c r="S419" s="17"/>
      <c r="T419" s="17"/>
      <c r="U419" s="17"/>
      <c r="V419" s="17"/>
      <c r="W419" s="17"/>
      <c r="X419" s="17"/>
      <c r="Y419" s="19"/>
      <c r="Z419" s="17"/>
      <c r="AA419" s="17"/>
    </row>
    <row r="420" spans="1:27" ht="15.75" customHeight="1">
      <c r="A420" s="17"/>
      <c r="B420" s="17"/>
      <c r="C420" s="17"/>
      <c r="D420" s="18"/>
      <c r="E420" s="17"/>
      <c r="F420" s="17"/>
      <c r="G420" s="17"/>
      <c r="H420" s="17"/>
      <c r="I420" s="17"/>
      <c r="J420" s="17"/>
      <c r="K420" s="17"/>
      <c r="L420" s="17"/>
      <c r="M420" s="17"/>
      <c r="N420" s="17"/>
      <c r="O420" s="17"/>
      <c r="P420" s="17"/>
      <c r="Q420" s="17"/>
      <c r="R420" s="17"/>
      <c r="S420" s="17"/>
      <c r="T420" s="17"/>
      <c r="U420" s="17"/>
      <c r="V420" s="17"/>
      <c r="W420" s="17"/>
      <c r="X420" s="17"/>
      <c r="Y420" s="19"/>
      <c r="Z420" s="17"/>
      <c r="AA420" s="17"/>
    </row>
    <row r="421" spans="1:27" ht="15.75" customHeight="1">
      <c r="A421" s="17"/>
      <c r="B421" s="17"/>
      <c r="C421" s="17"/>
      <c r="D421" s="18"/>
      <c r="E421" s="17"/>
      <c r="F421" s="17"/>
      <c r="G421" s="17"/>
      <c r="H421" s="17"/>
      <c r="I421" s="17"/>
      <c r="J421" s="17"/>
      <c r="K421" s="17"/>
      <c r="L421" s="17"/>
      <c r="M421" s="17"/>
      <c r="N421" s="17"/>
      <c r="O421" s="17"/>
      <c r="P421" s="17"/>
      <c r="Q421" s="17"/>
      <c r="R421" s="17"/>
      <c r="S421" s="17"/>
      <c r="T421" s="17"/>
      <c r="U421" s="17"/>
      <c r="V421" s="17"/>
      <c r="W421" s="17"/>
      <c r="X421" s="17"/>
      <c r="Y421" s="19"/>
      <c r="Z421" s="17"/>
      <c r="AA421" s="17"/>
    </row>
    <row r="422" spans="1:27" ht="15.75" customHeight="1">
      <c r="A422" s="17"/>
      <c r="B422" s="17"/>
      <c r="C422" s="17"/>
      <c r="D422" s="18"/>
      <c r="E422" s="17"/>
      <c r="F422" s="17"/>
      <c r="G422" s="17"/>
      <c r="H422" s="17"/>
      <c r="I422" s="17"/>
      <c r="J422" s="17"/>
      <c r="K422" s="17"/>
      <c r="L422" s="17"/>
      <c r="M422" s="17"/>
      <c r="N422" s="17"/>
      <c r="O422" s="17"/>
      <c r="P422" s="17"/>
      <c r="Q422" s="17"/>
      <c r="R422" s="17"/>
      <c r="S422" s="17"/>
      <c r="T422" s="17"/>
      <c r="U422" s="17"/>
      <c r="V422" s="17"/>
      <c r="W422" s="17"/>
      <c r="X422" s="17"/>
      <c r="Y422" s="19"/>
      <c r="Z422" s="17"/>
      <c r="AA422" s="17"/>
    </row>
    <row r="423" spans="1:27" ht="15.75" customHeight="1">
      <c r="A423" s="17"/>
      <c r="B423" s="17"/>
      <c r="C423" s="17"/>
      <c r="D423" s="18"/>
      <c r="E423" s="17"/>
      <c r="F423" s="17"/>
      <c r="G423" s="17"/>
      <c r="H423" s="17"/>
      <c r="I423" s="17"/>
      <c r="J423" s="17"/>
      <c r="K423" s="17"/>
      <c r="L423" s="17"/>
      <c r="M423" s="17"/>
      <c r="N423" s="17"/>
      <c r="O423" s="17"/>
      <c r="P423" s="17"/>
      <c r="Q423" s="17"/>
      <c r="R423" s="17"/>
      <c r="S423" s="17"/>
      <c r="T423" s="17"/>
      <c r="U423" s="17"/>
      <c r="V423" s="17"/>
      <c r="W423" s="17"/>
      <c r="X423" s="17"/>
      <c r="Y423" s="19"/>
      <c r="Z423" s="17"/>
      <c r="AA423" s="17"/>
    </row>
    <row r="424" spans="1:27" ht="15.75" customHeight="1">
      <c r="A424" s="17"/>
      <c r="B424" s="17"/>
      <c r="C424" s="17"/>
      <c r="D424" s="18"/>
      <c r="E424" s="17"/>
      <c r="F424" s="17"/>
      <c r="G424" s="17"/>
      <c r="H424" s="17"/>
      <c r="I424" s="17"/>
      <c r="J424" s="17"/>
      <c r="K424" s="17"/>
      <c r="L424" s="17"/>
      <c r="M424" s="17"/>
      <c r="N424" s="17"/>
      <c r="O424" s="17"/>
      <c r="P424" s="17"/>
      <c r="Q424" s="17"/>
      <c r="R424" s="17"/>
      <c r="S424" s="17"/>
      <c r="T424" s="17"/>
      <c r="U424" s="17"/>
      <c r="V424" s="17"/>
      <c r="W424" s="17"/>
      <c r="X424" s="17"/>
      <c r="Y424" s="19"/>
      <c r="Z424" s="17"/>
      <c r="AA424" s="17"/>
    </row>
    <row r="425" spans="1:27" ht="15.75" customHeight="1">
      <c r="A425" s="17"/>
      <c r="B425" s="17"/>
      <c r="C425" s="17"/>
      <c r="D425" s="18"/>
      <c r="E425" s="17"/>
      <c r="F425" s="17"/>
      <c r="G425" s="17"/>
      <c r="H425" s="17"/>
      <c r="I425" s="17"/>
      <c r="J425" s="17"/>
      <c r="K425" s="17"/>
      <c r="L425" s="17"/>
      <c r="M425" s="17"/>
      <c r="N425" s="17"/>
      <c r="O425" s="17"/>
      <c r="P425" s="17"/>
      <c r="Q425" s="17"/>
      <c r="R425" s="17"/>
      <c r="S425" s="17"/>
      <c r="T425" s="17"/>
      <c r="U425" s="17"/>
      <c r="V425" s="17"/>
      <c r="W425" s="17"/>
      <c r="X425" s="17"/>
      <c r="Y425" s="19"/>
      <c r="Z425" s="17"/>
      <c r="AA425" s="17"/>
    </row>
    <row r="426" spans="1:27" ht="15.75" customHeight="1">
      <c r="A426" s="17"/>
      <c r="B426" s="17"/>
      <c r="C426" s="17"/>
      <c r="D426" s="18"/>
      <c r="E426" s="17"/>
      <c r="F426" s="17"/>
      <c r="G426" s="17"/>
      <c r="H426" s="17"/>
      <c r="I426" s="17"/>
      <c r="J426" s="17"/>
      <c r="K426" s="17"/>
      <c r="L426" s="17"/>
      <c r="M426" s="17"/>
      <c r="N426" s="17"/>
      <c r="O426" s="17"/>
      <c r="P426" s="17"/>
      <c r="Q426" s="17"/>
      <c r="R426" s="17"/>
      <c r="S426" s="17"/>
      <c r="T426" s="17"/>
      <c r="U426" s="17"/>
      <c r="V426" s="17"/>
      <c r="W426" s="17"/>
      <c r="X426" s="17"/>
      <c r="Y426" s="19"/>
      <c r="Z426" s="17"/>
      <c r="AA426" s="17"/>
    </row>
    <row r="427" spans="1:27" ht="15.75" customHeight="1">
      <c r="A427" s="17"/>
      <c r="B427" s="17"/>
      <c r="C427" s="17"/>
      <c r="D427" s="18"/>
      <c r="E427" s="17"/>
      <c r="F427" s="17"/>
      <c r="G427" s="17"/>
      <c r="H427" s="17"/>
      <c r="I427" s="17"/>
      <c r="J427" s="17"/>
      <c r="K427" s="17"/>
      <c r="L427" s="17"/>
      <c r="M427" s="17"/>
      <c r="N427" s="17"/>
      <c r="O427" s="17"/>
      <c r="P427" s="17"/>
      <c r="Q427" s="17"/>
      <c r="R427" s="17"/>
      <c r="S427" s="17"/>
      <c r="T427" s="17"/>
      <c r="U427" s="17"/>
      <c r="V427" s="17"/>
      <c r="W427" s="17"/>
      <c r="X427" s="17"/>
      <c r="Y427" s="19"/>
      <c r="Z427" s="17"/>
      <c r="AA427" s="17"/>
    </row>
    <row r="428" spans="1:27" ht="15.75" customHeight="1">
      <c r="A428" s="17"/>
      <c r="B428" s="17"/>
      <c r="C428" s="17"/>
      <c r="D428" s="18"/>
      <c r="E428" s="17"/>
      <c r="F428" s="17"/>
      <c r="G428" s="17"/>
      <c r="H428" s="17"/>
      <c r="I428" s="17"/>
      <c r="J428" s="17"/>
      <c r="K428" s="17"/>
      <c r="L428" s="17"/>
      <c r="M428" s="17"/>
      <c r="N428" s="17"/>
      <c r="O428" s="17"/>
      <c r="P428" s="17"/>
      <c r="Q428" s="17"/>
      <c r="R428" s="17"/>
      <c r="S428" s="17"/>
      <c r="T428" s="17"/>
      <c r="U428" s="17"/>
      <c r="V428" s="17"/>
      <c r="W428" s="17"/>
      <c r="X428" s="17"/>
      <c r="Y428" s="19"/>
      <c r="Z428" s="17"/>
      <c r="AA428" s="17"/>
    </row>
    <row r="429" spans="1:27" ht="15.75" customHeight="1">
      <c r="A429" s="17"/>
      <c r="B429" s="17"/>
      <c r="C429" s="17"/>
      <c r="D429" s="18"/>
      <c r="E429" s="17"/>
      <c r="F429" s="17"/>
      <c r="G429" s="17"/>
      <c r="H429" s="17"/>
      <c r="I429" s="17"/>
      <c r="J429" s="17"/>
      <c r="K429" s="17"/>
      <c r="L429" s="17"/>
      <c r="M429" s="17"/>
      <c r="N429" s="17"/>
      <c r="O429" s="17"/>
      <c r="P429" s="17"/>
      <c r="Q429" s="17"/>
      <c r="R429" s="17"/>
      <c r="S429" s="17"/>
      <c r="T429" s="17"/>
      <c r="U429" s="17"/>
      <c r="V429" s="17"/>
      <c r="W429" s="17"/>
      <c r="X429" s="17"/>
      <c r="Y429" s="19"/>
      <c r="Z429" s="17"/>
      <c r="AA429" s="17"/>
    </row>
    <row r="430" spans="1:27" ht="15.75" customHeight="1">
      <c r="A430" s="17"/>
      <c r="B430" s="17"/>
      <c r="C430" s="17"/>
      <c r="D430" s="18"/>
      <c r="E430" s="17"/>
      <c r="F430" s="17"/>
      <c r="G430" s="17"/>
      <c r="H430" s="17"/>
      <c r="I430" s="17"/>
      <c r="J430" s="17"/>
      <c r="K430" s="17"/>
      <c r="L430" s="17"/>
      <c r="M430" s="17"/>
      <c r="N430" s="17"/>
      <c r="O430" s="17"/>
      <c r="P430" s="17"/>
      <c r="Q430" s="17"/>
      <c r="R430" s="17"/>
      <c r="S430" s="17"/>
      <c r="T430" s="17"/>
      <c r="U430" s="17"/>
      <c r="V430" s="17"/>
      <c r="W430" s="17"/>
      <c r="X430" s="17"/>
      <c r="Y430" s="19"/>
      <c r="Z430" s="17"/>
      <c r="AA430" s="17"/>
    </row>
    <row r="431" spans="1:27" ht="15.75" customHeight="1">
      <c r="A431" s="17"/>
      <c r="B431" s="17"/>
      <c r="C431" s="17"/>
      <c r="D431" s="18"/>
      <c r="E431" s="17"/>
      <c r="F431" s="17"/>
      <c r="G431" s="17"/>
      <c r="H431" s="17"/>
      <c r="I431" s="17"/>
      <c r="J431" s="17"/>
      <c r="K431" s="17"/>
      <c r="L431" s="17"/>
      <c r="M431" s="17"/>
      <c r="N431" s="17"/>
      <c r="O431" s="17"/>
      <c r="P431" s="17"/>
      <c r="Q431" s="17"/>
      <c r="R431" s="17"/>
      <c r="S431" s="17"/>
      <c r="T431" s="17"/>
      <c r="U431" s="17"/>
      <c r="V431" s="17"/>
      <c r="W431" s="17"/>
      <c r="X431" s="17"/>
      <c r="Y431" s="19"/>
      <c r="Z431" s="17"/>
      <c r="AA431" s="17"/>
    </row>
    <row r="432" spans="1:27" ht="15.75" customHeight="1">
      <c r="A432" s="17"/>
      <c r="B432" s="17"/>
      <c r="C432" s="17"/>
      <c r="D432" s="18"/>
      <c r="E432" s="17"/>
      <c r="F432" s="17"/>
      <c r="G432" s="17"/>
      <c r="H432" s="17"/>
      <c r="I432" s="17"/>
      <c r="J432" s="17"/>
      <c r="K432" s="17"/>
      <c r="L432" s="17"/>
      <c r="M432" s="17"/>
      <c r="N432" s="17"/>
      <c r="O432" s="17"/>
      <c r="P432" s="17"/>
      <c r="Q432" s="17"/>
      <c r="R432" s="17"/>
      <c r="S432" s="17"/>
      <c r="T432" s="17"/>
      <c r="U432" s="17"/>
      <c r="V432" s="17"/>
      <c r="W432" s="17"/>
      <c r="X432" s="17"/>
      <c r="Y432" s="19"/>
      <c r="Z432" s="17"/>
      <c r="AA432" s="17"/>
    </row>
    <row r="433" spans="1:27" ht="15.75" customHeight="1">
      <c r="A433" s="17"/>
      <c r="B433" s="17"/>
      <c r="C433" s="17"/>
      <c r="D433" s="18"/>
      <c r="E433" s="17"/>
      <c r="F433" s="17"/>
      <c r="G433" s="17"/>
      <c r="H433" s="17"/>
      <c r="I433" s="17"/>
      <c r="J433" s="17"/>
      <c r="K433" s="17"/>
      <c r="L433" s="17"/>
      <c r="M433" s="17"/>
      <c r="N433" s="17"/>
      <c r="O433" s="17"/>
      <c r="P433" s="17"/>
      <c r="Q433" s="17"/>
      <c r="R433" s="17"/>
      <c r="S433" s="17"/>
      <c r="T433" s="17"/>
      <c r="U433" s="17"/>
      <c r="V433" s="17"/>
      <c r="W433" s="17"/>
      <c r="X433" s="17"/>
      <c r="Y433" s="19"/>
      <c r="Z433" s="17"/>
      <c r="AA433" s="17"/>
    </row>
    <row r="434" spans="1:27" ht="15.75" customHeight="1">
      <c r="A434" s="17"/>
      <c r="B434" s="17"/>
      <c r="C434" s="17"/>
      <c r="D434" s="18"/>
      <c r="E434" s="17"/>
      <c r="F434" s="17"/>
      <c r="G434" s="17"/>
      <c r="H434" s="17"/>
      <c r="I434" s="17"/>
      <c r="J434" s="17"/>
      <c r="K434" s="17"/>
      <c r="L434" s="17"/>
      <c r="M434" s="17"/>
      <c r="N434" s="17"/>
      <c r="O434" s="17"/>
      <c r="P434" s="17"/>
      <c r="Q434" s="17"/>
      <c r="R434" s="17"/>
      <c r="S434" s="17"/>
      <c r="T434" s="17"/>
      <c r="U434" s="17"/>
      <c r="V434" s="17"/>
      <c r="W434" s="17"/>
      <c r="X434" s="17"/>
      <c r="Y434" s="19"/>
      <c r="Z434" s="17"/>
      <c r="AA434" s="17"/>
    </row>
    <row r="435" spans="1:27" ht="15.75" customHeight="1">
      <c r="A435" s="17"/>
      <c r="B435" s="17"/>
      <c r="C435" s="17"/>
      <c r="D435" s="18"/>
      <c r="E435" s="17"/>
      <c r="F435" s="17"/>
      <c r="G435" s="17"/>
      <c r="H435" s="17"/>
      <c r="I435" s="17"/>
      <c r="J435" s="17"/>
      <c r="K435" s="17"/>
      <c r="L435" s="17"/>
      <c r="M435" s="17"/>
      <c r="N435" s="17"/>
      <c r="O435" s="17"/>
      <c r="P435" s="17"/>
      <c r="Q435" s="17"/>
      <c r="R435" s="17"/>
      <c r="S435" s="17"/>
      <c r="T435" s="17"/>
      <c r="U435" s="17"/>
      <c r="V435" s="17"/>
      <c r="W435" s="17"/>
      <c r="X435" s="17"/>
      <c r="Y435" s="19"/>
      <c r="Z435" s="17"/>
      <c r="AA435" s="17"/>
    </row>
    <row r="436" spans="1:27" ht="15.75" customHeight="1">
      <c r="A436" s="17"/>
      <c r="B436" s="17"/>
      <c r="C436" s="17"/>
      <c r="D436" s="18"/>
      <c r="E436" s="17"/>
      <c r="F436" s="17"/>
      <c r="G436" s="17"/>
      <c r="H436" s="17"/>
      <c r="I436" s="17"/>
      <c r="J436" s="17"/>
      <c r="K436" s="17"/>
      <c r="L436" s="17"/>
      <c r="M436" s="17"/>
      <c r="N436" s="17"/>
      <c r="O436" s="17"/>
      <c r="P436" s="17"/>
      <c r="Q436" s="17"/>
      <c r="R436" s="17"/>
      <c r="S436" s="17"/>
      <c r="T436" s="17"/>
      <c r="U436" s="17"/>
      <c r="V436" s="17"/>
      <c r="W436" s="17"/>
      <c r="X436" s="17"/>
      <c r="Y436" s="19"/>
      <c r="Z436" s="17"/>
      <c r="AA436" s="17"/>
    </row>
    <row r="437" spans="1:27" ht="15.75" customHeight="1">
      <c r="A437" s="17"/>
      <c r="B437" s="17"/>
      <c r="C437" s="17"/>
      <c r="D437" s="18"/>
      <c r="E437" s="17"/>
      <c r="F437" s="17"/>
      <c r="G437" s="17"/>
      <c r="H437" s="17"/>
      <c r="I437" s="17"/>
      <c r="J437" s="17"/>
      <c r="K437" s="17"/>
      <c r="L437" s="17"/>
      <c r="M437" s="17"/>
      <c r="N437" s="17"/>
      <c r="O437" s="17"/>
      <c r="P437" s="17"/>
      <c r="Q437" s="17"/>
      <c r="R437" s="17"/>
      <c r="S437" s="17"/>
      <c r="T437" s="17"/>
      <c r="U437" s="17"/>
      <c r="V437" s="17"/>
      <c r="W437" s="17"/>
      <c r="X437" s="17"/>
      <c r="Y437" s="19"/>
      <c r="Z437" s="17"/>
      <c r="AA437" s="17"/>
    </row>
    <row r="438" spans="1:27" ht="15.75" customHeight="1">
      <c r="A438" s="17"/>
      <c r="B438" s="17"/>
      <c r="C438" s="17"/>
      <c r="D438" s="18"/>
      <c r="E438" s="17"/>
      <c r="F438" s="17"/>
      <c r="G438" s="17"/>
      <c r="H438" s="17"/>
      <c r="I438" s="17"/>
      <c r="J438" s="17"/>
      <c r="K438" s="17"/>
      <c r="L438" s="17"/>
      <c r="M438" s="17"/>
      <c r="N438" s="17"/>
      <c r="O438" s="17"/>
      <c r="P438" s="17"/>
      <c r="Q438" s="17"/>
      <c r="R438" s="17"/>
      <c r="S438" s="17"/>
      <c r="T438" s="17"/>
      <c r="U438" s="17"/>
      <c r="V438" s="17"/>
      <c r="W438" s="17"/>
      <c r="X438" s="17"/>
      <c r="Y438" s="19"/>
      <c r="Z438" s="17"/>
      <c r="AA438" s="17"/>
    </row>
    <row r="439" spans="1:27" ht="15.75" customHeight="1">
      <c r="A439" s="17"/>
      <c r="B439" s="17"/>
      <c r="C439" s="17"/>
      <c r="D439" s="18"/>
      <c r="E439" s="17"/>
      <c r="F439" s="17"/>
      <c r="G439" s="17"/>
      <c r="H439" s="17"/>
      <c r="I439" s="17"/>
      <c r="J439" s="17"/>
      <c r="K439" s="17"/>
      <c r="L439" s="17"/>
      <c r="M439" s="17"/>
      <c r="N439" s="17"/>
      <c r="O439" s="17"/>
      <c r="P439" s="17"/>
      <c r="Q439" s="17"/>
      <c r="R439" s="17"/>
      <c r="S439" s="17"/>
      <c r="T439" s="17"/>
      <c r="U439" s="17"/>
      <c r="V439" s="17"/>
      <c r="W439" s="17"/>
      <c r="X439" s="17"/>
      <c r="Y439" s="19"/>
      <c r="Z439" s="17"/>
      <c r="AA439" s="17"/>
    </row>
    <row r="440" spans="1:27" ht="15.75" customHeight="1">
      <c r="A440" s="17"/>
      <c r="B440" s="17"/>
      <c r="C440" s="17"/>
      <c r="D440" s="18"/>
      <c r="E440" s="17"/>
      <c r="F440" s="17"/>
      <c r="G440" s="17"/>
      <c r="H440" s="17"/>
      <c r="I440" s="17"/>
      <c r="J440" s="17"/>
      <c r="K440" s="17"/>
      <c r="L440" s="17"/>
      <c r="M440" s="17"/>
      <c r="N440" s="17"/>
      <c r="O440" s="17"/>
      <c r="P440" s="17"/>
      <c r="Q440" s="17"/>
      <c r="R440" s="17"/>
      <c r="S440" s="17"/>
      <c r="T440" s="17"/>
      <c r="U440" s="17"/>
      <c r="V440" s="17"/>
      <c r="W440" s="17"/>
      <c r="X440" s="17"/>
      <c r="Y440" s="19"/>
      <c r="Z440" s="17"/>
      <c r="AA440" s="17"/>
    </row>
    <row r="441" spans="1:27" ht="15.75" customHeight="1">
      <c r="A441" s="17"/>
      <c r="B441" s="17"/>
      <c r="C441" s="17"/>
      <c r="D441" s="18"/>
      <c r="E441" s="17"/>
      <c r="F441" s="17"/>
      <c r="G441" s="17"/>
      <c r="H441" s="17"/>
      <c r="I441" s="17"/>
      <c r="J441" s="17"/>
      <c r="K441" s="17"/>
      <c r="L441" s="17"/>
      <c r="M441" s="17"/>
      <c r="N441" s="17"/>
      <c r="O441" s="17"/>
      <c r="P441" s="17"/>
      <c r="Q441" s="17"/>
      <c r="R441" s="17"/>
      <c r="S441" s="17"/>
      <c r="T441" s="17"/>
      <c r="U441" s="17"/>
      <c r="V441" s="17"/>
      <c r="W441" s="17"/>
      <c r="X441" s="17"/>
      <c r="Y441" s="19"/>
      <c r="Z441" s="17"/>
      <c r="AA441" s="17"/>
    </row>
    <row r="442" spans="1:27" ht="15.75" customHeight="1">
      <c r="A442" s="17"/>
      <c r="B442" s="17"/>
      <c r="C442" s="17"/>
      <c r="D442" s="18"/>
      <c r="E442" s="17"/>
      <c r="F442" s="17"/>
      <c r="G442" s="17"/>
      <c r="H442" s="17"/>
      <c r="I442" s="17"/>
      <c r="J442" s="17"/>
      <c r="K442" s="17"/>
      <c r="L442" s="17"/>
      <c r="M442" s="17"/>
      <c r="N442" s="17"/>
      <c r="O442" s="17"/>
      <c r="P442" s="17"/>
      <c r="Q442" s="17"/>
      <c r="R442" s="17"/>
      <c r="S442" s="17"/>
      <c r="T442" s="17"/>
      <c r="U442" s="17"/>
      <c r="V442" s="17"/>
      <c r="W442" s="17"/>
      <c r="X442" s="17"/>
      <c r="Y442" s="19"/>
      <c r="Z442" s="17"/>
      <c r="AA442" s="17"/>
    </row>
    <row r="443" spans="1:27" ht="15.75" customHeight="1">
      <c r="A443" s="17"/>
      <c r="B443" s="17"/>
      <c r="C443" s="17"/>
      <c r="D443" s="18"/>
      <c r="E443" s="17"/>
      <c r="F443" s="17"/>
      <c r="G443" s="17"/>
      <c r="H443" s="17"/>
      <c r="I443" s="17"/>
      <c r="J443" s="17"/>
      <c r="K443" s="17"/>
      <c r="L443" s="17"/>
      <c r="M443" s="17"/>
      <c r="N443" s="17"/>
      <c r="O443" s="17"/>
      <c r="P443" s="17"/>
      <c r="Q443" s="17"/>
      <c r="R443" s="17"/>
      <c r="S443" s="17"/>
      <c r="T443" s="17"/>
      <c r="U443" s="17"/>
      <c r="V443" s="17"/>
      <c r="W443" s="17"/>
      <c r="X443" s="17"/>
      <c r="Y443" s="19"/>
      <c r="Z443" s="17"/>
      <c r="AA443" s="17"/>
    </row>
    <row r="444" spans="1:27" ht="15.75" customHeight="1">
      <c r="A444" s="17"/>
      <c r="B444" s="17"/>
      <c r="C444" s="17"/>
      <c r="D444" s="18"/>
      <c r="E444" s="17"/>
      <c r="F444" s="17"/>
      <c r="G444" s="17"/>
      <c r="H444" s="17"/>
      <c r="I444" s="17"/>
      <c r="J444" s="17"/>
      <c r="K444" s="17"/>
      <c r="L444" s="17"/>
      <c r="M444" s="17"/>
      <c r="N444" s="17"/>
      <c r="O444" s="17"/>
      <c r="P444" s="17"/>
      <c r="Q444" s="17"/>
      <c r="R444" s="17"/>
      <c r="S444" s="17"/>
      <c r="T444" s="17"/>
      <c r="U444" s="17"/>
      <c r="V444" s="17"/>
      <c r="W444" s="17"/>
      <c r="X444" s="17"/>
      <c r="Y444" s="19"/>
      <c r="Z444" s="17"/>
      <c r="AA444" s="17"/>
    </row>
    <row r="445" spans="1:27" ht="15.75" customHeight="1">
      <c r="A445" s="17"/>
      <c r="B445" s="17"/>
      <c r="C445" s="17"/>
      <c r="D445" s="18"/>
      <c r="E445" s="17"/>
      <c r="F445" s="17"/>
      <c r="G445" s="17"/>
      <c r="H445" s="17"/>
      <c r="I445" s="17"/>
      <c r="J445" s="17"/>
      <c r="K445" s="17"/>
      <c r="L445" s="17"/>
      <c r="M445" s="17"/>
      <c r="N445" s="17"/>
      <c r="O445" s="17"/>
      <c r="P445" s="17"/>
      <c r="Q445" s="17"/>
      <c r="R445" s="17"/>
      <c r="S445" s="17"/>
      <c r="T445" s="17"/>
      <c r="U445" s="17"/>
      <c r="V445" s="17"/>
      <c r="W445" s="17"/>
      <c r="X445" s="17"/>
      <c r="Y445" s="19"/>
      <c r="Z445" s="17"/>
      <c r="AA445" s="17"/>
    </row>
    <row r="446" spans="1:27" ht="15.75" customHeight="1">
      <c r="A446" s="17"/>
      <c r="B446" s="17"/>
      <c r="C446" s="17"/>
      <c r="D446" s="18"/>
      <c r="E446" s="17"/>
      <c r="F446" s="17"/>
      <c r="G446" s="17"/>
      <c r="H446" s="17"/>
      <c r="I446" s="17"/>
      <c r="J446" s="17"/>
      <c r="K446" s="17"/>
      <c r="L446" s="17"/>
      <c r="M446" s="17"/>
      <c r="N446" s="17"/>
      <c r="O446" s="17"/>
      <c r="P446" s="17"/>
      <c r="Q446" s="17"/>
      <c r="R446" s="17"/>
      <c r="S446" s="17"/>
      <c r="T446" s="17"/>
      <c r="U446" s="17"/>
      <c r="V446" s="17"/>
      <c r="W446" s="17"/>
      <c r="X446" s="17"/>
      <c r="Y446" s="19"/>
      <c r="Z446" s="17"/>
      <c r="AA446" s="17"/>
    </row>
    <row r="447" spans="1:27" ht="15.75" customHeight="1">
      <c r="A447" s="17"/>
      <c r="B447" s="17"/>
      <c r="C447" s="17"/>
      <c r="D447" s="18"/>
      <c r="E447" s="17"/>
      <c r="F447" s="17"/>
      <c r="G447" s="17"/>
      <c r="H447" s="17"/>
      <c r="I447" s="17"/>
      <c r="J447" s="17"/>
      <c r="K447" s="17"/>
      <c r="L447" s="17"/>
      <c r="M447" s="17"/>
      <c r="N447" s="17"/>
      <c r="O447" s="17"/>
      <c r="P447" s="17"/>
      <c r="Q447" s="17"/>
      <c r="R447" s="17"/>
      <c r="S447" s="17"/>
      <c r="T447" s="17"/>
      <c r="U447" s="17"/>
      <c r="V447" s="17"/>
      <c r="W447" s="17"/>
      <c r="X447" s="17"/>
      <c r="Y447" s="19"/>
      <c r="Z447" s="17"/>
      <c r="AA447" s="17"/>
    </row>
    <row r="448" spans="1:27" ht="15.75" customHeight="1">
      <c r="A448" s="17"/>
      <c r="B448" s="17"/>
      <c r="C448" s="17"/>
      <c r="D448" s="18"/>
      <c r="E448" s="17"/>
      <c r="F448" s="17"/>
      <c r="G448" s="17"/>
      <c r="H448" s="17"/>
      <c r="I448" s="17"/>
      <c r="J448" s="17"/>
      <c r="K448" s="17"/>
      <c r="L448" s="17"/>
      <c r="M448" s="17"/>
      <c r="N448" s="17"/>
      <c r="O448" s="17"/>
      <c r="P448" s="17"/>
      <c r="Q448" s="17"/>
      <c r="R448" s="17"/>
      <c r="S448" s="17"/>
      <c r="T448" s="17"/>
      <c r="U448" s="17"/>
      <c r="V448" s="17"/>
      <c r="W448" s="17"/>
      <c r="X448" s="17"/>
      <c r="Y448" s="19"/>
      <c r="Z448" s="17"/>
      <c r="AA448" s="17"/>
    </row>
    <row r="449" spans="1:27" ht="15.75" customHeight="1">
      <c r="A449" s="17"/>
      <c r="B449" s="17"/>
      <c r="C449" s="17"/>
      <c r="D449" s="18"/>
      <c r="E449" s="17"/>
      <c r="F449" s="17"/>
      <c r="G449" s="17"/>
      <c r="H449" s="17"/>
      <c r="I449" s="17"/>
      <c r="J449" s="17"/>
      <c r="K449" s="17"/>
      <c r="L449" s="17"/>
      <c r="M449" s="17"/>
      <c r="N449" s="17"/>
      <c r="O449" s="17"/>
      <c r="P449" s="17"/>
      <c r="Q449" s="17"/>
      <c r="R449" s="17"/>
      <c r="S449" s="17"/>
      <c r="T449" s="17"/>
      <c r="U449" s="17"/>
      <c r="V449" s="17"/>
      <c r="W449" s="17"/>
      <c r="X449" s="17"/>
      <c r="Y449" s="19"/>
      <c r="Z449" s="17"/>
      <c r="AA449" s="17"/>
    </row>
    <row r="450" spans="1:27" ht="15.75" customHeight="1">
      <c r="A450" s="17"/>
      <c r="B450" s="17"/>
      <c r="C450" s="17"/>
      <c r="D450" s="18"/>
      <c r="E450" s="17"/>
      <c r="F450" s="17"/>
      <c r="G450" s="17"/>
      <c r="H450" s="17"/>
      <c r="I450" s="17"/>
      <c r="J450" s="17"/>
      <c r="K450" s="17"/>
      <c r="L450" s="17"/>
      <c r="M450" s="17"/>
      <c r="N450" s="17"/>
      <c r="O450" s="17"/>
      <c r="P450" s="17"/>
      <c r="Q450" s="17"/>
      <c r="R450" s="17"/>
      <c r="S450" s="17"/>
      <c r="T450" s="17"/>
      <c r="U450" s="17"/>
      <c r="V450" s="17"/>
      <c r="W450" s="17"/>
      <c r="X450" s="17"/>
      <c r="Y450" s="19"/>
      <c r="Z450" s="17"/>
      <c r="AA450" s="17"/>
    </row>
    <row r="451" spans="1:27" ht="15.75" customHeight="1">
      <c r="A451" s="17"/>
      <c r="B451" s="17"/>
      <c r="C451" s="17"/>
      <c r="D451" s="18"/>
      <c r="E451" s="17"/>
      <c r="F451" s="17"/>
      <c r="G451" s="17"/>
      <c r="H451" s="17"/>
      <c r="I451" s="17"/>
      <c r="J451" s="17"/>
      <c r="K451" s="17"/>
      <c r="L451" s="17"/>
      <c r="M451" s="17"/>
      <c r="N451" s="17"/>
      <c r="O451" s="17"/>
      <c r="P451" s="17"/>
      <c r="Q451" s="17"/>
      <c r="R451" s="17"/>
      <c r="S451" s="17"/>
      <c r="T451" s="17"/>
      <c r="U451" s="17"/>
      <c r="V451" s="17"/>
      <c r="W451" s="17"/>
      <c r="X451" s="17"/>
      <c r="Y451" s="19"/>
      <c r="Z451" s="17"/>
      <c r="AA451" s="17"/>
    </row>
    <row r="452" spans="1:27" ht="15.75" customHeight="1">
      <c r="A452" s="17"/>
      <c r="B452" s="17"/>
      <c r="C452" s="17"/>
      <c r="D452" s="18"/>
      <c r="E452" s="17"/>
      <c r="F452" s="17"/>
      <c r="G452" s="17"/>
      <c r="H452" s="17"/>
      <c r="I452" s="17"/>
      <c r="J452" s="17"/>
      <c r="K452" s="17"/>
      <c r="L452" s="17"/>
      <c r="M452" s="17"/>
      <c r="N452" s="17"/>
      <c r="O452" s="17"/>
      <c r="P452" s="17"/>
      <c r="Q452" s="17"/>
      <c r="R452" s="17"/>
      <c r="S452" s="17"/>
      <c r="T452" s="17"/>
      <c r="U452" s="17"/>
      <c r="V452" s="17"/>
      <c r="W452" s="17"/>
      <c r="X452" s="17"/>
      <c r="Y452" s="19"/>
      <c r="Z452" s="17"/>
      <c r="AA452" s="17"/>
    </row>
    <row r="453" spans="1:27" ht="15.75" customHeight="1">
      <c r="A453" s="17"/>
      <c r="B453" s="17"/>
      <c r="C453" s="17"/>
      <c r="D453" s="18"/>
      <c r="E453" s="17"/>
      <c r="F453" s="17"/>
      <c r="G453" s="17"/>
      <c r="H453" s="17"/>
      <c r="I453" s="17"/>
      <c r="J453" s="17"/>
      <c r="K453" s="17"/>
      <c r="L453" s="17"/>
      <c r="M453" s="17"/>
      <c r="N453" s="17"/>
      <c r="O453" s="17"/>
      <c r="P453" s="17"/>
      <c r="Q453" s="17"/>
      <c r="R453" s="17"/>
      <c r="S453" s="17"/>
      <c r="T453" s="17"/>
      <c r="U453" s="17"/>
      <c r="V453" s="17"/>
      <c r="W453" s="17"/>
      <c r="X453" s="17"/>
      <c r="Y453" s="19"/>
      <c r="Z453" s="17"/>
      <c r="AA453" s="17"/>
    </row>
    <row r="454" spans="1:27" ht="15.75" customHeight="1">
      <c r="A454" s="17"/>
      <c r="B454" s="17"/>
      <c r="C454" s="17"/>
      <c r="D454" s="18"/>
      <c r="E454" s="17"/>
      <c r="F454" s="17"/>
      <c r="G454" s="17"/>
      <c r="H454" s="17"/>
      <c r="I454" s="17"/>
      <c r="J454" s="17"/>
      <c r="K454" s="17"/>
      <c r="L454" s="17"/>
      <c r="M454" s="17"/>
      <c r="N454" s="17"/>
      <c r="O454" s="17"/>
      <c r="P454" s="17"/>
      <c r="Q454" s="17"/>
      <c r="R454" s="17"/>
      <c r="S454" s="17"/>
      <c r="T454" s="17"/>
      <c r="U454" s="17"/>
      <c r="V454" s="17"/>
      <c r="W454" s="17"/>
      <c r="X454" s="17"/>
      <c r="Y454" s="19"/>
      <c r="Z454" s="17"/>
      <c r="AA454" s="17"/>
    </row>
    <row r="455" spans="1:27" ht="15.75" customHeight="1">
      <c r="A455" s="17"/>
      <c r="B455" s="17"/>
      <c r="C455" s="17"/>
      <c r="D455" s="18"/>
      <c r="E455" s="17"/>
      <c r="F455" s="17"/>
      <c r="G455" s="17"/>
      <c r="H455" s="17"/>
      <c r="I455" s="17"/>
      <c r="J455" s="17"/>
      <c r="K455" s="17"/>
      <c r="L455" s="17"/>
      <c r="M455" s="17"/>
      <c r="N455" s="17"/>
      <c r="O455" s="17"/>
      <c r="P455" s="17"/>
      <c r="Q455" s="17"/>
      <c r="R455" s="17"/>
      <c r="S455" s="17"/>
      <c r="T455" s="17"/>
      <c r="U455" s="17"/>
      <c r="V455" s="17"/>
      <c r="W455" s="17"/>
      <c r="X455" s="17"/>
      <c r="Y455" s="19"/>
      <c r="Z455" s="17"/>
      <c r="AA455" s="17"/>
    </row>
    <row r="456" spans="1:27" ht="15.75" customHeight="1">
      <c r="A456" s="17"/>
      <c r="B456" s="17"/>
      <c r="C456" s="17"/>
      <c r="D456" s="18"/>
      <c r="E456" s="17"/>
      <c r="F456" s="17"/>
      <c r="G456" s="17"/>
      <c r="H456" s="17"/>
      <c r="I456" s="17"/>
      <c r="J456" s="17"/>
      <c r="K456" s="17"/>
      <c r="L456" s="17"/>
      <c r="M456" s="17"/>
      <c r="N456" s="17"/>
      <c r="O456" s="17"/>
      <c r="P456" s="17"/>
      <c r="Q456" s="17"/>
      <c r="R456" s="17"/>
      <c r="S456" s="17"/>
      <c r="T456" s="17"/>
      <c r="U456" s="17"/>
      <c r="V456" s="17"/>
      <c r="W456" s="17"/>
      <c r="X456" s="17"/>
      <c r="Y456" s="19"/>
      <c r="Z456" s="17"/>
      <c r="AA456" s="17"/>
    </row>
    <row r="457" spans="1:27" ht="15.75" customHeight="1">
      <c r="A457" s="17"/>
      <c r="B457" s="17"/>
      <c r="C457" s="17"/>
      <c r="D457" s="18"/>
      <c r="E457" s="17"/>
      <c r="F457" s="17"/>
      <c r="G457" s="17"/>
      <c r="H457" s="17"/>
      <c r="I457" s="17"/>
      <c r="J457" s="17"/>
      <c r="K457" s="17"/>
      <c r="L457" s="17"/>
      <c r="M457" s="17"/>
      <c r="N457" s="17"/>
      <c r="O457" s="17"/>
      <c r="P457" s="17"/>
      <c r="Q457" s="17"/>
      <c r="R457" s="17"/>
      <c r="S457" s="17"/>
      <c r="T457" s="17"/>
      <c r="U457" s="17"/>
      <c r="V457" s="17"/>
      <c r="W457" s="17"/>
      <c r="X457" s="17"/>
      <c r="Y457" s="19"/>
      <c r="Z457" s="17"/>
      <c r="AA457" s="17"/>
    </row>
    <row r="458" spans="1:27" ht="15.75" customHeight="1">
      <c r="A458" s="17"/>
      <c r="B458" s="17"/>
      <c r="C458" s="17"/>
      <c r="D458" s="18"/>
      <c r="E458" s="17"/>
      <c r="F458" s="17"/>
      <c r="G458" s="17"/>
      <c r="H458" s="17"/>
      <c r="I458" s="17"/>
      <c r="J458" s="17"/>
      <c r="K458" s="17"/>
      <c r="L458" s="17"/>
      <c r="M458" s="17"/>
      <c r="N458" s="17"/>
      <c r="O458" s="17"/>
      <c r="P458" s="17"/>
      <c r="Q458" s="17"/>
      <c r="R458" s="17"/>
      <c r="S458" s="17"/>
      <c r="T458" s="17"/>
      <c r="U458" s="17"/>
      <c r="V458" s="17"/>
      <c r="W458" s="17"/>
      <c r="X458" s="17"/>
      <c r="Y458" s="19"/>
      <c r="Z458" s="17"/>
      <c r="AA458" s="17"/>
    </row>
    <row r="459" spans="1:27" ht="15.75" customHeight="1">
      <c r="A459" s="17"/>
      <c r="B459" s="17"/>
      <c r="C459" s="17"/>
      <c r="D459" s="18"/>
      <c r="E459" s="17"/>
      <c r="F459" s="17"/>
      <c r="G459" s="17"/>
      <c r="H459" s="17"/>
      <c r="I459" s="17"/>
      <c r="J459" s="17"/>
      <c r="K459" s="17"/>
      <c r="L459" s="17"/>
      <c r="M459" s="17"/>
      <c r="N459" s="17"/>
      <c r="O459" s="17"/>
      <c r="P459" s="17"/>
      <c r="Q459" s="17"/>
      <c r="R459" s="17"/>
      <c r="S459" s="17"/>
      <c r="T459" s="17"/>
      <c r="U459" s="17"/>
      <c r="V459" s="17"/>
      <c r="W459" s="17"/>
      <c r="X459" s="17"/>
      <c r="Y459" s="19"/>
      <c r="Z459" s="17"/>
      <c r="AA459" s="17"/>
    </row>
    <row r="460" spans="1:27" ht="15.75" customHeight="1">
      <c r="A460" s="17"/>
      <c r="B460" s="17"/>
      <c r="C460" s="17"/>
      <c r="D460" s="18"/>
      <c r="E460" s="17"/>
      <c r="F460" s="17"/>
      <c r="G460" s="17"/>
      <c r="H460" s="17"/>
      <c r="I460" s="17"/>
      <c r="J460" s="17"/>
      <c r="K460" s="17"/>
      <c r="L460" s="17"/>
      <c r="M460" s="17"/>
      <c r="N460" s="17"/>
      <c r="O460" s="17"/>
      <c r="P460" s="17"/>
      <c r="Q460" s="17"/>
      <c r="R460" s="17"/>
      <c r="S460" s="17"/>
      <c r="T460" s="17"/>
      <c r="U460" s="17"/>
      <c r="V460" s="17"/>
      <c r="W460" s="17"/>
      <c r="X460" s="17"/>
      <c r="Y460" s="19"/>
      <c r="Z460" s="17"/>
      <c r="AA460" s="17"/>
    </row>
    <row r="461" spans="1:27" ht="15.75" customHeight="1">
      <c r="A461" s="17"/>
      <c r="B461" s="17"/>
      <c r="C461" s="17"/>
      <c r="D461" s="18"/>
      <c r="E461" s="17"/>
      <c r="F461" s="17"/>
      <c r="G461" s="17"/>
      <c r="H461" s="17"/>
      <c r="I461" s="17"/>
      <c r="J461" s="17"/>
      <c r="K461" s="17"/>
      <c r="L461" s="17"/>
      <c r="M461" s="17"/>
      <c r="N461" s="17"/>
      <c r="O461" s="17"/>
      <c r="P461" s="17"/>
      <c r="Q461" s="17"/>
      <c r="R461" s="17"/>
      <c r="S461" s="17"/>
      <c r="T461" s="17"/>
      <c r="U461" s="17"/>
      <c r="V461" s="17"/>
      <c r="W461" s="17"/>
      <c r="X461" s="17"/>
      <c r="Y461" s="19"/>
      <c r="Z461" s="17"/>
      <c r="AA461" s="17"/>
    </row>
    <row r="462" spans="1:27" ht="15.75" customHeight="1">
      <c r="A462" s="17"/>
      <c r="B462" s="17"/>
      <c r="C462" s="17"/>
      <c r="D462" s="18"/>
      <c r="E462" s="17"/>
      <c r="F462" s="17"/>
      <c r="G462" s="17"/>
      <c r="H462" s="17"/>
      <c r="I462" s="17"/>
      <c r="J462" s="17"/>
      <c r="K462" s="17"/>
      <c r="L462" s="17"/>
      <c r="M462" s="17"/>
      <c r="N462" s="17"/>
      <c r="O462" s="17"/>
      <c r="P462" s="17"/>
      <c r="Q462" s="17"/>
      <c r="R462" s="17"/>
      <c r="S462" s="17"/>
      <c r="T462" s="17"/>
      <c r="U462" s="17"/>
      <c r="V462" s="17"/>
      <c r="W462" s="17"/>
      <c r="X462" s="17"/>
      <c r="Y462" s="19"/>
      <c r="Z462" s="17"/>
      <c r="AA462" s="17"/>
    </row>
    <row r="463" spans="1:27" ht="15.75" customHeight="1">
      <c r="A463" s="17"/>
      <c r="B463" s="17"/>
      <c r="C463" s="17"/>
      <c r="D463" s="18"/>
      <c r="E463" s="17"/>
      <c r="F463" s="17"/>
      <c r="G463" s="17"/>
      <c r="H463" s="17"/>
      <c r="I463" s="17"/>
      <c r="J463" s="17"/>
      <c r="K463" s="17"/>
      <c r="L463" s="17"/>
      <c r="M463" s="17"/>
      <c r="N463" s="17"/>
      <c r="O463" s="17"/>
      <c r="P463" s="17"/>
      <c r="Q463" s="17"/>
      <c r="R463" s="17"/>
      <c r="S463" s="17"/>
      <c r="T463" s="17"/>
      <c r="U463" s="17"/>
      <c r="V463" s="17"/>
      <c r="W463" s="17"/>
      <c r="X463" s="17"/>
      <c r="Y463" s="19"/>
      <c r="Z463" s="17"/>
      <c r="AA463" s="17"/>
    </row>
    <row r="464" spans="1:27" ht="15.75" customHeight="1">
      <c r="A464" s="17"/>
      <c r="B464" s="17"/>
      <c r="C464" s="17"/>
      <c r="D464" s="18"/>
      <c r="E464" s="17"/>
      <c r="F464" s="17"/>
      <c r="G464" s="17"/>
      <c r="H464" s="17"/>
      <c r="I464" s="17"/>
      <c r="J464" s="17"/>
      <c r="K464" s="17"/>
      <c r="L464" s="17"/>
      <c r="M464" s="17"/>
      <c r="N464" s="17"/>
      <c r="O464" s="17"/>
      <c r="P464" s="17"/>
      <c r="Q464" s="17"/>
      <c r="R464" s="17"/>
      <c r="S464" s="17"/>
      <c r="T464" s="17"/>
      <c r="U464" s="17"/>
      <c r="V464" s="17"/>
      <c r="W464" s="17"/>
      <c r="X464" s="17"/>
      <c r="Y464" s="19"/>
      <c r="Z464" s="17"/>
      <c r="AA464" s="17"/>
    </row>
    <row r="465" spans="1:27" ht="15.75" customHeight="1">
      <c r="A465" s="17"/>
      <c r="B465" s="17"/>
      <c r="C465" s="17"/>
      <c r="D465" s="18"/>
      <c r="E465" s="17"/>
      <c r="F465" s="17"/>
      <c r="G465" s="17"/>
      <c r="H465" s="17"/>
      <c r="I465" s="17"/>
      <c r="J465" s="17"/>
      <c r="K465" s="17"/>
      <c r="L465" s="17"/>
      <c r="M465" s="17"/>
      <c r="N465" s="17"/>
      <c r="O465" s="17"/>
      <c r="P465" s="17"/>
      <c r="Q465" s="17"/>
      <c r="R465" s="17"/>
      <c r="S465" s="17"/>
      <c r="T465" s="17"/>
      <c r="U465" s="17"/>
      <c r="V465" s="17"/>
      <c r="W465" s="17"/>
      <c r="X465" s="17"/>
      <c r="Y465" s="19"/>
      <c r="Z465" s="17"/>
      <c r="AA465" s="17"/>
    </row>
    <row r="466" spans="1:27" ht="15.75" customHeight="1">
      <c r="A466" s="17"/>
      <c r="B466" s="17"/>
      <c r="C466" s="17"/>
      <c r="D466" s="18"/>
      <c r="E466" s="17"/>
      <c r="F466" s="17"/>
      <c r="G466" s="17"/>
      <c r="H466" s="17"/>
      <c r="I466" s="17"/>
      <c r="J466" s="17"/>
      <c r="K466" s="17"/>
      <c r="L466" s="17"/>
      <c r="M466" s="17"/>
      <c r="N466" s="17"/>
      <c r="O466" s="17"/>
      <c r="P466" s="17"/>
      <c r="Q466" s="17"/>
      <c r="R466" s="17"/>
      <c r="S466" s="17"/>
      <c r="T466" s="17"/>
      <c r="U466" s="17"/>
      <c r="V466" s="17"/>
      <c r="W466" s="17"/>
      <c r="X466" s="17"/>
      <c r="Y466" s="19"/>
      <c r="Z466" s="17"/>
      <c r="AA466" s="17"/>
    </row>
    <row r="467" spans="1:27" ht="15.75" customHeight="1">
      <c r="A467" s="17"/>
      <c r="B467" s="17"/>
      <c r="C467" s="17"/>
      <c r="D467" s="18"/>
      <c r="E467" s="17"/>
      <c r="F467" s="17"/>
      <c r="G467" s="17"/>
      <c r="H467" s="17"/>
      <c r="I467" s="17"/>
      <c r="J467" s="17"/>
      <c r="K467" s="17"/>
      <c r="L467" s="17"/>
      <c r="M467" s="17"/>
      <c r="N467" s="17"/>
      <c r="O467" s="17"/>
      <c r="P467" s="17"/>
      <c r="Q467" s="17"/>
      <c r="R467" s="17"/>
      <c r="S467" s="17"/>
      <c r="T467" s="17"/>
      <c r="U467" s="17"/>
      <c r="V467" s="17"/>
      <c r="W467" s="17"/>
      <c r="X467" s="17"/>
      <c r="Y467" s="19"/>
      <c r="Z467" s="17"/>
      <c r="AA467" s="17"/>
    </row>
    <row r="468" spans="1:27" ht="15.75" customHeight="1">
      <c r="A468" s="17"/>
      <c r="B468" s="17"/>
      <c r="C468" s="17"/>
      <c r="D468" s="18"/>
      <c r="E468" s="17"/>
      <c r="F468" s="17"/>
      <c r="G468" s="17"/>
      <c r="H468" s="17"/>
      <c r="I468" s="17"/>
      <c r="J468" s="17"/>
      <c r="K468" s="17"/>
      <c r="L468" s="17"/>
      <c r="M468" s="17"/>
      <c r="N468" s="17"/>
      <c r="O468" s="17"/>
      <c r="P468" s="17"/>
      <c r="Q468" s="17"/>
      <c r="R468" s="17"/>
      <c r="S468" s="17"/>
      <c r="T468" s="17"/>
      <c r="U468" s="17"/>
      <c r="V468" s="17"/>
      <c r="W468" s="17"/>
      <c r="X468" s="17"/>
      <c r="Y468" s="19"/>
      <c r="Z468" s="17"/>
      <c r="AA468" s="17"/>
    </row>
    <row r="469" spans="1:27" ht="15.75" customHeight="1">
      <c r="A469" s="17"/>
      <c r="B469" s="17"/>
      <c r="C469" s="17"/>
      <c r="D469" s="18"/>
      <c r="E469" s="17"/>
      <c r="F469" s="17"/>
      <c r="G469" s="17"/>
      <c r="H469" s="17"/>
      <c r="I469" s="17"/>
      <c r="J469" s="17"/>
      <c r="K469" s="17"/>
      <c r="L469" s="17"/>
      <c r="M469" s="17"/>
      <c r="N469" s="17"/>
      <c r="O469" s="17"/>
      <c r="P469" s="17"/>
      <c r="Q469" s="17"/>
      <c r="R469" s="17"/>
      <c r="S469" s="17"/>
      <c r="T469" s="17"/>
      <c r="U469" s="17"/>
      <c r="V469" s="17"/>
      <c r="W469" s="17"/>
      <c r="X469" s="17"/>
      <c r="Y469" s="19"/>
      <c r="Z469" s="17"/>
      <c r="AA469" s="17"/>
    </row>
    <row r="470" spans="1:27" ht="15.75" customHeight="1">
      <c r="A470" s="17"/>
      <c r="B470" s="17"/>
      <c r="C470" s="17"/>
      <c r="D470" s="18"/>
      <c r="E470" s="17"/>
      <c r="F470" s="17"/>
      <c r="G470" s="17"/>
      <c r="H470" s="17"/>
      <c r="I470" s="17"/>
      <c r="J470" s="17"/>
      <c r="K470" s="17"/>
      <c r="L470" s="17"/>
      <c r="M470" s="17"/>
      <c r="N470" s="17"/>
      <c r="O470" s="17"/>
      <c r="P470" s="17"/>
      <c r="Q470" s="17"/>
      <c r="R470" s="17"/>
      <c r="S470" s="17"/>
      <c r="T470" s="17"/>
      <c r="U470" s="17"/>
      <c r="V470" s="17"/>
      <c r="W470" s="17"/>
      <c r="X470" s="17"/>
      <c r="Y470" s="19"/>
      <c r="Z470" s="17"/>
      <c r="AA470" s="17"/>
    </row>
    <row r="471" spans="1:27" ht="15.75" customHeight="1">
      <c r="A471" s="17"/>
      <c r="B471" s="17"/>
      <c r="C471" s="17"/>
      <c r="D471" s="18"/>
      <c r="E471" s="17"/>
      <c r="F471" s="17"/>
      <c r="G471" s="17"/>
      <c r="H471" s="17"/>
      <c r="I471" s="17"/>
      <c r="J471" s="17"/>
      <c r="K471" s="17"/>
      <c r="L471" s="17"/>
      <c r="M471" s="17"/>
      <c r="N471" s="17"/>
      <c r="O471" s="17"/>
      <c r="P471" s="17"/>
      <c r="Q471" s="17"/>
      <c r="R471" s="17"/>
      <c r="S471" s="17"/>
      <c r="T471" s="17"/>
      <c r="U471" s="17"/>
      <c r="V471" s="17"/>
      <c r="W471" s="17"/>
      <c r="X471" s="17"/>
      <c r="Y471" s="19"/>
      <c r="Z471" s="17"/>
      <c r="AA471" s="17"/>
    </row>
    <row r="472" spans="1:27" ht="15.75" customHeight="1">
      <c r="A472" s="17"/>
      <c r="B472" s="17"/>
      <c r="C472" s="17"/>
      <c r="D472" s="18"/>
      <c r="E472" s="17"/>
      <c r="F472" s="17"/>
      <c r="G472" s="17"/>
      <c r="H472" s="17"/>
      <c r="I472" s="17"/>
      <c r="J472" s="17"/>
      <c r="K472" s="17"/>
      <c r="L472" s="17"/>
      <c r="M472" s="17"/>
      <c r="N472" s="17"/>
      <c r="O472" s="17"/>
      <c r="P472" s="17"/>
      <c r="Q472" s="17"/>
      <c r="R472" s="17"/>
      <c r="S472" s="17"/>
      <c r="T472" s="17"/>
      <c r="U472" s="17"/>
      <c r="V472" s="17"/>
      <c r="W472" s="17"/>
      <c r="X472" s="17"/>
      <c r="Y472" s="19"/>
      <c r="Z472" s="17"/>
      <c r="AA472" s="17"/>
    </row>
    <row r="473" spans="1:27" ht="15.75" customHeight="1">
      <c r="A473" s="17"/>
      <c r="B473" s="17"/>
      <c r="C473" s="17"/>
      <c r="D473" s="18"/>
      <c r="E473" s="17"/>
      <c r="F473" s="17"/>
      <c r="G473" s="17"/>
      <c r="H473" s="17"/>
      <c r="I473" s="17"/>
      <c r="J473" s="17"/>
      <c r="K473" s="17"/>
      <c r="L473" s="17"/>
      <c r="M473" s="17"/>
      <c r="N473" s="17"/>
      <c r="O473" s="17"/>
      <c r="P473" s="17"/>
      <c r="Q473" s="17"/>
      <c r="R473" s="17"/>
      <c r="S473" s="17"/>
      <c r="T473" s="17"/>
      <c r="U473" s="17"/>
      <c r="V473" s="17"/>
      <c r="W473" s="17"/>
      <c r="X473" s="17"/>
      <c r="Y473" s="19"/>
      <c r="Z473" s="17"/>
      <c r="AA473" s="17"/>
    </row>
    <row r="474" spans="1:27" ht="15.75" customHeight="1">
      <c r="A474" s="17"/>
      <c r="B474" s="17"/>
      <c r="C474" s="17"/>
      <c r="D474" s="18"/>
      <c r="E474" s="17"/>
      <c r="F474" s="17"/>
      <c r="G474" s="17"/>
      <c r="H474" s="17"/>
      <c r="I474" s="17"/>
      <c r="J474" s="17"/>
      <c r="K474" s="17"/>
      <c r="L474" s="17"/>
      <c r="M474" s="17"/>
      <c r="N474" s="17"/>
      <c r="O474" s="17"/>
      <c r="P474" s="17"/>
      <c r="Q474" s="17"/>
      <c r="R474" s="17"/>
      <c r="S474" s="17"/>
      <c r="T474" s="17"/>
      <c r="U474" s="17"/>
      <c r="V474" s="17"/>
      <c r="W474" s="17"/>
      <c r="X474" s="17"/>
      <c r="Y474" s="19"/>
      <c r="Z474" s="17"/>
      <c r="AA474" s="17"/>
    </row>
    <row r="475" spans="1:27" ht="15.75" customHeight="1">
      <c r="A475" s="17"/>
      <c r="B475" s="17"/>
      <c r="C475" s="17"/>
      <c r="D475" s="18"/>
      <c r="E475" s="17"/>
      <c r="F475" s="17"/>
      <c r="G475" s="17"/>
      <c r="H475" s="17"/>
      <c r="I475" s="17"/>
      <c r="J475" s="17"/>
      <c r="K475" s="17"/>
      <c r="L475" s="17"/>
      <c r="M475" s="17"/>
      <c r="N475" s="17"/>
      <c r="O475" s="17"/>
      <c r="P475" s="17"/>
      <c r="Q475" s="17"/>
      <c r="R475" s="17"/>
      <c r="S475" s="17"/>
      <c r="T475" s="17"/>
      <c r="U475" s="17"/>
      <c r="V475" s="17"/>
      <c r="W475" s="17"/>
      <c r="X475" s="17"/>
      <c r="Y475" s="19"/>
      <c r="Z475" s="17"/>
      <c r="AA475" s="17"/>
    </row>
    <row r="476" spans="1:27" ht="15.75" customHeight="1">
      <c r="A476" s="17"/>
      <c r="B476" s="17"/>
      <c r="C476" s="17"/>
      <c r="D476" s="18"/>
      <c r="E476" s="17"/>
      <c r="F476" s="17"/>
      <c r="G476" s="17"/>
      <c r="H476" s="17"/>
      <c r="I476" s="17"/>
      <c r="J476" s="17"/>
      <c r="K476" s="17"/>
      <c r="L476" s="17"/>
      <c r="M476" s="17"/>
      <c r="N476" s="17"/>
      <c r="O476" s="17"/>
      <c r="P476" s="17"/>
      <c r="Q476" s="17"/>
      <c r="R476" s="17"/>
      <c r="S476" s="17"/>
      <c r="T476" s="17"/>
      <c r="U476" s="17"/>
      <c r="V476" s="17"/>
      <c r="W476" s="17"/>
      <c r="X476" s="17"/>
      <c r="Y476" s="19"/>
      <c r="Z476" s="17"/>
      <c r="AA476" s="17"/>
    </row>
    <row r="477" spans="1:27" ht="15.75" customHeight="1">
      <c r="A477" s="17"/>
      <c r="B477" s="17"/>
      <c r="C477" s="17"/>
      <c r="D477" s="18"/>
      <c r="E477" s="17"/>
      <c r="F477" s="17"/>
      <c r="G477" s="17"/>
      <c r="H477" s="17"/>
      <c r="I477" s="17"/>
      <c r="J477" s="17"/>
      <c r="K477" s="17"/>
      <c r="L477" s="17"/>
      <c r="M477" s="17"/>
      <c r="N477" s="17"/>
      <c r="O477" s="17"/>
      <c r="P477" s="17"/>
      <c r="Q477" s="17"/>
      <c r="R477" s="17"/>
      <c r="S477" s="17"/>
      <c r="T477" s="17"/>
      <c r="U477" s="17"/>
      <c r="V477" s="17"/>
      <c r="W477" s="17"/>
      <c r="X477" s="17"/>
      <c r="Y477" s="19"/>
      <c r="Z477" s="17"/>
      <c r="AA477" s="17"/>
    </row>
    <row r="478" spans="1:27" ht="15.75" customHeight="1">
      <c r="A478" s="17"/>
      <c r="B478" s="17"/>
      <c r="C478" s="17"/>
      <c r="D478" s="18"/>
      <c r="E478" s="17"/>
      <c r="F478" s="17"/>
      <c r="G478" s="17"/>
      <c r="H478" s="17"/>
      <c r="I478" s="17"/>
      <c r="J478" s="17"/>
      <c r="K478" s="17"/>
      <c r="L478" s="17"/>
      <c r="M478" s="17"/>
      <c r="N478" s="17"/>
      <c r="O478" s="17"/>
      <c r="P478" s="17"/>
      <c r="Q478" s="17"/>
      <c r="R478" s="17"/>
      <c r="S478" s="17"/>
      <c r="T478" s="17"/>
      <c r="U478" s="17"/>
      <c r="V478" s="17"/>
      <c r="W478" s="17"/>
      <c r="X478" s="17"/>
      <c r="Y478" s="19"/>
      <c r="Z478" s="17"/>
      <c r="AA478" s="17"/>
    </row>
    <row r="479" spans="1:27" ht="15.75" customHeight="1">
      <c r="A479" s="17"/>
      <c r="B479" s="17"/>
      <c r="C479" s="17"/>
      <c r="D479" s="18"/>
      <c r="E479" s="17"/>
      <c r="F479" s="17"/>
      <c r="G479" s="17"/>
      <c r="H479" s="17"/>
      <c r="I479" s="17"/>
      <c r="J479" s="17"/>
      <c r="K479" s="17"/>
      <c r="L479" s="17"/>
      <c r="M479" s="17"/>
      <c r="N479" s="17"/>
      <c r="O479" s="17"/>
      <c r="P479" s="17"/>
      <c r="Q479" s="17"/>
      <c r="R479" s="17"/>
      <c r="S479" s="17"/>
      <c r="T479" s="17"/>
      <c r="U479" s="17"/>
      <c r="V479" s="17"/>
      <c r="W479" s="17"/>
      <c r="X479" s="17"/>
      <c r="Y479" s="19"/>
      <c r="Z479" s="17"/>
      <c r="AA479" s="17"/>
    </row>
    <row r="480" spans="1:27" ht="15.75" customHeight="1">
      <c r="A480" s="17"/>
      <c r="B480" s="17"/>
      <c r="C480" s="17"/>
      <c r="D480" s="18"/>
      <c r="E480" s="17"/>
      <c r="F480" s="17"/>
      <c r="G480" s="17"/>
      <c r="H480" s="17"/>
      <c r="I480" s="17"/>
      <c r="J480" s="17"/>
      <c r="K480" s="17"/>
      <c r="L480" s="17"/>
      <c r="M480" s="17"/>
      <c r="N480" s="17"/>
      <c r="O480" s="17"/>
      <c r="P480" s="17"/>
      <c r="Q480" s="17"/>
      <c r="R480" s="17"/>
      <c r="S480" s="17"/>
      <c r="T480" s="17"/>
      <c r="U480" s="17"/>
      <c r="V480" s="17"/>
      <c r="W480" s="17"/>
      <c r="X480" s="17"/>
      <c r="Y480" s="19"/>
      <c r="Z480" s="17"/>
      <c r="AA480" s="17"/>
    </row>
    <row r="481" spans="1:27" ht="15.75" customHeight="1">
      <c r="A481" s="17"/>
      <c r="B481" s="17"/>
      <c r="C481" s="17"/>
      <c r="D481" s="18"/>
      <c r="E481" s="17"/>
      <c r="F481" s="17"/>
      <c r="G481" s="17"/>
      <c r="H481" s="17"/>
      <c r="I481" s="17"/>
      <c r="J481" s="17"/>
      <c r="K481" s="17"/>
      <c r="L481" s="17"/>
      <c r="M481" s="17"/>
      <c r="N481" s="17"/>
      <c r="O481" s="17"/>
      <c r="P481" s="17"/>
      <c r="Q481" s="17"/>
      <c r="R481" s="17"/>
      <c r="S481" s="17"/>
      <c r="T481" s="17"/>
      <c r="U481" s="17"/>
      <c r="V481" s="17"/>
      <c r="W481" s="17"/>
      <c r="X481" s="17"/>
      <c r="Y481" s="19"/>
      <c r="Z481" s="17"/>
      <c r="AA481" s="17"/>
    </row>
    <row r="482" spans="1:27" ht="15.75" customHeight="1">
      <c r="A482" s="17"/>
      <c r="B482" s="17"/>
      <c r="C482" s="17"/>
      <c r="D482" s="18"/>
      <c r="E482" s="17"/>
      <c r="F482" s="17"/>
      <c r="G482" s="17"/>
      <c r="H482" s="17"/>
      <c r="I482" s="17"/>
      <c r="J482" s="17"/>
      <c r="K482" s="17"/>
      <c r="L482" s="17"/>
      <c r="M482" s="17"/>
      <c r="N482" s="17"/>
      <c r="O482" s="17"/>
      <c r="P482" s="17"/>
      <c r="Q482" s="17"/>
      <c r="R482" s="17"/>
      <c r="S482" s="17"/>
      <c r="T482" s="17"/>
      <c r="U482" s="17"/>
      <c r="V482" s="17"/>
      <c r="W482" s="17"/>
      <c r="X482" s="17"/>
      <c r="Y482" s="19"/>
      <c r="Z482" s="17"/>
      <c r="AA482" s="17"/>
    </row>
    <row r="483" spans="1:27" ht="15.75" customHeight="1">
      <c r="A483" s="17"/>
      <c r="B483" s="17"/>
      <c r="C483" s="17"/>
      <c r="D483" s="18"/>
      <c r="E483" s="17"/>
      <c r="F483" s="17"/>
      <c r="G483" s="17"/>
      <c r="H483" s="17"/>
      <c r="I483" s="17"/>
      <c r="J483" s="17"/>
      <c r="K483" s="17"/>
      <c r="L483" s="17"/>
      <c r="M483" s="17"/>
      <c r="N483" s="17"/>
      <c r="O483" s="17"/>
      <c r="P483" s="17"/>
      <c r="Q483" s="17"/>
      <c r="R483" s="17"/>
      <c r="S483" s="17"/>
      <c r="T483" s="17"/>
      <c r="U483" s="17"/>
      <c r="V483" s="17"/>
      <c r="W483" s="17"/>
      <c r="X483" s="17"/>
      <c r="Y483" s="19"/>
      <c r="Z483" s="17"/>
      <c r="AA483" s="17"/>
    </row>
    <row r="484" spans="1:27" ht="15.75" customHeight="1">
      <c r="A484" s="17"/>
      <c r="B484" s="17"/>
      <c r="C484" s="17"/>
      <c r="D484" s="18"/>
      <c r="E484" s="17"/>
      <c r="F484" s="17"/>
      <c r="G484" s="17"/>
      <c r="H484" s="17"/>
      <c r="I484" s="17"/>
      <c r="J484" s="17"/>
      <c r="K484" s="17"/>
      <c r="L484" s="17"/>
      <c r="M484" s="17"/>
      <c r="N484" s="17"/>
      <c r="O484" s="17"/>
      <c r="P484" s="17"/>
      <c r="Q484" s="17"/>
      <c r="R484" s="17"/>
      <c r="S484" s="17"/>
      <c r="T484" s="17"/>
      <c r="U484" s="17"/>
      <c r="V484" s="17"/>
      <c r="W484" s="17"/>
      <c r="X484" s="17"/>
      <c r="Y484" s="19"/>
      <c r="Z484" s="17"/>
      <c r="AA484" s="17"/>
    </row>
    <row r="485" spans="1:27" ht="15.75" customHeight="1">
      <c r="A485" s="17"/>
      <c r="B485" s="17"/>
      <c r="C485" s="17"/>
      <c r="D485" s="18"/>
      <c r="E485" s="17"/>
      <c r="F485" s="17"/>
      <c r="G485" s="17"/>
      <c r="H485" s="17"/>
      <c r="I485" s="17"/>
      <c r="J485" s="17"/>
      <c r="K485" s="17"/>
      <c r="L485" s="17"/>
      <c r="M485" s="17"/>
      <c r="N485" s="17"/>
      <c r="O485" s="17"/>
      <c r="P485" s="17"/>
      <c r="Q485" s="17"/>
      <c r="R485" s="17"/>
      <c r="S485" s="17"/>
      <c r="T485" s="17"/>
      <c r="U485" s="17"/>
      <c r="V485" s="17"/>
      <c r="W485" s="17"/>
      <c r="X485" s="17"/>
      <c r="Y485" s="19"/>
      <c r="Z485" s="17"/>
      <c r="AA485" s="17"/>
    </row>
    <row r="486" spans="1:27" ht="15.75" customHeight="1">
      <c r="A486" s="17"/>
      <c r="B486" s="17"/>
      <c r="C486" s="17"/>
      <c r="D486" s="18"/>
      <c r="E486" s="17"/>
      <c r="F486" s="17"/>
      <c r="G486" s="17"/>
      <c r="H486" s="17"/>
      <c r="I486" s="17"/>
      <c r="J486" s="17"/>
      <c r="K486" s="17"/>
      <c r="L486" s="17"/>
      <c r="M486" s="17"/>
      <c r="N486" s="17"/>
      <c r="O486" s="17"/>
      <c r="P486" s="17"/>
      <c r="Q486" s="17"/>
      <c r="R486" s="17"/>
      <c r="S486" s="17"/>
      <c r="T486" s="17"/>
      <c r="U486" s="17"/>
      <c r="V486" s="17"/>
      <c r="W486" s="17"/>
      <c r="X486" s="17"/>
      <c r="Y486" s="19"/>
      <c r="Z486" s="17"/>
      <c r="AA486" s="17"/>
    </row>
    <row r="487" spans="1:27" ht="15.75" customHeight="1">
      <c r="A487" s="17"/>
      <c r="B487" s="17"/>
      <c r="C487" s="17"/>
      <c r="D487" s="18"/>
      <c r="E487" s="17"/>
      <c r="F487" s="17"/>
      <c r="G487" s="17"/>
      <c r="H487" s="17"/>
      <c r="I487" s="17"/>
      <c r="J487" s="17"/>
      <c r="K487" s="17"/>
      <c r="L487" s="17"/>
      <c r="M487" s="17"/>
      <c r="N487" s="17"/>
      <c r="O487" s="17"/>
      <c r="P487" s="17"/>
      <c r="Q487" s="17"/>
      <c r="R487" s="17"/>
      <c r="S487" s="17"/>
      <c r="T487" s="17"/>
      <c r="U487" s="17"/>
      <c r="V487" s="17"/>
      <c r="W487" s="17"/>
      <c r="X487" s="17"/>
      <c r="Y487" s="19"/>
      <c r="Z487" s="17"/>
      <c r="AA487" s="17"/>
    </row>
    <row r="488" spans="1:27" ht="15.75" customHeight="1">
      <c r="A488" s="17"/>
      <c r="B488" s="17"/>
      <c r="C488" s="17"/>
      <c r="D488" s="18"/>
      <c r="E488" s="17"/>
      <c r="F488" s="17"/>
      <c r="G488" s="17"/>
      <c r="H488" s="17"/>
      <c r="I488" s="17"/>
      <c r="J488" s="17"/>
      <c r="K488" s="17"/>
      <c r="L488" s="17"/>
      <c r="M488" s="17"/>
      <c r="N488" s="17"/>
      <c r="O488" s="17"/>
      <c r="P488" s="17"/>
      <c r="Q488" s="17"/>
      <c r="R488" s="17"/>
      <c r="S488" s="17"/>
      <c r="T488" s="17"/>
      <c r="U488" s="17"/>
      <c r="V488" s="17"/>
      <c r="W488" s="17"/>
      <c r="X488" s="17"/>
      <c r="Y488" s="19"/>
      <c r="Z488" s="17"/>
      <c r="AA488" s="17"/>
    </row>
    <row r="489" spans="1:27" ht="15.75" customHeight="1">
      <c r="A489" s="17"/>
      <c r="B489" s="17"/>
      <c r="C489" s="17"/>
      <c r="D489" s="18"/>
      <c r="E489" s="17"/>
      <c r="F489" s="17"/>
      <c r="G489" s="17"/>
      <c r="H489" s="17"/>
      <c r="I489" s="17"/>
      <c r="J489" s="17"/>
      <c r="K489" s="17"/>
      <c r="L489" s="17"/>
      <c r="M489" s="17"/>
      <c r="N489" s="17"/>
      <c r="O489" s="17"/>
      <c r="P489" s="17"/>
      <c r="Q489" s="17"/>
      <c r="R489" s="17"/>
      <c r="S489" s="17"/>
      <c r="T489" s="17"/>
      <c r="U489" s="17"/>
      <c r="V489" s="17"/>
      <c r="W489" s="17"/>
      <c r="X489" s="17"/>
      <c r="Y489" s="19"/>
      <c r="Z489" s="17"/>
      <c r="AA489" s="17"/>
    </row>
    <row r="490" spans="1:27" ht="15.75" customHeight="1">
      <c r="A490" s="17"/>
      <c r="B490" s="17"/>
      <c r="C490" s="17"/>
      <c r="D490" s="18"/>
      <c r="E490" s="17"/>
      <c r="F490" s="17"/>
      <c r="G490" s="17"/>
      <c r="H490" s="17"/>
      <c r="I490" s="17"/>
      <c r="J490" s="17"/>
      <c r="K490" s="17"/>
      <c r="L490" s="17"/>
      <c r="M490" s="17"/>
      <c r="N490" s="17"/>
      <c r="O490" s="17"/>
      <c r="P490" s="17"/>
      <c r="Q490" s="17"/>
      <c r="R490" s="17"/>
      <c r="S490" s="17"/>
      <c r="T490" s="17"/>
      <c r="U490" s="17"/>
      <c r="V490" s="17"/>
      <c r="W490" s="17"/>
      <c r="X490" s="17"/>
      <c r="Y490" s="19"/>
      <c r="Z490" s="17"/>
      <c r="AA490" s="17"/>
    </row>
    <row r="491" spans="1:27" ht="15.75" customHeight="1">
      <c r="A491" s="17"/>
      <c r="B491" s="17"/>
      <c r="C491" s="17"/>
      <c r="D491" s="18"/>
      <c r="E491" s="17"/>
      <c r="F491" s="17"/>
      <c r="G491" s="17"/>
      <c r="H491" s="17"/>
      <c r="I491" s="17"/>
      <c r="J491" s="17"/>
      <c r="K491" s="17"/>
      <c r="L491" s="17"/>
      <c r="M491" s="17"/>
      <c r="N491" s="17"/>
      <c r="O491" s="17"/>
      <c r="P491" s="17"/>
      <c r="Q491" s="17"/>
      <c r="R491" s="17"/>
      <c r="S491" s="17"/>
      <c r="T491" s="17"/>
      <c r="U491" s="17"/>
      <c r="V491" s="17"/>
      <c r="W491" s="17"/>
      <c r="X491" s="17"/>
      <c r="Y491" s="19"/>
      <c r="Z491" s="17"/>
      <c r="AA491" s="17"/>
    </row>
    <row r="492" spans="1:27" ht="15.75" customHeight="1">
      <c r="A492" s="17"/>
      <c r="B492" s="17"/>
      <c r="C492" s="17"/>
      <c r="D492" s="18"/>
      <c r="E492" s="17"/>
      <c r="F492" s="17"/>
      <c r="G492" s="17"/>
      <c r="H492" s="17"/>
      <c r="I492" s="17"/>
      <c r="J492" s="17"/>
      <c r="K492" s="17"/>
      <c r="L492" s="17"/>
      <c r="M492" s="17"/>
      <c r="N492" s="17"/>
      <c r="O492" s="17"/>
      <c r="P492" s="17"/>
      <c r="Q492" s="17"/>
      <c r="R492" s="17"/>
      <c r="S492" s="17"/>
      <c r="T492" s="17"/>
      <c r="U492" s="17"/>
      <c r="V492" s="17"/>
      <c r="W492" s="17"/>
      <c r="X492" s="17"/>
      <c r="Y492" s="19"/>
      <c r="Z492" s="17"/>
      <c r="AA492" s="17"/>
    </row>
    <row r="493" spans="1:27" ht="15.75" customHeight="1">
      <c r="A493" s="17"/>
      <c r="B493" s="17"/>
      <c r="C493" s="17"/>
      <c r="D493" s="18"/>
      <c r="E493" s="17"/>
      <c r="F493" s="17"/>
      <c r="G493" s="17"/>
      <c r="H493" s="17"/>
      <c r="I493" s="17"/>
      <c r="J493" s="17"/>
      <c r="K493" s="17"/>
      <c r="L493" s="17"/>
      <c r="M493" s="17"/>
      <c r="N493" s="17"/>
      <c r="O493" s="17"/>
      <c r="P493" s="17"/>
      <c r="Q493" s="17"/>
      <c r="R493" s="17"/>
      <c r="S493" s="17"/>
      <c r="T493" s="17"/>
      <c r="U493" s="17"/>
      <c r="V493" s="17"/>
      <c r="W493" s="17"/>
      <c r="X493" s="17"/>
      <c r="Y493" s="19"/>
      <c r="Z493" s="17"/>
      <c r="AA493" s="17"/>
    </row>
    <row r="494" spans="1:27" ht="15.75" customHeight="1">
      <c r="A494" s="17"/>
      <c r="B494" s="17"/>
      <c r="C494" s="17"/>
      <c r="D494" s="18"/>
      <c r="E494" s="17"/>
      <c r="F494" s="17"/>
      <c r="G494" s="17"/>
      <c r="H494" s="17"/>
      <c r="I494" s="17"/>
      <c r="J494" s="17"/>
      <c r="K494" s="17"/>
      <c r="L494" s="17"/>
      <c r="M494" s="17"/>
      <c r="N494" s="17"/>
      <c r="O494" s="17"/>
      <c r="P494" s="17"/>
      <c r="Q494" s="17"/>
      <c r="R494" s="17"/>
      <c r="S494" s="17"/>
      <c r="T494" s="17"/>
      <c r="U494" s="17"/>
      <c r="V494" s="17"/>
      <c r="W494" s="17"/>
      <c r="X494" s="17"/>
      <c r="Y494" s="19"/>
      <c r="Z494" s="17"/>
      <c r="AA494" s="17"/>
    </row>
    <row r="495" spans="1:27" ht="15.75" customHeight="1">
      <c r="A495" s="17"/>
      <c r="B495" s="17"/>
      <c r="C495" s="17"/>
      <c r="D495" s="18"/>
      <c r="E495" s="17"/>
      <c r="F495" s="17"/>
      <c r="G495" s="17"/>
      <c r="H495" s="17"/>
      <c r="I495" s="17"/>
      <c r="J495" s="17"/>
      <c r="K495" s="17"/>
      <c r="L495" s="17"/>
      <c r="M495" s="17"/>
      <c r="N495" s="17"/>
      <c r="O495" s="17"/>
      <c r="P495" s="17"/>
      <c r="Q495" s="17"/>
      <c r="R495" s="17"/>
      <c r="S495" s="17"/>
      <c r="T495" s="17"/>
      <c r="U495" s="17"/>
      <c r="V495" s="17"/>
      <c r="W495" s="17"/>
      <c r="X495" s="17"/>
      <c r="Y495" s="19"/>
      <c r="Z495" s="17"/>
      <c r="AA495" s="17"/>
    </row>
    <row r="496" spans="1:27" ht="15.75" customHeight="1">
      <c r="A496" s="17"/>
      <c r="B496" s="17"/>
      <c r="C496" s="17"/>
      <c r="D496" s="18"/>
      <c r="E496" s="17"/>
      <c r="F496" s="17"/>
      <c r="G496" s="17"/>
      <c r="H496" s="17"/>
      <c r="I496" s="17"/>
      <c r="J496" s="17"/>
      <c r="K496" s="17"/>
      <c r="L496" s="17"/>
      <c r="M496" s="17"/>
      <c r="N496" s="17"/>
      <c r="O496" s="17"/>
      <c r="P496" s="17"/>
      <c r="Q496" s="17"/>
      <c r="R496" s="17"/>
      <c r="S496" s="17"/>
      <c r="T496" s="17"/>
      <c r="U496" s="17"/>
      <c r="V496" s="17"/>
      <c r="W496" s="17"/>
      <c r="X496" s="17"/>
      <c r="Y496" s="19"/>
      <c r="Z496" s="17"/>
      <c r="AA496" s="17"/>
    </row>
    <row r="497" spans="1:27" ht="15.75" customHeight="1">
      <c r="A497" s="17"/>
      <c r="B497" s="17"/>
      <c r="C497" s="17"/>
      <c r="D497" s="18"/>
      <c r="E497" s="17"/>
      <c r="F497" s="17"/>
      <c r="G497" s="17"/>
      <c r="H497" s="17"/>
      <c r="I497" s="17"/>
      <c r="J497" s="17"/>
      <c r="K497" s="17"/>
      <c r="L497" s="17"/>
      <c r="M497" s="17"/>
      <c r="N497" s="17"/>
      <c r="O497" s="17"/>
      <c r="P497" s="17"/>
      <c r="Q497" s="17"/>
      <c r="R497" s="17"/>
      <c r="S497" s="17"/>
      <c r="T497" s="17"/>
      <c r="U497" s="17"/>
      <c r="V497" s="17"/>
      <c r="W497" s="17"/>
      <c r="X497" s="17"/>
      <c r="Y497" s="19"/>
      <c r="Z497" s="17"/>
      <c r="AA497" s="17"/>
    </row>
    <row r="498" spans="1:27" ht="15.75" customHeight="1">
      <c r="A498" s="17"/>
      <c r="B498" s="17"/>
      <c r="C498" s="17"/>
      <c r="D498" s="18"/>
      <c r="E498" s="17"/>
      <c r="F498" s="17"/>
      <c r="G498" s="17"/>
      <c r="H498" s="17"/>
      <c r="I498" s="17"/>
      <c r="J498" s="17"/>
      <c r="K498" s="17"/>
      <c r="L498" s="17"/>
      <c r="M498" s="17"/>
      <c r="N498" s="17"/>
      <c r="O498" s="17"/>
      <c r="P498" s="17"/>
      <c r="Q498" s="17"/>
      <c r="R498" s="17"/>
      <c r="S498" s="17"/>
      <c r="T498" s="17"/>
      <c r="U498" s="17"/>
      <c r="V498" s="17"/>
      <c r="W498" s="17"/>
      <c r="X498" s="17"/>
      <c r="Y498" s="19"/>
      <c r="Z498" s="17"/>
      <c r="AA498" s="17"/>
    </row>
    <row r="499" spans="1:27" ht="15.75" customHeight="1">
      <c r="A499" s="17"/>
      <c r="B499" s="17"/>
      <c r="C499" s="17"/>
      <c r="D499" s="18"/>
      <c r="E499" s="17"/>
      <c r="F499" s="17"/>
      <c r="G499" s="17"/>
      <c r="H499" s="17"/>
      <c r="I499" s="17"/>
      <c r="J499" s="17"/>
      <c r="K499" s="17"/>
      <c r="L499" s="17"/>
      <c r="M499" s="17"/>
      <c r="N499" s="17"/>
      <c r="O499" s="17"/>
      <c r="P499" s="17"/>
      <c r="Q499" s="17"/>
      <c r="R499" s="17"/>
      <c r="S499" s="17"/>
      <c r="T499" s="17"/>
      <c r="U499" s="17"/>
      <c r="V499" s="17"/>
      <c r="W499" s="17"/>
      <c r="X499" s="17"/>
      <c r="Y499" s="19"/>
      <c r="Z499" s="17"/>
      <c r="AA499" s="17"/>
    </row>
    <row r="500" spans="1:27" ht="15.75" customHeight="1">
      <c r="A500" s="17"/>
      <c r="B500" s="17"/>
      <c r="C500" s="17"/>
      <c r="D500" s="18"/>
      <c r="E500" s="17"/>
      <c r="F500" s="17"/>
      <c r="G500" s="17"/>
      <c r="H500" s="17"/>
      <c r="I500" s="17"/>
      <c r="J500" s="17"/>
      <c r="K500" s="17"/>
      <c r="L500" s="17"/>
      <c r="M500" s="17"/>
      <c r="N500" s="17"/>
      <c r="O500" s="17"/>
      <c r="P500" s="17"/>
      <c r="Q500" s="17"/>
      <c r="R500" s="17"/>
      <c r="S500" s="17"/>
      <c r="T500" s="17"/>
      <c r="U500" s="17"/>
      <c r="V500" s="17"/>
      <c r="W500" s="17"/>
      <c r="X500" s="17"/>
      <c r="Y500" s="19"/>
      <c r="Z500" s="17"/>
      <c r="AA500" s="17"/>
    </row>
    <row r="501" spans="1:27" ht="15.75" customHeight="1">
      <c r="A501" s="17"/>
      <c r="B501" s="17"/>
      <c r="C501" s="17"/>
      <c r="D501" s="18"/>
      <c r="E501" s="17"/>
      <c r="F501" s="17"/>
      <c r="G501" s="17"/>
      <c r="H501" s="17"/>
      <c r="I501" s="17"/>
      <c r="J501" s="17"/>
      <c r="K501" s="17"/>
      <c r="L501" s="17"/>
      <c r="M501" s="17"/>
      <c r="N501" s="17"/>
      <c r="O501" s="17"/>
      <c r="P501" s="17"/>
      <c r="Q501" s="17"/>
      <c r="R501" s="17"/>
      <c r="S501" s="17"/>
      <c r="T501" s="17"/>
      <c r="U501" s="17"/>
      <c r="V501" s="17"/>
      <c r="W501" s="17"/>
      <c r="X501" s="17"/>
      <c r="Y501" s="19"/>
      <c r="Z501" s="17"/>
      <c r="AA501" s="17"/>
    </row>
    <row r="502" spans="1:27" ht="15.75" customHeight="1">
      <c r="A502" s="17"/>
      <c r="B502" s="17"/>
      <c r="C502" s="17"/>
      <c r="D502" s="18"/>
      <c r="E502" s="17"/>
      <c r="F502" s="17"/>
      <c r="G502" s="17"/>
      <c r="H502" s="17"/>
      <c r="I502" s="17"/>
      <c r="J502" s="17"/>
      <c r="K502" s="17"/>
      <c r="L502" s="17"/>
      <c r="M502" s="17"/>
      <c r="N502" s="17"/>
      <c r="O502" s="17"/>
      <c r="P502" s="17"/>
      <c r="Q502" s="17"/>
      <c r="R502" s="17"/>
      <c r="S502" s="17"/>
      <c r="T502" s="17"/>
      <c r="U502" s="17"/>
      <c r="V502" s="17"/>
      <c r="W502" s="17"/>
      <c r="X502" s="17"/>
      <c r="Y502" s="19"/>
      <c r="Z502" s="17"/>
      <c r="AA502" s="17"/>
    </row>
    <row r="503" spans="1:27" ht="15.75" customHeight="1">
      <c r="A503" s="17"/>
      <c r="B503" s="17"/>
      <c r="C503" s="17"/>
      <c r="D503" s="18"/>
      <c r="E503" s="17"/>
      <c r="F503" s="17"/>
      <c r="G503" s="17"/>
      <c r="H503" s="17"/>
      <c r="I503" s="17"/>
      <c r="J503" s="17"/>
      <c r="K503" s="17"/>
      <c r="L503" s="17"/>
      <c r="M503" s="17"/>
      <c r="N503" s="17"/>
      <c r="O503" s="17"/>
      <c r="P503" s="17"/>
      <c r="Q503" s="17"/>
      <c r="R503" s="17"/>
      <c r="S503" s="17"/>
      <c r="T503" s="17"/>
      <c r="U503" s="17"/>
      <c r="V503" s="17"/>
      <c r="W503" s="17"/>
      <c r="X503" s="17"/>
      <c r="Y503" s="19"/>
      <c r="Z503" s="17"/>
      <c r="AA503" s="17"/>
    </row>
    <row r="504" spans="1:27" ht="15.75" customHeight="1">
      <c r="A504" s="17"/>
      <c r="B504" s="17"/>
      <c r="C504" s="17"/>
      <c r="D504" s="18"/>
      <c r="E504" s="17"/>
      <c r="F504" s="17"/>
      <c r="G504" s="17"/>
      <c r="H504" s="17"/>
      <c r="I504" s="17"/>
      <c r="J504" s="17"/>
      <c r="K504" s="17"/>
      <c r="L504" s="17"/>
      <c r="M504" s="17"/>
      <c r="N504" s="17"/>
      <c r="O504" s="17"/>
      <c r="P504" s="17"/>
      <c r="Q504" s="17"/>
      <c r="R504" s="17"/>
      <c r="S504" s="17"/>
      <c r="T504" s="17"/>
      <c r="U504" s="17"/>
      <c r="V504" s="17"/>
      <c r="W504" s="17"/>
      <c r="X504" s="17"/>
      <c r="Y504" s="19"/>
      <c r="Z504" s="17"/>
      <c r="AA504" s="17"/>
    </row>
    <row r="505" spans="1:27" ht="15.75" customHeight="1">
      <c r="A505" s="17"/>
      <c r="B505" s="17"/>
      <c r="C505" s="17"/>
      <c r="D505" s="18"/>
      <c r="E505" s="17"/>
      <c r="F505" s="17"/>
      <c r="G505" s="17"/>
      <c r="H505" s="17"/>
      <c r="I505" s="17"/>
      <c r="J505" s="17"/>
      <c r="K505" s="17"/>
      <c r="L505" s="17"/>
      <c r="M505" s="17"/>
      <c r="N505" s="17"/>
      <c r="O505" s="17"/>
      <c r="P505" s="17"/>
      <c r="Q505" s="17"/>
      <c r="R505" s="17"/>
      <c r="S505" s="17"/>
      <c r="T505" s="17"/>
      <c r="U505" s="17"/>
      <c r="V505" s="17"/>
      <c r="W505" s="17"/>
      <c r="X505" s="17"/>
      <c r="Y505" s="19"/>
      <c r="Z505" s="17"/>
      <c r="AA505" s="17"/>
    </row>
    <row r="506" spans="1:27" ht="15.75" customHeight="1">
      <c r="A506" s="17"/>
      <c r="B506" s="17"/>
      <c r="C506" s="17"/>
      <c r="D506" s="18"/>
      <c r="E506" s="17"/>
      <c r="F506" s="17"/>
      <c r="G506" s="17"/>
      <c r="H506" s="17"/>
      <c r="I506" s="17"/>
      <c r="J506" s="17"/>
      <c r="K506" s="17"/>
      <c r="L506" s="17"/>
      <c r="M506" s="17"/>
      <c r="N506" s="17"/>
      <c r="O506" s="17"/>
      <c r="P506" s="17"/>
      <c r="Q506" s="17"/>
      <c r="R506" s="17"/>
      <c r="S506" s="17"/>
      <c r="T506" s="17"/>
      <c r="U506" s="17"/>
      <c r="V506" s="17"/>
      <c r="W506" s="17"/>
      <c r="X506" s="17"/>
      <c r="Y506" s="19"/>
      <c r="Z506" s="17"/>
      <c r="AA506" s="17"/>
    </row>
    <row r="507" spans="1:27" ht="15.75" customHeight="1">
      <c r="A507" s="17"/>
      <c r="B507" s="17"/>
      <c r="C507" s="17"/>
      <c r="D507" s="18"/>
      <c r="E507" s="17"/>
      <c r="F507" s="17"/>
      <c r="G507" s="17"/>
      <c r="H507" s="17"/>
      <c r="I507" s="17"/>
      <c r="J507" s="17"/>
      <c r="K507" s="17"/>
      <c r="L507" s="17"/>
      <c r="M507" s="17"/>
      <c r="N507" s="17"/>
      <c r="O507" s="17"/>
      <c r="P507" s="17"/>
      <c r="Q507" s="17"/>
      <c r="R507" s="17"/>
      <c r="S507" s="17"/>
      <c r="T507" s="17"/>
      <c r="U507" s="17"/>
      <c r="V507" s="17"/>
      <c r="W507" s="17"/>
      <c r="X507" s="17"/>
      <c r="Y507" s="19"/>
      <c r="Z507" s="17"/>
      <c r="AA507" s="17"/>
    </row>
    <row r="508" spans="1:27" ht="15.75" customHeight="1">
      <c r="A508" s="17"/>
      <c r="B508" s="17"/>
      <c r="C508" s="17"/>
      <c r="D508" s="18"/>
      <c r="E508" s="17"/>
      <c r="F508" s="17"/>
      <c r="G508" s="17"/>
      <c r="H508" s="17"/>
      <c r="I508" s="17"/>
      <c r="J508" s="17"/>
      <c r="K508" s="17"/>
      <c r="L508" s="17"/>
      <c r="M508" s="17"/>
      <c r="N508" s="17"/>
      <c r="O508" s="17"/>
      <c r="P508" s="17"/>
      <c r="Q508" s="17"/>
      <c r="R508" s="17"/>
      <c r="S508" s="17"/>
      <c r="T508" s="17"/>
      <c r="U508" s="17"/>
      <c r="V508" s="17"/>
      <c r="W508" s="17"/>
      <c r="X508" s="17"/>
      <c r="Y508" s="19"/>
      <c r="Z508" s="17"/>
      <c r="AA508" s="17"/>
    </row>
    <row r="509" spans="1:27" ht="15.75" customHeight="1">
      <c r="A509" s="17"/>
      <c r="B509" s="17"/>
      <c r="C509" s="17"/>
      <c r="D509" s="18"/>
      <c r="E509" s="17"/>
      <c r="F509" s="17"/>
      <c r="G509" s="17"/>
      <c r="H509" s="17"/>
      <c r="I509" s="17"/>
      <c r="J509" s="17"/>
      <c r="K509" s="17"/>
      <c r="L509" s="17"/>
      <c r="M509" s="17"/>
      <c r="N509" s="17"/>
      <c r="O509" s="17"/>
      <c r="P509" s="17"/>
      <c r="Q509" s="17"/>
      <c r="R509" s="17"/>
      <c r="S509" s="17"/>
      <c r="T509" s="17"/>
      <c r="U509" s="17"/>
      <c r="V509" s="17"/>
      <c r="W509" s="17"/>
      <c r="X509" s="17"/>
      <c r="Y509" s="19"/>
      <c r="Z509" s="17"/>
      <c r="AA509" s="17"/>
    </row>
    <row r="510" spans="1:27" ht="15.75" customHeight="1">
      <c r="A510" s="17"/>
      <c r="B510" s="17"/>
      <c r="C510" s="17"/>
      <c r="D510" s="18"/>
      <c r="E510" s="17"/>
      <c r="F510" s="17"/>
      <c r="G510" s="17"/>
      <c r="H510" s="17"/>
      <c r="I510" s="17"/>
      <c r="J510" s="17"/>
      <c r="K510" s="17"/>
      <c r="L510" s="17"/>
      <c r="M510" s="17"/>
      <c r="N510" s="17"/>
      <c r="O510" s="17"/>
      <c r="P510" s="17"/>
      <c r="Q510" s="17"/>
      <c r="R510" s="17"/>
      <c r="S510" s="17"/>
      <c r="T510" s="17"/>
      <c r="U510" s="17"/>
      <c r="V510" s="17"/>
      <c r="W510" s="17"/>
      <c r="X510" s="17"/>
      <c r="Y510" s="19"/>
      <c r="Z510" s="17"/>
      <c r="AA510" s="17"/>
    </row>
    <row r="511" spans="1:27" ht="15.75" customHeight="1">
      <c r="A511" s="17"/>
      <c r="B511" s="17"/>
      <c r="C511" s="17"/>
      <c r="D511" s="18"/>
      <c r="E511" s="17"/>
      <c r="F511" s="17"/>
      <c r="G511" s="17"/>
      <c r="H511" s="17"/>
      <c r="I511" s="17"/>
      <c r="J511" s="17"/>
      <c r="K511" s="17"/>
      <c r="L511" s="17"/>
      <c r="M511" s="17"/>
      <c r="N511" s="17"/>
      <c r="O511" s="17"/>
      <c r="P511" s="17"/>
      <c r="Q511" s="17"/>
      <c r="R511" s="17"/>
      <c r="S511" s="17"/>
      <c r="T511" s="17"/>
      <c r="U511" s="17"/>
      <c r="V511" s="17"/>
      <c r="W511" s="17"/>
      <c r="X511" s="17"/>
      <c r="Y511" s="19"/>
      <c r="Z511" s="17"/>
      <c r="AA511" s="17"/>
    </row>
    <row r="512" spans="1:27" ht="15.75" customHeight="1">
      <c r="A512" s="17"/>
      <c r="B512" s="17"/>
      <c r="C512" s="17"/>
      <c r="D512" s="18"/>
      <c r="E512" s="17"/>
      <c r="F512" s="17"/>
      <c r="G512" s="17"/>
      <c r="H512" s="17"/>
      <c r="I512" s="17"/>
      <c r="J512" s="17"/>
      <c r="K512" s="17"/>
      <c r="L512" s="17"/>
      <c r="M512" s="17"/>
      <c r="N512" s="17"/>
      <c r="O512" s="17"/>
      <c r="P512" s="17"/>
      <c r="Q512" s="17"/>
      <c r="R512" s="17"/>
      <c r="S512" s="17"/>
      <c r="T512" s="17"/>
      <c r="U512" s="17"/>
      <c r="V512" s="17"/>
      <c r="W512" s="17"/>
      <c r="X512" s="17"/>
      <c r="Y512" s="19"/>
      <c r="Z512" s="17"/>
      <c r="AA512" s="17"/>
    </row>
    <row r="513" spans="1:27" ht="15.75" customHeight="1">
      <c r="A513" s="17"/>
      <c r="B513" s="17"/>
      <c r="C513" s="17"/>
      <c r="D513" s="18"/>
      <c r="E513" s="17"/>
      <c r="F513" s="17"/>
      <c r="G513" s="17"/>
      <c r="H513" s="17"/>
      <c r="I513" s="17"/>
      <c r="J513" s="17"/>
      <c r="K513" s="17"/>
      <c r="L513" s="17"/>
      <c r="M513" s="17"/>
      <c r="N513" s="17"/>
      <c r="O513" s="17"/>
      <c r="P513" s="17"/>
      <c r="Q513" s="17"/>
      <c r="R513" s="17"/>
      <c r="S513" s="17"/>
      <c r="T513" s="17"/>
      <c r="U513" s="17"/>
      <c r="V513" s="17"/>
      <c r="W513" s="17"/>
      <c r="X513" s="17"/>
      <c r="Y513" s="19"/>
      <c r="Z513" s="17"/>
      <c r="AA513" s="17"/>
    </row>
    <row r="514" spans="1:27" ht="15.75" customHeight="1">
      <c r="A514" s="17"/>
      <c r="B514" s="17"/>
      <c r="C514" s="17"/>
      <c r="D514" s="18"/>
      <c r="E514" s="17"/>
      <c r="F514" s="17"/>
      <c r="G514" s="17"/>
      <c r="H514" s="17"/>
      <c r="I514" s="17"/>
      <c r="J514" s="17"/>
      <c r="K514" s="17"/>
      <c r="L514" s="17"/>
      <c r="M514" s="17"/>
      <c r="N514" s="17"/>
      <c r="O514" s="17"/>
      <c r="P514" s="17"/>
      <c r="Q514" s="17"/>
      <c r="R514" s="17"/>
      <c r="S514" s="17"/>
      <c r="T514" s="17"/>
      <c r="U514" s="17"/>
      <c r="V514" s="17"/>
      <c r="W514" s="17"/>
      <c r="X514" s="17"/>
      <c r="Y514" s="19"/>
      <c r="Z514" s="17"/>
      <c r="AA514" s="17"/>
    </row>
    <row r="515" spans="1:27" ht="15.75" customHeight="1">
      <c r="A515" s="17"/>
      <c r="B515" s="17"/>
      <c r="C515" s="17"/>
      <c r="D515" s="18"/>
      <c r="E515" s="17"/>
      <c r="F515" s="17"/>
      <c r="G515" s="17"/>
      <c r="H515" s="17"/>
      <c r="I515" s="17"/>
      <c r="J515" s="17"/>
      <c r="K515" s="17"/>
      <c r="L515" s="17"/>
      <c r="M515" s="17"/>
      <c r="N515" s="17"/>
      <c r="O515" s="17"/>
      <c r="P515" s="17"/>
      <c r="Q515" s="17"/>
      <c r="R515" s="17"/>
      <c r="S515" s="17"/>
      <c r="T515" s="17"/>
      <c r="U515" s="17"/>
      <c r="V515" s="17"/>
      <c r="W515" s="17"/>
      <c r="X515" s="17"/>
      <c r="Y515" s="19"/>
      <c r="Z515" s="17"/>
      <c r="AA515" s="17"/>
    </row>
    <row r="516" spans="1:27" ht="15.75" customHeight="1">
      <c r="A516" s="17"/>
      <c r="B516" s="17"/>
      <c r="C516" s="17"/>
      <c r="D516" s="18"/>
      <c r="E516" s="17"/>
      <c r="F516" s="17"/>
      <c r="G516" s="17"/>
      <c r="H516" s="17"/>
      <c r="I516" s="17"/>
      <c r="J516" s="17"/>
      <c r="K516" s="17"/>
      <c r="L516" s="17"/>
      <c r="M516" s="17"/>
      <c r="N516" s="17"/>
      <c r="O516" s="17"/>
      <c r="P516" s="17"/>
      <c r="Q516" s="17"/>
      <c r="R516" s="17"/>
      <c r="S516" s="17"/>
      <c r="T516" s="17"/>
      <c r="U516" s="17"/>
      <c r="V516" s="17"/>
      <c r="W516" s="17"/>
      <c r="X516" s="17"/>
      <c r="Y516" s="19"/>
      <c r="Z516" s="17"/>
      <c r="AA516" s="17"/>
    </row>
    <row r="517" spans="1:27" ht="15.75" customHeight="1">
      <c r="A517" s="17"/>
      <c r="B517" s="17"/>
      <c r="C517" s="17"/>
      <c r="D517" s="18"/>
      <c r="E517" s="17"/>
      <c r="F517" s="17"/>
      <c r="G517" s="17"/>
      <c r="H517" s="17"/>
      <c r="I517" s="17"/>
      <c r="J517" s="17"/>
      <c r="K517" s="17"/>
      <c r="L517" s="17"/>
      <c r="M517" s="17"/>
      <c r="N517" s="17"/>
      <c r="O517" s="17"/>
      <c r="P517" s="17"/>
      <c r="Q517" s="17"/>
      <c r="R517" s="17"/>
      <c r="S517" s="17"/>
      <c r="T517" s="17"/>
      <c r="U517" s="17"/>
      <c r="V517" s="17"/>
      <c r="W517" s="17"/>
      <c r="X517" s="17"/>
      <c r="Y517" s="19"/>
      <c r="Z517" s="17"/>
      <c r="AA517" s="17"/>
    </row>
    <row r="518" spans="1:27" ht="15.75" customHeight="1">
      <c r="A518" s="17"/>
      <c r="B518" s="17"/>
      <c r="C518" s="17"/>
      <c r="D518" s="18"/>
      <c r="E518" s="17"/>
      <c r="F518" s="17"/>
      <c r="G518" s="17"/>
      <c r="H518" s="17"/>
      <c r="I518" s="17"/>
      <c r="J518" s="17"/>
      <c r="K518" s="17"/>
      <c r="L518" s="17"/>
      <c r="M518" s="17"/>
      <c r="N518" s="17"/>
      <c r="O518" s="17"/>
      <c r="P518" s="17"/>
      <c r="Q518" s="17"/>
      <c r="R518" s="17"/>
      <c r="S518" s="17"/>
      <c r="T518" s="17"/>
      <c r="U518" s="17"/>
      <c r="V518" s="17"/>
      <c r="W518" s="17"/>
      <c r="X518" s="17"/>
      <c r="Y518" s="19"/>
      <c r="Z518" s="17"/>
      <c r="AA518" s="17"/>
    </row>
    <row r="519" spans="1:27" ht="15.75" customHeight="1">
      <c r="A519" s="17"/>
      <c r="B519" s="17"/>
      <c r="C519" s="17"/>
      <c r="D519" s="18"/>
      <c r="E519" s="17"/>
      <c r="F519" s="17"/>
      <c r="G519" s="17"/>
      <c r="H519" s="17"/>
      <c r="I519" s="17"/>
      <c r="J519" s="17"/>
      <c r="K519" s="17"/>
      <c r="L519" s="17"/>
      <c r="M519" s="17"/>
      <c r="N519" s="17"/>
      <c r="O519" s="17"/>
      <c r="P519" s="17"/>
      <c r="Q519" s="17"/>
      <c r="R519" s="17"/>
      <c r="S519" s="17"/>
      <c r="T519" s="17"/>
      <c r="U519" s="17"/>
      <c r="V519" s="17"/>
      <c r="W519" s="17"/>
      <c r="X519" s="17"/>
      <c r="Y519" s="19"/>
      <c r="Z519" s="17"/>
      <c r="AA519" s="17"/>
    </row>
    <row r="520" spans="1:27" ht="15.75" customHeight="1">
      <c r="A520" s="17"/>
      <c r="B520" s="17"/>
      <c r="C520" s="17"/>
      <c r="D520" s="18"/>
      <c r="E520" s="17"/>
      <c r="F520" s="17"/>
      <c r="G520" s="17"/>
      <c r="H520" s="17"/>
      <c r="I520" s="17"/>
      <c r="J520" s="17"/>
      <c r="K520" s="17"/>
      <c r="L520" s="17"/>
      <c r="M520" s="17"/>
      <c r="N520" s="17"/>
      <c r="O520" s="17"/>
      <c r="P520" s="17"/>
      <c r="Q520" s="17"/>
      <c r="R520" s="17"/>
      <c r="S520" s="17"/>
      <c r="T520" s="17"/>
      <c r="U520" s="17"/>
      <c r="V520" s="17"/>
      <c r="W520" s="17"/>
      <c r="X520" s="17"/>
      <c r="Y520" s="19"/>
      <c r="Z520" s="17"/>
      <c r="AA520" s="17"/>
    </row>
    <row r="521" spans="1:27" ht="15.75" customHeight="1">
      <c r="A521" s="17"/>
      <c r="B521" s="17"/>
      <c r="C521" s="17"/>
      <c r="D521" s="18"/>
      <c r="E521" s="17"/>
      <c r="F521" s="17"/>
      <c r="G521" s="17"/>
      <c r="H521" s="17"/>
      <c r="I521" s="17"/>
      <c r="J521" s="17"/>
      <c r="K521" s="17"/>
      <c r="L521" s="17"/>
      <c r="M521" s="17"/>
      <c r="N521" s="17"/>
      <c r="O521" s="17"/>
      <c r="P521" s="17"/>
      <c r="Q521" s="17"/>
      <c r="R521" s="17"/>
      <c r="S521" s="17"/>
      <c r="T521" s="17"/>
      <c r="U521" s="17"/>
      <c r="V521" s="17"/>
      <c r="W521" s="17"/>
      <c r="X521" s="17"/>
      <c r="Y521" s="19"/>
      <c r="Z521" s="17"/>
      <c r="AA521" s="17"/>
    </row>
    <row r="522" spans="1:27" ht="15.75" customHeight="1">
      <c r="A522" s="17"/>
      <c r="B522" s="17"/>
      <c r="C522" s="17"/>
      <c r="D522" s="18"/>
      <c r="E522" s="17"/>
      <c r="F522" s="17"/>
      <c r="G522" s="17"/>
      <c r="H522" s="17"/>
      <c r="I522" s="17"/>
      <c r="J522" s="17"/>
      <c r="K522" s="17"/>
      <c r="L522" s="17"/>
      <c r="M522" s="17"/>
      <c r="N522" s="17"/>
      <c r="O522" s="17"/>
      <c r="P522" s="17"/>
      <c r="Q522" s="17"/>
      <c r="R522" s="17"/>
      <c r="S522" s="17"/>
      <c r="T522" s="17"/>
      <c r="U522" s="17"/>
      <c r="V522" s="17"/>
      <c r="W522" s="17"/>
      <c r="X522" s="17"/>
      <c r="Y522" s="19"/>
      <c r="Z522" s="17"/>
      <c r="AA522" s="17"/>
    </row>
    <row r="523" spans="1:27" ht="15.75" customHeight="1">
      <c r="A523" s="17"/>
      <c r="B523" s="17"/>
      <c r="C523" s="17"/>
      <c r="D523" s="18"/>
      <c r="E523" s="17"/>
      <c r="F523" s="17"/>
      <c r="G523" s="17"/>
      <c r="H523" s="17"/>
      <c r="I523" s="17"/>
      <c r="J523" s="17"/>
      <c r="K523" s="17"/>
      <c r="L523" s="17"/>
      <c r="M523" s="17"/>
      <c r="N523" s="17"/>
      <c r="O523" s="17"/>
      <c r="P523" s="17"/>
      <c r="Q523" s="17"/>
      <c r="R523" s="17"/>
      <c r="S523" s="17"/>
      <c r="T523" s="17"/>
      <c r="U523" s="17"/>
      <c r="V523" s="17"/>
      <c r="W523" s="17"/>
      <c r="X523" s="17"/>
      <c r="Y523" s="19"/>
      <c r="Z523" s="17"/>
      <c r="AA523" s="17"/>
    </row>
    <row r="524" spans="1:27" ht="15.75" customHeight="1">
      <c r="A524" s="17"/>
      <c r="B524" s="17"/>
      <c r="C524" s="17"/>
      <c r="D524" s="18"/>
      <c r="E524" s="17"/>
      <c r="F524" s="17"/>
      <c r="G524" s="17"/>
      <c r="H524" s="17"/>
      <c r="I524" s="17"/>
      <c r="J524" s="17"/>
      <c r="K524" s="17"/>
      <c r="L524" s="17"/>
      <c r="M524" s="17"/>
      <c r="N524" s="17"/>
      <c r="O524" s="17"/>
      <c r="P524" s="17"/>
      <c r="Q524" s="17"/>
      <c r="R524" s="17"/>
      <c r="S524" s="17"/>
      <c r="T524" s="17"/>
      <c r="U524" s="17"/>
      <c r="V524" s="17"/>
      <c r="W524" s="17"/>
      <c r="X524" s="17"/>
      <c r="Y524" s="19"/>
      <c r="Z524" s="17"/>
      <c r="AA524" s="17"/>
    </row>
    <row r="525" spans="1:27" ht="15.75" customHeight="1">
      <c r="A525" s="17"/>
      <c r="B525" s="17"/>
      <c r="C525" s="17"/>
      <c r="D525" s="18"/>
      <c r="E525" s="17"/>
      <c r="F525" s="17"/>
      <c r="G525" s="17"/>
      <c r="H525" s="17"/>
      <c r="I525" s="17"/>
      <c r="J525" s="17"/>
      <c r="K525" s="17"/>
      <c r="L525" s="17"/>
      <c r="M525" s="17"/>
      <c r="N525" s="17"/>
      <c r="O525" s="17"/>
      <c r="P525" s="17"/>
      <c r="Q525" s="17"/>
      <c r="R525" s="17"/>
      <c r="S525" s="17"/>
      <c r="T525" s="17"/>
      <c r="U525" s="17"/>
      <c r="V525" s="17"/>
      <c r="W525" s="17"/>
      <c r="X525" s="17"/>
      <c r="Y525" s="19"/>
      <c r="Z525" s="17"/>
      <c r="AA525" s="17"/>
    </row>
    <row r="526" spans="1:27" ht="15.75" customHeight="1">
      <c r="A526" s="17"/>
      <c r="B526" s="17"/>
      <c r="C526" s="17"/>
      <c r="D526" s="18"/>
      <c r="E526" s="17"/>
      <c r="F526" s="17"/>
      <c r="G526" s="17"/>
      <c r="H526" s="17"/>
      <c r="I526" s="17"/>
      <c r="J526" s="17"/>
      <c r="K526" s="17"/>
      <c r="L526" s="17"/>
      <c r="M526" s="17"/>
      <c r="N526" s="17"/>
      <c r="O526" s="17"/>
      <c r="P526" s="17"/>
      <c r="Q526" s="17"/>
      <c r="R526" s="17"/>
      <c r="S526" s="17"/>
      <c r="T526" s="17"/>
      <c r="U526" s="17"/>
      <c r="V526" s="17"/>
      <c r="W526" s="17"/>
      <c r="X526" s="17"/>
      <c r="Y526" s="19"/>
      <c r="Z526" s="17"/>
      <c r="AA526" s="17"/>
    </row>
    <row r="527" spans="1:27" ht="15.75" customHeight="1">
      <c r="A527" s="17"/>
      <c r="B527" s="17"/>
      <c r="C527" s="17"/>
      <c r="D527" s="18"/>
      <c r="E527" s="17"/>
      <c r="F527" s="17"/>
      <c r="G527" s="17"/>
      <c r="H527" s="17"/>
      <c r="I527" s="17"/>
      <c r="J527" s="17"/>
      <c r="K527" s="17"/>
      <c r="L527" s="17"/>
      <c r="M527" s="17"/>
      <c r="N527" s="17"/>
      <c r="O527" s="17"/>
      <c r="P527" s="17"/>
      <c r="Q527" s="17"/>
      <c r="R527" s="17"/>
      <c r="S527" s="17"/>
      <c r="T527" s="17"/>
      <c r="U527" s="17"/>
      <c r="V527" s="17"/>
      <c r="W527" s="17"/>
      <c r="X527" s="17"/>
      <c r="Y527" s="19"/>
      <c r="Z527" s="17"/>
      <c r="AA527" s="17"/>
    </row>
    <row r="528" spans="1:27" ht="15.75" customHeight="1">
      <c r="A528" s="17"/>
      <c r="B528" s="17"/>
      <c r="C528" s="17"/>
      <c r="D528" s="18"/>
      <c r="E528" s="17"/>
      <c r="F528" s="17"/>
      <c r="G528" s="17"/>
      <c r="H528" s="17"/>
      <c r="I528" s="17"/>
      <c r="J528" s="17"/>
      <c r="K528" s="17"/>
      <c r="L528" s="17"/>
      <c r="M528" s="17"/>
      <c r="N528" s="17"/>
      <c r="O528" s="17"/>
      <c r="P528" s="17"/>
      <c r="Q528" s="17"/>
      <c r="R528" s="17"/>
      <c r="S528" s="17"/>
      <c r="T528" s="17"/>
      <c r="U528" s="17"/>
      <c r="V528" s="17"/>
      <c r="W528" s="17"/>
      <c r="X528" s="17"/>
      <c r="Y528" s="19"/>
      <c r="Z528" s="17"/>
      <c r="AA528" s="17"/>
    </row>
    <row r="529" spans="1:27" ht="15.75" customHeight="1">
      <c r="A529" s="17"/>
      <c r="B529" s="17"/>
      <c r="C529" s="17"/>
      <c r="D529" s="18"/>
      <c r="E529" s="17"/>
      <c r="F529" s="17"/>
      <c r="G529" s="17"/>
      <c r="H529" s="17"/>
      <c r="I529" s="17"/>
      <c r="J529" s="17"/>
      <c r="K529" s="17"/>
      <c r="L529" s="17"/>
      <c r="M529" s="17"/>
      <c r="N529" s="17"/>
      <c r="O529" s="17"/>
      <c r="P529" s="17"/>
      <c r="Q529" s="17"/>
      <c r="R529" s="17"/>
      <c r="S529" s="17"/>
      <c r="T529" s="17"/>
      <c r="U529" s="17"/>
      <c r="V529" s="17"/>
      <c r="W529" s="17"/>
      <c r="X529" s="17"/>
      <c r="Y529" s="19"/>
      <c r="Z529" s="17"/>
      <c r="AA529" s="17"/>
    </row>
    <row r="530" spans="1:27" ht="15.75" customHeight="1">
      <c r="A530" s="17"/>
      <c r="B530" s="17"/>
      <c r="C530" s="17"/>
      <c r="D530" s="18"/>
      <c r="E530" s="17"/>
      <c r="F530" s="17"/>
      <c r="G530" s="17"/>
      <c r="H530" s="17"/>
      <c r="I530" s="17"/>
      <c r="J530" s="17"/>
      <c r="K530" s="17"/>
      <c r="L530" s="17"/>
      <c r="M530" s="17"/>
      <c r="N530" s="17"/>
      <c r="O530" s="17"/>
      <c r="P530" s="17"/>
      <c r="Q530" s="17"/>
      <c r="R530" s="17"/>
      <c r="S530" s="17"/>
      <c r="T530" s="17"/>
      <c r="U530" s="17"/>
      <c r="V530" s="17"/>
      <c r="W530" s="17"/>
      <c r="X530" s="17"/>
      <c r="Y530" s="19"/>
      <c r="Z530" s="17"/>
      <c r="AA530" s="17"/>
    </row>
    <row r="531" spans="1:27" ht="15.75" customHeight="1">
      <c r="A531" s="17"/>
      <c r="B531" s="17"/>
      <c r="C531" s="17"/>
      <c r="D531" s="18"/>
      <c r="E531" s="17"/>
      <c r="F531" s="17"/>
      <c r="G531" s="17"/>
      <c r="H531" s="17"/>
      <c r="I531" s="17"/>
      <c r="J531" s="17"/>
      <c r="K531" s="17"/>
      <c r="L531" s="17"/>
      <c r="M531" s="17"/>
      <c r="N531" s="17"/>
      <c r="O531" s="17"/>
      <c r="P531" s="17"/>
      <c r="Q531" s="17"/>
      <c r="R531" s="17"/>
      <c r="S531" s="17"/>
      <c r="T531" s="17"/>
      <c r="U531" s="17"/>
      <c r="V531" s="17"/>
      <c r="W531" s="17"/>
      <c r="X531" s="17"/>
      <c r="Y531" s="19"/>
      <c r="Z531" s="17"/>
      <c r="AA531" s="17"/>
    </row>
    <row r="532" spans="1:27" ht="15.75" customHeight="1">
      <c r="A532" s="17"/>
      <c r="B532" s="17"/>
      <c r="C532" s="17"/>
      <c r="D532" s="18"/>
      <c r="E532" s="17"/>
      <c r="F532" s="17"/>
      <c r="G532" s="17"/>
      <c r="H532" s="17"/>
      <c r="I532" s="17"/>
      <c r="J532" s="17"/>
      <c r="K532" s="17"/>
      <c r="L532" s="17"/>
      <c r="M532" s="17"/>
      <c r="N532" s="17"/>
      <c r="O532" s="17"/>
      <c r="P532" s="17"/>
      <c r="Q532" s="17"/>
      <c r="R532" s="17"/>
      <c r="S532" s="17"/>
      <c r="T532" s="17"/>
      <c r="U532" s="17"/>
      <c r="V532" s="17"/>
      <c r="W532" s="17"/>
      <c r="X532" s="17"/>
      <c r="Y532" s="19"/>
      <c r="Z532" s="17"/>
      <c r="AA532" s="17"/>
    </row>
    <row r="533" spans="1:27" ht="15.75" customHeight="1">
      <c r="A533" s="17"/>
      <c r="B533" s="17"/>
      <c r="C533" s="17"/>
      <c r="D533" s="18"/>
      <c r="E533" s="17"/>
      <c r="F533" s="17"/>
      <c r="G533" s="17"/>
      <c r="H533" s="17"/>
      <c r="I533" s="17"/>
      <c r="J533" s="17"/>
      <c r="K533" s="17"/>
      <c r="L533" s="17"/>
      <c r="M533" s="17"/>
      <c r="N533" s="17"/>
      <c r="O533" s="17"/>
      <c r="P533" s="17"/>
      <c r="Q533" s="17"/>
      <c r="R533" s="17"/>
      <c r="S533" s="17"/>
      <c r="T533" s="17"/>
      <c r="U533" s="17"/>
      <c r="V533" s="17"/>
      <c r="W533" s="17"/>
      <c r="X533" s="17"/>
      <c r="Y533" s="19"/>
      <c r="Z533" s="17"/>
      <c r="AA533" s="17"/>
    </row>
    <row r="534" spans="1:27" ht="15.75" customHeight="1">
      <c r="A534" s="17"/>
      <c r="B534" s="17"/>
      <c r="C534" s="17"/>
      <c r="D534" s="18"/>
      <c r="E534" s="17"/>
      <c r="F534" s="17"/>
      <c r="G534" s="17"/>
      <c r="H534" s="17"/>
      <c r="I534" s="17"/>
      <c r="J534" s="17"/>
      <c r="K534" s="17"/>
      <c r="L534" s="17"/>
      <c r="M534" s="17"/>
      <c r="N534" s="17"/>
      <c r="O534" s="17"/>
      <c r="P534" s="17"/>
      <c r="Q534" s="17"/>
      <c r="R534" s="17"/>
      <c r="S534" s="17"/>
      <c r="T534" s="17"/>
      <c r="U534" s="17"/>
      <c r="V534" s="17"/>
      <c r="W534" s="17"/>
      <c r="X534" s="17"/>
      <c r="Y534" s="19"/>
      <c r="Z534" s="17"/>
      <c r="AA534" s="17"/>
    </row>
    <row r="535" spans="1:27" ht="15.75" customHeight="1">
      <c r="A535" s="17"/>
      <c r="B535" s="17"/>
      <c r="C535" s="17"/>
      <c r="D535" s="18"/>
      <c r="E535" s="17"/>
      <c r="F535" s="17"/>
      <c r="G535" s="17"/>
      <c r="H535" s="17"/>
      <c r="I535" s="17"/>
      <c r="J535" s="17"/>
      <c r="K535" s="17"/>
      <c r="L535" s="17"/>
      <c r="M535" s="17"/>
      <c r="N535" s="17"/>
      <c r="O535" s="17"/>
      <c r="P535" s="17"/>
      <c r="Q535" s="17"/>
      <c r="R535" s="17"/>
      <c r="S535" s="17"/>
      <c r="T535" s="17"/>
      <c r="U535" s="17"/>
      <c r="V535" s="17"/>
      <c r="W535" s="17"/>
      <c r="X535" s="17"/>
      <c r="Y535" s="19"/>
      <c r="Z535" s="17"/>
      <c r="AA535" s="17"/>
    </row>
    <row r="536" spans="1:27" ht="15.75" customHeight="1">
      <c r="A536" s="17"/>
      <c r="B536" s="17"/>
      <c r="C536" s="17"/>
      <c r="D536" s="18"/>
      <c r="E536" s="17"/>
      <c r="F536" s="17"/>
      <c r="G536" s="17"/>
      <c r="H536" s="17"/>
      <c r="I536" s="17"/>
      <c r="J536" s="17"/>
      <c r="K536" s="17"/>
      <c r="L536" s="17"/>
      <c r="M536" s="17"/>
      <c r="N536" s="17"/>
      <c r="O536" s="17"/>
      <c r="P536" s="17"/>
      <c r="Q536" s="17"/>
      <c r="R536" s="17"/>
      <c r="S536" s="17"/>
      <c r="T536" s="17"/>
      <c r="U536" s="17"/>
      <c r="V536" s="17"/>
      <c r="W536" s="17"/>
      <c r="X536" s="17"/>
      <c r="Y536" s="19"/>
      <c r="Z536" s="17"/>
      <c r="AA536" s="17"/>
    </row>
    <row r="537" spans="1:27" ht="15.75" customHeight="1">
      <c r="A537" s="17"/>
      <c r="B537" s="17"/>
      <c r="C537" s="17"/>
      <c r="D537" s="18"/>
      <c r="E537" s="17"/>
      <c r="F537" s="17"/>
      <c r="G537" s="17"/>
      <c r="H537" s="17"/>
      <c r="I537" s="17"/>
      <c r="J537" s="17"/>
      <c r="K537" s="17"/>
      <c r="L537" s="17"/>
      <c r="M537" s="17"/>
      <c r="N537" s="17"/>
      <c r="O537" s="17"/>
      <c r="P537" s="17"/>
      <c r="Q537" s="17"/>
      <c r="R537" s="17"/>
      <c r="S537" s="17"/>
      <c r="T537" s="17"/>
      <c r="U537" s="17"/>
      <c r="V537" s="17"/>
      <c r="W537" s="17"/>
      <c r="X537" s="17"/>
      <c r="Y537" s="19"/>
      <c r="Z537" s="17"/>
      <c r="AA537" s="17"/>
    </row>
    <row r="538" spans="1:27" ht="15.75" customHeight="1">
      <c r="A538" s="17"/>
      <c r="B538" s="17"/>
      <c r="C538" s="17"/>
      <c r="D538" s="18"/>
      <c r="E538" s="17"/>
      <c r="F538" s="17"/>
      <c r="G538" s="17"/>
      <c r="H538" s="17"/>
      <c r="I538" s="17"/>
      <c r="J538" s="17"/>
      <c r="K538" s="17"/>
      <c r="L538" s="17"/>
      <c r="M538" s="17"/>
      <c r="N538" s="17"/>
      <c r="O538" s="17"/>
      <c r="P538" s="17"/>
      <c r="Q538" s="17"/>
      <c r="R538" s="17"/>
      <c r="S538" s="17"/>
      <c r="T538" s="17"/>
      <c r="U538" s="17"/>
      <c r="V538" s="17"/>
      <c r="W538" s="17"/>
      <c r="X538" s="17"/>
      <c r="Y538" s="19"/>
      <c r="Z538" s="17"/>
      <c r="AA538" s="17"/>
    </row>
    <row r="539" spans="1:27" ht="15.75" customHeight="1">
      <c r="A539" s="17"/>
      <c r="B539" s="17"/>
      <c r="C539" s="17"/>
      <c r="D539" s="18"/>
      <c r="E539" s="17"/>
      <c r="F539" s="17"/>
      <c r="G539" s="17"/>
      <c r="H539" s="17"/>
      <c r="I539" s="17"/>
      <c r="J539" s="17"/>
      <c r="K539" s="17"/>
      <c r="L539" s="17"/>
      <c r="M539" s="17"/>
      <c r="N539" s="17"/>
      <c r="O539" s="17"/>
      <c r="P539" s="17"/>
      <c r="Q539" s="17"/>
      <c r="R539" s="17"/>
      <c r="S539" s="17"/>
      <c r="T539" s="17"/>
      <c r="U539" s="17"/>
      <c r="V539" s="17"/>
      <c r="W539" s="17"/>
      <c r="X539" s="17"/>
      <c r="Y539" s="19"/>
      <c r="Z539" s="17"/>
      <c r="AA539" s="17"/>
    </row>
    <row r="540" spans="1:27" ht="15.75" customHeight="1">
      <c r="A540" s="17"/>
      <c r="B540" s="17"/>
      <c r="C540" s="17"/>
      <c r="D540" s="18"/>
      <c r="E540" s="17"/>
      <c r="F540" s="17"/>
      <c r="G540" s="17"/>
      <c r="H540" s="17"/>
      <c r="I540" s="17"/>
      <c r="J540" s="17"/>
      <c r="K540" s="17"/>
      <c r="L540" s="17"/>
      <c r="M540" s="17"/>
      <c r="N540" s="17"/>
      <c r="O540" s="17"/>
      <c r="P540" s="17"/>
      <c r="Q540" s="17"/>
      <c r="R540" s="17"/>
      <c r="S540" s="17"/>
      <c r="T540" s="17"/>
      <c r="U540" s="17"/>
      <c r="V540" s="17"/>
      <c r="W540" s="17"/>
      <c r="X540" s="17"/>
      <c r="Y540" s="19"/>
      <c r="Z540" s="17"/>
      <c r="AA540" s="17"/>
    </row>
    <row r="541" spans="1:27" ht="15.75" customHeight="1">
      <c r="A541" s="17"/>
      <c r="B541" s="17"/>
      <c r="C541" s="17"/>
      <c r="D541" s="18"/>
      <c r="E541" s="17"/>
      <c r="F541" s="17"/>
      <c r="G541" s="17"/>
      <c r="H541" s="17"/>
      <c r="I541" s="17"/>
      <c r="J541" s="17"/>
      <c r="K541" s="17"/>
      <c r="L541" s="17"/>
      <c r="M541" s="17"/>
      <c r="N541" s="17"/>
      <c r="O541" s="17"/>
      <c r="P541" s="17"/>
      <c r="Q541" s="17"/>
      <c r="R541" s="17"/>
      <c r="S541" s="17"/>
      <c r="T541" s="17"/>
      <c r="U541" s="17"/>
      <c r="V541" s="17"/>
      <c r="W541" s="17"/>
      <c r="X541" s="17"/>
      <c r="Y541" s="19"/>
      <c r="Z541" s="17"/>
      <c r="AA541" s="17"/>
    </row>
    <row r="542" spans="1:27" ht="15.75" customHeight="1">
      <c r="A542" s="17"/>
      <c r="B542" s="17"/>
      <c r="C542" s="17"/>
      <c r="D542" s="18"/>
      <c r="E542" s="17"/>
      <c r="F542" s="17"/>
      <c r="G542" s="17"/>
      <c r="H542" s="17"/>
      <c r="I542" s="17"/>
      <c r="J542" s="17"/>
      <c r="K542" s="17"/>
      <c r="L542" s="17"/>
      <c r="M542" s="17"/>
      <c r="N542" s="17"/>
      <c r="O542" s="17"/>
      <c r="P542" s="17"/>
      <c r="Q542" s="17"/>
      <c r="R542" s="17"/>
      <c r="S542" s="17"/>
      <c r="T542" s="17"/>
      <c r="U542" s="17"/>
      <c r="V542" s="17"/>
      <c r="W542" s="17"/>
      <c r="X542" s="17"/>
      <c r="Y542" s="19"/>
      <c r="Z542" s="17"/>
      <c r="AA542" s="17"/>
    </row>
    <row r="543" spans="1:27" ht="15.75" customHeight="1">
      <c r="A543" s="17"/>
      <c r="B543" s="17"/>
      <c r="C543" s="17"/>
      <c r="D543" s="18"/>
      <c r="E543" s="17"/>
      <c r="F543" s="17"/>
      <c r="G543" s="17"/>
      <c r="H543" s="17"/>
      <c r="I543" s="17"/>
      <c r="J543" s="17"/>
      <c r="K543" s="17"/>
      <c r="L543" s="17"/>
      <c r="M543" s="17"/>
      <c r="N543" s="17"/>
      <c r="O543" s="17"/>
      <c r="P543" s="17"/>
      <c r="Q543" s="17"/>
      <c r="R543" s="17"/>
      <c r="S543" s="17"/>
      <c r="T543" s="17"/>
      <c r="U543" s="17"/>
      <c r="V543" s="17"/>
      <c r="W543" s="17"/>
      <c r="X543" s="17"/>
      <c r="Y543" s="19"/>
      <c r="Z543" s="17"/>
      <c r="AA543" s="17"/>
    </row>
    <row r="544" spans="1:27" ht="15.75" customHeight="1">
      <c r="A544" s="17"/>
      <c r="B544" s="17"/>
      <c r="C544" s="17"/>
      <c r="D544" s="18"/>
      <c r="E544" s="17"/>
      <c r="F544" s="17"/>
      <c r="G544" s="17"/>
      <c r="H544" s="17"/>
      <c r="I544" s="17"/>
      <c r="J544" s="17"/>
      <c r="K544" s="17"/>
      <c r="L544" s="17"/>
      <c r="M544" s="17"/>
      <c r="N544" s="17"/>
      <c r="O544" s="17"/>
      <c r="P544" s="17"/>
      <c r="Q544" s="17"/>
      <c r="R544" s="17"/>
      <c r="S544" s="17"/>
      <c r="T544" s="17"/>
      <c r="U544" s="17"/>
      <c r="V544" s="17"/>
      <c r="W544" s="17"/>
      <c r="X544" s="17"/>
      <c r="Y544" s="19"/>
      <c r="Z544" s="17"/>
      <c r="AA544" s="17"/>
    </row>
    <row r="545" spans="1:27" ht="15.75" customHeight="1">
      <c r="A545" s="17"/>
      <c r="B545" s="17"/>
      <c r="C545" s="17"/>
      <c r="D545" s="18"/>
      <c r="E545" s="17"/>
      <c r="F545" s="17"/>
      <c r="G545" s="17"/>
      <c r="H545" s="17"/>
      <c r="I545" s="17"/>
      <c r="J545" s="17"/>
      <c r="K545" s="17"/>
      <c r="L545" s="17"/>
      <c r="M545" s="17"/>
      <c r="N545" s="17"/>
      <c r="O545" s="17"/>
      <c r="P545" s="17"/>
      <c r="Q545" s="17"/>
      <c r="R545" s="17"/>
      <c r="S545" s="17"/>
      <c r="T545" s="17"/>
      <c r="U545" s="17"/>
      <c r="V545" s="17"/>
      <c r="W545" s="17"/>
      <c r="X545" s="17"/>
      <c r="Y545" s="19"/>
      <c r="Z545" s="17"/>
      <c r="AA545" s="17"/>
    </row>
    <row r="546" spans="1:27" ht="15.75" customHeight="1">
      <c r="A546" s="17"/>
      <c r="B546" s="17"/>
      <c r="C546" s="17"/>
      <c r="D546" s="18"/>
      <c r="E546" s="17"/>
      <c r="F546" s="17"/>
      <c r="G546" s="17"/>
      <c r="H546" s="17"/>
      <c r="I546" s="17"/>
      <c r="J546" s="17"/>
      <c r="K546" s="17"/>
      <c r="L546" s="17"/>
      <c r="M546" s="17"/>
      <c r="N546" s="17"/>
      <c r="O546" s="17"/>
      <c r="P546" s="17"/>
      <c r="Q546" s="17"/>
      <c r="R546" s="17"/>
      <c r="S546" s="17"/>
      <c r="T546" s="17"/>
      <c r="U546" s="17"/>
      <c r="V546" s="17"/>
      <c r="W546" s="17"/>
      <c r="X546" s="17"/>
      <c r="Y546" s="19"/>
      <c r="Z546" s="17"/>
      <c r="AA546" s="17"/>
    </row>
    <row r="547" spans="1:27" ht="15.75" customHeight="1">
      <c r="A547" s="17"/>
      <c r="B547" s="17"/>
      <c r="C547" s="17"/>
      <c r="D547" s="18"/>
      <c r="E547" s="17"/>
      <c r="F547" s="17"/>
      <c r="G547" s="17"/>
      <c r="H547" s="17"/>
      <c r="I547" s="17"/>
      <c r="J547" s="17"/>
      <c r="K547" s="17"/>
      <c r="L547" s="17"/>
      <c r="M547" s="17"/>
      <c r="N547" s="17"/>
      <c r="O547" s="17"/>
      <c r="P547" s="17"/>
      <c r="Q547" s="17"/>
      <c r="R547" s="17"/>
      <c r="S547" s="17"/>
      <c r="T547" s="17"/>
      <c r="U547" s="17"/>
      <c r="V547" s="17"/>
      <c r="W547" s="17"/>
      <c r="X547" s="17"/>
      <c r="Y547" s="19"/>
      <c r="Z547" s="17"/>
      <c r="AA547" s="17"/>
    </row>
    <row r="548" spans="1:27" ht="15.75" customHeight="1">
      <c r="A548" s="17"/>
      <c r="B548" s="17"/>
      <c r="C548" s="17"/>
      <c r="D548" s="18"/>
      <c r="E548" s="17"/>
      <c r="F548" s="17"/>
      <c r="G548" s="17"/>
      <c r="H548" s="17"/>
      <c r="I548" s="17"/>
      <c r="J548" s="17"/>
      <c r="K548" s="17"/>
      <c r="L548" s="17"/>
      <c r="M548" s="17"/>
      <c r="N548" s="17"/>
      <c r="O548" s="17"/>
      <c r="P548" s="17"/>
      <c r="Q548" s="17"/>
      <c r="R548" s="17"/>
      <c r="S548" s="17"/>
      <c r="T548" s="17"/>
      <c r="U548" s="17"/>
      <c r="V548" s="17"/>
      <c r="W548" s="17"/>
      <c r="X548" s="17"/>
      <c r="Y548" s="19"/>
      <c r="Z548" s="17"/>
      <c r="AA548" s="17"/>
    </row>
    <row r="549" spans="1:27" ht="15.75" customHeight="1">
      <c r="A549" s="17"/>
      <c r="B549" s="17"/>
      <c r="C549" s="17"/>
      <c r="D549" s="18"/>
      <c r="E549" s="17"/>
      <c r="F549" s="17"/>
      <c r="G549" s="17"/>
      <c r="H549" s="17"/>
      <c r="I549" s="17"/>
      <c r="J549" s="17"/>
      <c r="K549" s="17"/>
      <c r="L549" s="17"/>
      <c r="M549" s="17"/>
      <c r="N549" s="17"/>
      <c r="O549" s="17"/>
      <c r="P549" s="17"/>
      <c r="Q549" s="17"/>
      <c r="R549" s="17"/>
      <c r="S549" s="17"/>
      <c r="T549" s="17"/>
      <c r="U549" s="17"/>
      <c r="V549" s="17"/>
      <c r="W549" s="17"/>
      <c r="X549" s="17"/>
      <c r="Y549" s="19"/>
      <c r="Z549" s="17"/>
      <c r="AA549" s="17"/>
    </row>
    <row r="550" spans="1:27" ht="15.75" customHeight="1">
      <c r="A550" s="17"/>
      <c r="B550" s="17"/>
      <c r="C550" s="17"/>
      <c r="D550" s="18"/>
      <c r="E550" s="17"/>
      <c r="F550" s="17"/>
      <c r="G550" s="17"/>
      <c r="H550" s="17"/>
      <c r="I550" s="17"/>
      <c r="J550" s="17"/>
      <c r="K550" s="17"/>
      <c r="L550" s="17"/>
      <c r="M550" s="17"/>
      <c r="N550" s="17"/>
      <c r="O550" s="17"/>
      <c r="P550" s="17"/>
      <c r="Q550" s="17"/>
      <c r="R550" s="17"/>
      <c r="S550" s="17"/>
      <c r="T550" s="17"/>
      <c r="U550" s="17"/>
      <c r="V550" s="17"/>
      <c r="W550" s="17"/>
      <c r="X550" s="17"/>
      <c r="Y550" s="19"/>
      <c r="Z550" s="17"/>
      <c r="AA550" s="17"/>
    </row>
    <row r="551" spans="1:27" ht="15.75" customHeight="1">
      <c r="A551" s="17"/>
      <c r="B551" s="17"/>
      <c r="C551" s="17"/>
      <c r="D551" s="18"/>
      <c r="E551" s="17"/>
      <c r="F551" s="17"/>
      <c r="G551" s="17"/>
      <c r="H551" s="17"/>
      <c r="I551" s="17"/>
      <c r="J551" s="17"/>
      <c r="K551" s="17"/>
      <c r="L551" s="17"/>
      <c r="M551" s="17"/>
      <c r="N551" s="17"/>
      <c r="O551" s="17"/>
      <c r="P551" s="17"/>
      <c r="Q551" s="17"/>
      <c r="R551" s="17"/>
      <c r="S551" s="17"/>
      <c r="T551" s="17"/>
      <c r="U551" s="17"/>
      <c r="V551" s="17"/>
      <c r="W551" s="17"/>
      <c r="X551" s="17"/>
      <c r="Y551" s="19"/>
      <c r="Z551" s="17"/>
      <c r="AA551" s="17"/>
    </row>
    <row r="552" spans="1:27" ht="15.75" customHeight="1">
      <c r="A552" s="17"/>
      <c r="B552" s="17"/>
      <c r="C552" s="17"/>
      <c r="D552" s="18"/>
      <c r="E552" s="17"/>
      <c r="F552" s="17"/>
      <c r="G552" s="17"/>
      <c r="H552" s="17"/>
      <c r="I552" s="17"/>
      <c r="J552" s="17"/>
      <c r="K552" s="17"/>
      <c r="L552" s="17"/>
      <c r="M552" s="17"/>
      <c r="N552" s="17"/>
      <c r="O552" s="17"/>
      <c r="P552" s="17"/>
      <c r="Q552" s="17"/>
      <c r="R552" s="17"/>
      <c r="S552" s="17"/>
      <c r="T552" s="17"/>
      <c r="U552" s="17"/>
      <c r="V552" s="17"/>
      <c r="W552" s="17"/>
      <c r="X552" s="17"/>
      <c r="Y552" s="19"/>
      <c r="Z552" s="17"/>
      <c r="AA552" s="17"/>
    </row>
    <row r="553" spans="1:27" ht="15.75" customHeight="1">
      <c r="A553" s="17"/>
      <c r="B553" s="17"/>
      <c r="C553" s="17"/>
      <c r="D553" s="18"/>
      <c r="E553" s="17"/>
      <c r="F553" s="17"/>
      <c r="G553" s="17"/>
      <c r="H553" s="17"/>
      <c r="I553" s="17"/>
      <c r="J553" s="17"/>
      <c r="K553" s="17"/>
      <c r="L553" s="17"/>
      <c r="M553" s="17"/>
      <c r="N553" s="17"/>
      <c r="O553" s="17"/>
      <c r="P553" s="17"/>
      <c r="Q553" s="17"/>
      <c r="R553" s="17"/>
      <c r="S553" s="17"/>
      <c r="T553" s="17"/>
      <c r="U553" s="17"/>
      <c r="V553" s="17"/>
      <c r="W553" s="17"/>
      <c r="X553" s="17"/>
      <c r="Y553" s="19"/>
      <c r="Z553" s="17"/>
      <c r="AA553" s="17"/>
    </row>
    <row r="554" spans="1:27" ht="15.75" customHeight="1">
      <c r="A554" s="17"/>
      <c r="B554" s="17"/>
      <c r="C554" s="17"/>
      <c r="D554" s="18"/>
      <c r="E554" s="17"/>
      <c r="F554" s="17"/>
      <c r="G554" s="17"/>
      <c r="H554" s="17"/>
      <c r="I554" s="17"/>
      <c r="J554" s="17"/>
      <c r="K554" s="17"/>
      <c r="L554" s="17"/>
      <c r="M554" s="17"/>
      <c r="N554" s="17"/>
      <c r="O554" s="17"/>
      <c r="P554" s="17"/>
      <c r="Q554" s="17"/>
      <c r="R554" s="17"/>
      <c r="S554" s="17"/>
      <c r="T554" s="17"/>
      <c r="U554" s="17"/>
      <c r="V554" s="17"/>
      <c r="W554" s="17"/>
      <c r="X554" s="17"/>
      <c r="Y554" s="19"/>
      <c r="Z554" s="17"/>
      <c r="AA554" s="17"/>
    </row>
    <row r="555" spans="1:27" ht="15.75" customHeight="1">
      <c r="A555" s="17"/>
      <c r="B555" s="17"/>
      <c r="C555" s="17"/>
      <c r="D555" s="18"/>
      <c r="E555" s="17"/>
      <c r="F555" s="17"/>
      <c r="G555" s="17"/>
      <c r="H555" s="17"/>
      <c r="I555" s="17"/>
      <c r="J555" s="17"/>
      <c r="K555" s="17"/>
      <c r="L555" s="17"/>
      <c r="M555" s="17"/>
      <c r="N555" s="17"/>
      <c r="O555" s="17"/>
      <c r="P555" s="17"/>
      <c r="Q555" s="17"/>
      <c r="R555" s="17"/>
      <c r="S555" s="17"/>
      <c r="T555" s="17"/>
      <c r="U555" s="17"/>
      <c r="V555" s="17"/>
      <c r="W555" s="17"/>
      <c r="X555" s="17"/>
      <c r="Y555" s="19"/>
      <c r="Z555" s="17"/>
      <c r="AA555" s="17"/>
    </row>
    <row r="556" spans="1:27" ht="15.75" customHeight="1">
      <c r="A556" s="17"/>
      <c r="B556" s="17"/>
      <c r="C556" s="17"/>
      <c r="D556" s="18"/>
      <c r="E556" s="17"/>
      <c r="F556" s="17"/>
      <c r="G556" s="17"/>
      <c r="H556" s="17"/>
      <c r="I556" s="17"/>
      <c r="J556" s="17"/>
      <c r="K556" s="17"/>
      <c r="L556" s="17"/>
      <c r="M556" s="17"/>
      <c r="N556" s="17"/>
      <c r="O556" s="17"/>
      <c r="P556" s="17"/>
      <c r="Q556" s="17"/>
      <c r="R556" s="17"/>
      <c r="S556" s="17"/>
      <c r="T556" s="17"/>
      <c r="U556" s="17"/>
      <c r="V556" s="17"/>
      <c r="W556" s="17"/>
      <c r="X556" s="17"/>
      <c r="Y556" s="19"/>
      <c r="Z556" s="17"/>
      <c r="AA556" s="17"/>
    </row>
    <row r="557" spans="1:27" ht="15.75" customHeight="1">
      <c r="A557" s="17"/>
      <c r="B557" s="17"/>
      <c r="C557" s="17"/>
      <c r="D557" s="18"/>
      <c r="E557" s="17"/>
      <c r="F557" s="17"/>
      <c r="G557" s="17"/>
      <c r="H557" s="17"/>
      <c r="I557" s="17"/>
      <c r="J557" s="17"/>
      <c r="K557" s="17"/>
      <c r="L557" s="17"/>
      <c r="M557" s="17"/>
      <c r="N557" s="17"/>
      <c r="O557" s="17"/>
      <c r="P557" s="17"/>
      <c r="Q557" s="17"/>
      <c r="R557" s="17"/>
      <c r="S557" s="17"/>
      <c r="T557" s="17"/>
      <c r="U557" s="17"/>
      <c r="V557" s="17"/>
      <c r="W557" s="17"/>
      <c r="X557" s="17"/>
      <c r="Y557" s="19"/>
      <c r="Z557" s="17"/>
      <c r="AA557" s="17"/>
    </row>
    <row r="558" spans="1:27" ht="15.75" customHeight="1">
      <c r="A558" s="17"/>
      <c r="B558" s="17"/>
      <c r="C558" s="17"/>
      <c r="D558" s="18"/>
      <c r="E558" s="17"/>
      <c r="F558" s="17"/>
      <c r="G558" s="17"/>
      <c r="H558" s="17"/>
      <c r="I558" s="17"/>
      <c r="J558" s="17"/>
      <c r="K558" s="17"/>
      <c r="L558" s="17"/>
      <c r="M558" s="17"/>
      <c r="N558" s="17"/>
      <c r="O558" s="17"/>
      <c r="P558" s="17"/>
      <c r="Q558" s="17"/>
      <c r="R558" s="17"/>
      <c r="S558" s="17"/>
      <c r="T558" s="17"/>
      <c r="U558" s="17"/>
      <c r="V558" s="17"/>
      <c r="W558" s="17"/>
      <c r="X558" s="17"/>
      <c r="Y558" s="19"/>
      <c r="Z558" s="17"/>
      <c r="AA558" s="17"/>
    </row>
    <row r="559" spans="1:27" ht="15.75" customHeight="1">
      <c r="A559" s="17"/>
      <c r="B559" s="17"/>
      <c r="C559" s="17"/>
      <c r="D559" s="18"/>
      <c r="E559" s="17"/>
      <c r="F559" s="17"/>
      <c r="G559" s="17"/>
      <c r="H559" s="17"/>
      <c r="I559" s="17"/>
      <c r="J559" s="17"/>
      <c r="K559" s="17"/>
      <c r="L559" s="17"/>
      <c r="M559" s="17"/>
      <c r="N559" s="17"/>
      <c r="O559" s="17"/>
      <c r="P559" s="17"/>
      <c r="Q559" s="17"/>
      <c r="R559" s="17"/>
      <c r="S559" s="17"/>
      <c r="T559" s="17"/>
      <c r="U559" s="17"/>
      <c r="V559" s="17"/>
      <c r="W559" s="17"/>
      <c r="X559" s="17"/>
      <c r="Y559" s="19"/>
      <c r="Z559" s="17"/>
      <c r="AA559" s="17"/>
    </row>
    <row r="560" spans="1:27" ht="15.75" customHeight="1">
      <c r="A560" s="17"/>
      <c r="B560" s="17"/>
      <c r="C560" s="17"/>
      <c r="D560" s="18"/>
      <c r="E560" s="17"/>
      <c r="F560" s="17"/>
      <c r="G560" s="17"/>
      <c r="H560" s="17"/>
      <c r="I560" s="17"/>
      <c r="J560" s="17"/>
      <c r="K560" s="17"/>
      <c r="L560" s="17"/>
      <c r="M560" s="17"/>
      <c r="N560" s="17"/>
      <c r="O560" s="17"/>
      <c r="P560" s="17"/>
      <c r="Q560" s="17"/>
      <c r="R560" s="17"/>
      <c r="S560" s="17"/>
      <c r="T560" s="17"/>
      <c r="U560" s="17"/>
      <c r="V560" s="17"/>
      <c r="W560" s="17"/>
      <c r="X560" s="17"/>
      <c r="Y560" s="19"/>
      <c r="Z560" s="17"/>
      <c r="AA560" s="17"/>
    </row>
    <row r="561" spans="1:27" ht="15.75" customHeight="1">
      <c r="A561" s="17"/>
      <c r="B561" s="17"/>
      <c r="C561" s="17"/>
      <c r="D561" s="18"/>
      <c r="E561" s="17"/>
      <c r="F561" s="17"/>
      <c r="G561" s="17"/>
      <c r="H561" s="17"/>
      <c r="I561" s="17"/>
      <c r="J561" s="17"/>
      <c r="K561" s="17"/>
      <c r="L561" s="17"/>
      <c r="M561" s="17"/>
      <c r="N561" s="17"/>
      <c r="O561" s="17"/>
      <c r="P561" s="17"/>
      <c r="Q561" s="17"/>
      <c r="R561" s="17"/>
      <c r="S561" s="17"/>
      <c r="T561" s="17"/>
      <c r="U561" s="17"/>
      <c r="V561" s="17"/>
      <c r="W561" s="17"/>
      <c r="X561" s="17"/>
      <c r="Y561" s="19"/>
      <c r="Z561" s="17"/>
      <c r="AA561" s="17"/>
    </row>
    <row r="562" spans="1:27" ht="15.75" customHeight="1">
      <c r="A562" s="17"/>
      <c r="B562" s="17"/>
      <c r="C562" s="17"/>
      <c r="D562" s="18"/>
      <c r="E562" s="17"/>
      <c r="F562" s="17"/>
      <c r="G562" s="17"/>
      <c r="H562" s="17"/>
      <c r="I562" s="17"/>
      <c r="J562" s="17"/>
      <c r="K562" s="17"/>
      <c r="L562" s="17"/>
      <c r="M562" s="17"/>
      <c r="N562" s="17"/>
      <c r="O562" s="17"/>
      <c r="P562" s="17"/>
      <c r="Q562" s="17"/>
      <c r="R562" s="17"/>
      <c r="S562" s="17"/>
      <c r="T562" s="17"/>
      <c r="U562" s="17"/>
      <c r="V562" s="17"/>
      <c r="W562" s="17"/>
      <c r="X562" s="17"/>
      <c r="Y562" s="19"/>
      <c r="Z562" s="17"/>
      <c r="AA562" s="17"/>
    </row>
    <row r="563" spans="1:27" ht="15.75" customHeight="1">
      <c r="A563" s="17"/>
      <c r="B563" s="17"/>
      <c r="C563" s="17"/>
      <c r="D563" s="18"/>
      <c r="E563" s="17"/>
      <c r="F563" s="17"/>
      <c r="G563" s="17"/>
      <c r="H563" s="17"/>
      <c r="I563" s="17"/>
      <c r="J563" s="17"/>
      <c r="K563" s="17"/>
      <c r="L563" s="17"/>
      <c r="M563" s="17"/>
      <c r="N563" s="17"/>
      <c r="O563" s="17"/>
      <c r="P563" s="17"/>
      <c r="Q563" s="17"/>
      <c r="R563" s="17"/>
      <c r="S563" s="17"/>
      <c r="T563" s="17"/>
      <c r="U563" s="17"/>
      <c r="V563" s="17"/>
      <c r="W563" s="17"/>
      <c r="X563" s="17"/>
      <c r="Y563" s="19"/>
      <c r="Z563" s="17"/>
      <c r="AA563" s="17"/>
    </row>
    <row r="564" spans="1:27" ht="15.75" customHeight="1">
      <c r="A564" s="17"/>
      <c r="B564" s="17"/>
      <c r="C564" s="17"/>
      <c r="D564" s="18"/>
      <c r="E564" s="17"/>
      <c r="F564" s="17"/>
      <c r="G564" s="17"/>
      <c r="H564" s="17"/>
      <c r="I564" s="17"/>
      <c r="J564" s="17"/>
      <c r="K564" s="17"/>
      <c r="L564" s="17"/>
      <c r="M564" s="17"/>
      <c r="N564" s="17"/>
      <c r="O564" s="17"/>
      <c r="P564" s="17"/>
      <c r="Q564" s="17"/>
      <c r="R564" s="17"/>
      <c r="S564" s="17"/>
      <c r="T564" s="17"/>
      <c r="U564" s="17"/>
      <c r="V564" s="17"/>
      <c r="W564" s="17"/>
      <c r="X564" s="17"/>
      <c r="Y564" s="19"/>
      <c r="Z564" s="17"/>
      <c r="AA564" s="17"/>
    </row>
    <row r="565" spans="1:27" ht="15.75" customHeight="1">
      <c r="A565" s="17"/>
      <c r="B565" s="17"/>
      <c r="C565" s="17"/>
      <c r="D565" s="18"/>
      <c r="E565" s="17"/>
      <c r="F565" s="17"/>
      <c r="G565" s="17"/>
      <c r="H565" s="17"/>
      <c r="I565" s="17"/>
      <c r="J565" s="17"/>
      <c r="K565" s="17"/>
      <c r="L565" s="17"/>
      <c r="M565" s="17"/>
      <c r="N565" s="17"/>
      <c r="O565" s="17"/>
      <c r="P565" s="17"/>
      <c r="Q565" s="17"/>
      <c r="R565" s="17"/>
      <c r="S565" s="17"/>
      <c r="T565" s="17"/>
      <c r="U565" s="17"/>
      <c r="V565" s="17"/>
      <c r="W565" s="17"/>
      <c r="X565" s="17"/>
      <c r="Y565" s="19"/>
      <c r="Z565" s="17"/>
      <c r="AA565" s="17"/>
    </row>
    <row r="566" spans="1:27" ht="15.75" customHeight="1">
      <c r="A566" s="17"/>
      <c r="B566" s="17"/>
      <c r="C566" s="17"/>
      <c r="D566" s="18"/>
      <c r="E566" s="17"/>
      <c r="F566" s="17"/>
      <c r="G566" s="17"/>
      <c r="H566" s="17"/>
      <c r="I566" s="17"/>
      <c r="J566" s="17"/>
      <c r="K566" s="17"/>
      <c r="L566" s="17"/>
      <c r="M566" s="17"/>
      <c r="N566" s="17"/>
      <c r="O566" s="17"/>
      <c r="P566" s="17"/>
      <c r="Q566" s="17"/>
      <c r="R566" s="17"/>
      <c r="S566" s="17"/>
      <c r="T566" s="17"/>
      <c r="U566" s="17"/>
      <c r="V566" s="17"/>
      <c r="W566" s="17"/>
      <c r="X566" s="17"/>
      <c r="Y566" s="19"/>
      <c r="Z566" s="17"/>
      <c r="AA566" s="17"/>
    </row>
    <row r="567" spans="1:27" ht="15.75" customHeight="1">
      <c r="A567" s="17"/>
      <c r="B567" s="17"/>
      <c r="C567" s="17"/>
      <c r="D567" s="18"/>
      <c r="E567" s="17"/>
      <c r="F567" s="17"/>
      <c r="G567" s="17"/>
      <c r="H567" s="17"/>
      <c r="I567" s="17"/>
      <c r="J567" s="17"/>
      <c r="K567" s="17"/>
      <c r="L567" s="17"/>
      <c r="M567" s="17"/>
      <c r="N567" s="17"/>
      <c r="O567" s="17"/>
      <c r="P567" s="17"/>
      <c r="Q567" s="17"/>
      <c r="R567" s="17"/>
      <c r="S567" s="17"/>
      <c r="T567" s="17"/>
      <c r="U567" s="17"/>
      <c r="V567" s="17"/>
      <c r="W567" s="17"/>
      <c r="X567" s="17"/>
      <c r="Y567" s="19"/>
      <c r="Z567" s="17"/>
      <c r="AA567" s="17"/>
    </row>
    <row r="568" spans="1:27" ht="15.75" customHeight="1">
      <c r="A568" s="17"/>
      <c r="B568" s="17"/>
      <c r="C568" s="17"/>
      <c r="D568" s="18"/>
      <c r="E568" s="17"/>
      <c r="F568" s="17"/>
      <c r="G568" s="17"/>
      <c r="H568" s="17"/>
      <c r="I568" s="17"/>
      <c r="J568" s="17"/>
      <c r="K568" s="17"/>
      <c r="L568" s="17"/>
      <c r="M568" s="17"/>
      <c r="N568" s="17"/>
      <c r="O568" s="17"/>
      <c r="P568" s="17"/>
      <c r="Q568" s="17"/>
      <c r="R568" s="17"/>
      <c r="S568" s="17"/>
      <c r="T568" s="17"/>
      <c r="U568" s="17"/>
      <c r="V568" s="17"/>
      <c r="W568" s="17"/>
      <c r="X568" s="17"/>
      <c r="Y568" s="19"/>
      <c r="Z568" s="17"/>
      <c r="AA568" s="17"/>
    </row>
    <row r="569" spans="1:27" ht="15.75" customHeight="1">
      <c r="A569" s="17"/>
      <c r="B569" s="17"/>
      <c r="C569" s="17"/>
      <c r="D569" s="18"/>
      <c r="E569" s="17"/>
      <c r="F569" s="17"/>
      <c r="G569" s="17"/>
      <c r="H569" s="17"/>
      <c r="I569" s="17"/>
      <c r="J569" s="17"/>
      <c r="K569" s="17"/>
      <c r="L569" s="17"/>
      <c r="M569" s="17"/>
      <c r="N569" s="17"/>
      <c r="O569" s="17"/>
      <c r="P569" s="17"/>
      <c r="Q569" s="17"/>
      <c r="R569" s="17"/>
      <c r="S569" s="17"/>
      <c r="T569" s="17"/>
      <c r="U569" s="17"/>
      <c r="V569" s="17"/>
      <c r="W569" s="17"/>
      <c r="X569" s="17"/>
      <c r="Y569" s="19"/>
      <c r="Z569" s="17"/>
      <c r="AA569" s="17"/>
    </row>
    <row r="570" spans="1:27" ht="15.75" customHeight="1">
      <c r="A570" s="17"/>
      <c r="B570" s="17"/>
      <c r="C570" s="17"/>
      <c r="D570" s="18"/>
      <c r="E570" s="17"/>
      <c r="F570" s="17"/>
      <c r="G570" s="17"/>
      <c r="H570" s="17"/>
      <c r="I570" s="17"/>
      <c r="J570" s="17"/>
      <c r="K570" s="17"/>
      <c r="L570" s="17"/>
      <c r="M570" s="17"/>
      <c r="N570" s="17"/>
      <c r="O570" s="17"/>
      <c r="P570" s="17"/>
      <c r="Q570" s="17"/>
      <c r="R570" s="17"/>
      <c r="S570" s="17"/>
      <c r="T570" s="17"/>
      <c r="U570" s="17"/>
      <c r="V570" s="17"/>
      <c r="W570" s="17"/>
      <c r="X570" s="17"/>
      <c r="Y570" s="19"/>
      <c r="Z570" s="17"/>
      <c r="AA570" s="17"/>
    </row>
    <row r="571" spans="1:27" ht="15.75" customHeight="1">
      <c r="A571" s="17"/>
      <c r="B571" s="17"/>
      <c r="C571" s="17"/>
      <c r="D571" s="18"/>
      <c r="E571" s="17"/>
      <c r="F571" s="17"/>
      <c r="G571" s="17"/>
      <c r="H571" s="17"/>
      <c r="I571" s="17"/>
      <c r="J571" s="17"/>
      <c r="K571" s="17"/>
      <c r="L571" s="17"/>
      <c r="M571" s="17"/>
      <c r="N571" s="17"/>
      <c r="O571" s="17"/>
      <c r="P571" s="17"/>
      <c r="Q571" s="17"/>
      <c r="R571" s="17"/>
      <c r="S571" s="17"/>
      <c r="T571" s="17"/>
      <c r="U571" s="17"/>
      <c r="V571" s="17"/>
      <c r="W571" s="17"/>
      <c r="X571" s="17"/>
      <c r="Y571" s="19"/>
      <c r="Z571" s="17"/>
      <c r="AA571" s="17"/>
    </row>
    <row r="572" spans="1:27" ht="15.75" customHeight="1">
      <c r="A572" s="17"/>
      <c r="B572" s="17"/>
      <c r="C572" s="17"/>
      <c r="D572" s="18"/>
      <c r="E572" s="17"/>
      <c r="F572" s="17"/>
      <c r="G572" s="17"/>
      <c r="H572" s="17"/>
      <c r="I572" s="17"/>
      <c r="J572" s="17"/>
      <c r="K572" s="17"/>
      <c r="L572" s="17"/>
      <c r="M572" s="17"/>
      <c r="N572" s="17"/>
      <c r="O572" s="17"/>
      <c r="P572" s="17"/>
      <c r="Q572" s="17"/>
      <c r="R572" s="17"/>
      <c r="S572" s="17"/>
      <c r="T572" s="17"/>
      <c r="U572" s="17"/>
      <c r="V572" s="17"/>
      <c r="W572" s="17"/>
      <c r="X572" s="17"/>
      <c r="Y572" s="19"/>
      <c r="Z572" s="17"/>
      <c r="AA572" s="17"/>
    </row>
    <row r="573" spans="1:27" ht="15.75" customHeight="1">
      <c r="A573" s="17"/>
      <c r="B573" s="17"/>
      <c r="C573" s="17"/>
      <c r="D573" s="18"/>
      <c r="E573" s="17"/>
      <c r="F573" s="17"/>
      <c r="G573" s="17"/>
      <c r="H573" s="17"/>
      <c r="I573" s="17"/>
      <c r="J573" s="17"/>
      <c r="K573" s="17"/>
      <c r="L573" s="17"/>
      <c r="M573" s="17"/>
      <c r="N573" s="17"/>
      <c r="O573" s="17"/>
      <c r="P573" s="17"/>
      <c r="Q573" s="17"/>
      <c r="R573" s="17"/>
      <c r="S573" s="17"/>
      <c r="T573" s="17"/>
      <c r="U573" s="17"/>
      <c r="V573" s="17"/>
      <c r="W573" s="17"/>
      <c r="X573" s="17"/>
      <c r="Y573" s="19"/>
      <c r="Z573" s="17"/>
      <c r="AA573" s="17"/>
    </row>
    <row r="574" spans="1:27" ht="15.75" customHeight="1">
      <c r="A574" s="17"/>
      <c r="B574" s="17"/>
      <c r="C574" s="17"/>
      <c r="D574" s="18"/>
      <c r="E574" s="17"/>
      <c r="F574" s="17"/>
      <c r="G574" s="17"/>
      <c r="H574" s="17"/>
      <c r="I574" s="17"/>
      <c r="J574" s="17"/>
      <c r="K574" s="17"/>
      <c r="L574" s="17"/>
      <c r="M574" s="17"/>
      <c r="N574" s="17"/>
      <c r="O574" s="17"/>
      <c r="P574" s="17"/>
      <c r="Q574" s="17"/>
      <c r="R574" s="17"/>
      <c r="S574" s="17"/>
      <c r="T574" s="17"/>
      <c r="U574" s="17"/>
      <c r="V574" s="17"/>
      <c r="W574" s="17"/>
      <c r="X574" s="17"/>
      <c r="Y574" s="19"/>
      <c r="Z574" s="17"/>
      <c r="AA574" s="17"/>
    </row>
    <row r="575" spans="1:27" ht="15.75" customHeight="1">
      <c r="A575" s="17"/>
      <c r="B575" s="17"/>
      <c r="C575" s="17"/>
      <c r="D575" s="18"/>
      <c r="E575" s="17"/>
      <c r="F575" s="17"/>
      <c r="G575" s="17"/>
      <c r="H575" s="17"/>
      <c r="I575" s="17"/>
      <c r="J575" s="17"/>
      <c r="K575" s="17"/>
      <c r="L575" s="17"/>
      <c r="M575" s="17"/>
      <c r="N575" s="17"/>
      <c r="O575" s="17"/>
      <c r="P575" s="17"/>
      <c r="Q575" s="17"/>
      <c r="R575" s="17"/>
      <c r="S575" s="17"/>
      <c r="T575" s="17"/>
      <c r="U575" s="17"/>
      <c r="V575" s="17"/>
      <c r="W575" s="17"/>
      <c r="X575" s="17"/>
      <c r="Y575" s="19"/>
      <c r="Z575" s="17"/>
      <c r="AA575" s="17"/>
    </row>
    <row r="576" spans="1:27" ht="15.75" customHeight="1">
      <c r="A576" s="17"/>
      <c r="B576" s="17"/>
      <c r="C576" s="17"/>
      <c r="D576" s="18"/>
      <c r="E576" s="17"/>
      <c r="F576" s="17"/>
      <c r="G576" s="17"/>
      <c r="H576" s="17"/>
      <c r="I576" s="17"/>
      <c r="J576" s="17"/>
      <c r="K576" s="17"/>
      <c r="L576" s="17"/>
      <c r="M576" s="17"/>
      <c r="N576" s="17"/>
      <c r="O576" s="17"/>
      <c r="P576" s="17"/>
      <c r="Q576" s="17"/>
      <c r="R576" s="17"/>
      <c r="S576" s="17"/>
      <c r="T576" s="17"/>
      <c r="U576" s="17"/>
      <c r="V576" s="17"/>
      <c r="W576" s="17"/>
      <c r="X576" s="17"/>
      <c r="Y576" s="19"/>
      <c r="Z576" s="17"/>
      <c r="AA576" s="17"/>
    </row>
    <row r="577" spans="1:27" ht="15.75" customHeight="1">
      <c r="A577" s="17"/>
      <c r="B577" s="17"/>
      <c r="C577" s="17"/>
      <c r="D577" s="18"/>
      <c r="E577" s="17"/>
      <c r="F577" s="17"/>
      <c r="G577" s="17"/>
      <c r="H577" s="17"/>
      <c r="I577" s="17"/>
      <c r="J577" s="17"/>
      <c r="K577" s="17"/>
      <c r="L577" s="17"/>
      <c r="M577" s="17"/>
      <c r="N577" s="17"/>
      <c r="O577" s="17"/>
      <c r="P577" s="17"/>
      <c r="Q577" s="17"/>
      <c r="R577" s="17"/>
      <c r="S577" s="17"/>
      <c r="T577" s="17"/>
      <c r="U577" s="17"/>
      <c r="V577" s="17"/>
      <c r="W577" s="17"/>
      <c r="X577" s="17"/>
      <c r="Y577" s="19"/>
      <c r="Z577" s="17"/>
      <c r="AA577" s="17"/>
    </row>
    <row r="578" spans="1:27" ht="15.75" customHeight="1">
      <c r="A578" s="17"/>
      <c r="B578" s="17"/>
      <c r="C578" s="17"/>
      <c r="D578" s="18"/>
      <c r="E578" s="17"/>
      <c r="F578" s="17"/>
      <c r="G578" s="17"/>
      <c r="H578" s="17"/>
      <c r="I578" s="17"/>
      <c r="J578" s="17"/>
      <c r="K578" s="17"/>
      <c r="L578" s="17"/>
      <c r="M578" s="17"/>
      <c r="N578" s="17"/>
      <c r="O578" s="17"/>
      <c r="P578" s="17"/>
      <c r="Q578" s="17"/>
      <c r="R578" s="17"/>
      <c r="S578" s="17"/>
      <c r="T578" s="17"/>
      <c r="U578" s="17"/>
      <c r="V578" s="17"/>
      <c r="W578" s="17"/>
      <c r="X578" s="17"/>
      <c r="Y578" s="19"/>
      <c r="Z578" s="17"/>
      <c r="AA578" s="17"/>
    </row>
    <row r="579" spans="1:27" ht="15.75" customHeight="1">
      <c r="A579" s="17"/>
      <c r="B579" s="17"/>
      <c r="C579" s="17"/>
      <c r="D579" s="18"/>
      <c r="E579" s="17"/>
      <c r="F579" s="17"/>
      <c r="G579" s="17"/>
      <c r="H579" s="17"/>
      <c r="I579" s="17"/>
      <c r="J579" s="17"/>
      <c r="K579" s="17"/>
      <c r="L579" s="17"/>
      <c r="M579" s="17"/>
      <c r="N579" s="17"/>
      <c r="O579" s="17"/>
      <c r="P579" s="17"/>
      <c r="Q579" s="17"/>
      <c r="R579" s="17"/>
      <c r="S579" s="17"/>
      <c r="T579" s="17"/>
      <c r="U579" s="17"/>
      <c r="V579" s="17"/>
      <c r="W579" s="17"/>
      <c r="X579" s="17"/>
      <c r="Y579" s="19"/>
      <c r="Z579" s="17"/>
      <c r="AA579" s="17"/>
    </row>
    <row r="580" spans="1:27" ht="15.75" customHeight="1">
      <c r="A580" s="17"/>
      <c r="B580" s="17"/>
      <c r="C580" s="17"/>
      <c r="D580" s="18"/>
      <c r="E580" s="17"/>
      <c r="F580" s="17"/>
      <c r="G580" s="17"/>
      <c r="H580" s="17"/>
      <c r="I580" s="17"/>
      <c r="J580" s="17"/>
      <c r="K580" s="17"/>
      <c r="L580" s="17"/>
      <c r="M580" s="17"/>
      <c r="N580" s="17"/>
      <c r="O580" s="17"/>
      <c r="P580" s="17"/>
      <c r="Q580" s="17"/>
      <c r="R580" s="17"/>
      <c r="S580" s="17"/>
      <c r="T580" s="17"/>
      <c r="U580" s="17"/>
      <c r="V580" s="17"/>
      <c r="W580" s="17"/>
      <c r="X580" s="17"/>
      <c r="Y580" s="19"/>
      <c r="Z580" s="17"/>
      <c r="AA580" s="17"/>
    </row>
    <row r="581" spans="1:27" ht="15.75" customHeight="1">
      <c r="A581" s="17"/>
      <c r="B581" s="17"/>
      <c r="C581" s="17"/>
      <c r="D581" s="18"/>
      <c r="E581" s="17"/>
      <c r="F581" s="17"/>
      <c r="G581" s="17"/>
      <c r="H581" s="17"/>
      <c r="I581" s="17"/>
      <c r="J581" s="17"/>
      <c r="K581" s="17"/>
      <c r="L581" s="17"/>
      <c r="M581" s="17"/>
      <c r="N581" s="17"/>
      <c r="O581" s="17"/>
      <c r="P581" s="17"/>
      <c r="Q581" s="17"/>
      <c r="R581" s="17"/>
      <c r="S581" s="17"/>
      <c r="T581" s="17"/>
      <c r="U581" s="17"/>
      <c r="V581" s="17"/>
      <c r="W581" s="17"/>
      <c r="X581" s="17"/>
      <c r="Y581" s="19"/>
      <c r="Z581" s="17"/>
      <c r="AA581" s="17"/>
    </row>
    <row r="582" spans="1:27" ht="15.75" customHeight="1">
      <c r="A582" s="17"/>
      <c r="B582" s="17"/>
      <c r="C582" s="17"/>
      <c r="D582" s="18"/>
      <c r="E582" s="17"/>
      <c r="F582" s="17"/>
      <c r="G582" s="17"/>
      <c r="H582" s="17"/>
      <c r="I582" s="17"/>
      <c r="J582" s="17"/>
      <c r="K582" s="17"/>
      <c r="L582" s="17"/>
      <c r="M582" s="17"/>
      <c r="N582" s="17"/>
      <c r="O582" s="17"/>
      <c r="P582" s="17"/>
      <c r="Q582" s="17"/>
      <c r="R582" s="17"/>
      <c r="S582" s="17"/>
      <c r="T582" s="17"/>
      <c r="U582" s="17"/>
      <c r="V582" s="17"/>
      <c r="W582" s="17"/>
      <c r="X582" s="17"/>
      <c r="Y582" s="19"/>
      <c r="Z582" s="17"/>
      <c r="AA582" s="17"/>
    </row>
    <row r="583" spans="1:27" ht="15.75" customHeight="1">
      <c r="A583" s="17"/>
      <c r="B583" s="17"/>
      <c r="C583" s="17"/>
      <c r="D583" s="18"/>
      <c r="E583" s="17"/>
      <c r="F583" s="17"/>
      <c r="G583" s="17"/>
      <c r="H583" s="17"/>
      <c r="I583" s="17"/>
      <c r="J583" s="17"/>
      <c r="K583" s="17"/>
      <c r="L583" s="17"/>
      <c r="M583" s="17"/>
      <c r="N583" s="17"/>
      <c r="O583" s="17"/>
      <c r="P583" s="17"/>
      <c r="Q583" s="17"/>
      <c r="R583" s="17"/>
      <c r="S583" s="17"/>
      <c r="T583" s="17"/>
      <c r="U583" s="17"/>
      <c r="V583" s="17"/>
      <c r="W583" s="17"/>
      <c r="X583" s="17"/>
      <c r="Y583" s="19"/>
      <c r="Z583" s="17"/>
      <c r="AA583" s="17"/>
    </row>
    <row r="584" spans="1:27" ht="15.75" customHeight="1">
      <c r="A584" s="17"/>
      <c r="B584" s="17"/>
      <c r="C584" s="17"/>
      <c r="D584" s="18"/>
      <c r="E584" s="17"/>
      <c r="F584" s="17"/>
      <c r="G584" s="17"/>
      <c r="H584" s="17"/>
      <c r="I584" s="17"/>
      <c r="J584" s="17"/>
      <c r="K584" s="17"/>
      <c r="L584" s="17"/>
      <c r="M584" s="17"/>
      <c r="N584" s="17"/>
      <c r="O584" s="17"/>
      <c r="P584" s="17"/>
      <c r="Q584" s="17"/>
      <c r="R584" s="17"/>
      <c r="S584" s="17"/>
      <c r="T584" s="17"/>
      <c r="U584" s="17"/>
      <c r="V584" s="17"/>
      <c r="W584" s="17"/>
      <c r="X584" s="17"/>
      <c r="Y584" s="19"/>
      <c r="Z584" s="17"/>
      <c r="AA584" s="17"/>
    </row>
    <row r="585" spans="1:27" ht="15.75" customHeight="1">
      <c r="A585" s="17"/>
      <c r="B585" s="17"/>
      <c r="C585" s="17"/>
      <c r="D585" s="18"/>
      <c r="E585" s="17"/>
      <c r="F585" s="17"/>
      <c r="G585" s="17"/>
      <c r="H585" s="17"/>
      <c r="I585" s="17"/>
      <c r="J585" s="17"/>
      <c r="K585" s="17"/>
      <c r="L585" s="17"/>
      <c r="M585" s="17"/>
      <c r="N585" s="17"/>
      <c r="O585" s="17"/>
      <c r="P585" s="17"/>
      <c r="Q585" s="17"/>
      <c r="R585" s="17"/>
      <c r="S585" s="17"/>
      <c r="T585" s="17"/>
      <c r="U585" s="17"/>
      <c r="V585" s="17"/>
      <c r="W585" s="17"/>
      <c r="X585" s="17"/>
      <c r="Y585" s="19"/>
      <c r="Z585" s="17"/>
      <c r="AA585" s="17"/>
    </row>
    <row r="586" spans="1:27" ht="15.75" customHeight="1">
      <c r="A586" s="17"/>
      <c r="B586" s="17"/>
      <c r="C586" s="17"/>
      <c r="D586" s="18"/>
      <c r="E586" s="17"/>
      <c r="F586" s="17"/>
      <c r="G586" s="17"/>
      <c r="H586" s="17"/>
      <c r="I586" s="17"/>
      <c r="J586" s="17"/>
      <c r="K586" s="17"/>
      <c r="L586" s="17"/>
      <c r="M586" s="17"/>
      <c r="N586" s="17"/>
      <c r="O586" s="17"/>
      <c r="P586" s="17"/>
      <c r="Q586" s="17"/>
      <c r="R586" s="17"/>
      <c r="S586" s="17"/>
      <c r="T586" s="17"/>
      <c r="U586" s="17"/>
      <c r="V586" s="17"/>
      <c r="W586" s="17"/>
      <c r="X586" s="17"/>
      <c r="Y586" s="19"/>
      <c r="Z586" s="17"/>
      <c r="AA586" s="17"/>
    </row>
    <row r="587" spans="1:27" ht="15.75" customHeight="1">
      <c r="A587" s="17"/>
      <c r="B587" s="17"/>
      <c r="C587" s="17"/>
      <c r="D587" s="18"/>
      <c r="E587" s="17"/>
      <c r="F587" s="17"/>
      <c r="G587" s="17"/>
      <c r="H587" s="17"/>
      <c r="I587" s="17"/>
      <c r="J587" s="17"/>
      <c r="K587" s="17"/>
      <c r="L587" s="17"/>
      <c r="M587" s="17"/>
      <c r="N587" s="17"/>
      <c r="O587" s="17"/>
      <c r="P587" s="17"/>
      <c r="Q587" s="17"/>
      <c r="R587" s="17"/>
      <c r="S587" s="17"/>
      <c r="T587" s="17"/>
      <c r="U587" s="17"/>
      <c r="V587" s="17"/>
      <c r="W587" s="17"/>
      <c r="X587" s="17"/>
      <c r="Y587" s="19"/>
      <c r="Z587" s="17"/>
      <c r="AA587" s="17"/>
    </row>
    <row r="588" spans="1:27" ht="15.75" customHeight="1">
      <c r="A588" s="17"/>
      <c r="B588" s="17"/>
      <c r="C588" s="17"/>
      <c r="D588" s="18"/>
      <c r="E588" s="17"/>
      <c r="F588" s="17"/>
      <c r="G588" s="17"/>
      <c r="H588" s="17"/>
      <c r="I588" s="17"/>
      <c r="J588" s="17"/>
      <c r="K588" s="17"/>
      <c r="L588" s="17"/>
      <c r="M588" s="17"/>
      <c r="N588" s="17"/>
      <c r="O588" s="17"/>
      <c r="P588" s="17"/>
      <c r="Q588" s="17"/>
      <c r="R588" s="17"/>
      <c r="S588" s="17"/>
      <c r="T588" s="17"/>
      <c r="U588" s="17"/>
      <c r="V588" s="17"/>
      <c r="W588" s="17"/>
      <c r="X588" s="17"/>
      <c r="Y588" s="19"/>
      <c r="Z588" s="17"/>
      <c r="AA588" s="17"/>
    </row>
    <row r="589" spans="1:27" ht="15.75" customHeight="1">
      <c r="A589" s="17"/>
      <c r="B589" s="17"/>
      <c r="C589" s="17"/>
      <c r="D589" s="18"/>
      <c r="E589" s="17"/>
      <c r="F589" s="17"/>
      <c r="G589" s="17"/>
      <c r="H589" s="17"/>
      <c r="I589" s="17"/>
      <c r="J589" s="17"/>
      <c r="K589" s="17"/>
      <c r="L589" s="17"/>
      <c r="M589" s="17"/>
      <c r="N589" s="17"/>
      <c r="O589" s="17"/>
      <c r="P589" s="17"/>
      <c r="Q589" s="17"/>
      <c r="R589" s="17"/>
      <c r="S589" s="17"/>
      <c r="T589" s="17"/>
      <c r="U589" s="17"/>
      <c r="V589" s="17"/>
      <c r="W589" s="17"/>
      <c r="X589" s="17"/>
      <c r="Y589" s="19"/>
      <c r="Z589" s="17"/>
      <c r="AA589" s="17"/>
    </row>
    <row r="590" spans="1:27" ht="15.75" customHeight="1">
      <c r="A590" s="17"/>
      <c r="B590" s="17"/>
      <c r="C590" s="17"/>
      <c r="D590" s="18"/>
      <c r="E590" s="17"/>
      <c r="F590" s="17"/>
      <c r="G590" s="17"/>
      <c r="H590" s="17"/>
      <c r="I590" s="17"/>
      <c r="J590" s="17"/>
      <c r="K590" s="17"/>
      <c r="L590" s="17"/>
      <c r="M590" s="17"/>
      <c r="N590" s="17"/>
      <c r="O590" s="17"/>
      <c r="P590" s="17"/>
      <c r="Q590" s="17"/>
      <c r="R590" s="17"/>
      <c r="S590" s="17"/>
      <c r="T590" s="17"/>
      <c r="U590" s="17"/>
      <c r="V590" s="17"/>
      <c r="W590" s="17"/>
      <c r="X590" s="17"/>
      <c r="Y590" s="19"/>
      <c r="Z590" s="17"/>
      <c r="AA590" s="17"/>
    </row>
    <row r="591" spans="1:27" ht="15.75" customHeight="1">
      <c r="A591" s="17"/>
      <c r="B591" s="17"/>
      <c r="C591" s="17"/>
      <c r="D591" s="18"/>
      <c r="E591" s="17"/>
      <c r="F591" s="17"/>
      <c r="G591" s="17"/>
      <c r="H591" s="17"/>
      <c r="I591" s="17"/>
      <c r="J591" s="17"/>
      <c r="K591" s="17"/>
      <c r="L591" s="17"/>
      <c r="M591" s="17"/>
      <c r="N591" s="17"/>
      <c r="O591" s="17"/>
      <c r="P591" s="17"/>
      <c r="Q591" s="17"/>
      <c r="R591" s="17"/>
      <c r="S591" s="17"/>
      <c r="T591" s="17"/>
      <c r="U591" s="17"/>
      <c r="V591" s="17"/>
      <c r="W591" s="17"/>
      <c r="X591" s="17"/>
      <c r="Y591" s="19"/>
      <c r="Z591" s="17"/>
      <c r="AA591" s="17"/>
    </row>
    <row r="592" spans="1:27" ht="15.75" customHeight="1">
      <c r="A592" s="17"/>
      <c r="B592" s="17"/>
      <c r="C592" s="17"/>
      <c r="D592" s="18"/>
      <c r="E592" s="17"/>
      <c r="F592" s="17"/>
      <c r="G592" s="17"/>
      <c r="H592" s="17"/>
      <c r="I592" s="17"/>
      <c r="J592" s="17"/>
      <c r="K592" s="17"/>
      <c r="L592" s="17"/>
      <c r="M592" s="17"/>
      <c r="N592" s="17"/>
      <c r="O592" s="17"/>
      <c r="P592" s="17"/>
      <c r="Q592" s="17"/>
      <c r="R592" s="17"/>
      <c r="S592" s="17"/>
      <c r="T592" s="17"/>
      <c r="U592" s="17"/>
      <c r="V592" s="17"/>
      <c r="W592" s="17"/>
      <c r="X592" s="17"/>
      <c r="Y592" s="19"/>
      <c r="Z592" s="17"/>
      <c r="AA592" s="17"/>
    </row>
    <row r="593" spans="1:27" ht="15.75" customHeight="1">
      <c r="A593" s="17"/>
      <c r="B593" s="17"/>
      <c r="C593" s="17"/>
      <c r="D593" s="18"/>
      <c r="E593" s="17"/>
      <c r="F593" s="17"/>
      <c r="G593" s="17"/>
      <c r="H593" s="17"/>
      <c r="I593" s="17"/>
      <c r="J593" s="17"/>
      <c r="K593" s="17"/>
      <c r="L593" s="17"/>
      <c r="M593" s="17"/>
      <c r="N593" s="17"/>
      <c r="O593" s="17"/>
      <c r="P593" s="17"/>
      <c r="Q593" s="17"/>
      <c r="R593" s="17"/>
      <c r="S593" s="17"/>
      <c r="T593" s="17"/>
      <c r="U593" s="17"/>
      <c r="V593" s="17"/>
      <c r="W593" s="17"/>
      <c r="X593" s="17"/>
      <c r="Y593" s="19"/>
      <c r="Z593" s="17"/>
      <c r="AA593" s="17"/>
    </row>
    <row r="594" spans="1:27" ht="15.75" customHeight="1">
      <c r="A594" s="17"/>
      <c r="B594" s="17"/>
      <c r="C594" s="17"/>
      <c r="D594" s="18"/>
      <c r="E594" s="17"/>
      <c r="F594" s="17"/>
      <c r="G594" s="17"/>
      <c r="H594" s="17"/>
      <c r="I594" s="17"/>
      <c r="J594" s="17"/>
      <c r="K594" s="17"/>
      <c r="L594" s="17"/>
      <c r="M594" s="17"/>
      <c r="N594" s="17"/>
      <c r="O594" s="17"/>
      <c r="P594" s="17"/>
      <c r="Q594" s="17"/>
      <c r="R594" s="17"/>
      <c r="S594" s="17"/>
      <c r="T594" s="17"/>
      <c r="U594" s="17"/>
      <c r="V594" s="17"/>
      <c r="W594" s="17"/>
      <c r="X594" s="17"/>
      <c r="Y594" s="19"/>
      <c r="Z594" s="17"/>
      <c r="AA594" s="17"/>
    </row>
    <row r="595" spans="1:27" ht="15.75" customHeight="1">
      <c r="A595" s="17"/>
      <c r="B595" s="17"/>
      <c r="C595" s="17"/>
      <c r="D595" s="18"/>
      <c r="E595" s="17"/>
      <c r="F595" s="17"/>
      <c r="G595" s="17"/>
      <c r="H595" s="17"/>
      <c r="I595" s="17"/>
      <c r="J595" s="17"/>
      <c r="K595" s="17"/>
      <c r="L595" s="17"/>
      <c r="M595" s="17"/>
      <c r="N595" s="17"/>
      <c r="O595" s="17"/>
      <c r="P595" s="17"/>
      <c r="Q595" s="17"/>
      <c r="R595" s="17"/>
      <c r="S595" s="17"/>
      <c r="T595" s="17"/>
      <c r="U595" s="17"/>
      <c r="V595" s="17"/>
      <c r="W595" s="17"/>
      <c r="X595" s="17"/>
      <c r="Y595" s="19"/>
      <c r="Z595" s="17"/>
      <c r="AA595" s="17"/>
    </row>
    <row r="596" spans="1:27" ht="15.75" customHeight="1">
      <c r="A596" s="17"/>
      <c r="B596" s="17"/>
      <c r="C596" s="17"/>
      <c r="D596" s="18"/>
      <c r="E596" s="17"/>
      <c r="F596" s="17"/>
      <c r="G596" s="17"/>
      <c r="H596" s="17"/>
      <c r="I596" s="17"/>
      <c r="J596" s="17"/>
      <c r="K596" s="17"/>
      <c r="L596" s="17"/>
      <c r="M596" s="17"/>
      <c r="N596" s="17"/>
      <c r="O596" s="17"/>
      <c r="P596" s="17"/>
      <c r="Q596" s="17"/>
      <c r="R596" s="17"/>
      <c r="S596" s="17"/>
      <c r="T596" s="17"/>
      <c r="U596" s="17"/>
      <c r="V596" s="17"/>
      <c r="W596" s="17"/>
      <c r="X596" s="17"/>
      <c r="Y596" s="19"/>
      <c r="Z596" s="17"/>
      <c r="AA596" s="17"/>
    </row>
    <row r="597" spans="1:27" ht="15.75" customHeight="1">
      <c r="A597" s="17"/>
      <c r="B597" s="17"/>
      <c r="C597" s="17"/>
      <c r="D597" s="18"/>
      <c r="E597" s="17"/>
      <c r="F597" s="17"/>
      <c r="G597" s="17"/>
      <c r="H597" s="17"/>
      <c r="I597" s="17"/>
      <c r="J597" s="17"/>
      <c r="K597" s="17"/>
      <c r="L597" s="17"/>
      <c r="M597" s="17"/>
      <c r="N597" s="17"/>
      <c r="O597" s="17"/>
      <c r="P597" s="17"/>
      <c r="Q597" s="17"/>
      <c r="R597" s="17"/>
      <c r="S597" s="17"/>
      <c r="T597" s="17"/>
      <c r="U597" s="17"/>
      <c r="V597" s="17"/>
      <c r="W597" s="17"/>
      <c r="X597" s="17"/>
      <c r="Y597" s="19"/>
      <c r="Z597" s="17"/>
      <c r="AA597" s="17"/>
    </row>
    <row r="598" spans="1:27" ht="15.75" customHeight="1">
      <c r="A598" s="17"/>
      <c r="B598" s="17"/>
      <c r="C598" s="17"/>
      <c r="D598" s="18"/>
      <c r="E598" s="17"/>
      <c r="F598" s="17"/>
      <c r="G598" s="17"/>
      <c r="H598" s="17"/>
      <c r="I598" s="17"/>
      <c r="J598" s="17"/>
      <c r="K598" s="17"/>
      <c r="L598" s="17"/>
      <c r="M598" s="17"/>
      <c r="N598" s="17"/>
      <c r="O598" s="17"/>
      <c r="P598" s="17"/>
      <c r="Q598" s="17"/>
      <c r="R598" s="17"/>
      <c r="S598" s="17"/>
      <c r="T598" s="17"/>
      <c r="U598" s="17"/>
      <c r="V598" s="17"/>
      <c r="W598" s="17"/>
      <c r="X598" s="17"/>
      <c r="Y598" s="19"/>
      <c r="Z598" s="17"/>
      <c r="AA598" s="17"/>
    </row>
    <row r="599" spans="1:27" ht="15.75" customHeight="1">
      <c r="A599" s="17"/>
      <c r="B599" s="17"/>
      <c r="C599" s="17"/>
      <c r="D599" s="18"/>
      <c r="E599" s="17"/>
      <c r="F599" s="17"/>
      <c r="G599" s="17"/>
      <c r="H599" s="17"/>
      <c r="I599" s="17"/>
      <c r="J599" s="17"/>
      <c r="K599" s="17"/>
      <c r="L599" s="17"/>
      <c r="M599" s="17"/>
      <c r="N599" s="17"/>
      <c r="O599" s="17"/>
      <c r="P599" s="17"/>
      <c r="Q599" s="17"/>
      <c r="R599" s="17"/>
      <c r="S599" s="17"/>
      <c r="T599" s="17"/>
      <c r="U599" s="17"/>
      <c r="V599" s="17"/>
      <c r="W599" s="17"/>
      <c r="X599" s="17"/>
      <c r="Y599" s="19"/>
      <c r="Z599" s="17"/>
      <c r="AA599" s="17"/>
    </row>
    <row r="600" spans="1:27" ht="15.75" customHeight="1">
      <c r="A600" s="17"/>
      <c r="B600" s="17"/>
      <c r="C600" s="17"/>
      <c r="D600" s="18"/>
      <c r="E600" s="17"/>
      <c r="F600" s="17"/>
      <c r="G600" s="17"/>
      <c r="H600" s="17"/>
      <c r="I600" s="17"/>
      <c r="J600" s="17"/>
      <c r="K600" s="17"/>
      <c r="L600" s="17"/>
      <c r="M600" s="17"/>
      <c r="N600" s="17"/>
      <c r="O600" s="17"/>
      <c r="P600" s="17"/>
      <c r="Q600" s="17"/>
      <c r="R600" s="17"/>
      <c r="S600" s="17"/>
      <c r="T600" s="17"/>
      <c r="U600" s="17"/>
      <c r="V600" s="17"/>
      <c r="W600" s="17"/>
      <c r="X600" s="17"/>
      <c r="Y600" s="19"/>
      <c r="Z600" s="17"/>
      <c r="AA600" s="17"/>
    </row>
    <row r="601" spans="1:27" ht="15.75" customHeight="1">
      <c r="A601" s="17"/>
      <c r="B601" s="17"/>
      <c r="C601" s="17"/>
      <c r="D601" s="18"/>
      <c r="E601" s="17"/>
      <c r="F601" s="17"/>
      <c r="G601" s="17"/>
      <c r="H601" s="17"/>
      <c r="I601" s="17"/>
      <c r="J601" s="17"/>
      <c r="K601" s="17"/>
      <c r="L601" s="17"/>
      <c r="M601" s="17"/>
      <c r="N601" s="17"/>
      <c r="O601" s="17"/>
      <c r="P601" s="17"/>
      <c r="Q601" s="17"/>
      <c r="R601" s="17"/>
      <c r="S601" s="17"/>
      <c r="T601" s="17"/>
      <c r="U601" s="17"/>
      <c r="V601" s="17"/>
      <c r="W601" s="17"/>
      <c r="X601" s="17"/>
      <c r="Y601" s="19"/>
      <c r="Z601" s="17"/>
      <c r="AA601" s="17"/>
    </row>
    <row r="602" spans="1:27" ht="15.75" customHeight="1">
      <c r="A602" s="17"/>
      <c r="B602" s="17"/>
      <c r="C602" s="17"/>
      <c r="D602" s="18"/>
      <c r="E602" s="17"/>
      <c r="F602" s="17"/>
      <c r="G602" s="17"/>
      <c r="H602" s="17"/>
      <c r="I602" s="17"/>
      <c r="J602" s="17"/>
      <c r="K602" s="17"/>
      <c r="L602" s="17"/>
      <c r="M602" s="17"/>
      <c r="N602" s="17"/>
      <c r="O602" s="17"/>
      <c r="P602" s="17"/>
      <c r="Q602" s="17"/>
      <c r="R602" s="17"/>
      <c r="S602" s="17"/>
      <c r="T602" s="17"/>
      <c r="U602" s="17"/>
      <c r="V602" s="17"/>
      <c r="W602" s="17"/>
      <c r="X602" s="17"/>
      <c r="Y602" s="19"/>
      <c r="Z602" s="17"/>
      <c r="AA602" s="17"/>
    </row>
    <row r="603" spans="1:27" ht="15.75" customHeight="1">
      <c r="A603" s="17"/>
      <c r="B603" s="17"/>
      <c r="C603" s="17"/>
      <c r="D603" s="18"/>
      <c r="E603" s="17"/>
      <c r="F603" s="17"/>
      <c r="G603" s="17"/>
      <c r="H603" s="17"/>
      <c r="I603" s="17"/>
      <c r="J603" s="17"/>
      <c r="K603" s="17"/>
      <c r="L603" s="17"/>
      <c r="M603" s="17"/>
      <c r="N603" s="17"/>
      <c r="O603" s="17"/>
      <c r="P603" s="17"/>
      <c r="Q603" s="17"/>
      <c r="R603" s="17"/>
      <c r="S603" s="17"/>
      <c r="T603" s="17"/>
      <c r="U603" s="17"/>
      <c r="V603" s="17"/>
      <c r="W603" s="17"/>
      <c r="X603" s="17"/>
      <c r="Y603" s="19"/>
      <c r="Z603" s="17"/>
      <c r="AA603" s="17"/>
    </row>
    <row r="604" spans="1:27" ht="15.75" customHeight="1">
      <c r="A604" s="17"/>
      <c r="B604" s="17"/>
      <c r="C604" s="17"/>
      <c r="D604" s="18"/>
      <c r="E604" s="17"/>
      <c r="F604" s="17"/>
      <c r="G604" s="17"/>
      <c r="H604" s="17"/>
      <c r="I604" s="17"/>
      <c r="J604" s="17"/>
      <c r="K604" s="17"/>
      <c r="L604" s="17"/>
      <c r="M604" s="17"/>
      <c r="N604" s="17"/>
      <c r="O604" s="17"/>
      <c r="P604" s="17"/>
      <c r="Q604" s="17"/>
      <c r="R604" s="17"/>
      <c r="S604" s="17"/>
      <c r="T604" s="17"/>
      <c r="U604" s="17"/>
      <c r="V604" s="17"/>
      <c r="W604" s="17"/>
      <c r="X604" s="17"/>
      <c r="Y604" s="19"/>
      <c r="Z604" s="17"/>
      <c r="AA604" s="17"/>
    </row>
    <row r="605" spans="1:27" ht="15.75" customHeight="1">
      <c r="A605" s="17"/>
      <c r="B605" s="17"/>
      <c r="C605" s="17"/>
      <c r="D605" s="18"/>
      <c r="E605" s="17"/>
      <c r="F605" s="17"/>
      <c r="G605" s="17"/>
      <c r="H605" s="17"/>
      <c r="I605" s="17"/>
      <c r="J605" s="17"/>
      <c r="K605" s="17"/>
      <c r="L605" s="17"/>
      <c r="M605" s="17"/>
      <c r="N605" s="17"/>
      <c r="O605" s="17"/>
      <c r="P605" s="17"/>
      <c r="Q605" s="17"/>
      <c r="R605" s="17"/>
      <c r="S605" s="17"/>
      <c r="T605" s="17"/>
      <c r="U605" s="17"/>
      <c r="V605" s="17"/>
      <c r="W605" s="17"/>
      <c r="X605" s="17"/>
      <c r="Y605" s="19"/>
      <c r="Z605" s="17"/>
      <c r="AA605" s="17"/>
    </row>
    <row r="606" spans="1:27" ht="15.75" customHeight="1">
      <c r="A606" s="17"/>
      <c r="B606" s="17"/>
      <c r="C606" s="17"/>
      <c r="D606" s="18"/>
      <c r="E606" s="17"/>
      <c r="F606" s="17"/>
      <c r="G606" s="17"/>
      <c r="H606" s="17"/>
      <c r="I606" s="17"/>
      <c r="J606" s="17"/>
      <c r="K606" s="17"/>
      <c r="L606" s="17"/>
      <c r="M606" s="17"/>
      <c r="N606" s="17"/>
      <c r="O606" s="17"/>
      <c r="P606" s="17"/>
      <c r="Q606" s="17"/>
      <c r="R606" s="17"/>
      <c r="S606" s="17"/>
      <c r="T606" s="17"/>
      <c r="U606" s="17"/>
      <c r="V606" s="17"/>
      <c r="W606" s="17"/>
      <c r="X606" s="17"/>
      <c r="Y606" s="19"/>
      <c r="Z606" s="17"/>
      <c r="AA606" s="17"/>
    </row>
    <row r="607" spans="1:27" ht="15.75" customHeight="1">
      <c r="A607" s="17"/>
      <c r="B607" s="17"/>
      <c r="C607" s="17"/>
      <c r="D607" s="18"/>
      <c r="E607" s="17"/>
      <c r="F607" s="17"/>
      <c r="G607" s="17"/>
      <c r="H607" s="17"/>
      <c r="I607" s="17"/>
      <c r="J607" s="17"/>
      <c r="K607" s="17"/>
      <c r="L607" s="17"/>
      <c r="M607" s="17"/>
      <c r="N607" s="17"/>
      <c r="O607" s="17"/>
      <c r="P607" s="17"/>
      <c r="Q607" s="17"/>
      <c r="R607" s="17"/>
      <c r="S607" s="17"/>
      <c r="T607" s="17"/>
      <c r="U607" s="17"/>
      <c r="V607" s="17"/>
      <c r="W607" s="17"/>
      <c r="X607" s="17"/>
      <c r="Y607" s="19"/>
      <c r="Z607" s="17"/>
      <c r="AA607" s="17"/>
    </row>
    <row r="608" spans="1:27" ht="15.75" customHeight="1">
      <c r="A608" s="17"/>
      <c r="B608" s="17"/>
      <c r="C608" s="17"/>
      <c r="D608" s="18"/>
      <c r="E608" s="17"/>
      <c r="F608" s="17"/>
      <c r="G608" s="17"/>
      <c r="H608" s="17"/>
      <c r="I608" s="17"/>
      <c r="J608" s="17"/>
      <c r="K608" s="17"/>
      <c r="L608" s="17"/>
      <c r="M608" s="17"/>
      <c r="N608" s="17"/>
      <c r="O608" s="17"/>
      <c r="P608" s="17"/>
      <c r="Q608" s="17"/>
      <c r="R608" s="17"/>
      <c r="S608" s="17"/>
      <c r="T608" s="17"/>
      <c r="U608" s="17"/>
      <c r="V608" s="17"/>
      <c r="W608" s="17"/>
      <c r="X608" s="17"/>
      <c r="Y608" s="19"/>
      <c r="Z608" s="17"/>
      <c r="AA608" s="17"/>
    </row>
    <row r="609" spans="1:27" ht="15.75" customHeight="1">
      <c r="A609" s="17"/>
      <c r="B609" s="17"/>
      <c r="C609" s="17"/>
      <c r="D609" s="18"/>
      <c r="E609" s="17"/>
      <c r="F609" s="17"/>
      <c r="G609" s="17"/>
      <c r="H609" s="17"/>
      <c r="I609" s="17"/>
      <c r="J609" s="17"/>
      <c r="K609" s="17"/>
      <c r="L609" s="17"/>
      <c r="M609" s="17"/>
      <c r="N609" s="17"/>
      <c r="O609" s="17"/>
      <c r="P609" s="17"/>
      <c r="Q609" s="17"/>
      <c r="R609" s="17"/>
      <c r="S609" s="17"/>
      <c r="T609" s="17"/>
      <c r="U609" s="17"/>
      <c r="V609" s="17"/>
      <c r="W609" s="17"/>
      <c r="X609" s="17"/>
      <c r="Y609" s="19"/>
      <c r="Z609" s="17"/>
      <c r="AA609" s="17"/>
    </row>
    <row r="610" spans="1:27" ht="15.75" customHeight="1">
      <c r="A610" s="17"/>
      <c r="B610" s="17"/>
      <c r="C610" s="17"/>
      <c r="D610" s="18"/>
      <c r="E610" s="17"/>
      <c r="F610" s="17"/>
      <c r="G610" s="17"/>
      <c r="H610" s="17"/>
      <c r="I610" s="17"/>
      <c r="J610" s="17"/>
      <c r="K610" s="17"/>
      <c r="L610" s="17"/>
      <c r="M610" s="17"/>
      <c r="N610" s="17"/>
      <c r="O610" s="17"/>
      <c r="P610" s="17"/>
      <c r="Q610" s="17"/>
      <c r="R610" s="17"/>
      <c r="S610" s="17"/>
      <c r="T610" s="17"/>
      <c r="U610" s="17"/>
      <c r="V610" s="17"/>
      <c r="W610" s="17"/>
      <c r="X610" s="17"/>
      <c r="Y610" s="19"/>
      <c r="Z610" s="17"/>
      <c r="AA610" s="17"/>
    </row>
    <row r="611" spans="1:27" ht="15.75" customHeight="1">
      <c r="A611" s="17"/>
      <c r="B611" s="17"/>
      <c r="C611" s="17"/>
      <c r="D611" s="18"/>
      <c r="E611" s="17"/>
      <c r="F611" s="17"/>
      <c r="G611" s="17"/>
      <c r="H611" s="17"/>
      <c r="I611" s="17"/>
      <c r="J611" s="17"/>
      <c r="K611" s="17"/>
      <c r="L611" s="17"/>
      <c r="M611" s="17"/>
      <c r="N611" s="17"/>
      <c r="O611" s="17"/>
      <c r="P611" s="17"/>
      <c r="Q611" s="17"/>
      <c r="R611" s="17"/>
      <c r="S611" s="17"/>
      <c r="T611" s="17"/>
      <c r="U611" s="17"/>
      <c r="V611" s="17"/>
      <c r="W611" s="17"/>
      <c r="X611" s="17"/>
      <c r="Y611" s="19"/>
      <c r="Z611" s="17"/>
      <c r="AA611" s="17"/>
    </row>
    <row r="612" spans="1:27" ht="15.75" customHeight="1">
      <c r="A612" s="17"/>
      <c r="B612" s="17"/>
      <c r="C612" s="17"/>
      <c r="D612" s="18"/>
      <c r="E612" s="17"/>
      <c r="F612" s="17"/>
      <c r="G612" s="17"/>
      <c r="H612" s="17"/>
      <c r="I612" s="17"/>
      <c r="J612" s="17"/>
      <c r="K612" s="17"/>
      <c r="L612" s="17"/>
      <c r="M612" s="17"/>
      <c r="N612" s="17"/>
      <c r="O612" s="17"/>
      <c r="P612" s="17"/>
      <c r="Q612" s="17"/>
      <c r="R612" s="17"/>
      <c r="S612" s="17"/>
      <c r="T612" s="17"/>
      <c r="U612" s="17"/>
      <c r="V612" s="17"/>
      <c r="W612" s="17"/>
      <c r="X612" s="17"/>
      <c r="Y612" s="19"/>
      <c r="Z612" s="17"/>
      <c r="AA612" s="17"/>
    </row>
    <row r="613" spans="1:27" ht="15.75" customHeight="1">
      <c r="A613" s="17"/>
      <c r="B613" s="17"/>
      <c r="C613" s="17"/>
      <c r="D613" s="18"/>
      <c r="E613" s="17"/>
      <c r="F613" s="17"/>
      <c r="G613" s="17"/>
      <c r="H613" s="17"/>
      <c r="I613" s="17"/>
      <c r="J613" s="17"/>
      <c r="K613" s="17"/>
      <c r="L613" s="17"/>
      <c r="M613" s="17"/>
      <c r="N613" s="17"/>
      <c r="O613" s="17"/>
      <c r="P613" s="17"/>
      <c r="Q613" s="17"/>
      <c r="R613" s="17"/>
      <c r="S613" s="17"/>
      <c r="T613" s="17"/>
      <c r="U613" s="17"/>
      <c r="V613" s="17"/>
      <c r="W613" s="17"/>
      <c r="X613" s="17"/>
      <c r="Y613" s="19"/>
      <c r="Z613" s="17"/>
      <c r="AA613" s="17"/>
    </row>
    <row r="614" spans="1:27" ht="15.75" customHeight="1">
      <c r="A614" s="17"/>
      <c r="B614" s="17"/>
      <c r="C614" s="17"/>
      <c r="D614" s="18"/>
      <c r="E614" s="17"/>
      <c r="F614" s="17"/>
      <c r="G614" s="17"/>
      <c r="H614" s="17"/>
      <c r="I614" s="17"/>
      <c r="J614" s="17"/>
      <c r="K614" s="17"/>
      <c r="L614" s="17"/>
      <c r="M614" s="17"/>
      <c r="N614" s="17"/>
      <c r="O614" s="17"/>
      <c r="P614" s="17"/>
      <c r="Q614" s="17"/>
      <c r="R614" s="17"/>
      <c r="S614" s="17"/>
      <c r="T614" s="17"/>
      <c r="U614" s="17"/>
      <c r="V614" s="17"/>
      <c r="W614" s="17"/>
      <c r="X614" s="17"/>
      <c r="Y614" s="19"/>
      <c r="Z614" s="17"/>
      <c r="AA614" s="17"/>
    </row>
    <row r="615" spans="1:27" ht="15.75" customHeight="1">
      <c r="A615" s="17"/>
      <c r="B615" s="17"/>
      <c r="C615" s="17"/>
      <c r="D615" s="18"/>
      <c r="E615" s="17"/>
      <c r="F615" s="17"/>
      <c r="G615" s="17"/>
      <c r="H615" s="17"/>
      <c r="I615" s="17"/>
      <c r="J615" s="17"/>
      <c r="K615" s="17"/>
      <c r="L615" s="17"/>
      <c r="M615" s="17"/>
      <c r="N615" s="17"/>
      <c r="O615" s="17"/>
      <c r="P615" s="17"/>
      <c r="Q615" s="17"/>
      <c r="R615" s="17"/>
      <c r="S615" s="17"/>
      <c r="T615" s="17"/>
      <c r="U615" s="17"/>
      <c r="V615" s="17"/>
      <c r="W615" s="17"/>
      <c r="X615" s="17"/>
      <c r="Y615" s="19"/>
      <c r="Z615" s="17"/>
      <c r="AA615" s="17"/>
    </row>
    <row r="616" spans="1:27" ht="15.75" customHeight="1">
      <c r="A616" s="17"/>
      <c r="B616" s="17"/>
      <c r="C616" s="17"/>
      <c r="D616" s="18"/>
      <c r="E616" s="17"/>
      <c r="F616" s="17"/>
      <c r="G616" s="17"/>
      <c r="H616" s="17"/>
      <c r="I616" s="17"/>
      <c r="J616" s="17"/>
      <c r="K616" s="17"/>
      <c r="L616" s="17"/>
      <c r="M616" s="17"/>
      <c r="N616" s="17"/>
      <c r="O616" s="17"/>
      <c r="P616" s="17"/>
      <c r="Q616" s="17"/>
      <c r="R616" s="17"/>
      <c r="S616" s="17"/>
      <c r="T616" s="17"/>
      <c r="U616" s="17"/>
      <c r="V616" s="17"/>
      <c r="W616" s="17"/>
      <c r="X616" s="17"/>
      <c r="Y616" s="19"/>
      <c r="Z616" s="17"/>
      <c r="AA616" s="17"/>
    </row>
    <row r="617" spans="1:27" ht="15.75" customHeight="1">
      <c r="A617" s="17"/>
      <c r="B617" s="17"/>
      <c r="C617" s="17"/>
      <c r="D617" s="18"/>
      <c r="E617" s="17"/>
      <c r="F617" s="17"/>
      <c r="G617" s="17"/>
      <c r="H617" s="17"/>
      <c r="I617" s="17"/>
      <c r="J617" s="17"/>
      <c r="K617" s="17"/>
      <c r="L617" s="17"/>
      <c r="M617" s="17"/>
      <c r="N617" s="17"/>
      <c r="O617" s="17"/>
      <c r="P617" s="17"/>
      <c r="Q617" s="17"/>
      <c r="R617" s="17"/>
      <c r="S617" s="17"/>
      <c r="T617" s="17"/>
      <c r="U617" s="17"/>
      <c r="V617" s="17"/>
      <c r="W617" s="17"/>
      <c r="X617" s="17"/>
      <c r="Y617" s="19"/>
      <c r="Z617" s="17"/>
      <c r="AA617" s="17"/>
    </row>
    <row r="618" spans="1:27" ht="15.75" customHeight="1">
      <c r="A618" s="17"/>
      <c r="B618" s="17"/>
      <c r="C618" s="17"/>
      <c r="D618" s="18"/>
      <c r="E618" s="17"/>
      <c r="F618" s="17"/>
      <c r="G618" s="17"/>
      <c r="H618" s="17"/>
      <c r="I618" s="17"/>
      <c r="J618" s="17"/>
      <c r="K618" s="17"/>
      <c r="L618" s="17"/>
      <c r="M618" s="17"/>
      <c r="N618" s="17"/>
      <c r="O618" s="17"/>
      <c r="P618" s="17"/>
      <c r="Q618" s="17"/>
      <c r="R618" s="17"/>
      <c r="S618" s="17"/>
      <c r="T618" s="17"/>
      <c r="U618" s="17"/>
      <c r="V618" s="17"/>
      <c r="W618" s="17"/>
      <c r="X618" s="17"/>
      <c r="Y618" s="19"/>
      <c r="Z618" s="17"/>
      <c r="AA618" s="17"/>
    </row>
    <row r="619" spans="1:27" ht="15.75" customHeight="1">
      <c r="A619" s="17"/>
      <c r="B619" s="17"/>
      <c r="C619" s="17"/>
      <c r="D619" s="18"/>
      <c r="E619" s="17"/>
      <c r="F619" s="17"/>
      <c r="G619" s="17"/>
      <c r="H619" s="17"/>
      <c r="I619" s="17"/>
      <c r="J619" s="17"/>
      <c r="K619" s="17"/>
      <c r="L619" s="17"/>
      <c r="M619" s="17"/>
      <c r="N619" s="17"/>
      <c r="O619" s="17"/>
      <c r="P619" s="17"/>
      <c r="Q619" s="17"/>
      <c r="R619" s="17"/>
      <c r="S619" s="17"/>
      <c r="T619" s="17"/>
      <c r="U619" s="17"/>
      <c r="V619" s="17"/>
      <c r="W619" s="17"/>
      <c r="X619" s="17"/>
      <c r="Y619" s="19"/>
      <c r="Z619" s="17"/>
      <c r="AA619" s="17"/>
    </row>
    <row r="620" spans="1:27" ht="15.75" customHeight="1">
      <c r="A620" s="17"/>
      <c r="B620" s="17"/>
      <c r="C620" s="17"/>
      <c r="D620" s="18"/>
      <c r="E620" s="17"/>
      <c r="F620" s="17"/>
      <c r="G620" s="17"/>
      <c r="H620" s="17"/>
      <c r="I620" s="17"/>
      <c r="J620" s="17"/>
      <c r="K620" s="17"/>
      <c r="L620" s="17"/>
      <c r="M620" s="17"/>
      <c r="N620" s="17"/>
      <c r="O620" s="17"/>
      <c r="P620" s="17"/>
      <c r="Q620" s="17"/>
      <c r="R620" s="17"/>
      <c r="S620" s="17"/>
      <c r="T620" s="17"/>
      <c r="U620" s="17"/>
      <c r="V620" s="17"/>
      <c r="W620" s="17"/>
      <c r="X620" s="17"/>
      <c r="Y620" s="19"/>
      <c r="Z620" s="17"/>
      <c r="AA620" s="17"/>
    </row>
    <row r="621" spans="1:27" ht="15.75" customHeight="1">
      <c r="A621" s="17"/>
      <c r="B621" s="17"/>
      <c r="C621" s="17"/>
      <c r="D621" s="18"/>
      <c r="E621" s="17"/>
      <c r="F621" s="17"/>
      <c r="G621" s="17"/>
      <c r="H621" s="17"/>
      <c r="I621" s="17"/>
      <c r="J621" s="17"/>
      <c r="K621" s="17"/>
      <c r="L621" s="17"/>
      <c r="M621" s="17"/>
      <c r="N621" s="17"/>
      <c r="O621" s="17"/>
      <c r="P621" s="17"/>
      <c r="Q621" s="17"/>
      <c r="R621" s="17"/>
      <c r="S621" s="17"/>
      <c r="T621" s="17"/>
      <c r="U621" s="17"/>
      <c r="V621" s="17"/>
      <c r="W621" s="17"/>
      <c r="X621" s="17"/>
      <c r="Y621" s="19"/>
      <c r="Z621" s="17"/>
      <c r="AA621" s="17"/>
    </row>
    <row r="622" spans="1:27" ht="15.75" customHeight="1">
      <c r="A622" s="17"/>
      <c r="B622" s="17"/>
      <c r="C622" s="17"/>
      <c r="D622" s="18"/>
      <c r="E622" s="17"/>
      <c r="F622" s="17"/>
      <c r="G622" s="17"/>
      <c r="H622" s="17"/>
      <c r="I622" s="17"/>
      <c r="J622" s="17"/>
      <c r="K622" s="17"/>
      <c r="L622" s="17"/>
      <c r="M622" s="17"/>
      <c r="N622" s="17"/>
      <c r="O622" s="17"/>
      <c r="P622" s="17"/>
      <c r="Q622" s="17"/>
      <c r="R622" s="17"/>
      <c r="S622" s="17"/>
      <c r="T622" s="17"/>
      <c r="U622" s="17"/>
      <c r="V622" s="17"/>
      <c r="W622" s="17"/>
      <c r="X622" s="17"/>
      <c r="Y622" s="19"/>
      <c r="Z622" s="17"/>
      <c r="AA622" s="17"/>
    </row>
    <row r="623" spans="1:27" ht="15.75" customHeight="1">
      <c r="A623" s="17"/>
      <c r="B623" s="17"/>
      <c r="C623" s="17"/>
      <c r="D623" s="18"/>
      <c r="E623" s="17"/>
      <c r="F623" s="17"/>
      <c r="G623" s="17"/>
      <c r="H623" s="17"/>
      <c r="I623" s="17"/>
      <c r="J623" s="17"/>
      <c r="K623" s="17"/>
      <c r="L623" s="17"/>
      <c r="M623" s="17"/>
      <c r="N623" s="17"/>
      <c r="O623" s="17"/>
      <c r="P623" s="17"/>
      <c r="Q623" s="17"/>
      <c r="R623" s="17"/>
      <c r="S623" s="17"/>
      <c r="T623" s="17"/>
      <c r="U623" s="17"/>
      <c r="V623" s="17"/>
      <c r="W623" s="17"/>
      <c r="X623" s="17"/>
      <c r="Y623" s="19"/>
      <c r="Z623" s="17"/>
      <c r="AA623" s="17"/>
    </row>
    <row r="624" spans="1:27" ht="15.75" customHeight="1">
      <c r="A624" s="17"/>
      <c r="B624" s="17"/>
      <c r="C624" s="17"/>
      <c r="D624" s="18"/>
      <c r="E624" s="17"/>
      <c r="F624" s="17"/>
      <c r="G624" s="17"/>
      <c r="H624" s="17"/>
      <c r="I624" s="17"/>
      <c r="J624" s="17"/>
      <c r="K624" s="17"/>
      <c r="L624" s="17"/>
      <c r="M624" s="17"/>
      <c r="N624" s="17"/>
      <c r="O624" s="17"/>
      <c r="P624" s="17"/>
      <c r="Q624" s="17"/>
      <c r="R624" s="17"/>
      <c r="S624" s="17"/>
      <c r="T624" s="17"/>
      <c r="U624" s="17"/>
      <c r="V624" s="17"/>
      <c r="W624" s="17"/>
      <c r="X624" s="17"/>
      <c r="Y624" s="19"/>
      <c r="Z624" s="17"/>
      <c r="AA624" s="17"/>
    </row>
    <row r="625" spans="1:27" ht="15.75" customHeight="1">
      <c r="A625" s="17"/>
      <c r="B625" s="17"/>
      <c r="C625" s="17"/>
      <c r="D625" s="18"/>
      <c r="E625" s="17"/>
      <c r="F625" s="17"/>
      <c r="G625" s="17"/>
      <c r="H625" s="17"/>
      <c r="I625" s="17"/>
      <c r="J625" s="17"/>
      <c r="K625" s="17"/>
      <c r="L625" s="17"/>
      <c r="M625" s="17"/>
      <c r="N625" s="17"/>
      <c r="O625" s="17"/>
      <c r="P625" s="17"/>
      <c r="Q625" s="17"/>
      <c r="R625" s="17"/>
      <c r="S625" s="17"/>
      <c r="T625" s="17"/>
      <c r="U625" s="17"/>
      <c r="V625" s="17"/>
      <c r="W625" s="17"/>
      <c r="X625" s="17"/>
      <c r="Y625" s="19"/>
      <c r="Z625" s="17"/>
      <c r="AA625" s="17"/>
    </row>
    <row r="626" spans="1:27" ht="15.75" customHeight="1">
      <c r="A626" s="17"/>
      <c r="B626" s="17"/>
      <c r="C626" s="17"/>
      <c r="D626" s="18"/>
      <c r="E626" s="17"/>
      <c r="F626" s="17"/>
      <c r="G626" s="17"/>
      <c r="H626" s="17"/>
      <c r="I626" s="17"/>
      <c r="J626" s="17"/>
      <c r="K626" s="17"/>
      <c r="L626" s="17"/>
      <c r="M626" s="17"/>
      <c r="N626" s="17"/>
      <c r="O626" s="17"/>
      <c r="P626" s="17"/>
      <c r="Q626" s="17"/>
      <c r="R626" s="17"/>
      <c r="S626" s="17"/>
      <c r="T626" s="17"/>
      <c r="U626" s="17"/>
      <c r="V626" s="17"/>
      <c r="W626" s="17"/>
      <c r="X626" s="17"/>
      <c r="Y626" s="19"/>
      <c r="Z626" s="17"/>
      <c r="AA626" s="17"/>
    </row>
    <row r="627" spans="1:27" ht="15.75" customHeight="1">
      <c r="A627" s="17"/>
      <c r="B627" s="17"/>
      <c r="C627" s="17"/>
      <c r="D627" s="18"/>
      <c r="E627" s="17"/>
      <c r="F627" s="17"/>
      <c r="G627" s="17"/>
      <c r="H627" s="17"/>
      <c r="I627" s="17"/>
      <c r="J627" s="17"/>
      <c r="K627" s="17"/>
      <c r="L627" s="17"/>
      <c r="M627" s="17"/>
      <c r="N627" s="17"/>
      <c r="O627" s="17"/>
      <c r="P627" s="17"/>
      <c r="Q627" s="17"/>
      <c r="R627" s="17"/>
      <c r="S627" s="17"/>
      <c r="T627" s="17"/>
      <c r="U627" s="17"/>
      <c r="V627" s="17"/>
      <c r="W627" s="17"/>
      <c r="X627" s="17"/>
      <c r="Y627" s="19"/>
      <c r="Z627" s="17"/>
      <c r="AA627" s="17"/>
    </row>
    <row r="628" spans="1:27" ht="15.75" customHeight="1">
      <c r="A628" s="17"/>
      <c r="B628" s="17"/>
      <c r="C628" s="17"/>
      <c r="D628" s="18"/>
      <c r="E628" s="17"/>
      <c r="F628" s="17"/>
      <c r="G628" s="17"/>
      <c r="H628" s="17"/>
      <c r="I628" s="17"/>
      <c r="J628" s="17"/>
      <c r="K628" s="17"/>
      <c r="L628" s="17"/>
      <c r="M628" s="17"/>
      <c r="N628" s="17"/>
      <c r="O628" s="17"/>
      <c r="P628" s="17"/>
      <c r="Q628" s="17"/>
      <c r="R628" s="17"/>
      <c r="S628" s="17"/>
      <c r="T628" s="17"/>
      <c r="U628" s="17"/>
      <c r="V628" s="17"/>
      <c r="W628" s="17"/>
      <c r="X628" s="17"/>
      <c r="Y628" s="19"/>
      <c r="Z628" s="17"/>
      <c r="AA628" s="17"/>
    </row>
    <row r="629" spans="1:27" ht="15.75" customHeight="1">
      <c r="A629" s="17"/>
      <c r="B629" s="17"/>
      <c r="C629" s="17"/>
      <c r="D629" s="18"/>
      <c r="E629" s="17"/>
      <c r="F629" s="17"/>
      <c r="G629" s="17"/>
      <c r="H629" s="17"/>
      <c r="I629" s="17"/>
      <c r="J629" s="17"/>
      <c r="K629" s="17"/>
      <c r="L629" s="17"/>
      <c r="M629" s="17"/>
      <c r="N629" s="17"/>
      <c r="O629" s="17"/>
      <c r="P629" s="17"/>
      <c r="Q629" s="17"/>
      <c r="R629" s="17"/>
      <c r="S629" s="17"/>
      <c r="T629" s="17"/>
      <c r="U629" s="17"/>
      <c r="V629" s="17"/>
      <c r="W629" s="17"/>
      <c r="X629" s="17"/>
      <c r="Y629" s="19"/>
      <c r="Z629" s="17"/>
      <c r="AA629" s="17"/>
    </row>
    <row r="630" spans="1:27" ht="15.75" customHeight="1">
      <c r="A630" s="17"/>
      <c r="B630" s="17"/>
      <c r="C630" s="17"/>
      <c r="D630" s="18"/>
      <c r="E630" s="17"/>
      <c r="F630" s="17"/>
      <c r="G630" s="17"/>
      <c r="H630" s="17"/>
      <c r="I630" s="17"/>
      <c r="J630" s="17"/>
      <c r="K630" s="17"/>
      <c r="L630" s="17"/>
      <c r="M630" s="17"/>
      <c r="N630" s="17"/>
      <c r="O630" s="17"/>
      <c r="P630" s="17"/>
      <c r="Q630" s="17"/>
      <c r="R630" s="17"/>
      <c r="S630" s="17"/>
      <c r="T630" s="17"/>
      <c r="U630" s="17"/>
      <c r="V630" s="17"/>
      <c r="W630" s="17"/>
      <c r="X630" s="17"/>
      <c r="Y630" s="19"/>
      <c r="Z630" s="17"/>
      <c r="AA630" s="17"/>
    </row>
    <row r="631" spans="1:27" ht="15.75" customHeight="1">
      <c r="A631" s="17"/>
      <c r="B631" s="17"/>
      <c r="C631" s="17"/>
      <c r="D631" s="18"/>
      <c r="E631" s="17"/>
      <c r="F631" s="17"/>
      <c r="G631" s="17"/>
      <c r="H631" s="17"/>
      <c r="I631" s="17"/>
      <c r="J631" s="17"/>
      <c r="K631" s="17"/>
      <c r="L631" s="17"/>
      <c r="M631" s="17"/>
      <c r="N631" s="17"/>
      <c r="O631" s="17"/>
      <c r="P631" s="17"/>
      <c r="Q631" s="17"/>
      <c r="R631" s="17"/>
      <c r="S631" s="17"/>
      <c r="T631" s="17"/>
      <c r="U631" s="17"/>
      <c r="V631" s="17"/>
      <c r="W631" s="17"/>
      <c r="X631" s="17"/>
      <c r="Y631" s="19"/>
      <c r="Z631" s="17"/>
      <c r="AA631" s="17"/>
    </row>
    <row r="632" spans="1:27" ht="15.75" customHeight="1">
      <c r="A632" s="17"/>
      <c r="B632" s="17"/>
      <c r="C632" s="17"/>
      <c r="D632" s="18"/>
      <c r="E632" s="17"/>
      <c r="F632" s="17"/>
      <c r="G632" s="17"/>
      <c r="H632" s="17"/>
      <c r="I632" s="17"/>
      <c r="J632" s="17"/>
      <c r="K632" s="17"/>
      <c r="L632" s="17"/>
      <c r="M632" s="17"/>
      <c r="N632" s="17"/>
      <c r="O632" s="17"/>
      <c r="P632" s="17"/>
      <c r="Q632" s="17"/>
      <c r="R632" s="17"/>
      <c r="S632" s="17"/>
      <c r="T632" s="17"/>
      <c r="U632" s="17"/>
      <c r="V632" s="17"/>
      <c r="W632" s="17"/>
      <c r="X632" s="17"/>
      <c r="Y632" s="19"/>
      <c r="Z632" s="17"/>
      <c r="AA632" s="17"/>
    </row>
    <row r="633" spans="1:27" ht="15.75" customHeight="1">
      <c r="A633" s="17"/>
      <c r="B633" s="17"/>
      <c r="C633" s="17"/>
      <c r="D633" s="18"/>
      <c r="E633" s="17"/>
      <c r="F633" s="17"/>
      <c r="G633" s="17"/>
      <c r="H633" s="17"/>
      <c r="I633" s="17"/>
      <c r="J633" s="17"/>
      <c r="K633" s="17"/>
      <c r="L633" s="17"/>
      <c r="M633" s="17"/>
      <c r="N633" s="17"/>
      <c r="O633" s="17"/>
      <c r="P633" s="17"/>
      <c r="Q633" s="17"/>
      <c r="R633" s="17"/>
      <c r="S633" s="17"/>
      <c r="T633" s="17"/>
      <c r="U633" s="17"/>
      <c r="V633" s="17"/>
      <c r="W633" s="17"/>
      <c r="X633" s="17"/>
      <c r="Y633" s="19"/>
      <c r="Z633" s="17"/>
      <c r="AA633" s="17"/>
    </row>
    <row r="634" spans="1:27" ht="15.75" customHeight="1">
      <c r="A634" s="17"/>
      <c r="B634" s="17"/>
      <c r="C634" s="17"/>
      <c r="D634" s="18"/>
      <c r="E634" s="17"/>
      <c r="F634" s="17"/>
      <c r="G634" s="17"/>
      <c r="H634" s="17"/>
      <c r="I634" s="17"/>
      <c r="J634" s="17"/>
      <c r="K634" s="17"/>
      <c r="L634" s="17"/>
      <c r="M634" s="17"/>
      <c r="N634" s="17"/>
      <c r="O634" s="17"/>
      <c r="P634" s="17"/>
      <c r="Q634" s="17"/>
      <c r="R634" s="17"/>
      <c r="S634" s="17"/>
      <c r="T634" s="17"/>
      <c r="U634" s="17"/>
      <c r="V634" s="17"/>
      <c r="W634" s="17"/>
      <c r="X634" s="17"/>
      <c r="Y634" s="19"/>
      <c r="Z634" s="17"/>
      <c r="AA634" s="17"/>
    </row>
    <row r="635" spans="1:27" ht="15.75" customHeight="1">
      <c r="A635" s="17"/>
      <c r="B635" s="17"/>
      <c r="C635" s="17"/>
      <c r="D635" s="18"/>
      <c r="E635" s="17"/>
      <c r="F635" s="17"/>
      <c r="G635" s="17"/>
      <c r="H635" s="17"/>
      <c r="I635" s="17"/>
      <c r="J635" s="17"/>
      <c r="K635" s="17"/>
      <c r="L635" s="17"/>
      <c r="M635" s="17"/>
      <c r="N635" s="17"/>
      <c r="O635" s="17"/>
      <c r="P635" s="17"/>
      <c r="Q635" s="17"/>
      <c r="R635" s="17"/>
      <c r="S635" s="17"/>
      <c r="T635" s="17"/>
      <c r="U635" s="17"/>
      <c r="V635" s="17"/>
      <c r="W635" s="17"/>
      <c r="X635" s="17"/>
      <c r="Y635" s="19"/>
      <c r="Z635" s="17"/>
      <c r="AA635" s="17"/>
    </row>
    <row r="636" spans="1:27" ht="15.75" customHeight="1">
      <c r="A636" s="17"/>
      <c r="B636" s="17"/>
      <c r="C636" s="17"/>
      <c r="D636" s="18"/>
      <c r="E636" s="17"/>
      <c r="F636" s="17"/>
      <c r="G636" s="17"/>
      <c r="H636" s="17"/>
      <c r="I636" s="17"/>
      <c r="J636" s="17"/>
      <c r="K636" s="17"/>
      <c r="L636" s="17"/>
      <c r="M636" s="17"/>
      <c r="N636" s="17"/>
      <c r="O636" s="17"/>
      <c r="P636" s="17"/>
      <c r="Q636" s="17"/>
      <c r="R636" s="17"/>
      <c r="S636" s="17"/>
      <c r="T636" s="17"/>
      <c r="U636" s="17"/>
      <c r="V636" s="17"/>
      <c r="W636" s="17"/>
      <c r="X636" s="17"/>
      <c r="Y636" s="19"/>
      <c r="Z636" s="17"/>
      <c r="AA636" s="17"/>
    </row>
    <row r="637" spans="1:27" ht="15.75" customHeight="1">
      <c r="A637" s="17"/>
      <c r="B637" s="17"/>
      <c r="C637" s="17"/>
      <c r="D637" s="18"/>
      <c r="E637" s="17"/>
      <c r="F637" s="17"/>
      <c r="G637" s="17"/>
      <c r="H637" s="17"/>
      <c r="I637" s="17"/>
      <c r="J637" s="17"/>
      <c r="K637" s="17"/>
      <c r="L637" s="17"/>
      <c r="M637" s="17"/>
      <c r="N637" s="17"/>
      <c r="O637" s="17"/>
      <c r="P637" s="17"/>
      <c r="Q637" s="17"/>
      <c r="R637" s="17"/>
      <c r="S637" s="17"/>
      <c r="T637" s="17"/>
      <c r="U637" s="17"/>
      <c r="V637" s="17"/>
      <c r="W637" s="17"/>
      <c r="X637" s="17"/>
      <c r="Y637" s="19"/>
      <c r="Z637" s="17"/>
      <c r="AA637" s="17"/>
    </row>
    <row r="638" spans="1:27" ht="15.75" customHeight="1">
      <c r="A638" s="17"/>
      <c r="B638" s="17"/>
      <c r="C638" s="17"/>
      <c r="D638" s="18"/>
      <c r="E638" s="17"/>
      <c r="F638" s="17"/>
      <c r="G638" s="17"/>
      <c r="H638" s="17"/>
      <c r="I638" s="17"/>
      <c r="J638" s="17"/>
      <c r="K638" s="17"/>
      <c r="L638" s="17"/>
      <c r="M638" s="17"/>
      <c r="N638" s="17"/>
      <c r="O638" s="17"/>
      <c r="P638" s="17"/>
      <c r="Q638" s="17"/>
      <c r="R638" s="17"/>
      <c r="S638" s="17"/>
      <c r="T638" s="17"/>
      <c r="U638" s="17"/>
      <c r="V638" s="17"/>
      <c r="W638" s="17"/>
      <c r="X638" s="17"/>
      <c r="Y638" s="19"/>
      <c r="Z638" s="17"/>
      <c r="AA638" s="17"/>
    </row>
    <row r="639" spans="1:27" ht="15.75" customHeight="1">
      <c r="A639" s="17"/>
      <c r="B639" s="17"/>
      <c r="C639" s="17"/>
      <c r="D639" s="18"/>
      <c r="E639" s="17"/>
      <c r="F639" s="17"/>
      <c r="G639" s="17"/>
      <c r="H639" s="17"/>
      <c r="I639" s="17"/>
      <c r="J639" s="17"/>
      <c r="K639" s="17"/>
      <c r="L639" s="17"/>
      <c r="M639" s="17"/>
      <c r="N639" s="17"/>
      <c r="O639" s="17"/>
      <c r="P639" s="17"/>
      <c r="Q639" s="17"/>
      <c r="R639" s="17"/>
      <c r="S639" s="17"/>
      <c r="T639" s="17"/>
      <c r="U639" s="17"/>
      <c r="V639" s="17"/>
      <c r="W639" s="17"/>
      <c r="X639" s="17"/>
      <c r="Y639" s="19"/>
      <c r="Z639" s="17"/>
      <c r="AA639" s="17"/>
    </row>
    <row r="640" spans="1:27" ht="15.75" customHeight="1">
      <c r="A640" s="17"/>
      <c r="B640" s="17"/>
      <c r="C640" s="17"/>
      <c r="D640" s="18"/>
      <c r="E640" s="17"/>
      <c r="F640" s="17"/>
      <c r="G640" s="17"/>
      <c r="H640" s="17"/>
      <c r="I640" s="17"/>
      <c r="J640" s="17"/>
      <c r="K640" s="17"/>
      <c r="L640" s="17"/>
      <c r="M640" s="17"/>
      <c r="N640" s="17"/>
      <c r="O640" s="17"/>
      <c r="P640" s="17"/>
      <c r="Q640" s="17"/>
      <c r="R640" s="17"/>
      <c r="S640" s="17"/>
      <c r="T640" s="17"/>
      <c r="U640" s="17"/>
      <c r="V640" s="17"/>
      <c r="W640" s="17"/>
      <c r="X640" s="17"/>
      <c r="Y640" s="19"/>
      <c r="Z640" s="17"/>
      <c r="AA640" s="17"/>
    </row>
    <row r="641" spans="1:27" ht="15.75" customHeight="1">
      <c r="A641" s="17"/>
      <c r="B641" s="17"/>
      <c r="C641" s="17"/>
      <c r="D641" s="18"/>
      <c r="E641" s="17"/>
      <c r="F641" s="17"/>
      <c r="G641" s="17"/>
      <c r="H641" s="17"/>
      <c r="I641" s="17"/>
      <c r="J641" s="17"/>
      <c r="K641" s="17"/>
      <c r="L641" s="17"/>
      <c r="M641" s="17"/>
      <c r="N641" s="17"/>
      <c r="O641" s="17"/>
      <c r="P641" s="17"/>
      <c r="Q641" s="17"/>
      <c r="R641" s="17"/>
      <c r="S641" s="17"/>
      <c r="T641" s="17"/>
      <c r="U641" s="17"/>
      <c r="V641" s="17"/>
      <c r="W641" s="17"/>
      <c r="X641" s="17"/>
      <c r="Y641" s="19"/>
      <c r="Z641" s="17"/>
      <c r="AA641" s="17"/>
    </row>
    <row r="642" spans="1:27" ht="15.75" customHeight="1">
      <c r="A642" s="17"/>
      <c r="B642" s="17"/>
      <c r="C642" s="17"/>
      <c r="D642" s="18"/>
      <c r="E642" s="17"/>
      <c r="F642" s="17"/>
      <c r="G642" s="17"/>
      <c r="H642" s="17"/>
      <c r="I642" s="17"/>
      <c r="J642" s="17"/>
      <c r="K642" s="17"/>
      <c r="L642" s="17"/>
      <c r="M642" s="17"/>
      <c r="N642" s="17"/>
      <c r="O642" s="17"/>
      <c r="P642" s="17"/>
      <c r="Q642" s="17"/>
      <c r="R642" s="17"/>
      <c r="S642" s="17"/>
      <c r="T642" s="17"/>
      <c r="U642" s="17"/>
      <c r="V642" s="17"/>
      <c r="W642" s="17"/>
      <c r="X642" s="17"/>
      <c r="Y642" s="19"/>
      <c r="Z642" s="17"/>
      <c r="AA642" s="17"/>
    </row>
    <row r="643" spans="1:27" ht="15.75" customHeight="1">
      <c r="A643" s="17"/>
      <c r="B643" s="17"/>
      <c r="C643" s="17"/>
      <c r="D643" s="18"/>
      <c r="E643" s="17"/>
      <c r="F643" s="17"/>
      <c r="G643" s="17"/>
      <c r="H643" s="17"/>
      <c r="I643" s="17"/>
      <c r="J643" s="17"/>
      <c r="K643" s="17"/>
      <c r="L643" s="17"/>
      <c r="M643" s="17"/>
      <c r="N643" s="17"/>
      <c r="O643" s="17"/>
      <c r="P643" s="17"/>
      <c r="Q643" s="17"/>
      <c r="R643" s="17"/>
      <c r="S643" s="17"/>
      <c r="T643" s="17"/>
      <c r="U643" s="17"/>
      <c r="V643" s="17"/>
      <c r="W643" s="17"/>
      <c r="X643" s="17"/>
      <c r="Y643" s="19"/>
      <c r="Z643" s="17"/>
      <c r="AA643" s="17"/>
    </row>
    <row r="644" spans="1:27" ht="15.75" customHeight="1">
      <c r="A644" s="17"/>
      <c r="B644" s="17"/>
      <c r="C644" s="17"/>
      <c r="D644" s="18"/>
      <c r="E644" s="17"/>
      <c r="F644" s="17"/>
      <c r="G644" s="17"/>
      <c r="H644" s="17"/>
      <c r="I644" s="17"/>
      <c r="J644" s="17"/>
      <c r="K644" s="17"/>
      <c r="L644" s="17"/>
      <c r="M644" s="17"/>
      <c r="N644" s="17"/>
      <c r="O644" s="17"/>
      <c r="P644" s="17"/>
      <c r="Q644" s="17"/>
      <c r="R644" s="17"/>
      <c r="S644" s="17"/>
      <c r="T644" s="17"/>
      <c r="U644" s="17"/>
      <c r="V644" s="17"/>
      <c r="W644" s="17"/>
      <c r="X644" s="17"/>
      <c r="Y644" s="19"/>
      <c r="Z644" s="17"/>
      <c r="AA644" s="17"/>
    </row>
    <row r="645" spans="1:27" ht="15.75" customHeight="1">
      <c r="A645" s="17"/>
      <c r="B645" s="17"/>
      <c r="C645" s="17"/>
      <c r="D645" s="18"/>
      <c r="E645" s="17"/>
      <c r="F645" s="17"/>
      <c r="G645" s="17"/>
      <c r="H645" s="17"/>
      <c r="I645" s="17"/>
      <c r="J645" s="17"/>
      <c r="K645" s="17"/>
      <c r="L645" s="17"/>
      <c r="M645" s="17"/>
      <c r="N645" s="17"/>
      <c r="O645" s="17"/>
      <c r="P645" s="17"/>
      <c r="Q645" s="17"/>
      <c r="R645" s="17"/>
      <c r="S645" s="17"/>
      <c r="T645" s="17"/>
      <c r="U645" s="17"/>
      <c r="V645" s="17"/>
      <c r="W645" s="17"/>
      <c r="X645" s="17"/>
      <c r="Y645" s="19"/>
      <c r="Z645" s="17"/>
      <c r="AA645" s="17"/>
    </row>
    <row r="646" spans="1:27" ht="15.75" customHeight="1">
      <c r="A646" s="17"/>
      <c r="B646" s="17"/>
      <c r="C646" s="17"/>
      <c r="D646" s="18"/>
      <c r="E646" s="17"/>
      <c r="F646" s="17"/>
      <c r="G646" s="17"/>
      <c r="H646" s="17"/>
      <c r="I646" s="17"/>
      <c r="J646" s="17"/>
      <c r="K646" s="17"/>
      <c r="L646" s="17"/>
      <c r="M646" s="17"/>
      <c r="N646" s="17"/>
      <c r="O646" s="17"/>
      <c r="P646" s="17"/>
      <c r="Q646" s="17"/>
      <c r="R646" s="17"/>
      <c r="S646" s="17"/>
      <c r="T646" s="17"/>
      <c r="U646" s="17"/>
      <c r="V646" s="17"/>
      <c r="W646" s="17"/>
      <c r="X646" s="17"/>
      <c r="Y646" s="19"/>
      <c r="Z646" s="17"/>
      <c r="AA646" s="17"/>
    </row>
    <row r="647" spans="1:27" ht="15.75" customHeight="1">
      <c r="A647" s="17"/>
      <c r="B647" s="17"/>
      <c r="C647" s="17"/>
      <c r="D647" s="18"/>
      <c r="E647" s="17"/>
      <c r="F647" s="17"/>
      <c r="G647" s="17"/>
      <c r="H647" s="17"/>
      <c r="I647" s="17"/>
      <c r="J647" s="17"/>
      <c r="K647" s="17"/>
      <c r="L647" s="17"/>
      <c r="M647" s="17"/>
      <c r="N647" s="17"/>
      <c r="O647" s="17"/>
      <c r="P647" s="17"/>
      <c r="Q647" s="17"/>
      <c r="R647" s="17"/>
      <c r="S647" s="17"/>
      <c r="T647" s="17"/>
      <c r="U647" s="17"/>
      <c r="V647" s="17"/>
      <c r="W647" s="17"/>
      <c r="X647" s="17"/>
      <c r="Y647" s="19"/>
      <c r="Z647" s="17"/>
      <c r="AA647" s="17"/>
    </row>
    <row r="648" spans="1:27" ht="15.75" customHeight="1">
      <c r="A648" s="17"/>
      <c r="B648" s="17"/>
      <c r="C648" s="17"/>
      <c r="D648" s="18"/>
      <c r="E648" s="17"/>
      <c r="F648" s="17"/>
      <c r="G648" s="17"/>
      <c r="H648" s="17"/>
      <c r="I648" s="17"/>
      <c r="J648" s="17"/>
      <c r="K648" s="17"/>
      <c r="L648" s="17"/>
      <c r="M648" s="17"/>
      <c r="N648" s="17"/>
      <c r="O648" s="17"/>
      <c r="P648" s="17"/>
      <c r="Q648" s="17"/>
      <c r="R648" s="17"/>
      <c r="S648" s="17"/>
      <c r="T648" s="17"/>
      <c r="U648" s="17"/>
      <c r="V648" s="17"/>
      <c r="W648" s="17"/>
      <c r="X648" s="17"/>
      <c r="Y648" s="19"/>
      <c r="Z648" s="17"/>
      <c r="AA648" s="17"/>
    </row>
    <row r="649" spans="1:27" ht="15.75" customHeight="1">
      <c r="A649" s="17"/>
      <c r="B649" s="17"/>
      <c r="C649" s="17"/>
      <c r="D649" s="18"/>
      <c r="E649" s="17"/>
      <c r="F649" s="17"/>
      <c r="G649" s="17"/>
      <c r="H649" s="17"/>
      <c r="I649" s="17"/>
      <c r="J649" s="17"/>
      <c r="K649" s="17"/>
      <c r="L649" s="17"/>
      <c r="M649" s="17"/>
      <c r="N649" s="17"/>
      <c r="O649" s="17"/>
      <c r="P649" s="17"/>
      <c r="Q649" s="17"/>
      <c r="R649" s="17"/>
      <c r="S649" s="17"/>
      <c r="T649" s="17"/>
      <c r="U649" s="17"/>
      <c r="V649" s="17"/>
      <c r="W649" s="17"/>
      <c r="X649" s="17"/>
      <c r="Y649" s="19"/>
      <c r="Z649" s="17"/>
      <c r="AA649" s="17"/>
    </row>
    <row r="650" spans="1:27" ht="15.75" customHeight="1">
      <c r="A650" s="17"/>
      <c r="B650" s="17"/>
      <c r="C650" s="17"/>
      <c r="D650" s="18"/>
      <c r="E650" s="17"/>
      <c r="F650" s="17"/>
      <c r="G650" s="17"/>
      <c r="H650" s="17"/>
      <c r="I650" s="17"/>
      <c r="J650" s="17"/>
      <c r="K650" s="17"/>
      <c r="L650" s="17"/>
      <c r="M650" s="17"/>
      <c r="N650" s="17"/>
      <c r="O650" s="17"/>
      <c r="P650" s="17"/>
      <c r="Q650" s="17"/>
      <c r="R650" s="17"/>
      <c r="S650" s="17"/>
      <c r="T650" s="17"/>
      <c r="U650" s="17"/>
      <c r="V650" s="17"/>
      <c r="W650" s="17"/>
      <c r="X650" s="17"/>
      <c r="Y650" s="19"/>
      <c r="Z650" s="17"/>
      <c r="AA650" s="17"/>
    </row>
    <row r="651" spans="1:27" ht="15.75" customHeight="1">
      <c r="A651" s="17"/>
      <c r="B651" s="17"/>
      <c r="C651" s="17"/>
      <c r="D651" s="18"/>
      <c r="E651" s="17"/>
      <c r="F651" s="17"/>
      <c r="G651" s="17"/>
      <c r="H651" s="17"/>
      <c r="I651" s="17"/>
      <c r="J651" s="17"/>
      <c r="K651" s="17"/>
      <c r="L651" s="17"/>
      <c r="M651" s="17"/>
      <c r="N651" s="17"/>
      <c r="O651" s="17"/>
      <c r="P651" s="17"/>
      <c r="Q651" s="17"/>
      <c r="R651" s="17"/>
      <c r="S651" s="17"/>
      <c r="T651" s="17"/>
      <c r="U651" s="17"/>
      <c r="V651" s="17"/>
      <c r="W651" s="17"/>
      <c r="X651" s="17"/>
      <c r="Y651" s="19"/>
      <c r="Z651" s="17"/>
      <c r="AA651" s="17"/>
    </row>
    <row r="652" spans="1:27" ht="15.75" customHeight="1">
      <c r="A652" s="17"/>
      <c r="B652" s="17"/>
      <c r="C652" s="17"/>
      <c r="D652" s="18"/>
      <c r="E652" s="17"/>
      <c r="F652" s="17"/>
      <c r="G652" s="17"/>
      <c r="H652" s="17"/>
      <c r="I652" s="17"/>
      <c r="J652" s="17"/>
      <c r="K652" s="17"/>
      <c r="L652" s="17"/>
      <c r="M652" s="17"/>
      <c r="N652" s="17"/>
      <c r="O652" s="17"/>
      <c r="P652" s="17"/>
      <c r="Q652" s="17"/>
      <c r="R652" s="17"/>
      <c r="S652" s="17"/>
      <c r="T652" s="17"/>
      <c r="U652" s="17"/>
      <c r="V652" s="17"/>
      <c r="W652" s="17"/>
      <c r="X652" s="17"/>
      <c r="Y652" s="19"/>
      <c r="Z652" s="17"/>
      <c r="AA652" s="17"/>
    </row>
    <row r="653" spans="1:27" ht="15.75" customHeight="1">
      <c r="A653" s="17"/>
      <c r="B653" s="17"/>
      <c r="C653" s="17"/>
      <c r="D653" s="18"/>
      <c r="E653" s="17"/>
      <c r="F653" s="17"/>
      <c r="G653" s="17"/>
      <c r="H653" s="17"/>
      <c r="I653" s="17"/>
      <c r="J653" s="17"/>
      <c r="K653" s="17"/>
      <c r="L653" s="17"/>
      <c r="M653" s="17"/>
      <c r="N653" s="17"/>
      <c r="O653" s="17"/>
      <c r="P653" s="17"/>
      <c r="Q653" s="17"/>
      <c r="R653" s="17"/>
      <c r="S653" s="17"/>
      <c r="T653" s="17"/>
      <c r="U653" s="17"/>
      <c r="V653" s="17"/>
      <c r="W653" s="17"/>
      <c r="X653" s="17"/>
      <c r="Y653" s="19"/>
      <c r="Z653" s="17"/>
      <c r="AA653" s="17"/>
    </row>
    <row r="654" spans="1:27" ht="15.75" customHeight="1">
      <c r="A654" s="17"/>
      <c r="B654" s="17"/>
      <c r="C654" s="17"/>
      <c r="D654" s="18"/>
      <c r="E654" s="17"/>
      <c r="F654" s="17"/>
      <c r="G654" s="17"/>
      <c r="H654" s="17"/>
      <c r="I654" s="17"/>
      <c r="J654" s="17"/>
      <c r="K654" s="17"/>
      <c r="L654" s="17"/>
      <c r="M654" s="17"/>
      <c r="N654" s="17"/>
      <c r="O654" s="17"/>
      <c r="P654" s="17"/>
      <c r="Q654" s="17"/>
      <c r="R654" s="17"/>
      <c r="S654" s="17"/>
      <c r="T654" s="17"/>
      <c r="U654" s="17"/>
      <c r="V654" s="17"/>
      <c r="W654" s="17"/>
      <c r="X654" s="17"/>
      <c r="Y654" s="19"/>
      <c r="Z654" s="17"/>
      <c r="AA654" s="17"/>
    </row>
    <row r="655" spans="1:27" ht="15.75" customHeight="1">
      <c r="A655" s="17"/>
      <c r="B655" s="17"/>
      <c r="C655" s="17"/>
      <c r="D655" s="18"/>
      <c r="E655" s="17"/>
      <c r="F655" s="17"/>
      <c r="G655" s="17"/>
      <c r="H655" s="17"/>
      <c r="I655" s="17"/>
      <c r="J655" s="17"/>
      <c r="K655" s="17"/>
      <c r="L655" s="17"/>
      <c r="M655" s="17"/>
      <c r="N655" s="17"/>
      <c r="O655" s="17"/>
      <c r="P655" s="17"/>
      <c r="Q655" s="17"/>
      <c r="R655" s="17"/>
      <c r="S655" s="17"/>
      <c r="T655" s="17"/>
      <c r="U655" s="17"/>
      <c r="V655" s="17"/>
      <c r="W655" s="17"/>
      <c r="X655" s="17"/>
      <c r="Y655" s="19"/>
      <c r="Z655" s="17"/>
      <c r="AA655" s="17"/>
    </row>
    <row r="656" spans="1:27" ht="15.75" customHeight="1">
      <c r="A656" s="17"/>
      <c r="B656" s="17"/>
      <c r="C656" s="17"/>
      <c r="D656" s="18"/>
      <c r="E656" s="17"/>
      <c r="F656" s="17"/>
      <c r="G656" s="17"/>
      <c r="H656" s="17"/>
      <c r="I656" s="17"/>
      <c r="J656" s="17"/>
      <c r="K656" s="17"/>
      <c r="L656" s="17"/>
      <c r="M656" s="17"/>
      <c r="N656" s="17"/>
      <c r="O656" s="17"/>
      <c r="P656" s="17"/>
      <c r="Q656" s="17"/>
      <c r="R656" s="17"/>
      <c r="S656" s="17"/>
      <c r="T656" s="17"/>
      <c r="U656" s="17"/>
      <c r="V656" s="17"/>
      <c r="W656" s="17"/>
      <c r="X656" s="17"/>
      <c r="Y656" s="19"/>
      <c r="Z656" s="17"/>
      <c r="AA656" s="17"/>
    </row>
    <row r="657" spans="1:27" ht="15.75" customHeight="1">
      <c r="A657" s="17"/>
      <c r="B657" s="17"/>
      <c r="C657" s="17"/>
      <c r="D657" s="18"/>
      <c r="E657" s="17"/>
      <c r="F657" s="17"/>
      <c r="G657" s="17"/>
      <c r="H657" s="17"/>
      <c r="I657" s="17"/>
      <c r="J657" s="17"/>
      <c r="K657" s="17"/>
      <c r="L657" s="17"/>
      <c r="M657" s="17"/>
      <c r="N657" s="17"/>
      <c r="O657" s="17"/>
      <c r="P657" s="17"/>
      <c r="Q657" s="17"/>
      <c r="R657" s="17"/>
      <c r="S657" s="17"/>
      <c r="T657" s="17"/>
      <c r="U657" s="17"/>
      <c r="V657" s="17"/>
      <c r="W657" s="17"/>
      <c r="X657" s="17"/>
      <c r="Y657" s="19"/>
      <c r="Z657" s="17"/>
      <c r="AA657" s="17"/>
    </row>
    <row r="658" spans="1:27" ht="15.75" customHeight="1">
      <c r="A658" s="17"/>
      <c r="B658" s="17"/>
      <c r="C658" s="17"/>
      <c r="D658" s="18"/>
      <c r="E658" s="17"/>
      <c r="F658" s="17"/>
      <c r="G658" s="17"/>
      <c r="H658" s="17"/>
      <c r="I658" s="17"/>
      <c r="J658" s="17"/>
      <c r="K658" s="17"/>
      <c r="L658" s="17"/>
      <c r="M658" s="17"/>
      <c r="N658" s="17"/>
      <c r="O658" s="17"/>
      <c r="P658" s="17"/>
      <c r="Q658" s="17"/>
      <c r="R658" s="17"/>
      <c r="S658" s="17"/>
      <c r="T658" s="17"/>
      <c r="U658" s="17"/>
      <c r="V658" s="17"/>
      <c r="W658" s="17"/>
      <c r="X658" s="17"/>
      <c r="Y658" s="19"/>
      <c r="Z658" s="17"/>
      <c r="AA658" s="17"/>
    </row>
    <row r="659" spans="1:27" ht="15.75" customHeight="1">
      <c r="A659" s="17"/>
      <c r="B659" s="17"/>
      <c r="C659" s="17"/>
      <c r="D659" s="18"/>
      <c r="E659" s="17"/>
      <c r="F659" s="17"/>
      <c r="G659" s="17"/>
      <c r="H659" s="17"/>
      <c r="I659" s="17"/>
      <c r="J659" s="17"/>
      <c r="K659" s="17"/>
      <c r="L659" s="17"/>
      <c r="M659" s="17"/>
      <c r="N659" s="17"/>
      <c r="O659" s="17"/>
      <c r="P659" s="17"/>
      <c r="Q659" s="17"/>
      <c r="R659" s="17"/>
      <c r="S659" s="17"/>
      <c r="T659" s="17"/>
      <c r="U659" s="17"/>
      <c r="V659" s="17"/>
      <c r="W659" s="17"/>
      <c r="X659" s="17"/>
      <c r="Y659" s="19"/>
      <c r="Z659" s="17"/>
      <c r="AA659" s="17"/>
    </row>
    <row r="660" spans="1:27" ht="15.75" customHeight="1">
      <c r="A660" s="17"/>
      <c r="B660" s="17"/>
      <c r="C660" s="17"/>
      <c r="D660" s="18"/>
      <c r="E660" s="17"/>
      <c r="F660" s="17"/>
      <c r="G660" s="17"/>
      <c r="H660" s="17"/>
      <c r="I660" s="17"/>
      <c r="J660" s="17"/>
      <c r="K660" s="17"/>
      <c r="L660" s="17"/>
      <c r="M660" s="17"/>
      <c r="N660" s="17"/>
      <c r="O660" s="17"/>
      <c r="P660" s="17"/>
      <c r="Q660" s="17"/>
      <c r="R660" s="17"/>
      <c r="S660" s="17"/>
      <c r="T660" s="17"/>
      <c r="U660" s="17"/>
      <c r="V660" s="17"/>
      <c r="W660" s="17"/>
      <c r="X660" s="17"/>
      <c r="Y660" s="19"/>
      <c r="Z660" s="17"/>
      <c r="AA660" s="17"/>
    </row>
    <row r="661" spans="1:27" ht="15.75" customHeight="1">
      <c r="A661" s="17"/>
      <c r="B661" s="17"/>
      <c r="C661" s="17"/>
      <c r="D661" s="18"/>
      <c r="E661" s="17"/>
      <c r="F661" s="17"/>
      <c r="G661" s="17"/>
      <c r="H661" s="17"/>
      <c r="I661" s="17"/>
      <c r="J661" s="17"/>
      <c r="K661" s="17"/>
      <c r="L661" s="17"/>
      <c r="M661" s="17"/>
      <c r="N661" s="17"/>
      <c r="O661" s="17"/>
      <c r="P661" s="17"/>
      <c r="Q661" s="17"/>
      <c r="R661" s="17"/>
      <c r="S661" s="17"/>
      <c r="T661" s="17"/>
      <c r="U661" s="17"/>
      <c r="V661" s="17"/>
      <c r="W661" s="17"/>
      <c r="X661" s="17"/>
      <c r="Y661" s="19"/>
      <c r="Z661" s="17"/>
      <c r="AA661" s="17"/>
    </row>
    <row r="662" spans="1:27" ht="15.75" customHeight="1">
      <c r="A662" s="17"/>
      <c r="B662" s="17"/>
      <c r="C662" s="17"/>
      <c r="D662" s="18"/>
      <c r="E662" s="17"/>
      <c r="F662" s="17"/>
      <c r="G662" s="17"/>
      <c r="H662" s="17"/>
      <c r="I662" s="17"/>
      <c r="J662" s="17"/>
      <c r="K662" s="17"/>
      <c r="L662" s="17"/>
      <c r="M662" s="17"/>
      <c r="N662" s="17"/>
      <c r="O662" s="17"/>
      <c r="P662" s="17"/>
      <c r="Q662" s="17"/>
      <c r="R662" s="17"/>
      <c r="S662" s="17"/>
      <c r="T662" s="17"/>
      <c r="U662" s="17"/>
      <c r="V662" s="17"/>
      <c r="W662" s="17"/>
      <c r="X662" s="17"/>
      <c r="Y662" s="19"/>
      <c r="Z662" s="17"/>
      <c r="AA662" s="17"/>
    </row>
    <row r="663" spans="1:27" ht="15.75" customHeight="1">
      <c r="A663" s="17"/>
      <c r="B663" s="17"/>
      <c r="C663" s="17"/>
      <c r="D663" s="18"/>
      <c r="E663" s="17"/>
      <c r="F663" s="17"/>
      <c r="G663" s="17"/>
      <c r="H663" s="17"/>
      <c r="I663" s="17"/>
      <c r="J663" s="17"/>
      <c r="K663" s="17"/>
      <c r="L663" s="17"/>
      <c r="M663" s="17"/>
      <c r="N663" s="17"/>
      <c r="O663" s="17"/>
      <c r="P663" s="17"/>
      <c r="Q663" s="17"/>
      <c r="R663" s="17"/>
      <c r="S663" s="17"/>
      <c r="T663" s="17"/>
      <c r="U663" s="17"/>
      <c r="V663" s="17"/>
      <c r="W663" s="17"/>
      <c r="X663" s="17"/>
      <c r="Y663" s="19"/>
      <c r="Z663" s="17"/>
      <c r="AA663" s="17"/>
    </row>
    <row r="664" spans="1:27" ht="15.75" customHeight="1">
      <c r="A664" s="17"/>
      <c r="B664" s="17"/>
      <c r="C664" s="17"/>
      <c r="D664" s="18"/>
      <c r="E664" s="17"/>
      <c r="F664" s="17"/>
      <c r="G664" s="17"/>
      <c r="H664" s="17"/>
      <c r="I664" s="17"/>
      <c r="J664" s="17"/>
      <c r="K664" s="17"/>
      <c r="L664" s="17"/>
      <c r="M664" s="17"/>
      <c r="N664" s="17"/>
      <c r="O664" s="17"/>
      <c r="P664" s="17"/>
      <c r="Q664" s="17"/>
      <c r="R664" s="17"/>
      <c r="S664" s="17"/>
      <c r="T664" s="17"/>
      <c r="U664" s="17"/>
      <c r="V664" s="17"/>
      <c r="W664" s="17"/>
      <c r="X664" s="17"/>
      <c r="Y664" s="19"/>
      <c r="Z664" s="17"/>
      <c r="AA664" s="17"/>
    </row>
    <row r="665" spans="1:27" ht="15.75" customHeight="1">
      <c r="A665" s="17"/>
      <c r="B665" s="17"/>
      <c r="C665" s="17"/>
      <c r="D665" s="18"/>
      <c r="E665" s="17"/>
      <c r="F665" s="17"/>
      <c r="G665" s="17"/>
      <c r="H665" s="17"/>
      <c r="I665" s="17"/>
      <c r="J665" s="17"/>
      <c r="K665" s="17"/>
      <c r="L665" s="17"/>
      <c r="M665" s="17"/>
      <c r="N665" s="17"/>
      <c r="O665" s="17"/>
      <c r="P665" s="17"/>
      <c r="Q665" s="17"/>
      <c r="R665" s="17"/>
      <c r="S665" s="17"/>
      <c r="T665" s="17"/>
      <c r="U665" s="17"/>
      <c r="V665" s="17"/>
      <c r="W665" s="17"/>
      <c r="X665" s="17"/>
      <c r="Y665" s="19"/>
      <c r="Z665" s="17"/>
      <c r="AA665" s="17"/>
    </row>
    <row r="666" spans="1:27" ht="15.75" customHeight="1">
      <c r="A666" s="17"/>
      <c r="B666" s="17"/>
      <c r="C666" s="17"/>
      <c r="D666" s="18"/>
      <c r="E666" s="17"/>
      <c r="F666" s="17"/>
      <c r="G666" s="17"/>
      <c r="H666" s="17"/>
      <c r="I666" s="17"/>
      <c r="J666" s="17"/>
      <c r="K666" s="17"/>
      <c r="L666" s="17"/>
      <c r="M666" s="17"/>
      <c r="N666" s="17"/>
      <c r="O666" s="17"/>
      <c r="P666" s="17"/>
      <c r="Q666" s="17"/>
      <c r="R666" s="17"/>
      <c r="S666" s="17"/>
      <c r="T666" s="17"/>
      <c r="U666" s="17"/>
      <c r="V666" s="17"/>
      <c r="W666" s="17"/>
      <c r="X666" s="17"/>
      <c r="Y666" s="19"/>
      <c r="Z666" s="17"/>
      <c r="AA666" s="17"/>
    </row>
    <row r="667" spans="1:27" ht="15.75" customHeight="1">
      <c r="A667" s="17"/>
      <c r="B667" s="17"/>
      <c r="C667" s="17"/>
      <c r="D667" s="18"/>
      <c r="E667" s="17"/>
      <c r="F667" s="17"/>
      <c r="G667" s="17"/>
      <c r="H667" s="17"/>
      <c r="I667" s="17"/>
      <c r="J667" s="17"/>
      <c r="K667" s="17"/>
      <c r="L667" s="17"/>
      <c r="M667" s="17"/>
      <c r="N667" s="17"/>
      <c r="O667" s="17"/>
      <c r="P667" s="17"/>
      <c r="Q667" s="17"/>
      <c r="R667" s="17"/>
      <c r="S667" s="17"/>
      <c r="T667" s="17"/>
      <c r="U667" s="17"/>
      <c r="V667" s="17"/>
      <c r="W667" s="17"/>
      <c r="X667" s="17"/>
      <c r="Y667" s="19"/>
      <c r="Z667" s="17"/>
      <c r="AA667" s="17"/>
    </row>
    <row r="668" spans="1:27" ht="15.75" customHeight="1">
      <c r="A668" s="17"/>
      <c r="B668" s="17"/>
      <c r="C668" s="17"/>
      <c r="D668" s="18"/>
      <c r="E668" s="17"/>
      <c r="F668" s="17"/>
      <c r="G668" s="17"/>
      <c r="H668" s="17"/>
      <c r="I668" s="17"/>
      <c r="J668" s="17"/>
      <c r="K668" s="17"/>
      <c r="L668" s="17"/>
      <c r="M668" s="17"/>
      <c r="N668" s="17"/>
      <c r="O668" s="17"/>
      <c r="P668" s="17"/>
      <c r="Q668" s="17"/>
      <c r="R668" s="17"/>
      <c r="S668" s="17"/>
      <c r="T668" s="17"/>
      <c r="U668" s="17"/>
      <c r="V668" s="17"/>
      <c r="W668" s="17"/>
      <c r="X668" s="17"/>
      <c r="Y668" s="19"/>
      <c r="Z668" s="17"/>
      <c r="AA668" s="17"/>
    </row>
    <row r="669" spans="1:27" ht="15.75" customHeight="1">
      <c r="A669" s="17"/>
      <c r="B669" s="17"/>
      <c r="C669" s="17"/>
      <c r="D669" s="18"/>
      <c r="E669" s="17"/>
      <c r="F669" s="17"/>
      <c r="G669" s="17"/>
      <c r="H669" s="17"/>
      <c r="I669" s="17"/>
      <c r="J669" s="17"/>
      <c r="K669" s="17"/>
      <c r="L669" s="17"/>
      <c r="M669" s="17"/>
      <c r="N669" s="17"/>
      <c r="O669" s="17"/>
      <c r="P669" s="17"/>
      <c r="Q669" s="17"/>
      <c r="R669" s="17"/>
      <c r="S669" s="17"/>
      <c r="T669" s="17"/>
      <c r="U669" s="17"/>
      <c r="V669" s="17"/>
      <c r="W669" s="17"/>
      <c r="X669" s="17"/>
      <c r="Y669" s="19"/>
      <c r="Z669" s="17"/>
      <c r="AA669" s="17"/>
    </row>
    <row r="670" spans="1:27" ht="15.75" customHeight="1">
      <c r="A670" s="17"/>
      <c r="B670" s="17"/>
      <c r="C670" s="17"/>
      <c r="D670" s="18"/>
      <c r="E670" s="17"/>
      <c r="F670" s="17"/>
      <c r="G670" s="17"/>
      <c r="H670" s="17"/>
      <c r="I670" s="17"/>
      <c r="J670" s="17"/>
      <c r="K670" s="17"/>
      <c r="L670" s="17"/>
      <c r="M670" s="17"/>
      <c r="N670" s="17"/>
      <c r="O670" s="17"/>
      <c r="P670" s="17"/>
      <c r="Q670" s="17"/>
      <c r="R670" s="17"/>
      <c r="S670" s="17"/>
      <c r="T670" s="17"/>
      <c r="U670" s="17"/>
      <c r="V670" s="17"/>
      <c r="W670" s="17"/>
      <c r="X670" s="17"/>
      <c r="Y670" s="19"/>
      <c r="Z670" s="17"/>
      <c r="AA670" s="17"/>
    </row>
    <row r="671" spans="1:27" ht="15.75" customHeight="1">
      <c r="A671" s="17"/>
      <c r="B671" s="17"/>
      <c r="C671" s="17"/>
      <c r="D671" s="18"/>
      <c r="E671" s="17"/>
      <c r="F671" s="17"/>
      <c r="G671" s="17"/>
      <c r="H671" s="17"/>
      <c r="I671" s="17"/>
      <c r="J671" s="17"/>
      <c r="K671" s="17"/>
      <c r="L671" s="17"/>
      <c r="M671" s="17"/>
      <c r="N671" s="17"/>
      <c r="O671" s="17"/>
      <c r="P671" s="17"/>
      <c r="Q671" s="17"/>
      <c r="R671" s="17"/>
      <c r="S671" s="17"/>
      <c r="T671" s="17"/>
      <c r="U671" s="17"/>
      <c r="V671" s="17"/>
      <c r="W671" s="17"/>
      <c r="X671" s="17"/>
      <c r="Y671" s="19"/>
      <c r="Z671" s="17"/>
      <c r="AA671" s="17"/>
    </row>
    <row r="672" spans="1:27" ht="15.75" customHeight="1">
      <c r="A672" s="17"/>
      <c r="B672" s="17"/>
      <c r="C672" s="17"/>
      <c r="D672" s="18"/>
      <c r="E672" s="17"/>
      <c r="F672" s="17"/>
      <c r="G672" s="17"/>
      <c r="H672" s="17"/>
      <c r="I672" s="17"/>
      <c r="J672" s="17"/>
      <c r="K672" s="17"/>
      <c r="L672" s="17"/>
      <c r="M672" s="17"/>
      <c r="N672" s="17"/>
      <c r="O672" s="17"/>
      <c r="P672" s="17"/>
      <c r="Q672" s="17"/>
      <c r="R672" s="17"/>
      <c r="S672" s="17"/>
      <c r="T672" s="17"/>
      <c r="U672" s="17"/>
      <c r="V672" s="17"/>
      <c r="W672" s="17"/>
      <c r="X672" s="17"/>
      <c r="Y672" s="19"/>
      <c r="Z672" s="17"/>
      <c r="AA672" s="17"/>
    </row>
    <row r="673" spans="1:27" ht="15.75" customHeight="1">
      <c r="A673" s="17"/>
      <c r="B673" s="17"/>
      <c r="C673" s="17"/>
      <c r="D673" s="18"/>
      <c r="E673" s="17"/>
      <c r="F673" s="17"/>
      <c r="G673" s="17"/>
      <c r="H673" s="17"/>
      <c r="I673" s="17"/>
      <c r="J673" s="17"/>
      <c r="K673" s="17"/>
      <c r="L673" s="17"/>
      <c r="M673" s="17"/>
      <c r="N673" s="17"/>
      <c r="O673" s="17"/>
      <c r="P673" s="17"/>
      <c r="Q673" s="17"/>
      <c r="R673" s="17"/>
      <c r="S673" s="17"/>
      <c r="T673" s="17"/>
      <c r="U673" s="17"/>
      <c r="V673" s="17"/>
      <c r="W673" s="17"/>
      <c r="X673" s="17"/>
      <c r="Y673" s="19"/>
      <c r="Z673" s="17"/>
      <c r="AA673" s="17"/>
    </row>
    <row r="674" spans="1:27" ht="15.75" customHeight="1">
      <c r="A674" s="17"/>
      <c r="B674" s="17"/>
      <c r="C674" s="17"/>
      <c r="D674" s="18"/>
      <c r="E674" s="17"/>
      <c r="F674" s="17"/>
      <c r="G674" s="17"/>
      <c r="H674" s="17"/>
      <c r="I674" s="17"/>
      <c r="J674" s="17"/>
      <c r="K674" s="17"/>
      <c r="L674" s="17"/>
      <c r="M674" s="17"/>
      <c r="N674" s="17"/>
      <c r="O674" s="17"/>
      <c r="P674" s="17"/>
      <c r="Q674" s="17"/>
      <c r="R674" s="17"/>
      <c r="S674" s="17"/>
      <c r="T674" s="17"/>
      <c r="U674" s="17"/>
      <c r="V674" s="17"/>
      <c r="W674" s="17"/>
      <c r="X674" s="17"/>
      <c r="Y674" s="19"/>
      <c r="Z674" s="17"/>
      <c r="AA674" s="17"/>
    </row>
    <row r="675" spans="1:27" ht="15.75" customHeight="1">
      <c r="A675" s="17"/>
      <c r="B675" s="17"/>
      <c r="C675" s="17"/>
      <c r="D675" s="18"/>
      <c r="E675" s="17"/>
      <c r="F675" s="17"/>
      <c r="G675" s="17"/>
      <c r="H675" s="17"/>
      <c r="I675" s="17"/>
      <c r="J675" s="17"/>
      <c r="K675" s="17"/>
      <c r="L675" s="17"/>
      <c r="M675" s="17"/>
      <c r="N675" s="17"/>
      <c r="O675" s="17"/>
      <c r="P675" s="17"/>
      <c r="Q675" s="17"/>
      <c r="R675" s="17"/>
      <c r="S675" s="17"/>
      <c r="T675" s="17"/>
      <c r="U675" s="17"/>
      <c r="V675" s="17"/>
      <c r="W675" s="17"/>
      <c r="X675" s="17"/>
      <c r="Y675" s="19"/>
      <c r="Z675" s="17"/>
      <c r="AA675" s="17"/>
    </row>
    <row r="676" spans="1:27" ht="15.75" customHeight="1">
      <c r="A676" s="17"/>
      <c r="B676" s="17"/>
      <c r="C676" s="17"/>
      <c r="D676" s="18"/>
      <c r="E676" s="17"/>
      <c r="F676" s="17"/>
      <c r="G676" s="17"/>
      <c r="H676" s="17"/>
      <c r="I676" s="17"/>
      <c r="J676" s="17"/>
      <c r="K676" s="17"/>
      <c r="L676" s="17"/>
      <c r="M676" s="17"/>
      <c r="N676" s="17"/>
      <c r="O676" s="17"/>
      <c r="P676" s="17"/>
      <c r="Q676" s="17"/>
      <c r="R676" s="17"/>
      <c r="S676" s="17"/>
      <c r="T676" s="17"/>
      <c r="U676" s="17"/>
      <c r="V676" s="17"/>
      <c r="W676" s="17"/>
      <c r="X676" s="17"/>
      <c r="Y676" s="19"/>
      <c r="Z676" s="17"/>
      <c r="AA676" s="17"/>
    </row>
    <row r="677" spans="1:27" ht="15.75" customHeight="1">
      <c r="A677" s="17"/>
      <c r="B677" s="17"/>
      <c r="C677" s="17"/>
      <c r="D677" s="18"/>
      <c r="E677" s="17"/>
      <c r="F677" s="17"/>
      <c r="G677" s="17"/>
      <c r="H677" s="17"/>
      <c r="I677" s="17"/>
      <c r="J677" s="17"/>
      <c r="K677" s="17"/>
      <c r="L677" s="17"/>
      <c r="M677" s="17"/>
      <c r="N677" s="17"/>
      <c r="O677" s="17"/>
      <c r="P677" s="17"/>
      <c r="Q677" s="17"/>
      <c r="R677" s="17"/>
      <c r="S677" s="17"/>
      <c r="T677" s="17"/>
      <c r="U677" s="17"/>
      <c r="V677" s="17"/>
      <c r="W677" s="17"/>
      <c r="X677" s="17"/>
      <c r="Y677" s="19"/>
      <c r="Z677" s="17"/>
      <c r="AA677" s="17"/>
    </row>
    <row r="678" spans="1:27" ht="15.75" customHeight="1">
      <c r="A678" s="17"/>
      <c r="B678" s="17"/>
      <c r="C678" s="17"/>
      <c r="D678" s="18"/>
      <c r="E678" s="17"/>
      <c r="F678" s="17"/>
      <c r="G678" s="17"/>
      <c r="H678" s="17"/>
      <c r="I678" s="17"/>
      <c r="J678" s="17"/>
      <c r="K678" s="17"/>
      <c r="L678" s="17"/>
      <c r="M678" s="17"/>
      <c r="N678" s="17"/>
      <c r="O678" s="17"/>
      <c r="P678" s="17"/>
      <c r="Q678" s="17"/>
      <c r="R678" s="17"/>
      <c r="S678" s="17"/>
      <c r="T678" s="17"/>
      <c r="U678" s="17"/>
      <c r="V678" s="17"/>
      <c r="W678" s="17"/>
      <c r="X678" s="17"/>
      <c r="Y678" s="19"/>
      <c r="Z678" s="17"/>
      <c r="AA678" s="17"/>
    </row>
    <row r="679" spans="1:27" ht="15.75" customHeight="1">
      <c r="A679" s="17"/>
      <c r="B679" s="17"/>
      <c r="C679" s="17"/>
      <c r="D679" s="18"/>
      <c r="E679" s="17"/>
      <c r="F679" s="17"/>
      <c r="G679" s="17"/>
      <c r="H679" s="17"/>
      <c r="I679" s="17"/>
      <c r="J679" s="17"/>
      <c r="K679" s="17"/>
      <c r="L679" s="17"/>
      <c r="M679" s="17"/>
      <c r="N679" s="17"/>
      <c r="O679" s="17"/>
      <c r="P679" s="17"/>
      <c r="Q679" s="17"/>
      <c r="R679" s="17"/>
      <c r="S679" s="17"/>
      <c r="T679" s="17"/>
      <c r="U679" s="17"/>
      <c r="V679" s="17"/>
      <c r="W679" s="17"/>
      <c r="X679" s="17"/>
      <c r="Y679" s="19"/>
      <c r="Z679" s="17"/>
      <c r="AA679" s="17"/>
    </row>
    <row r="680" spans="1:27" ht="15.75" customHeight="1">
      <c r="A680" s="17"/>
      <c r="B680" s="17"/>
      <c r="C680" s="17"/>
      <c r="D680" s="18"/>
      <c r="E680" s="17"/>
      <c r="F680" s="17"/>
      <c r="G680" s="17"/>
      <c r="H680" s="17"/>
      <c r="I680" s="17"/>
      <c r="J680" s="17"/>
      <c r="K680" s="17"/>
      <c r="L680" s="17"/>
      <c r="M680" s="17"/>
      <c r="N680" s="17"/>
      <c r="O680" s="17"/>
      <c r="P680" s="17"/>
      <c r="Q680" s="17"/>
      <c r="R680" s="17"/>
      <c r="S680" s="17"/>
      <c r="T680" s="17"/>
      <c r="U680" s="17"/>
      <c r="V680" s="17"/>
      <c r="W680" s="17"/>
      <c r="X680" s="17"/>
      <c r="Y680" s="19"/>
      <c r="Z680" s="17"/>
      <c r="AA680" s="17"/>
    </row>
    <row r="681" spans="1:27" ht="15.75" customHeight="1">
      <c r="A681" s="17"/>
      <c r="B681" s="17"/>
      <c r="C681" s="17"/>
      <c r="D681" s="18"/>
      <c r="E681" s="17"/>
      <c r="F681" s="17"/>
      <c r="G681" s="17"/>
      <c r="H681" s="17"/>
      <c r="I681" s="17"/>
      <c r="J681" s="17"/>
      <c r="K681" s="17"/>
      <c r="L681" s="17"/>
      <c r="M681" s="17"/>
      <c r="N681" s="17"/>
      <c r="O681" s="17"/>
      <c r="P681" s="17"/>
      <c r="Q681" s="17"/>
      <c r="R681" s="17"/>
      <c r="S681" s="17"/>
      <c r="T681" s="17"/>
      <c r="U681" s="17"/>
      <c r="V681" s="17"/>
      <c r="W681" s="17"/>
      <c r="X681" s="17"/>
      <c r="Y681" s="19"/>
      <c r="Z681" s="17"/>
      <c r="AA681" s="17"/>
    </row>
    <row r="682" spans="1:27" ht="15.75" customHeight="1">
      <c r="A682" s="17"/>
      <c r="B682" s="17"/>
      <c r="C682" s="17"/>
      <c r="D682" s="18"/>
      <c r="E682" s="17"/>
      <c r="F682" s="17"/>
      <c r="G682" s="17"/>
      <c r="H682" s="17"/>
      <c r="I682" s="17"/>
      <c r="J682" s="17"/>
      <c r="K682" s="17"/>
      <c r="L682" s="17"/>
      <c r="M682" s="17"/>
      <c r="N682" s="17"/>
      <c r="O682" s="17"/>
      <c r="P682" s="17"/>
      <c r="Q682" s="17"/>
      <c r="R682" s="17"/>
      <c r="S682" s="17"/>
      <c r="T682" s="17"/>
      <c r="U682" s="17"/>
      <c r="V682" s="17"/>
      <c r="W682" s="17"/>
      <c r="X682" s="17"/>
      <c r="Y682" s="19"/>
      <c r="Z682" s="17"/>
      <c r="AA682" s="17"/>
    </row>
    <row r="683" spans="1:27" ht="15.75" customHeight="1">
      <c r="A683" s="17"/>
      <c r="B683" s="17"/>
      <c r="C683" s="17"/>
      <c r="D683" s="18"/>
      <c r="E683" s="17"/>
      <c r="F683" s="17"/>
      <c r="G683" s="17"/>
      <c r="H683" s="17"/>
      <c r="I683" s="17"/>
      <c r="J683" s="17"/>
      <c r="K683" s="17"/>
      <c r="L683" s="17"/>
      <c r="M683" s="17"/>
      <c r="N683" s="17"/>
      <c r="O683" s="17"/>
      <c r="P683" s="17"/>
      <c r="Q683" s="17"/>
      <c r="R683" s="17"/>
      <c r="S683" s="17"/>
      <c r="T683" s="17"/>
      <c r="U683" s="17"/>
      <c r="V683" s="17"/>
      <c r="W683" s="17"/>
      <c r="X683" s="17"/>
      <c r="Y683" s="19"/>
      <c r="Z683" s="17"/>
      <c r="AA683" s="17"/>
    </row>
    <row r="684" spans="1:27" ht="15.75" customHeight="1">
      <c r="A684" s="17"/>
      <c r="B684" s="17"/>
      <c r="C684" s="17"/>
      <c r="D684" s="18"/>
      <c r="E684" s="17"/>
      <c r="F684" s="17"/>
      <c r="G684" s="17"/>
      <c r="H684" s="17"/>
      <c r="I684" s="17"/>
      <c r="J684" s="17"/>
      <c r="K684" s="17"/>
      <c r="L684" s="17"/>
      <c r="M684" s="17"/>
      <c r="N684" s="17"/>
      <c r="O684" s="17"/>
      <c r="P684" s="17"/>
      <c r="Q684" s="17"/>
      <c r="R684" s="17"/>
      <c r="S684" s="17"/>
      <c r="T684" s="17"/>
      <c r="U684" s="17"/>
      <c r="V684" s="17"/>
      <c r="W684" s="17"/>
      <c r="X684" s="17"/>
      <c r="Y684" s="19"/>
      <c r="Z684" s="17"/>
      <c r="AA684" s="17"/>
    </row>
    <row r="685" spans="1:27" ht="15.75" customHeight="1">
      <c r="A685" s="17"/>
      <c r="B685" s="17"/>
      <c r="C685" s="17"/>
      <c r="D685" s="18"/>
      <c r="E685" s="17"/>
      <c r="F685" s="17"/>
      <c r="G685" s="17"/>
      <c r="H685" s="17"/>
      <c r="I685" s="17"/>
      <c r="J685" s="17"/>
      <c r="K685" s="17"/>
      <c r="L685" s="17"/>
      <c r="M685" s="17"/>
      <c r="N685" s="17"/>
      <c r="O685" s="17"/>
      <c r="P685" s="17"/>
      <c r="Q685" s="17"/>
      <c r="R685" s="17"/>
      <c r="S685" s="17"/>
      <c r="T685" s="17"/>
      <c r="U685" s="17"/>
      <c r="V685" s="17"/>
      <c r="W685" s="17"/>
      <c r="X685" s="17"/>
      <c r="Y685" s="19"/>
      <c r="Z685" s="17"/>
      <c r="AA685" s="17"/>
    </row>
    <row r="686" spans="1:27" ht="15.75" customHeight="1">
      <c r="A686" s="17"/>
      <c r="B686" s="17"/>
      <c r="C686" s="17"/>
      <c r="D686" s="18"/>
      <c r="E686" s="17"/>
      <c r="F686" s="17"/>
      <c r="G686" s="17"/>
      <c r="H686" s="17"/>
      <c r="I686" s="17"/>
      <c r="J686" s="17"/>
      <c r="K686" s="17"/>
      <c r="L686" s="17"/>
      <c r="M686" s="17"/>
      <c r="N686" s="17"/>
      <c r="O686" s="17"/>
      <c r="P686" s="17"/>
      <c r="Q686" s="17"/>
      <c r="R686" s="17"/>
      <c r="S686" s="17"/>
      <c r="T686" s="17"/>
      <c r="U686" s="17"/>
      <c r="V686" s="17"/>
      <c r="W686" s="17"/>
      <c r="X686" s="17"/>
      <c r="Y686" s="19"/>
      <c r="Z686" s="17"/>
      <c r="AA686" s="17"/>
    </row>
    <row r="687" spans="1:27" ht="15.75" customHeight="1">
      <c r="A687" s="17"/>
      <c r="B687" s="17"/>
      <c r="C687" s="17"/>
      <c r="D687" s="18"/>
      <c r="E687" s="17"/>
      <c r="F687" s="17"/>
      <c r="G687" s="17"/>
      <c r="H687" s="17"/>
      <c r="I687" s="17"/>
      <c r="J687" s="17"/>
      <c r="K687" s="17"/>
      <c r="L687" s="17"/>
      <c r="M687" s="17"/>
      <c r="N687" s="17"/>
      <c r="O687" s="17"/>
      <c r="P687" s="17"/>
      <c r="Q687" s="17"/>
      <c r="R687" s="17"/>
      <c r="S687" s="17"/>
      <c r="T687" s="17"/>
      <c r="U687" s="17"/>
      <c r="V687" s="17"/>
      <c r="W687" s="17"/>
      <c r="X687" s="17"/>
      <c r="Y687" s="19"/>
      <c r="Z687" s="17"/>
      <c r="AA687" s="17"/>
    </row>
    <row r="688" spans="1:27" ht="15.75" customHeight="1">
      <c r="A688" s="17"/>
      <c r="B688" s="17"/>
      <c r="C688" s="17"/>
      <c r="D688" s="18"/>
      <c r="E688" s="17"/>
      <c r="F688" s="17"/>
      <c r="G688" s="17"/>
      <c r="H688" s="17"/>
      <c r="I688" s="17"/>
      <c r="J688" s="17"/>
      <c r="K688" s="17"/>
      <c r="L688" s="17"/>
      <c r="M688" s="17"/>
      <c r="N688" s="17"/>
      <c r="O688" s="17"/>
      <c r="P688" s="17"/>
      <c r="Q688" s="17"/>
      <c r="R688" s="17"/>
      <c r="S688" s="17"/>
      <c r="T688" s="17"/>
      <c r="U688" s="17"/>
      <c r="V688" s="17"/>
      <c r="W688" s="17"/>
      <c r="X688" s="17"/>
      <c r="Y688" s="19"/>
      <c r="Z688" s="17"/>
      <c r="AA688" s="17"/>
    </row>
    <row r="689" spans="1:27" ht="15.75" customHeight="1">
      <c r="A689" s="17"/>
      <c r="B689" s="17"/>
      <c r="C689" s="17"/>
      <c r="D689" s="18"/>
      <c r="E689" s="17"/>
      <c r="F689" s="17"/>
      <c r="G689" s="17"/>
      <c r="H689" s="17"/>
      <c r="I689" s="17"/>
      <c r="J689" s="17"/>
      <c r="K689" s="17"/>
      <c r="L689" s="17"/>
      <c r="M689" s="17"/>
      <c r="N689" s="17"/>
      <c r="O689" s="17"/>
      <c r="P689" s="17"/>
      <c r="Q689" s="17"/>
      <c r="R689" s="17"/>
      <c r="S689" s="17"/>
      <c r="T689" s="17"/>
      <c r="U689" s="17"/>
      <c r="V689" s="17"/>
      <c r="W689" s="17"/>
      <c r="X689" s="17"/>
      <c r="Y689" s="19"/>
      <c r="Z689" s="17"/>
      <c r="AA689" s="17"/>
    </row>
    <row r="690" spans="1:27" ht="15.75" customHeight="1">
      <c r="A690" s="17"/>
      <c r="B690" s="17"/>
      <c r="C690" s="17"/>
      <c r="D690" s="18"/>
      <c r="E690" s="17"/>
      <c r="F690" s="17"/>
      <c r="G690" s="17"/>
      <c r="H690" s="17"/>
      <c r="I690" s="17"/>
      <c r="J690" s="17"/>
      <c r="K690" s="17"/>
      <c r="L690" s="17"/>
      <c r="M690" s="17"/>
      <c r="N690" s="17"/>
      <c r="O690" s="17"/>
      <c r="P690" s="17"/>
      <c r="Q690" s="17"/>
      <c r="R690" s="17"/>
      <c r="S690" s="17"/>
      <c r="T690" s="17"/>
      <c r="U690" s="17"/>
      <c r="V690" s="17"/>
      <c r="W690" s="17"/>
      <c r="X690" s="17"/>
      <c r="Y690" s="19"/>
      <c r="Z690" s="17"/>
      <c r="AA690" s="17"/>
    </row>
    <row r="691" spans="1:27" ht="15.75" customHeight="1">
      <c r="A691" s="17"/>
      <c r="B691" s="17"/>
      <c r="C691" s="17"/>
      <c r="D691" s="18"/>
      <c r="E691" s="17"/>
      <c r="F691" s="17"/>
      <c r="G691" s="17"/>
      <c r="H691" s="17"/>
      <c r="I691" s="17"/>
      <c r="J691" s="17"/>
      <c r="K691" s="17"/>
      <c r="L691" s="17"/>
      <c r="M691" s="17"/>
      <c r="N691" s="17"/>
      <c r="O691" s="17"/>
      <c r="P691" s="17"/>
      <c r="Q691" s="17"/>
      <c r="R691" s="17"/>
      <c r="S691" s="17"/>
      <c r="T691" s="17"/>
      <c r="U691" s="17"/>
      <c r="V691" s="17"/>
      <c r="W691" s="17"/>
      <c r="X691" s="17"/>
      <c r="Y691" s="19"/>
      <c r="Z691" s="17"/>
      <c r="AA691" s="17"/>
    </row>
    <row r="692" spans="1:27" ht="15.75" customHeight="1">
      <c r="A692" s="17"/>
      <c r="B692" s="17"/>
      <c r="C692" s="17"/>
      <c r="D692" s="18"/>
      <c r="E692" s="17"/>
      <c r="F692" s="17"/>
      <c r="G692" s="17"/>
      <c r="H692" s="17"/>
      <c r="I692" s="17"/>
      <c r="J692" s="17"/>
      <c r="K692" s="17"/>
      <c r="L692" s="17"/>
      <c r="M692" s="17"/>
      <c r="N692" s="17"/>
      <c r="O692" s="17"/>
      <c r="P692" s="17"/>
      <c r="Q692" s="17"/>
      <c r="R692" s="17"/>
      <c r="S692" s="17"/>
      <c r="T692" s="17"/>
      <c r="U692" s="17"/>
      <c r="V692" s="17"/>
      <c r="W692" s="17"/>
      <c r="X692" s="17"/>
      <c r="Y692" s="19"/>
      <c r="Z692" s="17"/>
      <c r="AA692" s="17"/>
    </row>
    <row r="693" spans="1:27" ht="15.75" customHeight="1">
      <c r="A693" s="17"/>
      <c r="B693" s="17"/>
      <c r="C693" s="17"/>
      <c r="D693" s="18"/>
      <c r="E693" s="17"/>
      <c r="F693" s="17"/>
      <c r="G693" s="17"/>
      <c r="H693" s="17"/>
      <c r="I693" s="17"/>
      <c r="J693" s="17"/>
      <c r="K693" s="17"/>
      <c r="L693" s="17"/>
      <c r="M693" s="17"/>
      <c r="N693" s="17"/>
      <c r="O693" s="17"/>
      <c r="P693" s="17"/>
      <c r="Q693" s="17"/>
      <c r="R693" s="17"/>
      <c r="S693" s="17"/>
      <c r="T693" s="17"/>
      <c r="U693" s="17"/>
      <c r="V693" s="17"/>
      <c r="W693" s="17"/>
      <c r="X693" s="17"/>
      <c r="Y693" s="19"/>
      <c r="Z693" s="17"/>
      <c r="AA693" s="17"/>
    </row>
    <row r="694" spans="1:27" ht="15.75" customHeight="1">
      <c r="A694" s="17"/>
      <c r="B694" s="17"/>
      <c r="C694" s="17"/>
      <c r="D694" s="18"/>
      <c r="E694" s="17"/>
      <c r="F694" s="17"/>
      <c r="G694" s="17"/>
      <c r="H694" s="17"/>
      <c r="I694" s="17"/>
      <c r="J694" s="17"/>
      <c r="K694" s="17"/>
      <c r="L694" s="17"/>
      <c r="M694" s="17"/>
      <c r="N694" s="17"/>
      <c r="O694" s="17"/>
      <c r="P694" s="17"/>
      <c r="Q694" s="17"/>
      <c r="R694" s="17"/>
      <c r="S694" s="17"/>
      <c r="T694" s="17"/>
      <c r="U694" s="17"/>
      <c r="V694" s="17"/>
      <c r="W694" s="17"/>
      <c r="X694" s="17"/>
      <c r="Y694" s="19"/>
      <c r="Z694" s="17"/>
      <c r="AA694" s="17"/>
    </row>
    <row r="695" spans="1:27" ht="15.75" customHeight="1">
      <c r="A695" s="17"/>
      <c r="B695" s="17"/>
      <c r="C695" s="17"/>
      <c r="D695" s="18"/>
      <c r="E695" s="17"/>
      <c r="F695" s="17"/>
      <c r="G695" s="17"/>
      <c r="H695" s="17"/>
      <c r="I695" s="17"/>
      <c r="J695" s="17"/>
      <c r="K695" s="17"/>
      <c r="L695" s="17"/>
      <c r="M695" s="17"/>
      <c r="N695" s="17"/>
      <c r="O695" s="17"/>
      <c r="P695" s="17"/>
      <c r="Q695" s="17"/>
      <c r="R695" s="17"/>
      <c r="S695" s="17"/>
      <c r="T695" s="17"/>
      <c r="U695" s="17"/>
      <c r="V695" s="17"/>
      <c r="W695" s="17"/>
      <c r="X695" s="17"/>
      <c r="Y695" s="19"/>
      <c r="Z695" s="17"/>
      <c r="AA695" s="17"/>
    </row>
    <row r="696" spans="1:27" ht="15.75" customHeight="1">
      <c r="A696" s="17"/>
      <c r="B696" s="17"/>
      <c r="C696" s="17"/>
      <c r="D696" s="18"/>
      <c r="E696" s="17"/>
      <c r="F696" s="17"/>
      <c r="G696" s="17"/>
      <c r="H696" s="17"/>
      <c r="I696" s="17"/>
      <c r="J696" s="17"/>
      <c r="K696" s="17"/>
      <c r="L696" s="17"/>
      <c r="M696" s="17"/>
      <c r="N696" s="17"/>
      <c r="O696" s="17"/>
      <c r="P696" s="17"/>
      <c r="Q696" s="17"/>
      <c r="R696" s="17"/>
      <c r="S696" s="17"/>
      <c r="T696" s="17"/>
      <c r="U696" s="17"/>
      <c r="V696" s="17"/>
      <c r="W696" s="17"/>
      <c r="X696" s="17"/>
      <c r="Y696" s="19"/>
      <c r="Z696" s="17"/>
      <c r="AA696" s="17"/>
    </row>
    <row r="697" spans="1:27" ht="15.75" customHeight="1">
      <c r="A697" s="17"/>
      <c r="B697" s="17"/>
      <c r="C697" s="17"/>
      <c r="D697" s="18"/>
      <c r="E697" s="17"/>
      <c r="F697" s="17"/>
      <c r="G697" s="17"/>
      <c r="H697" s="17"/>
      <c r="I697" s="17"/>
      <c r="J697" s="17"/>
      <c r="K697" s="17"/>
      <c r="L697" s="17"/>
      <c r="M697" s="17"/>
      <c r="N697" s="17"/>
      <c r="O697" s="17"/>
      <c r="P697" s="17"/>
      <c r="Q697" s="17"/>
      <c r="R697" s="17"/>
      <c r="S697" s="17"/>
      <c r="T697" s="17"/>
      <c r="U697" s="17"/>
      <c r="V697" s="17"/>
      <c r="W697" s="17"/>
      <c r="X697" s="17"/>
      <c r="Y697" s="19"/>
      <c r="Z697" s="17"/>
      <c r="AA697" s="17"/>
    </row>
    <row r="698" spans="1:27" ht="15.75" customHeight="1">
      <c r="A698" s="17"/>
      <c r="B698" s="17"/>
      <c r="C698" s="17"/>
      <c r="D698" s="18"/>
      <c r="E698" s="17"/>
      <c r="F698" s="17"/>
      <c r="G698" s="17"/>
      <c r="H698" s="17"/>
      <c r="I698" s="17"/>
      <c r="J698" s="17"/>
      <c r="K698" s="17"/>
      <c r="L698" s="17"/>
      <c r="M698" s="17"/>
      <c r="N698" s="17"/>
      <c r="O698" s="17"/>
      <c r="P698" s="17"/>
      <c r="Q698" s="17"/>
      <c r="R698" s="17"/>
      <c r="S698" s="17"/>
      <c r="T698" s="17"/>
      <c r="U698" s="17"/>
      <c r="V698" s="17"/>
      <c r="W698" s="17"/>
      <c r="X698" s="17"/>
      <c r="Y698" s="19"/>
      <c r="Z698" s="17"/>
      <c r="AA698" s="17"/>
    </row>
    <row r="699" spans="1:27" ht="15.75" customHeight="1">
      <c r="A699" s="17"/>
      <c r="B699" s="17"/>
      <c r="C699" s="17"/>
      <c r="D699" s="18"/>
      <c r="E699" s="17"/>
      <c r="F699" s="17"/>
      <c r="G699" s="17"/>
      <c r="H699" s="17"/>
      <c r="I699" s="17"/>
      <c r="J699" s="17"/>
      <c r="K699" s="17"/>
      <c r="L699" s="17"/>
      <c r="M699" s="17"/>
      <c r="N699" s="17"/>
      <c r="O699" s="17"/>
      <c r="P699" s="17"/>
      <c r="Q699" s="17"/>
      <c r="R699" s="17"/>
      <c r="S699" s="17"/>
      <c r="T699" s="17"/>
      <c r="U699" s="17"/>
      <c r="V699" s="17"/>
      <c r="W699" s="17"/>
      <c r="X699" s="17"/>
      <c r="Y699" s="19"/>
      <c r="Z699" s="17"/>
      <c r="AA699" s="17"/>
    </row>
    <row r="700" spans="1:27" ht="15.75" customHeight="1">
      <c r="A700" s="17"/>
      <c r="B700" s="17"/>
      <c r="C700" s="17"/>
      <c r="D700" s="18"/>
      <c r="E700" s="17"/>
      <c r="F700" s="17"/>
      <c r="G700" s="17"/>
      <c r="H700" s="17"/>
      <c r="I700" s="17"/>
      <c r="J700" s="17"/>
      <c r="K700" s="17"/>
      <c r="L700" s="17"/>
      <c r="M700" s="17"/>
      <c r="N700" s="17"/>
      <c r="O700" s="17"/>
      <c r="P700" s="17"/>
      <c r="Q700" s="17"/>
      <c r="R700" s="17"/>
      <c r="S700" s="17"/>
      <c r="T700" s="17"/>
      <c r="U700" s="17"/>
      <c r="V700" s="17"/>
      <c r="W700" s="17"/>
      <c r="X700" s="17"/>
      <c r="Y700" s="19"/>
      <c r="Z700" s="17"/>
      <c r="AA700" s="17"/>
    </row>
    <row r="701" spans="1:27" ht="15.75" customHeight="1">
      <c r="A701" s="17"/>
      <c r="B701" s="17"/>
      <c r="C701" s="17"/>
      <c r="D701" s="18"/>
      <c r="E701" s="17"/>
      <c r="F701" s="17"/>
      <c r="G701" s="17"/>
      <c r="H701" s="17"/>
      <c r="I701" s="17"/>
      <c r="J701" s="17"/>
      <c r="K701" s="17"/>
      <c r="L701" s="17"/>
      <c r="M701" s="17"/>
      <c r="N701" s="17"/>
      <c r="O701" s="17"/>
      <c r="P701" s="17"/>
      <c r="Q701" s="17"/>
      <c r="R701" s="17"/>
      <c r="S701" s="17"/>
      <c r="T701" s="17"/>
      <c r="U701" s="17"/>
      <c r="V701" s="17"/>
      <c r="W701" s="17"/>
      <c r="X701" s="17"/>
      <c r="Y701" s="19"/>
      <c r="Z701" s="17"/>
      <c r="AA701" s="17"/>
    </row>
    <row r="702" spans="1:27" ht="15.75" customHeight="1">
      <c r="A702" s="17"/>
      <c r="B702" s="17"/>
      <c r="C702" s="17"/>
      <c r="D702" s="18"/>
      <c r="E702" s="17"/>
      <c r="F702" s="17"/>
      <c r="G702" s="17"/>
      <c r="H702" s="17"/>
      <c r="I702" s="17"/>
      <c r="J702" s="17"/>
      <c r="K702" s="17"/>
      <c r="L702" s="17"/>
      <c r="M702" s="17"/>
      <c r="N702" s="17"/>
      <c r="O702" s="17"/>
      <c r="P702" s="17"/>
      <c r="Q702" s="17"/>
      <c r="R702" s="17"/>
      <c r="S702" s="17"/>
      <c r="T702" s="17"/>
      <c r="U702" s="17"/>
      <c r="V702" s="17"/>
      <c r="W702" s="17"/>
      <c r="X702" s="17"/>
      <c r="Y702" s="19"/>
      <c r="Z702" s="17"/>
      <c r="AA702" s="17"/>
    </row>
    <row r="703" spans="1:27" ht="15.75" customHeight="1">
      <c r="A703" s="17"/>
      <c r="B703" s="17"/>
      <c r="C703" s="17"/>
      <c r="D703" s="18"/>
      <c r="E703" s="17"/>
      <c r="F703" s="17"/>
      <c r="G703" s="17"/>
      <c r="H703" s="17"/>
      <c r="I703" s="17"/>
      <c r="J703" s="17"/>
      <c r="K703" s="17"/>
      <c r="L703" s="17"/>
      <c r="M703" s="17"/>
      <c r="N703" s="17"/>
      <c r="O703" s="17"/>
      <c r="P703" s="17"/>
      <c r="Q703" s="17"/>
      <c r="R703" s="17"/>
      <c r="S703" s="17"/>
      <c r="T703" s="17"/>
      <c r="U703" s="17"/>
      <c r="V703" s="17"/>
      <c r="W703" s="17"/>
      <c r="X703" s="17"/>
      <c r="Y703" s="19"/>
      <c r="Z703" s="17"/>
      <c r="AA703" s="17"/>
    </row>
    <row r="704" spans="1:27" ht="15.75" customHeight="1">
      <c r="A704" s="17"/>
      <c r="B704" s="17"/>
      <c r="C704" s="17"/>
      <c r="D704" s="18"/>
      <c r="E704" s="17"/>
      <c r="F704" s="17"/>
      <c r="G704" s="17"/>
      <c r="H704" s="17"/>
      <c r="I704" s="17"/>
      <c r="J704" s="17"/>
      <c r="K704" s="17"/>
      <c r="L704" s="17"/>
      <c r="M704" s="17"/>
      <c r="N704" s="17"/>
      <c r="O704" s="17"/>
      <c r="P704" s="17"/>
      <c r="Q704" s="17"/>
      <c r="R704" s="17"/>
      <c r="S704" s="17"/>
      <c r="T704" s="17"/>
      <c r="U704" s="17"/>
      <c r="V704" s="17"/>
      <c r="W704" s="17"/>
      <c r="X704" s="17"/>
      <c r="Y704" s="19"/>
      <c r="Z704" s="17"/>
      <c r="AA704" s="17"/>
    </row>
    <row r="705" spans="1:27" ht="15.75" customHeight="1">
      <c r="A705" s="17"/>
      <c r="B705" s="17"/>
      <c r="C705" s="17"/>
      <c r="D705" s="18"/>
      <c r="E705" s="17"/>
      <c r="F705" s="17"/>
      <c r="G705" s="17"/>
      <c r="H705" s="17"/>
      <c r="I705" s="17"/>
      <c r="J705" s="17"/>
      <c r="K705" s="17"/>
      <c r="L705" s="17"/>
      <c r="M705" s="17"/>
      <c r="N705" s="17"/>
      <c r="O705" s="17"/>
      <c r="P705" s="17"/>
      <c r="Q705" s="17"/>
      <c r="R705" s="17"/>
      <c r="S705" s="17"/>
      <c r="T705" s="17"/>
      <c r="U705" s="17"/>
      <c r="V705" s="17"/>
      <c r="W705" s="17"/>
      <c r="X705" s="17"/>
      <c r="Y705" s="19"/>
      <c r="Z705" s="17"/>
      <c r="AA705" s="17"/>
    </row>
    <row r="706" spans="1:27" ht="15.75" customHeight="1">
      <c r="A706" s="17"/>
      <c r="B706" s="17"/>
      <c r="C706" s="17"/>
      <c r="D706" s="18"/>
      <c r="E706" s="17"/>
      <c r="F706" s="17"/>
      <c r="G706" s="17"/>
      <c r="H706" s="17"/>
      <c r="I706" s="17"/>
      <c r="J706" s="17"/>
      <c r="K706" s="17"/>
      <c r="L706" s="17"/>
      <c r="M706" s="17"/>
      <c r="N706" s="17"/>
      <c r="O706" s="17"/>
      <c r="P706" s="17"/>
      <c r="Q706" s="17"/>
      <c r="R706" s="17"/>
      <c r="S706" s="17"/>
      <c r="T706" s="17"/>
      <c r="U706" s="17"/>
      <c r="V706" s="17"/>
      <c r="W706" s="17"/>
      <c r="X706" s="17"/>
      <c r="Y706" s="19"/>
      <c r="Z706" s="17"/>
      <c r="AA706" s="17"/>
    </row>
    <row r="707" spans="1:27" ht="15.75" customHeight="1">
      <c r="A707" s="17"/>
      <c r="B707" s="17"/>
      <c r="C707" s="17"/>
      <c r="D707" s="18"/>
      <c r="E707" s="17"/>
      <c r="F707" s="17"/>
      <c r="G707" s="17"/>
      <c r="H707" s="17"/>
      <c r="I707" s="17"/>
      <c r="J707" s="17"/>
      <c r="K707" s="17"/>
      <c r="L707" s="17"/>
      <c r="M707" s="17"/>
      <c r="N707" s="17"/>
      <c r="O707" s="17"/>
      <c r="P707" s="17"/>
      <c r="Q707" s="17"/>
      <c r="R707" s="17"/>
      <c r="S707" s="17"/>
      <c r="T707" s="17"/>
      <c r="U707" s="17"/>
      <c r="V707" s="17"/>
      <c r="W707" s="17"/>
      <c r="X707" s="17"/>
      <c r="Y707" s="19"/>
      <c r="Z707" s="17"/>
      <c r="AA707" s="17"/>
    </row>
    <row r="708" spans="1:27" ht="15.75" customHeight="1">
      <c r="A708" s="17"/>
      <c r="B708" s="17"/>
      <c r="C708" s="17"/>
      <c r="D708" s="18"/>
      <c r="E708" s="17"/>
      <c r="F708" s="17"/>
      <c r="G708" s="17"/>
      <c r="H708" s="17"/>
      <c r="I708" s="17"/>
      <c r="J708" s="17"/>
      <c r="K708" s="17"/>
      <c r="L708" s="17"/>
      <c r="M708" s="17"/>
      <c r="N708" s="17"/>
      <c r="O708" s="17"/>
      <c r="P708" s="17"/>
      <c r="Q708" s="17"/>
      <c r="R708" s="17"/>
      <c r="S708" s="17"/>
      <c r="T708" s="17"/>
      <c r="U708" s="17"/>
      <c r="V708" s="17"/>
      <c r="W708" s="17"/>
      <c r="X708" s="17"/>
      <c r="Y708" s="19"/>
      <c r="Z708" s="17"/>
      <c r="AA708" s="17"/>
    </row>
    <row r="709" spans="1:27" ht="15.75" customHeight="1">
      <c r="A709" s="17"/>
      <c r="B709" s="17"/>
      <c r="C709" s="17"/>
      <c r="D709" s="18"/>
      <c r="E709" s="17"/>
      <c r="F709" s="17"/>
      <c r="G709" s="17"/>
      <c r="H709" s="17"/>
      <c r="I709" s="17"/>
      <c r="J709" s="17"/>
      <c r="K709" s="17"/>
      <c r="L709" s="17"/>
      <c r="M709" s="17"/>
      <c r="N709" s="17"/>
      <c r="O709" s="17"/>
      <c r="P709" s="17"/>
      <c r="Q709" s="17"/>
      <c r="R709" s="17"/>
      <c r="S709" s="17"/>
      <c r="T709" s="17"/>
      <c r="U709" s="17"/>
      <c r="V709" s="17"/>
      <c r="W709" s="17"/>
      <c r="X709" s="17"/>
      <c r="Y709" s="19"/>
      <c r="Z709" s="17"/>
      <c r="AA709" s="17"/>
    </row>
    <row r="710" spans="1:27" ht="15.75" customHeight="1">
      <c r="A710" s="17"/>
      <c r="B710" s="17"/>
      <c r="C710" s="17"/>
      <c r="D710" s="18"/>
      <c r="E710" s="17"/>
      <c r="F710" s="17"/>
      <c r="G710" s="17"/>
      <c r="H710" s="17"/>
      <c r="I710" s="17"/>
      <c r="J710" s="17"/>
      <c r="K710" s="17"/>
      <c r="L710" s="17"/>
      <c r="M710" s="17"/>
      <c r="N710" s="17"/>
      <c r="O710" s="17"/>
      <c r="P710" s="17"/>
      <c r="Q710" s="17"/>
      <c r="R710" s="17"/>
      <c r="S710" s="17"/>
      <c r="T710" s="17"/>
      <c r="U710" s="17"/>
      <c r="V710" s="17"/>
      <c r="W710" s="17"/>
      <c r="X710" s="17"/>
      <c r="Y710" s="19"/>
      <c r="Z710" s="17"/>
      <c r="AA710" s="17"/>
    </row>
    <row r="711" spans="1:27" ht="15.75" customHeight="1">
      <c r="A711" s="17"/>
      <c r="B711" s="17"/>
      <c r="C711" s="17"/>
      <c r="D711" s="18"/>
      <c r="E711" s="17"/>
      <c r="F711" s="17"/>
      <c r="G711" s="17"/>
      <c r="H711" s="17"/>
      <c r="I711" s="17"/>
      <c r="J711" s="17"/>
      <c r="K711" s="17"/>
      <c r="L711" s="17"/>
      <c r="M711" s="17"/>
      <c r="N711" s="17"/>
      <c r="O711" s="17"/>
      <c r="P711" s="17"/>
      <c r="Q711" s="17"/>
      <c r="R711" s="17"/>
      <c r="S711" s="17"/>
      <c r="T711" s="17"/>
      <c r="U711" s="17"/>
      <c r="V711" s="17"/>
      <c r="W711" s="17"/>
      <c r="X711" s="17"/>
      <c r="Y711" s="19"/>
      <c r="Z711" s="17"/>
      <c r="AA711" s="17"/>
    </row>
    <row r="712" spans="1:27" ht="15.75" customHeight="1">
      <c r="A712" s="17"/>
      <c r="B712" s="17"/>
      <c r="C712" s="17"/>
      <c r="D712" s="18"/>
      <c r="E712" s="17"/>
      <c r="F712" s="17"/>
      <c r="G712" s="17"/>
      <c r="H712" s="17"/>
      <c r="I712" s="17"/>
      <c r="J712" s="17"/>
      <c r="K712" s="17"/>
      <c r="L712" s="17"/>
      <c r="M712" s="17"/>
      <c r="N712" s="17"/>
      <c r="O712" s="17"/>
      <c r="P712" s="17"/>
      <c r="Q712" s="17"/>
      <c r="R712" s="17"/>
      <c r="S712" s="17"/>
      <c r="T712" s="17"/>
      <c r="U712" s="17"/>
      <c r="V712" s="17"/>
      <c r="W712" s="17"/>
      <c r="X712" s="17"/>
      <c r="Y712" s="19"/>
      <c r="Z712" s="17"/>
      <c r="AA712" s="17"/>
    </row>
    <row r="713" spans="1:27" ht="15.75" customHeight="1">
      <c r="A713" s="17"/>
      <c r="B713" s="17"/>
      <c r="C713" s="17"/>
      <c r="D713" s="18"/>
      <c r="E713" s="17"/>
      <c r="F713" s="17"/>
      <c r="G713" s="17"/>
      <c r="H713" s="17"/>
      <c r="I713" s="17"/>
      <c r="J713" s="17"/>
      <c r="K713" s="17"/>
      <c r="L713" s="17"/>
      <c r="M713" s="17"/>
      <c r="N713" s="17"/>
      <c r="O713" s="17"/>
      <c r="P713" s="17"/>
      <c r="Q713" s="17"/>
      <c r="R713" s="17"/>
      <c r="S713" s="17"/>
      <c r="T713" s="17"/>
      <c r="U713" s="17"/>
      <c r="V713" s="17"/>
      <c r="W713" s="17"/>
      <c r="X713" s="17"/>
      <c r="Y713" s="19"/>
      <c r="Z713" s="17"/>
      <c r="AA713" s="17"/>
    </row>
    <row r="714" spans="1:27" ht="15.75" customHeight="1">
      <c r="A714" s="17"/>
      <c r="B714" s="17"/>
      <c r="C714" s="17"/>
      <c r="D714" s="18"/>
      <c r="E714" s="17"/>
      <c r="F714" s="17"/>
      <c r="G714" s="17"/>
      <c r="H714" s="17"/>
      <c r="I714" s="17"/>
      <c r="J714" s="17"/>
      <c r="K714" s="17"/>
      <c r="L714" s="17"/>
      <c r="M714" s="17"/>
      <c r="N714" s="17"/>
      <c r="O714" s="17"/>
      <c r="P714" s="17"/>
      <c r="Q714" s="17"/>
      <c r="R714" s="17"/>
      <c r="S714" s="17"/>
      <c r="T714" s="17"/>
      <c r="U714" s="17"/>
      <c r="V714" s="17"/>
      <c r="W714" s="17"/>
      <c r="X714" s="17"/>
      <c r="Y714" s="19"/>
      <c r="Z714" s="17"/>
      <c r="AA714" s="17"/>
    </row>
    <row r="715" spans="1:27" ht="15.75" customHeight="1">
      <c r="A715" s="17"/>
      <c r="B715" s="17"/>
      <c r="C715" s="17"/>
      <c r="D715" s="18"/>
      <c r="E715" s="17"/>
      <c r="F715" s="17"/>
      <c r="G715" s="17"/>
      <c r="H715" s="17"/>
      <c r="I715" s="17"/>
      <c r="J715" s="17"/>
      <c r="K715" s="17"/>
      <c r="L715" s="17"/>
      <c r="M715" s="17"/>
      <c r="N715" s="17"/>
      <c r="O715" s="17"/>
      <c r="P715" s="17"/>
      <c r="Q715" s="17"/>
      <c r="R715" s="17"/>
      <c r="S715" s="17"/>
      <c r="T715" s="17"/>
      <c r="U715" s="17"/>
      <c r="V715" s="17"/>
      <c r="W715" s="17"/>
      <c r="X715" s="17"/>
      <c r="Y715" s="19"/>
      <c r="Z715" s="17"/>
      <c r="AA715" s="17"/>
    </row>
    <row r="716" spans="1:27" ht="15.75" customHeight="1">
      <c r="A716" s="17"/>
      <c r="B716" s="17"/>
      <c r="C716" s="17"/>
      <c r="D716" s="18"/>
      <c r="E716" s="17"/>
      <c r="F716" s="17"/>
      <c r="G716" s="17"/>
      <c r="H716" s="17"/>
      <c r="I716" s="17"/>
      <c r="J716" s="17"/>
      <c r="K716" s="17"/>
      <c r="L716" s="17"/>
      <c r="M716" s="17"/>
      <c r="N716" s="17"/>
      <c r="O716" s="17"/>
      <c r="P716" s="17"/>
      <c r="Q716" s="17"/>
      <c r="R716" s="17"/>
      <c r="S716" s="17"/>
      <c r="T716" s="17"/>
      <c r="U716" s="17"/>
      <c r="V716" s="17"/>
      <c r="W716" s="17"/>
      <c r="X716" s="17"/>
      <c r="Y716" s="19"/>
      <c r="Z716" s="17"/>
      <c r="AA716" s="17"/>
    </row>
    <row r="717" spans="1:27" ht="15.75" customHeight="1">
      <c r="A717" s="17"/>
      <c r="B717" s="17"/>
      <c r="C717" s="17"/>
      <c r="D717" s="18"/>
      <c r="E717" s="17"/>
      <c r="F717" s="17"/>
      <c r="G717" s="17"/>
      <c r="H717" s="17"/>
      <c r="I717" s="17"/>
      <c r="J717" s="17"/>
      <c r="K717" s="17"/>
      <c r="L717" s="17"/>
      <c r="M717" s="17"/>
      <c r="N717" s="17"/>
      <c r="O717" s="17"/>
      <c r="P717" s="17"/>
      <c r="Q717" s="17"/>
      <c r="R717" s="17"/>
      <c r="S717" s="17"/>
      <c r="T717" s="17"/>
      <c r="U717" s="17"/>
      <c r="V717" s="17"/>
      <c r="W717" s="17"/>
      <c r="X717" s="17"/>
      <c r="Y717" s="19"/>
      <c r="Z717" s="17"/>
      <c r="AA717" s="17"/>
    </row>
    <row r="718" spans="1:27" ht="15.75" customHeight="1">
      <c r="A718" s="17"/>
      <c r="B718" s="17"/>
      <c r="C718" s="17"/>
      <c r="D718" s="18"/>
      <c r="E718" s="17"/>
      <c r="F718" s="17"/>
      <c r="G718" s="17"/>
      <c r="H718" s="17"/>
      <c r="I718" s="17"/>
      <c r="J718" s="17"/>
      <c r="K718" s="17"/>
      <c r="L718" s="17"/>
      <c r="M718" s="17"/>
      <c r="N718" s="17"/>
      <c r="O718" s="17"/>
      <c r="P718" s="17"/>
      <c r="Q718" s="17"/>
      <c r="R718" s="17"/>
      <c r="S718" s="17"/>
      <c r="T718" s="17"/>
      <c r="U718" s="17"/>
      <c r="V718" s="17"/>
      <c r="W718" s="17"/>
      <c r="X718" s="17"/>
      <c r="Y718" s="19"/>
      <c r="Z718" s="17"/>
      <c r="AA718" s="17"/>
    </row>
    <row r="719" spans="1:27" ht="15.75" customHeight="1">
      <c r="A719" s="17"/>
      <c r="B719" s="17"/>
      <c r="C719" s="17"/>
      <c r="D719" s="18"/>
      <c r="E719" s="17"/>
      <c r="F719" s="17"/>
      <c r="G719" s="17"/>
      <c r="H719" s="17"/>
      <c r="I719" s="17"/>
      <c r="J719" s="17"/>
      <c r="K719" s="17"/>
      <c r="L719" s="17"/>
      <c r="M719" s="17"/>
      <c r="N719" s="17"/>
      <c r="O719" s="17"/>
      <c r="P719" s="17"/>
      <c r="Q719" s="17"/>
      <c r="R719" s="17"/>
      <c r="S719" s="17"/>
      <c r="T719" s="17"/>
      <c r="U719" s="17"/>
      <c r="V719" s="17"/>
      <c r="W719" s="17"/>
      <c r="X719" s="17"/>
      <c r="Y719" s="19"/>
      <c r="Z719" s="17"/>
      <c r="AA719" s="17"/>
    </row>
    <row r="720" spans="1:27" ht="15.75" customHeight="1">
      <c r="A720" s="17"/>
      <c r="B720" s="17"/>
      <c r="C720" s="17"/>
      <c r="D720" s="18"/>
      <c r="E720" s="17"/>
      <c r="F720" s="17"/>
      <c r="G720" s="17"/>
      <c r="H720" s="17"/>
      <c r="I720" s="17"/>
      <c r="J720" s="17"/>
      <c r="K720" s="17"/>
      <c r="L720" s="17"/>
      <c r="M720" s="17"/>
      <c r="N720" s="17"/>
      <c r="O720" s="17"/>
      <c r="P720" s="17"/>
      <c r="Q720" s="17"/>
      <c r="R720" s="17"/>
      <c r="S720" s="17"/>
      <c r="T720" s="17"/>
      <c r="U720" s="17"/>
      <c r="V720" s="17"/>
      <c r="W720" s="17"/>
      <c r="X720" s="17"/>
      <c r="Y720" s="19"/>
      <c r="Z720" s="17"/>
      <c r="AA720" s="17"/>
    </row>
    <row r="721" spans="1:27" ht="15.75" customHeight="1">
      <c r="A721" s="17"/>
      <c r="B721" s="17"/>
      <c r="C721" s="17"/>
      <c r="D721" s="18"/>
      <c r="E721" s="17"/>
      <c r="F721" s="17"/>
      <c r="G721" s="17"/>
      <c r="H721" s="17"/>
      <c r="I721" s="17"/>
      <c r="J721" s="17"/>
      <c r="K721" s="17"/>
      <c r="L721" s="17"/>
      <c r="M721" s="17"/>
      <c r="N721" s="17"/>
      <c r="O721" s="17"/>
      <c r="P721" s="17"/>
      <c r="Q721" s="17"/>
      <c r="R721" s="17"/>
      <c r="S721" s="17"/>
      <c r="T721" s="17"/>
      <c r="U721" s="17"/>
      <c r="V721" s="17"/>
      <c r="W721" s="17"/>
      <c r="X721" s="17"/>
      <c r="Y721" s="19"/>
      <c r="Z721" s="17"/>
      <c r="AA721" s="17"/>
    </row>
    <row r="722" spans="1:27" ht="15.75" customHeight="1">
      <c r="A722" s="17"/>
      <c r="B722" s="17"/>
      <c r="C722" s="17"/>
      <c r="D722" s="18"/>
      <c r="E722" s="17"/>
      <c r="F722" s="17"/>
      <c r="G722" s="17"/>
      <c r="H722" s="17"/>
      <c r="I722" s="17"/>
      <c r="J722" s="17"/>
      <c r="K722" s="17"/>
      <c r="L722" s="17"/>
      <c r="M722" s="17"/>
      <c r="N722" s="17"/>
      <c r="O722" s="17"/>
      <c r="P722" s="17"/>
      <c r="Q722" s="17"/>
      <c r="R722" s="17"/>
      <c r="S722" s="17"/>
      <c r="T722" s="17"/>
      <c r="U722" s="17"/>
      <c r="V722" s="17"/>
      <c r="W722" s="17"/>
      <c r="X722" s="17"/>
      <c r="Y722" s="19"/>
      <c r="Z722" s="17"/>
      <c r="AA722" s="17"/>
    </row>
    <row r="723" spans="1:27" ht="15.75" customHeight="1">
      <c r="A723" s="17"/>
      <c r="B723" s="17"/>
      <c r="C723" s="17"/>
      <c r="D723" s="18"/>
      <c r="E723" s="17"/>
      <c r="F723" s="17"/>
      <c r="G723" s="17"/>
      <c r="H723" s="17"/>
      <c r="I723" s="17"/>
      <c r="J723" s="17"/>
      <c r="K723" s="17"/>
      <c r="L723" s="17"/>
      <c r="M723" s="17"/>
      <c r="N723" s="17"/>
      <c r="O723" s="17"/>
      <c r="P723" s="17"/>
      <c r="Q723" s="17"/>
      <c r="R723" s="17"/>
      <c r="S723" s="17"/>
      <c r="T723" s="17"/>
      <c r="U723" s="17"/>
      <c r="V723" s="17"/>
      <c r="W723" s="17"/>
      <c r="X723" s="17"/>
      <c r="Y723" s="19"/>
      <c r="Z723" s="17"/>
      <c r="AA723" s="17"/>
    </row>
    <row r="724" spans="1:27" ht="15.75" customHeight="1">
      <c r="A724" s="17"/>
      <c r="B724" s="17"/>
      <c r="C724" s="17"/>
      <c r="D724" s="18"/>
      <c r="E724" s="17"/>
      <c r="F724" s="17"/>
      <c r="G724" s="17"/>
      <c r="H724" s="17"/>
      <c r="I724" s="17"/>
      <c r="J724" s="17"/>
      <c r="K724" s="17"/>
      <c r="L724" s="17"/>
      <c r="M724" s="17"/>
      <c r="N724" s="17"/>
      <c r="O724" s="17"/>
      <c r="P724" s="17"/>
      <c r="Q724" s="17"/>
      <c r="R724" s="17"/>
      <c r="S724" s="17"/>
      <c r="T724" s="17"/>
      <c r="U724" s="17"/>
      <c r="V724" s="17"/>
      <c r="W724" s="17"/>
      <c r="X724" s="17"/>
      <c r="Y724" s="19"/>
      <c r="Z724" s="17"/>
      <c r="AA724" s="17"/>
    </row>
    <row r="725" spans="1:27" ht="15.75" customHeight="1">
      <c r="A725" s="17"/>
      <c r="B725" s="17"/>
      <c r="C725" s="17"/>
      <c r="D725" s="18"/>
      <c r="E725" s="17"/>
      <c r="F725" s="17"/>
      <c r="G725" s="17"/>
      <c r="H725" s="17"/>
      <c r="I725" s="17"/>
      <c r="J725" s="17"/>
      <c r="K725" s="17"/>
      <c r="L725" s="17"/>
      <c r="M725" s="17"/>
      <c r="N725" s="17"/>
      <c r="O725" s="17"/>
      <c r="P725" s="17"/>
      <c r="Q725" s="17"/>
      <c r="R725" s="17"/>
      <c r="S725" s="17"/>
      <c r="T725" s="17"/>
      <c r="U725" s="17"/>
      <c r="V725" s="17"/>
      <c r="W725" s="17"/>
      <c r="X725" s="17"/>
      <c r="Y725" s="19"/>
      <c r="Z725" s="17"/>
      <c r="AA725" s="17"/>
    </row>
    <row r="726" spans="1:27" ht="15.75" customHeight="1">
      <c r="A726" s="17"/>
      <c r="B726" s="17"/>
      <c r="C726" s="17"/>
      <c r="D726" s="18"/>
      <c r="E726" s="17"/>
      <c r="F726" s="17"/>
      <c r="G726" s="17"/>
      <c r="H726" s="17"/>
      <c r="I726" s="17"/>
      <c r="J726" s="17"/>
      <c r="K726" s="17"/>
      <c r="L726" s="17"/>
      <c r="M726" s="17"/>
      <c r="N726" s="17"/>
      <c r="O726" s="17"/>
      <c r="P726" s="17"/>
      <c r="Q726" s="17"/>
      <c r="R726" s="17"/>
      <c r="S726" s="17"/>
      <c r="T726" s="17"/>
      <c r="U726" s="17"/>
      <c r="V726" s="17"/>
      <c r="W726" s="17"/>
      <c r="X726" s="17"/>
      <c r="Y726" s="19"/>
      <c r="Z726" s="17"/>
      <c r="AA726" s="17"/>
    </row>
    <row r="727" spans="1:27" ht="15.75" customHeight="1">
      <c r="A727" s="17"/>
      <c r="B727" s="17"/>
      <c r="C727" s="17"/>
      <c r="D727" s="18"/>
      <c r="E727" s="17"/>
      <c r="F727" s="17"/>
      <c r="G727" s="17"/>
      <c r="H727" s="17"/>
      <c r="I727" s="17"/>
      <c r="J727" s="17"/>
      <c r="K727" s="17"/>
      <c r="L727" s="17"/>
      <c r="M727" s="17"/>
      <c r="N727" s="17"/>
      <c r="O727" s="17"/>
      <c r="P727" s="17"/>
      <c r="Q727" s="17"/>
      <c r="R727" s="17"/>
      <c r="S727" s="17"/>
      <c r="T727" s="17"/>
      <c r="U727" s="17"/>
      <c r="V727" s="17"/>
      <c r="W727" s="17"/>
      <c r="X727" s="17"/>
      <c r="Y727" s="19"/>
      <c r="Z727" s="17"/>
      <c r="AA727" s="17"/>
    </row>
    <row r="728" spans="1:27" ht="15.75" customHeight="1">
      <c r="A728" s="17"/>
      <c r="B728" s="17"/>
      <c r="C728" s="17"/>
      <c r="D728" s="18"/>
      <c r="E728" s="17"/>
      <c r="F728" s="17"/>
      <c r="G728" s="17"/>
      <c r="H728" s="17"/>
      <c r="I728" s="17"/>
      <c r="J728" s="17"/>
      <c r="K728" s="17"/>
      <c r="L728" s="17"/>
      <c r="M728" s="17"/>
      <c r="N728" s="17"/>
      <c r="O728" s="17"/>
      <c r="P728" s="17"/>
      <c r="Q728" s="17"/>
      <c r="R728" s="17"/>
      <c r="S728" s="17"/>
      <c r="T728" s="17"/>
      <c r="U728" s="17"/>
      <c r="V728" s="17"/>
      <c r="W728" s="17"/>
      <c r="X728" s="17"/>
      <c r="Y728" s="19"/>
      <c r="Z728" s="17"/>
      <c r="AA728" s="17"/>
    </row>
    <row r="729" spans="1:27" ht="15.75" customHeight="1">
      <c r="A729" s="17"/>
      <c r="B729" s="17"/>
      <c r="C729" s="17"/>
      <c r="D729" s="18"/>
      <c r="E729" s="17"/>
      <c r="F729" s="17"/>
      <c r="G729" s="17"/>
      <c r="H729" s="17"/>
      <c r="I729" s="17"/>
      <c r="J729" s="17"/>
      <c r="K729" s="17"/>
      <c r="L729" s="17"/>
      <c r="M729" s="17"/>
      <c r="N729" s="17"/>
      <c r="O729" s="17"/>
      <c r="P729" s="17"/>
      <c r="Q729" s="17"/>
      <c r="R729" s="17"/>
      <c r="S729" s="17"/>
      <c r="T729" s="17"/>
      <c r="U729" s="17"/>
      <c r="V729" s="17"/>
      <c r="W729" s="17"/>
      <c r="X729" s="17"/>
      <c r="Y729" s="19"/>
      <c r="Z729" s="17"/>
      <c r="AA729" s="17"/>
    </row>
    <row r="730" spans="1:27" ht="15.75" customHeight="1">
      <c r="A730" s="17"/>
      <c r="B730" s="17"/>
      <c r="C730" s="17"/>
      <c r="D730" s="18"/>
      <c r="E730" s="17"/>
      <c r="F730" s="17"/>
      <c r="G730" s="17"/>
      <c r="H730" s="17"/>
      <c r="I730" s="17"/>
      <c r="J730" s="17"/>
      <c r="K730" s="17"/>
      <c r="L730" s="17"/>
      <c r="M730" s="17"/>
      <c r="N730" s="17"/>
      <c r="O730" s="17"/>
      <c r="P730" s="17"/>
      <c r="Q730" s="17"/>
      <c r="R730" s="17"/>
      <c r="S730" s="17"/>
      <c r="T730" s="17"/>
      <c r="U730" s="17"/>
      <c r="V730" s="17"/>
      <c r="W730" s="17"/>
      <c r="X730" s="17"/>
      <c r="Y730" s="19"/>
      <c r="Z730" s="17"/>
      <c r="AA730" s="17"/>
    </row>
    <row r="731" spans="1:27" ht="15.75" customHeight="1">
      <c r="A731" s="17"/>
      <c r="B731" s="17"/>
      <c r="C731" s="17"/>
      <c r="D731" s="18"/>
      <c r="E731" s="17"/>
      <c r="F731" s="17"/>
      <c r="G731" s="17"/>
      <c r="H731" s="17"/>
      <c r="I731" s="17"/>
      <c r="J731" s="17"/>
      <c r="K731" s="17"/>
      <c r="L731" s="17"/>
      <c r="M731" s="17"/>
      <c r="N731" s="17"/>
      <c r="O731" s="17"/>
      <c r="P731" s="17"/>
      <c r="Q731" s="17"/>
      <c r="R731" s="17"/>
      <c r="S731" s="17"/>
      <c r="T731" s="17"/>
      <c r="U731" s="17"/>
      <c r="V731" s="17"/>
      <c r="W731" s="17"/>
      <c r="X731" s="17"/>
      <c r="Y731" s="19"/>
      <c r="Z731" s="17"/>
      <c r="AA731" s="17"/>
    </row>
    <row r="732" spans="1:27" ht="15.75" customHeight="1">
      <c r="A732" s="17"/>
      <c r="B732" s="17"/>
      <c r="C732" s="17"/>
      <c r="D732" s="18"/>
      <c r="E732" s="17"/>
      <c r="F732" s="17"/>
      <c r="G732" s="17"/>
      <c r="H732" s="17"/>
      <c r="I732" s="17"/>
      <c r="J732" s="17"/>
      <c r="K732" s="17"/>
      <c r="L732" s="17"/>
      <c r="M732" s="17"/>
      <c r="N732" s="17"/>
      <c r="O732" s="17"/>
      <c r="P732" s="17"/>
      <c r="Q732" s="17"/>
      <c r="R732" s="17"/>
      <c r="S732" s="17"/>
      <c r="T732" s="17"/>
      <c r="U732" s="17"/>
      <c r="V732" s="17"/>
      <c r="W732" s="17"/>
      <c r="X732" s="17"/>
      <c r="Y732" s="19"/>
      <c r="Z732" s="17"/>
      <c r="AA732" s="17"/>
    </row>
    <row r="733" spans="1:27" ht="15.75" customHeight="1">
      <c r="A733" s="17"/>
      <c r="B733" s="17"/>
      <c r="C733" s="17"/>
      <c r="D733" s="18"/>
      <c r="E733" s="17"/>
      <c r="F733" s="17"/>
      <c r="G733" s="17"/>
      <c r="H733" s="17"/>
      <c r="I733" s="17"/>
      <c r="J733" s="17"/>
      <c r="K733" s="17"/>
      <c r="L733" s="17"/>
      <c r="M733" s="17"/>
      <c r="N733" s="17"/>
      <c r="O733" s="17"/>
      <c r="P733" s="17"/>
      <c r="Q733" s="17"/>
      <c r="R733" s="17"/>
      <c r="S733" s="17"/>
      <c r="T733" s="17"/>
      <c r="U733" s="17"/>
      <c r="V733" s="17"/>
      <c r="W733" s="17"/>
      <c r="X733" s="17"/>
      <c r="Y733" s="19"/>
      <c r="Z733" s="17"/>
      <c r="AA733" s="17"/>
    </row>
    <row r="734" spans="1:27" ht="15.75" customHeight="1">
      <c r="A734" s="17"/>
      <c r="B734" s="17"/>
      <c r="C734" s="17"/>
      <c r="D734" s="18"/>
      <c r="E734" s="17"/>
      <c r="F734" s="17"/>
      <c r="G734" s="17"/>
      <c r="H734" s="17"/>
      <c r="I734" s="17"/>
      <c r="J734" s="17"/>
      <c r="K734" s="17"/>
      <c r="L734" s="17"/>
      <c r="M734" s="17"/>
      <c r="N734" s="17"/>
      <c r="O734" s="17"/>
      <c r="P734" s="17"/>
      <c r="Q734" s="17"/>
      <c r="R734" s="17"/>
      <c r="S734" s="17"/>
      <c r="T734" s="17"/>
      <c r="U734" s="17"/>
      <c r="V734" s="17"/>
      <c r="W734" s="17"/>
      <c r="X734" s="17"/>
      <c r="Y734" s="19"/>
      <c r="Z734" s="17"/>
      <c r="AA734" s="17"/>
    </row>
    <row r="735" spans="1:27" ht="15.75" customHeight="1">
      <c r="A735" s="17"/>
      <c r="B735" s="17"/>
      <c r="C735" s="17"/>
      <c r="D735" s="18"/>
      <c r="E735" s="17"/>
      <c r="F735" s="17"/>
      <c r="G735" s="17"/>
      <c r="H735" s="17"/>
      <c r="I735" s="17"/>
      <c r="J735" s="17"/>
      <c r="K735" s="17"/>
      <c r="L735" s="17"/>
      <c r="M735" s="17"/>
      <c r="N735" s="17"/>
      <c r="O735" s="17"/>
      <c r="P735" s="17"/>
      <c r="Q735" s="17"/>
      <c r="R735" s="17"/>
      <c r="S735" s="17"/>
      <c r="T735" s="17"/>
      <c r="U735" s="17"/>
      <c r="V735" s="17"/>
      <c r="W735" s="17"/>
      <c r="X735" s="17"/>
      <c r="Y735" s="19"/>
      <c r="Z735" s="17"/>
      <c r="AA735" s="17"/>
    </row>
    <row r="736" spans="1:27" ht="15.75" customHeight="1">
      <c r="A736" s="17"/>
      <c r="B736" s="17"/>
      <c r="C736" s="17"/>
      <c r="D736" s="18"/>
      <c r="E736" s="17"/>
      <c r="F736" s="17"/>
      <c r="G736" s="17"/>
      <c r="H736" s="17"/>
      <c r="I736" s="17"/>
      <c r="J736" s="17"/>
      <c r="K736" s="17"/>
      <c r="L736" s="17"/>
      <c r="M736" s="17"/>
      <c r="N736" s="17"/>
      <c r="O736" s="17"/>
      <c r="P736" s="17"/>
      <c r="Q736" s="17"/>
      <c r="R736" s="17"/>
      <c r="S736" s="17"/>
      <c r="T736" s="17"/>
      <c r="U736" s="17"/>
      <c r="V736" s="17"/>
      <c r="W736" s="17"/>
      <c r="X736" s="17"/>
      <c r="Y736" s="19"/>
      <c r="Z736" s="17"/>
      <c r="AA736" s="17"/>
    </row>
    <row r="737" spans="1:27" ht="15.75" customHeight="1">
      <c r="A737" s="17"/>
      <c r="B737" s="17"/>
      <c r="C737" s="17"/>
      <c r="D737" s="18"/>
      <c r="E737" s="17"/>
      <c r="F737" s="17"/>
      <c r="G737" s="17"/>
      <c r="H737" s="17"/>
      <c r="I737" s="17"/>
      <c r="J737" s="17"/>
      <c r="K737" s="17"/>
      <c r="L737" s="17"/>
      <c r="M737" s="17"/>
      <c r="N737" s="17"/>
      <c r="O737" s="17"/>
      <c r="P737" s="17"/>
      <c r="Q737" s="17"/>
      <c r="R737" s="17"/>
      <c r="S737" s="17"/>
      <c r="T737" s="17"/>
      <c r="U737" s="17"/>
      <c r="V737" s="17"/>
      <c r="W737" s="17"/>
      <c r="X737" s="17"/>
      <c r="Y737" s="19"/>
      <c r="Z737" s="17"/>
      <c r="AA737" s="17"/>
    </row>
    <row r="738" spans="1:27" ht="15.75" customHeight="1">
      <c r="A738" s="17"/>
      <c r="B738" s="17"/>
      <c r="C738" s="17"/>
      <c r="D738" s="18"/>
      <c r="E738" s="17"/>
      <c r="F738" s="17"/>
      <c r="G738" s="17"/>
      <c r="H738" s="17"/>
      <c r="I738" s="17"/>
      <c r="J738" s="17"/>
      <c r="K738" s="17"/>
      <c r="L738" s="17"/>
      <c r="M738" s="17"/>
      <c r="N738" s="17"/>
      <c r="O738" s="17"/>
      <c r="P738" s="17"/>
      <c r="Q738" s="17"/>
      <c r="R738" s="17"/>
      <c r="S738" s="17"/>
      <c r="T738" s="17"/>
      <c r="U738" s="17"/>
      <c r="V738" s="17"/>
      <c r="W738" s="17"/>
      <c r="X738" s="17"/>
      <c r="Y738" s="19"/>
      <c r="Z738" s="17"/>
      <c r="AA738" s="17"/>
    </row>
    <row r="739" spans="1:27" ht="15.75" customHeight="1">
      <c r="A739" s="17"/>
      <c r="B739" s="17"/>
      <c r="C739" s="17"/>
      <c r="D739" s="18"/>
      <c r="E739" s="17"/>
      <c r="F739" s="17"/>
      <c r="G739" s="17"/>
      <c r="H739" s="17"/>
      <c r="I739" s="17"/>
      <c r="J739" s="17"/>
      <c r="K739" s="17"/>
      <c r="L739" s="17"/>
      <c r="M739" s="17"/>
      <c r="N739" s="17"/>
      <c r="O739" s="17"/>
      <c r="P739" s="17"/>
      <c r="Q739" s="17"/>
      <c r="R739" s="17"/>
      <c r="S739" s="17"/>
      <c r="T739" s="17"/>
      <c r="U739" s="17"/>
      <c r="V739" s="17"/>
      <c r="W739" s="17"/>
      <c r="X739" s="17"/>
      <c r="Y739" s="19"/>
      <c r="Z739" s="17"/>
      <c r="AA739" s="17"/>
    </row>
    <row r="740" spans="1:27" ht="15.75" customHeight="1">
      <c r="A740" s="17"/>
      <c r="B740" s="17"/>
      <c r="C740" s="17"/>
      <c r="D740" s="18"/>
      <c r="E740" s="17"/>
      <c r="F740" s="17"/>
      <c r="G740" s="17"/>
      <c r="H740" s="17"/>
      <c r="I740" s="17"/>
      <c r="J740" s="17"/>
      <c r="K740" s="17"/>
      <c r="L740" s="17"/>
      <c r="M740" s="17"/>
      <c r="N740" s="17"/>
      <c r="O740" s="17"/>
      <c r="P740" s="17"/>
      <c r="Q740" s="17"/>
      <c r="R740" s="17"/>
      <c r="S740" s="17"/>
      <c r="T740" s="17"/>
      <c r="U740" s="17"/>
      <c r="V740" s="17"/>
      <c r="W740" s="17"/>
      <c r="X740" s="17"/>
      <c r="Y740" s="19"/>
      <c r="Z740" s="17"/>
      <c r="AA740" s="17"/>
    </row>
    <row r="741" spans="1:27" ht="15.75" customHeight="1">
      <c r="A741" s="17"/>
      <c r="B741" s="17"/>
      <c r="C741" s="17"/>
      <c r="D741" s="18"/>
      <c r="E741" s="17"/>
      <c r="F741" s="17"/>
      <c r="G741" s="17"/>
      <c r="H741" s="17"/>
      <c r="I741" s="17"/>
      <c r="J741" s="17"/>
      <c r="K741" s="17"/>
      <c r="L741" s="17"/>
      <c r="M741" s="17"/>
      <c r="N741" s="17"/>
      <c r="O741" s="17"/>
      <c r="P741" s="17"/>
      <c r="Q741" s="17"/>
      <c r="R741" s="17"/>
      <c r="S741" s="17"/>
      <c r="T741" s="17"/>
      <c r="U741" s="17"/>
      <c r="V741" s="17"/>
      <c r="W741" s="17"/>
      <c r="X741" s="17"/>
      <c r="Y741" s="19"/>
      <c r="Z741" s="17"/>
      <c r="AA741" s="17"/>
    </row>
    <row r="742" spans="1:27" ht="15.75" customHeight="1">
      <c r="A742" s="17"/>
      <c r="B742" s="17"/>
      <c r="C742" s="17"/>
      <c r="D742" s="18"/>
      <c r="E742" s="17"/>
      <c r="F742" s="17"/>
      <c r="G742" s="17"/>
      <c r="H742" s="17"/>
      <c r="I742" s="17"/>
      <c r="J742" s="17"/>
      <c r="K742" s="17"/>
      <c r="L742" s="17"/>
      <c r="M742" s="17"/>
      <c r="N742" s="17"/>
      <c r="O742" s="17"/>
      <c r="P742" s="17"/>
      <c r="Q742" s="17"/>
      <c r="R742" s="17"/>
      <c r="S742" s="17"/>
      <c r="T742" s="17"/>
      <c r="U742" s="17"/>
      <c r="V742" s="17"/>
      <c r="W742" s="17"/>
      <c r="X742" s="17"/>
      <c r="Y742" s="19"/>
      <c r="Z742" s="17"/>
      <c r="AA742" s="17"/>
    </row>
    <row r="743" spans="1:27" ht="15.75" customHeight="1">
      <c r="A743" s="17"/>
      <c r="B743" s="17"/>
      <c r="C743" s="17"/>
      <c r="D743" s="18"/>
      <c r="E743" s="17"/>
      <c r="F743" s="17"/>
      <c r="G743" s="17"/>
      <c r="H743" s="17"/>
      <c r="I743" s="17"/>
      <c r="J743" s="17"/>
      <c r="K743" s="17"/>
      <c r="L743" s="17"/>
      <c r="M743" s="17"/>
      <c r="N743" s="17"/>
      <c r="O743" s="17"/>
      <c r="P743" s="17"/>
      <c r="Q743" s="17"/>
      <c r="R743" s="17"/>
      <c r="S743" s="17"/>
      <c r="T743" s="17"/>
      <c r="U743" s="17"/>
      <c r="V743" s="17"/>
      <c r="W743" s="17"/>
      <c r="X743" s="17"/>
      <c r="Y743" s="19"/>
      <c r="Z743" s="17"/>
      <c r="AA743" s="17"/>
    </row>
    <row r="744" spans="1:27" ht="15.75" customHeight="1">
      <c r="A744" s="17"/>
      <c r="B744" s="17"/>
      <c r="C744" s="17"/>
      <c r="D744" s="18"/>
      <c r="E744" s="17"/>
      <c r="F744" s="17"/>
      <c r="G744" s="17"/>
      <c r="H744" s="17"/>
      <c r="I744" s="17"/>
      <c r="J744" s="17"/>
      <c r="K744" s="17"/>
      <c r="L744" s="17"/>
      <c r="M744" s="17"/>
      <c r="N744" s="17"/>
      <c r="O744" s="17"/>
      <c r="P744" s="17"/>
      <c r="Q744" s="17"/>
      <c r="R744" s="17"/>
      <c r="S744" s="17"/>
      <c r="T744" s="17"/>
      <c r="U744" s="17"/>
      <c r="V744" s="17"/>
      <c r="W744" s="17"/>
      <c r="X744" s="17"/>
      <c r="Y744" s="19"/>
      <c r="Z744" s="17"/>
      <c r="AA744" s="17"/>
    </row>
    <row r="745" spans="1:27" ht="15.75" customHeight="1">
      <c r="A745" s="17"/>
      <c r="B745" s="17"/>
      <c r="C745" s="17"/>
      <c r="D745" s="18"/>
      <c r="E745" s="17"/>
      <c r="F745" s="17"/>
      <c r="G745" s="17"/>
      <c r="H745" s="17"/>
      <c r="I745" s="17"/>
      <c r="J745" s="17"/>
      <c r="K745" s="17"/>
      <c r="L745" s="17"/>
      <c r="M745" s="17"/>
      <c r="N745" s="17"/>
      <c r="O745" s="17"/>
      <c r="P745" s="17"/>
      <c r="Q745" s="17"/>
      <c r="R745" s="17"/>
      <c r="S745" s="17"/>
      <c r="T745" s="17"/>
      <c r="U745" s="17"/>
      <c r="V745" s="17"/>
      <c r="W745" s="17"/>
      <c r="X745" s="17"/>
      <c r="Y745" s="19"/>
      <c r="Z745" s="17"/>
      <c r="AA745" s="17"/>
    </row>
    <row r="746" spans="1:27" ht="15.75" customHeight="1">
      <c r="A746" s="17"/>
      <c r="B746" s="17"/>
      <c r="C746" s="17"/>
      <c r="D746" s="18"/>
      <c r="E746" s="17"/>
      <c r="F746" s="17"/>
      <c r="G746" s="17"/>
      <c r="H746" s="17"/>
      <c r="I746" s="17"/>
      <c r="J746" s="17"/>
      <c r="K746" s="17"/>
      <c r="L746" s="17"/>
      <c r="M746" s="17"/>
      <c r="N746" s="17"/>
      <c r="O746" s="17"/>
      <c r="P746" s="17"/>
      <c r="Q746" s="17"/>
      <c r="R746" s="17"/>
      <c r="S746" s="17"/>
      <c r="T746" s="17"/>
      <c r="U746" s="17"/>
      <c r="V746" s="17"/>
      <c r="W746" s="17"/>
      <c r="X746" s="17"/>
      <c r="Y746" s="19"/>
      <c r="Z746" s="17"/>
      <c r="AA746" s="17"/>
    </row>
    <row r="747" spans="1:27" ht="15.75" customHeight="1">
      <c r="A747" s="17"/>
      <c r="B747" s="17"/>
      <c r="C747" s="17"/>
      <c r="D747" s="18"/>
      <c r="E747" s="17"/>
      <c r="F747" s="17"/>
      <c r="G747" s="17"/>
      <c r="H747" s="17"/>
      <c r="I747" s="17"/>
      <c r="J747" s="17"/>
      <c r="K747" s="17"/>
      <c r="L747" s="17"/>
      <c r="M747" s="17"/>
      <c r="N747" s="17"/>
      <c r="O747" s="17"/>
      <c r="P747" s="17"/>
      <c r="Q747" s="17"/>
      <c r="R747" s="17"/>
      <c r="S747" s="17"/>
      <c r="T747" s="17"/>
      <c r="U747" s="17"/>
      <c r="V747" s="17"/>
      <c r="W747" s="17"/>
      <c r="X747" s="17"/>
      <c r="Y747" s="19"/>
      <c r="Z747" s="17"/>
      <c r="AA747" s="17"/>
    </row>
    <row r="748" spans="1:27" ht="15.75" customHeight="1">
      <c r="A748" s="17"/>
      <c r="B748" s="17"/>
      <c r="C748" s="17"/>
      <c r="D748" s="18"/>
      <c r="E748" s="17"/>
      <c r="F748" s="17"/>
      <c r="G748" s="17"/>
      <c r="H748" s="17"/>
      <c r="I748" s="17"/>
      <c r="J748" s="17"/>
      <c r="K748" s="17"/>
      <c r="L748" s="17"/>
      <c r="M748" s="17"/>
      <c r="N748" s="17"/>
      <c r="O748" s="17"/>
      <c r="P748" s="17"/>
      <c r="Q748" s="17"/>
      <c r="R748" s="17"/>
      <c r="S748" s="17"/>
      <c r="T748" s="17"/>
      <c r="U748" s="17"/>
      <c r="V748" s="17"/>
      <c r="W748" s="17"/>
      <c r="X748" s="17"/>
      <c r="Y748" s="19"/>
      <c r="Z748" s="17"/>
      <c r="AA748" s="17"/>
    </row>
    <row r="749" spans="1:27" ht="15.75" customHeight="1">
      <c r="A749" s="17"/>
      <c r="B749" s="17"/>
      <c r="C749" s="17"/>
      <c r="D749" s="18"/>
      <c r="E749" s="17"/>
      <c r="F749" s="17"/>
      <c r="G749" s="17"/>
      <c r="H749" s="17"/>
      <c r="I749" s="17"/>
      <c r="J749" s="17"/>
      <c r="K749" s="17"/>
      <c r="L749" s="17"/>
      <c r="M749" s="17"/>
      <c r="N749" s="17"/>
      <c r="O749" s="17"/>
      <c r="P749" s="17"/>
      <c r="Q749" s="17"/>
      <c r="R749" s="17"/>
      <c r="S749" s="17"/>
      <c r="T749" s="17"/>
      <c r="U749" s="17"/>
      <c r="V749" s="17"/>
      <c r="W749" s="17"/>
      <c r="X749" s="17"/>
      <c r="Y749" s="19"/>
      <c r="Z749" s="17"/>
      <c r="AA749" s="17"/>
    </row>
    <row r="750" spans="1:27" ht="15.75" customHeight="1">
      <c r="A750" s="17"/>
      <c r="B750" s="17"/>
      <c r="C750" s="17"/>
      <c r="D750" s="18"/>
      <c r="E750" s="17"/>
      <c r="F750" s="17"/>
      <c r="G750" s="17"/>
      <c r="H750" s="17"/>
      <c r="I750" s="17"/>
      <c r="J750" s="17"/>
      <c r="K750" s="17"/>
      <c r="L750" s="17"/>
      <c r="M750" s="17"/>
      <c r="N750" s="17"/>
      <c r="O750" s="17"/>
      <c r="P750" s="17"/>
      <c r="Q750" s="17"/>
      <c r="R750" s="17"/>
      <c r="S750" s="17"/>
      <c r="T750" s="17"/>
      <c r="U750" s="17"/>
      <c r="V750" s="17"/>
      <c r="W750" s="17"/>
      <c r="X750" s="17"/>
      <c r="Y750" s="19"/>
      <c r="Z750" s="17"/>
      <c r="AA750" s="17"/>
    </row>
    <row r="751" spans="1:27" ht="15.75" customHeight="1">
      <c r="A751" s="17"/>
      <c r="B751" s="17"/>
      <c r="C751" s="17"/>
      <c r="D751" s="18"/>
      <c r="E751" s="17"/>
      <c r="F751" s="17"/>
      <c r="G751" s="17"/>
      <c r="H751" s="17"/>
      <c r="I751" s="17"/>
      <c r="J751" s="17"/>
      <c r="K751" s="17"/>
      <c r="L751" s="17"/>
      <c r="M751" s="17"/>
      <c r="N751" s="17"/>
      <c r="O751" s="17"/>
      <c r="P751" s="17"/>
      <c r="Q751" s="17"/>
      <c r="R751" s="17"/>
      <c r="S751" s="17"/>
      <c r="T751" s="17"/>
      <c r="U751" s="17"/>
      <c r="V751" s="17"/>
      <c r="W751" s="17"/>
      <c r="X751" s="17"/>
      <c r="Y751" s="19"/>
      <c r="Z751" s="17"/>
      <c r="AA751" s="17"/>
    </row>
    <row r="752" spans="1:27" ht="15.75" customHeight="1">
      <c r="A752" s="17"/>
      <c r="B752" s="17"/>
      <c r="C752" s="17"/>
      <c r="D752" s="18"/>
      <c r="E752" s="17"/>
      <c r="F752" s="17"/>
      <c r="G752" s="17"/>
      <c r="H752" s="17"/>
      <c r="I752" s="17"/>
      <c r="J752" s="17"/>
      <c r="K752" s="17"/>
      <c r="L752" s="17"/>
      <c r="M752" s="17"/>
      <c r="N752" s="17"/>
      <c r="O752" s="17"/>
      <c r="P752" s="17"/>
      <c r="Q752" s="17"/>
      <c r="R752" s="17"/>
      <c r="S752" s="17"/>
      <c r="T752" s="17"/>
      <c r="U752" s="17"/>
      <c r="V752" s="17"/>
      <c r="W752" s="17"/>
      <c r="X752" s="17"/>
      <c r="Y752" s="19"/>
      <c r="Z752" s="17"/>
      <c r="AA752" s="17"/>
    </row>
    <row r="753" spans="1:27" ht="15.75" customHeight="1">
      <c r="A753" s="17"/>
      <c r="B753" s="17"/>
      <c r="C753" s="17"/>
      <c r="D753" s="18"/>
      <c r="E753" s="17"/>
      <c r="F753" s="17"/>
      <c r="G753" s="17"/>
      <c r="H753" s="17"/>
      <c r="I753" s="17"/>
      <c r="J753" s="17"/>
      <c r="K753" s="17"/>
      <c r="L753" s="17"/>
      <c r="M753" s="17"/>
      <c r="N753" s="17"/>
      <c r="O753" s="17"/>
      <c r="P753" s="17"/>
      <c r="Q753" s="17"/>
      <c r="R753" s="17"/>
      <c r="S753" s="17"/>
      <c r="T753" s="17"/>
      <c r="U753" s="17"/>
      <c r="V753" s="17"/>
      <c r="W753" s="17"/>
      <c r="X753" s="17"/>
      <c r="Y753" s="19"/>
      <c r="Z753" s="17"/>
      <c r="AA753" s="17"/>
    </row>
    <row r="754" spans="1:27" ht="15.75" customHeight="1">
      <c r="A754" s="17"/>
      <c r="B754" s="17"/>
      <c r="C754" s="17"/>
      <c r="D754" s="18"/>
      <c r="E754" s="17"/>
      <c r="F754" s="17"/>
      <c r="G754" s="17"/>
      <c r="H754" s="17"/>
      <c r="I754" s="17"/>
      <c r="J754" s="17"/>
      <c r="K754" s="17"/>
      <c r="L754" s="17"/>
      <c r="M754" s="17"/>
      <c r="N754" s="17"/>
      <c r="O754" s="17"/>
      <c r="P754" s="17"/>
      <c r="Q754" s="17"/>
      <c r="R754" s="17"/>
      <c r="S754" s="17"/>
      <c r="T754" s="17"/>
      <c r="U754" s="17"/>
      <c r="V754" s="17"/>
      <c r="W754" s="17"/>
      <c r="X754" s="17"/>
      <c r="Y754" s="19"/>
      <c r="Z754" s="17"/>
      <c r="AA754" s="17"/>
    </row>
    <row r="755" spans="1:27" ht="15.75" customHeight="1">
      <c r="A755" s="17"/>
      <c r="B755" s="17"/>
      <c r="C755" s="17"/>
      <c r="D755" s="18"/>
      <c r="E755" s="17"/>
      <c r="F755" s="17"/>
      <c r="G755" s="17"/>
      <c r="H755" s="17"/>
      <c r="I755" s="17"/>
      <c r="J755" s="17"/>
      <c r="K755" s="17"/>
      <c r="L755" s="17"/>
      <c r="M755" s="17"/>
      <c r="N755" s="17"/>
      <c r="O755" s="17"/>
      <c r="P755" s="17"/>
      <c r="Q755" s="17"/>
      <c r="R755" s="17"/>
      <c r="S755" s="17"/>
      <c r="T755" s="17"/>
      <c r="U755" s="17"/>
      <c r="V755" s="17"/>
      <c r="W755" s="17"/>
      <c r="X755" s="17"/>
      <c r="Y755" s="19"/>
      <c r="Z755" s="17"/>
      <c r="AA755" s="17"/>
    </row>
    <row r="756" spans="1:27" ht="15.75" customHeight="1">
      <c r="A756" s="17"/>
      <c r="B756" s="17"/>
      <c r="C756" s="17"/>
      <c r="D756" s="18"/>
      <c r="E756" s="17"/>
      <c r="F756" s="17"/>
      <c r="G756" s="17"/>
      <c r="H756" s="17"/>
      <c r="I756" s="17"/>
      <c r="J756" s="17"/>
      <c r="K756" s="17"/>
      <c r="L756" s="17"/>
      <c r="M756" s="17"/>
      <c r="N756" s="17"/>
      <c r="O756" s="17"/>
      <c r="P756" s="17"/>
      <c r="Q756" s="17"/>
      <c r="R756" s="17"/>
      <c r="S756" s="17"/>
      <c r="T756" s="17"/>
      <c r="U756" s="17"/>
      <c r="V756" s="17"/>
      <c r="W756" s="17"/>
      <c r="X756" s="17"/>
      <c r="Y756" s="19"/>
      <c r="Z756" s="17"/>
      <c r="AA756" s="17"/>
    </row>
    <row r="757" spans="1:27" ht="15.75" customHeight="1">
      <c r="A757" s="17"/>
      <c r="B757" s="17"/>
      <c r="C757" s="17"/>
      <c r="D757" s="18"/>
      <c r="E757" s="17"/>
      <c r="F757" s="17"/>
      <c r="G757" s="17"/>
      <c r="H757" s="17"/>
      <c r="I757" s="17"/>
      <c r="J757" s="17"/>
      <c r="K757" s="17"/>
      <c r="L757" s="17"/>
      <c r="M757" s="17"/>
      <c r="N757" s="17"/>
      <c r="O757" s="17"/>
      <c r="P757" s="17"/>
      <c r="Q757" s="17"/>
      <c r="R757" s="17"/>
      <c r="S757" s="17"/>
      <c r="T757" s="17"/>
      <c r="U757" s="17"/>
      <c r="V757" s="17"/>
      <c r="W757" s="17"/>
      <c r="X757" s="17"/>
      <c r="Y757" s="19"/>
      <c r="Z757" s="17"/>
      <c r="AA757" s="17"/>
    </row>
    <row r="758" spans="1:27" ht="15.75" customHeight="1">
      <c r="A758" s="17"/>
      <c r="B758" s="17"/>
      <c r="C758" s="17"/>
      <c r="D758" s="18"/>
      <c r="E758" s="17"/>
      <c r="F758" s="17"/>
      <c r="G758" s="17"/>
      <c r="H758" s="17"/>
      <c r="I758" s="17"/>
      <c r="J758" s="17"/>
      <c r="K758" s="17"/>
      <c r="L758" s="17"/>
      <c r="M758" s="17"/>
      <c r="N758" s="17"/>
      <c r="O758" s="17"/>
      <c r="P758" s="17"/>
      <c r="Q758" s="17"/>
      <c r="R758" s="17"/>
      <c r="S758" s="17"/>
      <c r="T758" s="17"/>
      <c r="U758" s="17"/>
      <c r="V758" s="17"/>
      <c r="W758" s="17"/>
      <c r="X758" s="17"/>
      <c r="Y758" s="19"/>
      <c r="Z758" s="17"/>
      <c r="AA758" s="17"/>
    </row>
    <row r="759" spans="1:27" ht="15.75" customHeight="1">
      <c r="A759" s="17"/>
      <c r="B759" s="17"/>
      <c r="C759" s="17"/>
      <c r="D759" s="18"/>
      <c r="E759" s="17"/>
      <c r="F759" s="17"/>
      <c r="G759" s="17"/>
      <c r="H759" s="17"/>
      <c r="I759" s="17"/>
      <c r="J759" s="17"/>
      <c r="K759" s="17"/>
      <c r="L759" s="17"/>
      <c r="M759" s="17"/>
      <c r="N759" s="17"/>
      <c r="O759" s="17"/>
      <c r="P759" s="17"/>
      <c r="Q759" s="17"/>
      <c r="R759" s="17"/>
      <c r="S759" s="17"/>
      <c r="T759" s="17"/>
      <c r="U759" s="17"/>
      <c r="V759" s="17"/>
      <c r="W759" s="17"/>
      <c r="X759" s="17"/>
      <c r="Y759" s="19"/>
      <c r="Z759" s="17"/>
      <c r="AA759" s="17"/>
    </row>
    <row r="760" spans="1:27" ht="15.75" customHeight="1">
      <c r="A760" s="17"/>
      <c r="B760" s="17"/>
      <c r="C760" s="17"/>
      <c r="D760" s="18"/>
      <c r="E760" s="17"/>
      <c r="F760" s="17"/>
      <c r="G760" s="17"/>
      <c r="H760" s="17"/>
      <c r="I760" s="17"/>
      <c r="J760" s="17"/>
      <c r="K760" s="17"/>
      <c r="L760" s="17"/>
      <c r="M760" s="17"/>
      <c r="N760" s="17"/>
      <c r="O760" s="17"/>
      <c r="P760" s="17"/>
      <c r="Q760" s="17"/>
      <c r="R760" s="17"/>
      <c r="S760" s="17"/>
      <c r="T760" s="17"/>
      <c r="U760" s="17"/>
      <c r="V760" s="17"/>
      <c r="W760" s="17"/>
      <c r="X760" s="17"/>
      <c r="Y760" s="19"/>
      <c r="Z760" s="17"/>
      <c r="AA760" s="17"/>
    </row>
    <row r="761" spans="1:27" ht="15.75" customHeight="1">
      <c r="A761" s="17"/>
      <c r="B761" s="17"/>
      <c r="C761" s="17"/>
      <c r="D761" s="18"/>
      <c r="E761" s="17"/>
      <c r="F761" s="17"/>
      <c r="G761" s="17"/>
      <c r="H761" s="17"/>
      <c r="I761" s="17"/>
      <c r="J761" s="17"/>
      <c r="K761" s="17"/>
      <c r="L761" s="17"/>
      <c r="M761" s="17"/>
      <c r="N761" s="17"/>
      <c r="O761" s="17"/>
      <c r="P761" s="17"/>
      <c r="Q761" s="17"/>
      <c r="R761" s="17"/>
      <c r="S761" s="17"/>
      <c r="T761" s="17"/>
      <c r="U761" s="17"/>
      <c r="V761" s="17"/>
      <c r="W761" s="17"/>
      <c r="X761" s="17"/>
      <c r="Y761" s="19"/>
      <c r="Z761" s="17"/>
      <c r="AA761" s="17"/>
    </row>
    <row r="762" spans="1:27" ht="15.75" customHeight="1">
      <c r="A762" s="17"/>
      <c r="B762" s="17"/>
      <c r="C762" s="17"/>
      <c r="D762" s="18"/>
      <c r="E762" s="17"/>
      <c r="F762" s="17"/>
      <c r="G762" s="17"/>
      <c r="H762" s="17"/>
      <c r="I762" s="17"/>
      <c r="J762" s="17"/>
      <c r="K762" s="17"/>
      <c r="L762" s="17"/>
      <c r="M762" s="17"/>
      <c r="N762" s="17"/>
      <c r="O762" s="17"/>
      <c r="P762" s="17"/>
      <c r="Q762" s="17"/>
      <c r="R762" s="17"/>
      <c r="S762" s="17"/>
      <c r="T762" s="17"/>
      <c r="U762" s="17"/>
      <c r="V762" s="17"/>
      <c r="W762" s="17"/>
      <c r="X762" s="17"/>
      <c r="Y762" s="19"/>
      <c r="Z762" s="17"/>
      <c r="AA762" s="17"/>
    </row>
    <row r="763" spans="1:27" ht="15.75" customHeight="1">
      <c r="A763" s="17"/>
      <c r="B763" s="17"/>
      <c r="C763" s="17"/>
      <c r="D763" s="18"/>
      <c r="E763" s="17"/>
      <c r="F763" s="17"/>
      <c r="G763" s="17"/>
      <c r="H763" s="17"/>
      <c r="I763" s="17"/>
      <c r="J763" s="17"/>
      <c r="K763" s="17"/>
      <c r="L763" s="17"/>
      <c r="M763" s="17"/>
      <c r="N763" s="17"/>
      <c r="O763" s="17"/>
      <c r="P763" s="17"/>
      <c r="Q763" s="17"/>
      <c r="R763" s="17"/>
      <c r="S763" s="17"/>
      <c r="T763" s="17"/>
      <c r="U763" s="17"/>
      <c r="V763" s="17"/>
      <c r="W763" s="17"/>
      <c r="X763" s="17"/>
      <c r="Y763" s="19"/>
      <c r="Z763" s="17"/>
      <c r="AA763" s="17"/>
    </row>
    <row r="764" spans="1:27" ht="15.75" customHeight="1">
      <c r="A764" s="17"/>
      <c r="B764" s="17"/>
      <c r="C764" s="17"/>
      <c r="D764" s="18"/>
      <c r="E764" s="17"/>
      <c r="F764" s="17"/>
      <c r="G764" s="17"/>
      <c r="H764" s="17"/>
      <c r="I764" s="17"/>
      <c r="J764" s="17"/>
      <c r="K764" s="17"/>
      <c r="L764" s="17"/>
      <c r="M764" s="17"/>
      <c r="N764" s="17"/>
      <c r="O764" s="17"/>
      <c r="P764" s="17"/>
      <c r="Q764" s="17"/>
      <c r="R764" s="17"/>
      <c r="S764" s="17"/>
      <c r="T764" s="17"/>
      <c r="U764" s="17"/>
      <c r="V764" s="17"/>
      <c r="W764" s="17"/>
      <c r="X764" s="17"/>
      <c r="Y764" s="19"/>
      <c r="Z764" s="17"/>
      <c r="AA764" s="17"/>
    </row>
    <row r="765" spans="1:27" ht="15.75" customHeight="1">
      <c r="A765" s="17"/>
      <c r="B765" s="17"/>
      <c r="C765" s="17"/>
      <c r="D765" s="18"/>
      <c r="E765" s="17"/>
      <c r="F765" s="17"/>
      <c r="G765" s="17"/>
      <c r="H765" s="17"/>
      <c r="I765" s="17"/>
      <c r="J765" s="17"/>
      <c r="K765" s="17"/>
      <c r="L765" s="17"/>
      <c r="M765" s="17"/>
      <c r="N765" s="17"/>
      <c r="O765" s="17"/>
      <c r="P765" s="17"/>
      <c r="Q765" s="17"/>
      <c r="R765" s="17"/>
      <c r="S765" s="17"/>
      <c r="T765" s="17"/>
      <c r="U765" s="17"/>
      <c r="V765" s="17"/>
      <c r="W765" s="17"/>
      <c r="X765" s="17"/>
      <c r="Y765" s="19"/>
      <c r="Z765" s="17"/>
      <c r="AA765" s="17"/>
    </row>
    <row r="766" spans="1:27" ht="15.75" customHeight="1">
      <c r="A766" s="17"/>
      <c r="B766" s="17"/>
      <c r="C766" s="17"/>
      <c r="D766" s="18"/>
      <c r="E766" s="17"/>
      <c r="F766" s="17"/>
      <c r="G766" s="17"/>
      <c r="H766" s="17"/>
      <c r="I766" s="17"/>
      <c r="J766" s="17"/>
      <c r="K766" s="17"/>
      <c r="L766" s="17"/>
      <c r="M766" s="17"/>
      <c r="N766" s="17"/>
      <c r="O766" s="17"/>
      <c r="P766" s="17"/>
      <c r="Q766" s="17"/>
      <c r="R766" s="17"/>
      <c r="S766" s="17"/>
      <c r="T766" s="17"/>
      <c r="U766" s="17"/>
      <c r="V766" s="17"/>
      <c r="W766" s="17"/>
      <c r="X766" s="17"/>
      <c r="Y766" s="19"/>
      <c r="Z766" s="17"/>
      <c r="AA766" s="17"/>
    </row>
    <row r="767" spans="1:27" ht="15.75" customHeight="1">
      <c r="A767" s="17"/>
      <c r="B767" s="17"/>
      <c r="C767" s="17"/>
      <c r="D767" s="18"/>
      <c r="E767" s="17"/>
      <c r="F767" s="17"/>
      <c r="G767" s="17"/>
      <c r="H767" s="17"/>
      <c r="I767" s="17"/>
      <c r="J767" s="17"/>
      <c r="K767" s="17"/>
      <c r="L767" s="17"/>
      <c r="M767" s="17"/>
      <c r="N767" s="17"/>
      <c r="O767" s="17"/>
      <c r="P767" s="17"/>
      <c r="Q767" s="17"/>
      <c r="R767" s="17"/>
      <c r="S767" s="17"/>
      <c r="T767" s="17"/>
      <c r="U767" s="17"/>
      <c r="V767" s="17"/>
      <c r="W767" s="17"/>
      <c r="X767" s="17"/>
      <c r="Y767" s="19"/>
      <c r="Z767" s="17"/>
      <c r="AA767" s="17"/>
    </row>
    <row r="768" spans="1:27" ht="15.75" customHeight="1">
      <c r="A768" s="17"/>
      <c r="B768" s="17"/>
      <c r="C768" s="17"/>
      <c r="D768" s="18"/>
      <c r="E768" s="17"/>
      <c r="F768" s="17"/>
      <c r="G768" s="17"/>
      <c r="H768" s="17"/>
      <c r="I768" s="17"/>
      <c r="J768" s="17"/>
      <c r="K768" s="17"/>
      <c r="L768" s="17"/>
      <c r="M768" s="17"/>
      <c r="N768" s="17"/>
      <c r="O768" s="17"/>
      <c r="P768" s="17"/>
      <c r="Q768" s="17"/>
      <c r="R768" s="17"/>
      <c r="S768" s="17"/>
      <c r="T768" s="17"/>
      <c r="U768" s="17"/>
      <c r="V768" s="17"/>
      <c r="W768" s="17"/>
      <c r="X768" s="17"/>
      <c r="Y768" s="19"/>
      <c r="Z768" s="17"/>
      <c r="AA768" s="17"/>
    </row>
    <row r="769" spans="1:27" ht="15.75" customHeight="1">
      <c r="A769" s="17"/>
      <c r="B769" s="17"/>
      <c r="C769" s="17"/>
      <c r="D769" s="18"/>
      <c r="E769" s="17"/>
      <c r="F769" s="17"/>
      <c r="G769" s="17"/>
      <c r="H769" s="17"/>
      <c r="I769" s="17"/>
      <c r="J769" s="17"/>
      <c r="K769" s="17"/>
      <c r="L769" s="17"/>
      <c r="M769" s="17"/>
      <c r="N769" s="17"/>
      <c r="O769" s="17"/>
      <c r="P769" s="17"/>
      <c r="Q769" s="17"/>
      <c r="R769" s="17"/>
      <c r="S769" s="17"/>
      <c r="T769" s="17"/>
      <c r="U769" s="17"/>
      <c r="V769" s="17"/>
      <c r="W769" s="17"/>
      <c r="X769" s="17"/>
      <c r="Y769" s="19"/>
      <c r="Z769" s="17"/>
      <c r="AA769" s="17"/>
    </row>
    <row r="770" spans="1:27" ht="15.75" customHeight="1">
      <c r="A770" s="17"/>
      <c r="B770" s="17"/>
      <c r="C770" s="17"/>
      <c r="D770" s="18"/>
      <c r="E770" s="17"/>
      <c r="F770" s="17"/>
      <c r="G770" s="17"/>
      <c r="H770" s="17"/>
      <c r="I770" s="17"/>
      <c r="J770" s="17"/>
      <c r="K770" s="17"/>
      <c r="L770" s="17"/>
      <c r="M770" s="17"/>
      <c r="N770" s="17"/>
      <c r="O770" s="17"/>
      <c r="P770" s="17"/>
      <c r="Q770" s="17"/>
      <c r="R770" s="17"/>
      <c r="S770" s="17"/>
      <c r="T770" s="17"/>
      <c r="U770" s="17"/>
      <c r="V770" s="17"/>
      <c r="W770" s="17"/>
      <c r="X770" s="17"/>
      <c r="Y770" s="19"/>
      <c r="Z770" s="17"/>
      <c r="AA770" s="17"/>
    </row>
    <row r="771" spans="1:27" ht="15.75" customHeight="1">
      <c r="A771" s="17"/>
      <c r="B771" s="17"/>
      <c r="C771" s="17"/>
      <c r="D771" s="18"/>
      <c r="E771" s="17"/>
      <c r="F771" s="17"/>
      <c r="G771" s="17"/>
      <c r="H771" s="17"/>
      <c r="I771" s="17"/>
      <c r="J771" s="17"/>
      <c r="K771" s="17"/>
      <c r="L771" s="17"/>
      <c r="M771" s="17"/>
      <c r="N771" s="17"/>
      <c r="O771" s="17"/>
      <c r="P771" s="17"/>
      <c r="Q771" s="17"/>
      <c r="R771" s="17"/>
      <c r="S771" s="17"/>
      <c r="T771" s="17"/>
      <c r="U771" s="17"/>
      <c r="V771" s="17"/>
      <c r="W771" s="17"/>
      <c r="X771" s="17"/>
      <c r="Y771" s="19"/>
      <c r="Z771" s="17"/>
      <c r="AA771" s="17"/>
    </row>
    <row r="772" spans="1:27" ht="15.75" customHeight="1">
      <c r="A772" s="17"/>
      <c r="B772" s="17"/>
      <c r="C772" s="17"/>
      <c r="D772" s="18"/>
      <c r="E772" s="17"/>
      <c r="F772" s="17"/>
      <c r="G772" s="17"/>
      <c r="H772" s="17"/>
      <c r="I772" s="17"/>
      <c r="J772" s="17"/>
      <c r="K772" s="17"/>
      <c r="L772" s="17"/>
      <c r="M772" s="17"/>
      <c r="N772" s="17"/>
      <c r="O772" s="17"/>
      <c r="P772" s="17"/>
      <c r="Q772" s="17"/>
      <c r="R772" s="17"/>
      <c r="S772" s="17"/>
      <c r="T772" s="17"/>
      <c r="U772" s="17"/>
      <c r="V772" s="17"/>
      <c r="W772" s="17"/>
      <c r="X772" s="17"/>
      <c r="Y772" s="19"/>
      <c r="Z772" s="17"/>
      <c r="AA772" s="17"/>
    </row>
    <row r="773" spans="1:27" ht="15.75" customHeight="1">
      <c r="A773" s="17"/>
      <c r="B773" s="17"/>
      <c r="C773" s="17"/>
      <c r="D773" s="18"/>
      <c r="E773" s="17"/>
      <c r="F773" s="17"/>
      <c r="G773" s="17"/>
      <c r="H773" s="17"/>
      <c r="I773" s="17"/>
      <c r="J773" s="17"/>
      <c r="K773" s="17"/>
      <c r="L773" s="17"/>
      <c r="M773" s="17"/>
      <c r="N773" s="17"/>
      <c r="O773" s="17"/>
      <c r="P773" s="17"/>
      <c r="Q773" s="17"/>
      <c r="R773" s="17"/>
      <c r="S773" s="17"/>
      <c r="T773" s="17"/>
      <c r="U773" s="17"/>
      <c r="V773" s="17"/>
      <c r="W773" s="17"/>
      <c r="X773" s="17"/>
      <c r="Y773" s="19"/>
      <c r="Z773" s="17"/>
      <c r="AA773" s="17"/>
    </row>
    <row r="774" spans="1:27" ht="15.75" customHeight="1">
      <c r="A774" s="17"/>
      <c r="B774" s="17"/>
      <c r="C774" s="17"/>
      <c r="D774" s="18"/>
      <c r="E774" s="17"/>
      <c r="F774" s="17"/>
      <c r="G774" s="17"/>
      <c r="H774" s="17"/>
      <c r="I774" s="17"/>
      <c r="J774" s="17"/>
      <c r="K774" s="17"/>
      <c r="L774" s="17"/>
      <c r="M774" s="17"/>
      <c r="N774" s="17"/>
      <c r="O774" s="17"/>
      <c r="P774" s="17"/>
      <c r="Q774" s="17"/>
      <c r="R774" s="17"/>
      <c r="S774" s="17"/>
      <c r="T774" s="17"/>
      <c r="U774" s="17"/>
      <c r="V774" s="17"/>
      <c r="W774" s="17"/>
      <c r="X774" s="17"/>
      <c r="Y774" s="19"/>
      <c r="Z774" s="17"/>
      <c r="AA774" s="17"/>
    </row>
    <row r="775" spans="1:27" ht="15.75" customHeight="1">
      <c r="A775" s="17"/>
      <c r="B775" s="17"/>
      <c r="C775" s="17"/>
      <c r="D775" s="18"/>
      <c r="E775" s="17"/>
      <c r="F775" s="17"/>
      <c r="G775" s="17"/>
      <c r="H775" s="17"/>
      <c r="I775" s="17"/>
      <c r="J775" s="17"/>
      <c r="K775" s="17"/>
      <c r="L775" s="17"/>
      <c r="M775" s="17"/>
      <c r="N775" s="17"/>
      <c r="O775" s="17"/>
      <c r="P775" s="17"/>
      <c r="Q775" s="17"/>
      <c r="R775" s="17"/>
      <c r="S775" s="17"/>
      <c r="T775" s="17"/>
      <c r="U775" s="17"/>
      <c r="V775" s="17"/>
      <c r="W775" s="17"/>
      <c r="X775" s="17"/>
      <c r="Y775" s="19"/>
      <c r="Z775" s="17"/>
      <c r="AA775" s="17"/>
    </row>
    <row r="776" spans="1:27" ht="15.75" customHeight="1">
      <c r="A776" s="17"/>
      <c r="B776" s="17"/>
      <c r="C776" s="17"/>
      <c r="D776" s="18"/>
      <c r="E776" s="17"/>
      <c r="F776" s="17"/>
      <c r="G776" s="17"/>
      <c r="H776" s="17"/>
      <c r="I776" s="17"/>
      <c r="J776" s="17"/>
      <c r="K776" s="17"/>
      <c r="L776" s="17"/>
      <c r="M776" s="17"/>
      <c r="N776" s="17"/>
      <c r="O776" s="17"/>
      <c r="P776" s="17"/>
      <c r="Q776" s="17"/>
      <c r="R776" s="17"/>
      <c r="S776" s="17"/>
      <c r="T776" s="17"/>
      <c r="U776" s="17"/>
      <c r="V776" s="17"/>
      <c r="W776" s="17"/>
      <c r="X776" s="17"/>
      <c r="Y776" s="19"/>
      <c r="Z776" s="17"/>
      <c r="AA776" s="17"/>
    </row>
    <row r="777" spans="1:27" ht="15.75" customHeight="1">
      <c r="A777" s="17"/>
      <c r="B777" s="17"/>
      <c r="C777" s="17"/>
      <c r="D777" s="18"/>
      <c r="E777" s="17"/>
      <c r="F777" s="17"/>
      <c r="G777" s="17"/>
      <c r="H777" s="17"/>
      <c r="I777" s="17"/>
      <c r="J777" s="17"/>
      <c r="K777" s="17"/>
      <c r="L777" s="17"/>
      <c r="M777" s="17"/>
      <c r="N777" s="17"/>
      <c r="O777" s="17"/>
      <c r="P777" s="17"/>
      <c r="Q777" s="17"/>
      <c r="R777" s="17"/>
      <c r="S777" s="17"/>
      <c r="T777" s="17"/>
      <c r="U777" s="17"/>
      <c r="V777" s="17"/>
      <c r="W777" s="17"/>
      <c r="X777" s="17"/>
      <c r="Y777" s="19"/>
      <c r="Z777" s="17"/>
      <c r="AA777" s="17"/>
    </row>
    <row r="778" spans="1:27" ht="15.75" customHeight="1">
      <c r="A778" s="17"/>
      <c r="B778" s="17"/>
      <c r="C778" s="17"/>
      <c r="D778" s="18"/>
      <c r="E778" s="17"/>
      <c r="F778" s="17"/>
      <c r="G778" s="17"/>
      <c r="H778" s="17"/>
      <c r="I778" s="17"/>
      <c r="J778" s="17"/>
      <c r="K778" s="17"/>
      <c r="L778" s="17"/>
      <c r="M778" s="17"/>
      <c r="N778" s="17"/>
      <c r="O778" s="17"/>
      <c r="P778" s="17"/>
      <c r="Q778" s="17"/>
      <c r="R778" s="17"/>
      <c r="S778" s="17"/>
      <c r="T778" s="17"/>
      <c r="U778" s="17"/>
      <c r="V778" s="17"/>
      <c r="W778" s="17"/>
      <c r="X778" s="17"/>
      <c r="Y778" s="19"/>
      <c r="Z778" s="17"/>
      <c r="AA778" s="17"/>
    </row>
    <row r="779" spans="1:27" ht="15.75" customHeight="1">
      <c r="A779" s="17"/>
      <c r="B779" s="17"/>
      <c r="C779" s="17"/>
      <c r="D779" s="18"/>
      <c r="E779" s="17"/>
      <c r="F779" s="17"/>
      <c r="G779" s="17"/>
      <c r="H779" s="17"/>
      <c r="I779" s="17"/>
      <c r="J779" s="17"/>
      <c r="K779" s="17"/>
      <c r="L779" s="17"/>
      <c r="M779" s="17"/>
      <c r="N779" s="17"/>
      <c r="O779" s="17"/>
      <c r="P779" s="17"/>
      <c r="Q779" s="17"/>
      <c r="R779" s="17"/>
      <c r="S779" s="17"/>
      <c r="T779" s="17"/>
      <c r="U779" s="17"/>
      <c r="V779" s="17"/>
      <c r="W779" s="17"/>
      <c r="X779" s="17"/>
      <c r="Y779" s="19"/>
      <c r="Z779" s="17"/>
      <c r="AA779" s="17"/>
    </row>
    <row r="780" spans="1:27" ht="15.75" customHeight="1">
      <c r="A780" s="17"/>
      <c r="B780" s="17"/>
      <c r="C780" s="17"/>
      <c r="D780" s="18"/>
      <c r="E780" s="17"/>
      <c r="F780" s="17"/>
      <c r="G780" s="17"/>
      <c r="H780" s="17"/>
      <c r="I780" s="17"/>
      <c r="J780" s="17"/>
      <c r="K780" s="17"/>
      <c r="L780" s="17"/>
      <c r="M780" s="17"/>
      <c r="N780" s="17"/>
      <c r="O780" s="17"/>
      <c r="P780" s="17"/>
      <c r="Q780" s="17"/>
      <c r="R780" s="17"/>
      <c r="S780" s="17"/>
      <c r="T780" s="17"/>
      <c r="U780" s="17"/>
      <c r="V780" s="17"/>
      <c r="W780" s="17"/>
      <c r="X780" s="17"/>
      <c r="Y780" s="19"/>
      <c r="Z780" s="17"/>
      <c r="AA780" s="17"/>
    </row>
    <row r="781" spans="1:27" ht="15.75" customHeight="1">
      <c r="A781" s="17"/>
      <c r="B781" s="17"/>
      <c r="C781" s="17"/>
      <c r="D781" s="18"/>
      <c r="E781" s="17"/>
      <c r="F781" s="17"/>
      <c r="G781" s="17"/>
      <c r="H781" s="17"/>
      <c r="I781" s="17"/>
      <c r="J781" s="17"/>
      <c r="K781" s="17"/>
      <c r="L781" s="17"/>
      <c r="M781" s="17"/>
      <c r="N781" s="17"/>
      <c r="O781" s="17"/>
      <c r="P781" s="17"/>
      <c r="Q781" s="17"/>
      <c r="R781" s="17"/>
      <c r="S781" s="17"/>
      <c r="T781" s="17"/>
      <c r="U781" s="17"/>
      <c r="V781" s="17"/>
      <c r="W781" s="17"/>
      <c r="X781" s="17"/>
      <c r="Y781" s="19"/>
      <c r="Z781" s="17"/>
      <c r="AA781" s="17"/>
    </row>
    <row r="782" spans="1:27" ht="15.75" customHeight="1">
      <c r="A782" s="17"/>
      <c r="B782" s="17"/>
      <c r="C782" s="17"/>
      <c r="D782" s="18"/>
      <c r="E782" s="17"/>
      <c r="F782" s="17"/>
      <c r="G782" s="17"/>
      <c r="H782" s="17"/>
      <c r="I782" s="17"/>
      <c r="J782" s="17"/>
      <c r="K782" s="17"/>
      <c r="L782" s="17"/>
      <c r="M782" s="17"/>
      <c r="N782" s="17"/>
      <c r="O782" s="17"/>
      <c r="P782" s="17"/>
      <c r="Q782" s="17"/>
      <c r="R782" s="17"/>
      <c r="S782" s="17"/>
      <c r="T782" s="17"/>
      <c r="U782" s="17"/>
      <c r="V782" s="17"/>
      <c r="W782" s="17"/>
      <c r="X782" s="17"/>
      <c r="Y782" s="19"/>
      <c r="Z782" s="17"/>
      <c r="AA782" s="17"/>
    </row>
    <row r="783" spans="1:27" ht="15.75" customHeight="1">
      <c r="A783" s="17"/>
      <c r="B783" s="17"/>
      <c r="C783" s="17"/>
      <c r="D783" s="18"/>
      <c r="E783" s="17"/>
      <c r="F783" s="17"/>
      <c r="G783" s="17"/>
      <c r="H783" s="17"/>
      <c r="I783" s="17"/>
      <c r="J783" s="17"/>
      <c r="K783" s="17"/>
      <c r="L783" s="17"/>
      <c r="M783" s="17"/>
      <c r="N783" s="17"/>
      <c r="O783" s="17"/>
      <c r="P783" s="17"/>
      <c r="Q783" s="17"/>
      <c r="R783" s="17"/>
      <c r="S783" s="17"/>
      <c r="T783" s="17"/>
      <c r="U783" s="17"/>
      <c r="V783" s="17"/>
      <c r="W783" s="17"/>
      <c r="X783" s="17"/>
      <c r="Y783" s="19"/>
      <c r="Z783" s="17"/>
      <c r="AA783" s="17"/>
    </row>
    <row r="784" spans="1:27" ht="15.75" customHeight="1">
      <c r="A784" s="17"/>
      <c r="B784" s="17"/>
      <c r="C784" s="17"/>
      <c r="D784" s="18"/>
      <c r="E784" s="17"/>
      <c r="F784" s="17"/>
      <c r="G784" s="17"/>
      <c r="H784" s="17"/>
      <c r="I784" s="17"/>
      <c r="J784" s="17"/>
      <c r="K784" s="17"/>
      <c r="L784" s="17"/>
      <c r="M784" s="17"/>
      <c r="N784" s="17"/>
      <c r="O784" s="17"/>
      <c r="P784" s="17"/>
      <c r="Q784" s="17"/>
      <c r="R784" s="17"/>
      <c r="S784" s="17"/>
      <c r="T784" s="17"/>
      <c r="U784" s="17"/>
      <c r="V784" s="17"/>
      <c r="W784" s="17"/>
      <c r="X784" s="17"/>
      <c r="Y784" s="19"/>
      <c r="Z784" s="17"/>
      <c r="AA784" s="17"/>
    </row>
    <row r="785" spans="1:27" ht="15.75" customHeight="1">
      <c r="A785" s="17"/>
      <c r="B785" s="17"/>
      <c r="C785" s="17"/>
      <c r="D785" s="18"/>
      <c r="E785" s="17"/>
      <c r="F785" s="17"/>
      <c r="G785" s="17"/>
      <c r="H785" s="17"/>
      <c r="I785" s="17"/>
      <c r="J785" s="17"/>
      <c r="K785" s="17"/>
      <c r="L785" s="17"/>
      <c r="M785" s="17"/>
      <c r="N785" s="17"/>
      <c r="O785" s="17"/>
      <c r="P785" s="17"/>
      <c r="Q785" s="17"/>
      <c r="R785" s="17"/>
      <c r="S785" s="17"/>
      <c r="T785" s="17"/>
      <c r="U785" s="17"/>
      <c r="V785" s="17"/>
      <c r="W785" s="17"/>
      <c r="X785" s="17"/>
      <c r="Y785" s="19"/>
      <c r="Z785" s="17"/>
      <c r="AA785" s="17"/>
    </row>
    <row r="786" spans="1:27" ht="15.75" customHeight="1">
      <c r="A786" s="17"/>
      <c r="B786" s="17"/>
      <c r="C786" s="17"/>
      <c r="D786" s="18"/>
      <c r="E786" s="17"/>
      <c r="F786" s="17"/>
      <c r="G786" s="17"/>
      <c r="H786" s="17"/>
      <c r="I786" s="17"/>
      <c r="J786" s="17"/>
      <c r="K786" s="17"/>
      <c r="L786" s="17"/>
      <c r="M786" s="17"/>
      <c r="N786" s="17"/>
      <c r="O786" s="17"/>
      <c r="P786" s="17"/>
      <c r="Q786" s="17"/>
      <c r="R786" s="17"/>
      <c r="S786" s="17"/>
      <c r="T786" s="17"/>
      <c r="U786" s="17"/>
      <c r="V786" s="17"/>
      <c r="W786" s="17"/>
      <c r="X786" s="17"/>
      <c r="Y786" s="19"/>
      <c r="Z786" s="17"/>
      <c r="AA786" s="17"/>
    </row>
    <row r="787" spans="1:27" ht="15.75" customHeight="1">
      <c r="A787" s="17"/>
      <c r="B787" s="17"/>
      <c r="C787" s="17"/>
      <c r="D787" s="18"/>
      <c r="E787" s="17"/>
      <c r="F787" s="17"/>
      <c r="G787" s="17"/>
      <c r="H787" s="17"/>
      <c r="I787" s="17"/>
      <c r="J787" s="17"/>
      <c r="K787" s="17"/>
      <c r="L787" s="17"/>
      <c r="M787" s="17"/>
      <c r="N787" s="17"/>
      <c r="O787" s="17"/>
      <c r="P787" s="17"/>
      <c r="Q787" s="17"/>
      <c r="R787" s="17"/>
      <c r="S787" s="17"/>
      <c r="T787" s="17"/>
      <c r="U787" s="17"/>
      <c r="V787" s="17"/>
      <c r="W787" s="17"/>
      <c r="X787" s="17"/>
      <c r="Y787" s="19"/>
      <c r="Z787" s="17"/>
      <c r="AA787" s="17"/>
    </row>
    <row r="788" spans="1:27" ht="15.75" customHeight="1">
      <c r="A788" s="17"/>
      <c r="B788" s="17"/>
      <c r="C788" s="17"/>
      <c r="D788" s="18"/>
      <c r="E788" s="17"/>
      <c r="F788" s="17"/>
      <c r="G788" s="17"/>
      <c r="H788" s="17"/>
      <c r="I788" s="17"/>
      <c r="J788" s="17"/>
      <c r="K788" s="17"/>
      <c r="L788" s="17"/>
      <c r="M788" s="17"/>
      <c r="N788" s="17"/>
      <c r="O788" s="17"/>
      <c r="P788" s="17"/>
      <c r="Q788" s="17"/>
      <c r="R788" s="17"/>
      <c r="S788" s="17"/>
      <c r="T788" s="17"/>
      <c r="U788" s="17"/>
      <c r="V788" s="17"/>
      <c r="W788" s="17"/>
      <c r="X788" s="17"/>
      <c r="Y788" s="19"/>
      <c r="Z788" s="17"/>
      <c r="AA788" s="17"/>
    </row>
    <row r="789" spans="1:27" ht="15.75" customHeight="1">
      <c r="A789" s="17"/>
      <c r="B789" s="17"/>
      <c r="C789" s="17"/>
      <c r="D789" s="18"/>
      <c r="E789" s="17"/>
      <c r="F789" s="17"/>
      <c r="G789" s="17"/>
      <c r="H789" s="17"/>
      <c r="I789" s="17"/>
      <c r="J789" s="17"/>
      <c r="K789" s="17"/>
      <c r="L789" s="17"/>
      <c r="M789" s="17"/>
      <c r="N789" s="17"/>
      <c r="O789" s="17"/>
      <c r="P789" s="17"/>
      <c r="Q789" s="17"/>
      <c r="R789" s="17"/>
      <c r="S789" s="17"/>
      <c r="T789" s="17"/>
      <c r="U789" s="17"/>
      <c r="V789" s="17"/>
      <c r="W789" s="17"/>
      <c r="X789" s="17"/>
      <c r="Y789" s="19"/>
      <c r="Z789" s="17"/>
      <c r="AA789" s="17"/>
    </row>
    <row r="790" spans="1:27" ht="15.75" customHeight="1">
      <c r="A790" s="17"/>
      <c r="B790" s="17"/>
      <c r="C790" s="17"/>
      <c r="D790" s="18"/>
      <c r="E790" s="17"/>
      <c r="F790" s="17"/>
      <c r="G790" s="17"/>
      <c r="H790" s="17"/>
      <c r="I790" s="17"/>
      <c r="J790" s="17"/>
      <c r="K790" s="17"/>
      <c r="L790" s="17"/>
      <c r="M790" s="17"/>
      <c r="N790" s="17"/>
      <c r="O790" s="17"/>
      <c r="P790" s="17"/>
      <c r="Q790" s="17"/>
      <c r="R790" s="17"/>
      <c r="S790" s="17"/>
      <c r="T790" s="17"/>
      <c r="U790" s="17"/>
      <c r="V790" s="17"/>
      <c r="W790" s="17"/>
      <c r="X790" s="17"/>
      <c r="Y790" s="19"/>
      <c r="Z790" s="17"/>
      <c r="AA790" s="17"/>
    </row>
    <row r="791" spans="1:27" ht="15.75" customHeight="1">
      <c r="A791" s="17"/>
      <c r="B791" s="17"/>
      <c r="C791" s="17"/>
      <c r="D791" s="18"/>
      <c r="E791" s="17"/>
      <c r="F791" s="17"/>
      <c r="G791" s="17"/>
      <c r="H791" s="17"/>
      <c r="I791" s="17"/>
      <c r="J791" s="17"/>
      <c r="K791" s="17"/>
      <c r="L791" s="17"/>
      <c r="M791" s="17"/>
      <c r="N791" s="17"/>
      <c r="O791" s="17"/>
      <c r="P791" s="17"/>
      <c r="Q791" s="17"/>
      <c r="R791" s="17"/>
      <c r="S791" s="17"/>
      <c r="T791" s="17"/>
      <c r="U791" s="17"/>
      <c r="V791" s="17"/>
      <c r="W791" s="17"/>
      <c r="X791" s="17"/>
      <c r="Y791" s="19"/>
      <c r="Z791" s="17"/>
      <c r="AA791" s="17"/>
    </row>
    <row r="792" spans="1:27" ht="15.75" customHeight="1">
      <c r="A792" s="17"/>
      <c r="B792" s="17"/>
      <c r="C792" s="17"/>
      <c r="D792" s="18"/>
      <c r="E792" s="17"/>
      <c r="F792" s="17"/>
      <c r="G792" s="17"/>
      <c r="H792" s="17"/>
      <c r="I792" s="17"/>
      <c r="J792" s="17"/>
      <c r="K792" s="17"/>
      <c r="L792" s="17"/>
      <c r="M792" s="17"/>
      <c r="N792" s="17"/>
      <c r="O792" s="17"/>
      <c r="P792" s="17"/>
      <c r="Q792" s="17"/>
      <c r="R792" s="17"/>
      <c r="S792" s="17"/>
      <c r="T792" s="17"/>
      <c r="U792" s="17"/>
      <c r="V792" s="17"/>
      <c r="W792" s="17"/>
      <c r="X792" s="17"/>
      <c r="Y792" s="19"/>
      <c r="Z792" s="17"/>
      <c r="AA792" s="17"/>
    </row>
    <row r="793" spans="1:27" ht="15.75" customHeight="1">
      <c r="A793" s="17"/>
      <c r="B793" s="17"/>
      <c r="C793" s="17"/>
      <c r="D793" s="18"/>
      <c r="E793" s="17"/>
      <c r="F793" s="17"/>
      <c r="G793" s="17"/>
      <c r="H793" s="17"/>
      <c r="I793" s="17"/>
      <c r="J793" s="17"/>
      <c r="K793" s="17"/>
      <c r="L793" s="17"/>
      <c r="M793" s="17"/>
      <c r="N793" s="17"/>
      <c r="O793" s="17"/>
      <c r="P793" s="17"/>
      <c r="Q793" s="17"/>
      <c r="R793" s="17"/>
      <c r="S793" s="17"/>
      <c r="T793" s="17"/>
      <c r="U793" s="17"/>
      <c r="V793" s="17"/>
      <c r="W793" s="17"/>
      <c r="X793" s="17"/>
      <c r="Y793" s="19"/>
      <c r="Z793" s="17"/>
      <c r="AA793" s="17"/>
    </row>
    <row r="794" spans="1:27" ht="15.75" customHeight="1">
      <c r="A794" s="17"/>
      <c r="B794" s="17"/>
      <c r="C794" s="17"/>
      <c r="D794" s="18"/>
      <c r="E794" s="17"/>
      <c r="F794" s="17"/>
      <c r="G794" s="17"/>
      <c r="H794" s="17"/>
      <c r="I794" s="17"/>
      <c r="J794" s="17"/>
      <c r="K794" s="17"/>
      <c r="L794" s="17"/>
      <c r="M794" s="17"/>
      <c r="N794" s="17"/>
      <c r="O794" s="17"/>
      <c r="P794" s="17"/>
      <c r="Q794" s="17"/>
      <c r="R794" s="17"/>
      <c r="S794" s="17"/>
      <c r="T794" s="17"/>
      <c r="U794" s="17"/>
      <c r="V794" s="17"/>
      <c r="W794" s="17"/>
      <c r="X794" s="17"/>
      <c r="Y794" s="19"/>
      <c r="Z794" s="17"/>
      <c r="AA794" s="17"/>
    </row>
    <row r="795" spans="1:27" ht="15.75" customHeight="1">
      <c r="A795" s="17"/>
      <c r="B795" s="17"/>
      <c r="C795" s="17"/>
      <c r="D795" s="18"/>
      <c r="E795" s="17"/>
      <c r="F795" s="17"/>
      <c r="G795" s="17"/>
      <c r="H795" s="17"/>
      <c r="I795" s="17"/>
      <c r="J795" s="17"/>
      <c r="K795" s="17"/>
      <c r="L795" s="17"/>
      <c r="M795" s="17"/>
      <c r="N795" s="17"/>
      <c r="O795" s="17"/>
      <c r="P795" s="17"/>
      <c r="Q795" s="17"/>
      <c r="R795" s="17"/>
      <c r="S795" s="17"/>
      <c r="T795" s="17"/>
      <c r="U795" s="17"/>
      <c r="V795" s="17"/>
      <c r="W795" s="17"/>
      <c r="X795" s="17"/>
      <c r="Y795" s="19"/>
      <c r="Z795" s="17"/>
      <c r="AA795" s="17"/>
    </row>
    <row r="796" spans="1:27" ht="15.75" customHeight="1">
      <c r="A796" s="17"/>
      <c r="B796" s="17"/>
      <c r="C796" s="17"/>
      <c r="D796" s="18"/>
      <c r="E796" s="17"/>
      <c r="F796" s="17"/>
      <c r="G796" s="17"/>
      <c r="H796" s="17"/>
      <c r="I796" s="17"/>
      <c r="J796" s="17"/>
      <c r="K796" s="17"/>
      <c r="L796" s="17"/>
      <c r="M796" s="17"/>
      <c r="N796" s="17"/>
      <c r="O796" s="17"/>
      <c r="P796" s="17"/>
      <c r="Q796" s="17"/>
      <c r="R796" s="17"/>
      <c r="S796" s="17"/>
      <c r="T796" s="17"/>
      <c r="U796" s="17"/>
      <c r="V796" s="17"/>
      <c r="W796" s="17"/>
      <c r="X796" s="17"/>
      <c r="Y796" s="19"/>
      <c r="Z796" s="17"/>
      <c r="AA796" s="17"/>
    </row>
    <row r="797" spans="1:27" ht="15.75" customHeight="1">
      <c r="A797" s="17"/>
      <c r="B797" s="17"/>
      <c r="C797" s="17"/>
      <c r="D797" s="18"/>
      <c r="E797" s="17"/>
      <c r="F797" s="17"/>
      <c r="G797" s="17"/>
      <c r="H797" s="17"/>
      <c r="I797" s="17"/>
      <c r="J797" s="17"/>
      <c r="K797" s="17"/>
      <c r="L797" s="17"/>
      <c r="M797" s="17"/>
      <c r="N797" s="17"/>
      <c r="O797" s="17"/>
      <c r="P797" s="17"/>
      <c r="Q797" s="17"/>
      <c r="R797" s="17"/>
      <c r="S797" s="17"/>
      <c r="T797" s="17"/>
      <c r="U797" s="17"/>
      <c r="V797" s="17"/>
      <c r="W797" s="17"/>
      <c r="X797" s="17"/>
      <c r="Y797" s="19"/>
      <c r="Z797" s="17"/>
      <c r="AA797" s="17"/>
    </row>
    <row r="798" spans="1:27" ht="15.75" customHeight="1">
      <c r="A798" s="17"/>
      <c r="B798" s="17"/>
      <c r="C798" s="17"/>
      <c r="D798" s="18"/>
      <c r="E798" s="17"/>
      <c r="F798" s="17"/>
      <c r="G798" s="17"/>
      <c r="H798" s="17"/>
      <c r="I798" s="17"/>
      <c r="J798" s="17"/>
      <c r="K798" s="17"/>
      <c r="L798" s="17"/>
      <c r="M798" s="17"/>
      <c r="N798" s="17"/>
      <c r="O798" s="17"/>
      <c r="P798" s="17"/>
      <c r="Q798" s="17"/>
      <c r="R798" s="17"/>
      <c r="S798" s="17"/>
      <c r="T798" s="17"/>
      <c r="U798" s="17"/>
      <c r="V798" s="17"/>
      <c r="W798" s="17"/>
      <c r="X798" s="17"/>
      <c r="Y798" s="19"/>
      <c r="Z798" s="17"/>
      <c r="AA798" s="17"/>
    </row>
    <row r="799" spans="1:27" ht="15.75" customHeight="1">
      <c r="A799" s="17"/>
      <c r="B799" s="17"/>
      <c r="C799" s="17"/>
      <c r="D799" s="18"/>
      <c r="E799" s="17"/>
      <c r="F799" s="17"/>
      <c r="G799" s="17"/>
      <c r="H799" s="17"/>
      <c r="I799" s="17"/>
      <c r="J799" s="17"/>
      <c r="K799" s="17"/>
      <c r="L799" s="17"/>
      <c r="M799" s="17"/>
      <c r="N799" s="17"/>
      <c r="O799" s="17"/>
      <c r="P799" s="17"/>
      <c r="Q799" s="17"/>
      <c r="R799" s="17"/>
      <c r="S799" s="17"/>
      <c r="T799" s="17"/>
      <c r="U799" s="17"/>
      <c r="V799" s="17"/>
      <c r="W799" s="17"/>
      <c r="X799" s="17"/>
      <c r="Y799" s="19"/>
      <c r="Z799" s="17"/>
      <c r="AA799" s="17"/>
    </row>
    <row r="800" spans="1:27" ht="15.75" customHeight="1">
      <c r="A800" s="17"/>
      <c r="B800" s="17"/>
      <c r="C800" s="17"/>
      <c r="D800" s="18"/>
      <c r="E800" s="17"/>
      <c r="F800" s="17"/>
      <c r="G800" s="17"/>
      <c r="H800" s="17"/>
      <c r="I800" s="17"/>
      <c r="J800" s="17"/>
      <c r="K800" s="17"/>
      <c r="L800" s="17"/>
      <c r="M800" s="17"/>
      <c r="N800" s="17"/>
      <c r="O800" s="17"/>
      <c r="P800" s="17"/>
      <c r="Q800" s="17"/>
      <c r="R800" s="17"/>
      <c r="S800" s="17"/>
      <c r="T800" s="17"/>
      <c r="U800" s="17"/>
      <c r="V800" s="17"/>
      <c r="W800" s="17"/>
      <c r="X800" s="17"/>
      <c r="Y800" s="19"/>
      <c r="Z800" s="17"/>
      <c r="AA800" s="17"/>
    </row>
    <row r="801" spans="1:27" ht="15.75" customHeight="1">
      <c r="A801" s="17"/>
      <c r="B801" s="17"/>
      <c r="C801" s="17"/>
      <c r="D801" s="18"/>
      <c r="E801" s="17"/>
      <c r="F801" s="17"/>
      <c r="G801" s="17"/>
      <c r="H801" s="17"/>
      <c r="I801" s="17"/>
      <c r="J801" s="17"/>
      <c r="K801" s="17"/>
      <c r="L801" s="17"/>
      <c r="M801" s="17"/>
      <c r="N801" s="17"/>
      <c r="O801" s="17"/>
      <c r="P801" s="17"/>
      <c r="Q801" s="17"/>
      <c r="R801" s="17"/>
      <c r="S801" s="17"/>
      <c r="T801" s="17"/>
      <c r="U801" s="17"/>
      <c r="V801" s="17"/>
      <c r="W801" s="17"/>
      <c r="X801" s="17"/>
      <c r="Y801" s="19"/>
      <c r="Z801" s="17"/>
      <c r="AA801" s="17"/>
    </row>
    <row r="802" spans="1:27" ht="15.75" customHeight="1">
      <c r="A802" s="17"/>
      <c r="B802" s="17"/>
      <c r="C802" s="17"/>
      <c r="D802" s="18"/>
      <c r="E802" s="17"/>
      <c r="F802" s="17"/>
      <c r="G802" s="17"/>
      <c r="H802" s="17"/>
      <c r="I802" s="17"/>
      <c r="J802" s="17"/>
      <c r="K802" s="17"/>
      <c r="L802" s="17"/>
      <c r="M802" s="17"/>
      <c r="N802" s="17"/>
      <c r="O802" s="17"/>
      <c r="P802" s="17"/>
      <c r="Q802" s="17"/>
      <c r="R802" s="17"/>
      <c r="S802" s="17"/>
      <c r="T802" s="17"/>
      <c r="U802" s="17"/>
      <c r="V802" s="17"/>
      <c r="W802" s="17"/>
      <c r="X802" s="17"/>
      <c r="Y802" s="19"/>
      <c r="Z802" s="17"/>
      <c r="AA802" s="17"/>
    </row>
    <row r="803" spans="1:27" ht="15.75" customHeight="1">
      <c r="A803" s="17"/>
      <c r="B803" s="17"/>
      <c r="C803" s="17"/>
      <c r="D803" s="18"/>
      <c r="E803" s="17"/>
      <c r="F803" s="17"/>
      <c r="G803" s="17"/>
      <c r="H803" s="17"/>
      <c r="I803" s="17"/>
      <c r="J803" s="17"/>
      <c r="K803" s="17"/>
      <c r="L803" s="17"/>
      <c r="M803" s="17"/>
      <c r="N803" s="17"/>
      <c r="O803" s="17"/>
      <c r="P803" s="17"/>
      <c r="Q803" s="17"/>
      <c r="R803" s="17"/>
      <c r="S803" s="17"/>
      <c r="T803" s="17"/>
      <c r="U803" s="17"/>
      <c r="V803" s="17"/>
      <c r="W803" s="17"/>
      <c r="X803" s="17"/>
      <c r="Y803" s="19"/>
      <c r="Z803" s="17"/>
      <c r="AA803" s="17"/>
    </row>
    <row r="804" spans="1:27" ht="15.75" customHeight="1">
      <c r="A804" s="17"/>
      <c r="B804" s="17"/>
      <c r="C804" s="17"/>
      <c r="D804" s="18"/>
      <c r="E804" s="17"/>
      <c r="F804" s="17"/>
      <c r="G804" s="17"/>
      <c r="H804" s="17"/>
      <c r="I804" s="17"/>
      <c r="J804" s="17"/>
      <c r="K804" s="17"/>
      <c r="L804" s="17"/>
      <c r="M804" s="17"/>
      <c r="N804" s="17"/>
      <c r="O804" s="17"/>
      <c r="P804" s="17"/>
      <c r="Q804" s="17"/>
      <c r="R804" s="17"/>
      <c r="S804" s="17"/>
      <c r="T804" s="17"/>
      <c r="U804" s="17"/>
      <c r="V804" s="17"/>
      <c r="W804" s="17"/>
      <c r="X804" s="17"/>
      <c r="Y804" s="19"/>
      <c r="Z804" s="17"/>
      <c r="AA804" s="17"/>
    </row>
    <row r="805" spans="1:27" ht="15.75" customHeight="1">
      <c r="A805" s="17"/>
      <c r="B805" s="17"/>
      <c r="C805" s="17"/>
      <c r="D805" s="18"/>
      <c r="E805" s="17"/>
      <c r="F805" s="17"/>
      <c r="G805" s="17"/>
      <c r="H805" s="17"/>
      <c r="I805" s="17"/>
      <c r="J805" s="17"/>
      <c r="K805" s="17"/>
      <c r="L805" s="17"/>
      <c r="M805" s="17"/>
      <c r="N805" s="17"/>
      <c r="O805" s="17"/>
      <c r="P805" s="17"/>
      <c r="Q805" s="17"/>
      <c r="R805" s="17"/>
      <c r="S805" s="17"/>
      <c r="T805" s="17"/>
      <c r="U805" s="17"/>
      <c r="V805" s="17"/>
      <c r="W805" s="17"/>
      <c r="X805" s="17"/>
      <c r="Y805" s="19"/>
      <c r="Z805" s="17"/>
      <c r="AA805" s="17"/>
    </row>
    <row r="806" spans="1:27" ht="15.75" customHeight="1">
      <c r="A806" s="17"/>
      <c r="B806" s="17"/>
      <c r="C806" s="17"/>
      <c r="D806" s="18"/>
      <c r="E806" s="17"/>
      <c r="F806" s="17"/>
      <c r="G806" s="17"/>
      <c r="H806" s="17"/>
      <c r="I806" s="17"/>
      <c r="J806" s="17"/>
      <c r="K806" s="17"/>
      <c r="L806" s="17"/>
      <c r="M806" s="17"/>
      <c r="N806" s="17"/>
      <c r="O806" s="17"/>
      <c r="P806" s="17"/>
      <c r="Q806" s="17"/>
      <c r="R806" s="17"/>
      <c r="S806" s="17"/>
      <c r="T806" s="17"/>
      <c r="U806" s="17"/>
      <c r="V806" s="17"/>
      <c r="W806" s="17"/>
      <c r="X806" s="17"/>
      <c r="Y806" s="19"/>
      <c r="Z806" s="17"/>
      <c r="AA806" s="17"/>
    </row>
    <row r="807" spans="1:27" ht="15.75" customHeight="1">
      <c r="A807" s="17"/>
      <c r="B807" s="17"/>
      <c r="C807" s="17"/>
      <c r="D807" s="18"/>
      <c r="E807" s="17"/>
      <c r="F807" s="17"/>
      <c r="G807" s="17"/>
      <c r="H807" s="17"/>
      <c r="I807" s="17"/>
      <c r="J807" s="17"/>
      <c r="K807" s="17"/>
      <c r="L807" s="17"/>
      <c r="M807" s="17"/>
      <c r="N807" s="17"/>
      <c r="O807" s="17"/>
      <c r="P807" s="17"/>
      <c r="Q807" s="17"/>
      <c r="R807" s="17"/>
      <c r="S807" s="17"/>
      <c r="T807" s="17"/>
      <c r="U807" s="17"/>
      <c r="V807" s="17"/>
      <c r="W807" s="17"/>
      <c r="X807" s="17"/>
      <c r="Y807" s="19"/>
      <c r="Z807" s="17"/>
      <c r="AA807" s="17"/>
    </row>
    <row r="808" spans="1:27" ht="15.75" customHeight="1">
      <c r="A808" s="17"/>
      <c r="B808" s="17"/>
      <c r="C808" s="17"/>
      <c r="D808" s="18"/>
      <c r="E808" s="17"/>
      <c r="F808" s="17"/>
      <c r="G808" s="17"/>
      <c r="H808" s="17"/>
      <c r="I808" s="17"/>
      <c r="J808" s="17"/>
      <c r="K808" s="17"/>
      <c r="L808" s="17"/>
      <c r="M808" s="17"/>
      <c r="N808" s="17"/>
      <c r="O808" s="17"/>
      <c r="P808" s="17"/>
      <c r="Q808" s="17"/>
      <c r="R808" s="17"/>
      <c r="S808" s="17"/>
      <c r="T808" s="17"/>
      <c r="U808" s="17"/>
      <c r="V808" s="17"/>
      <c r="W808" s="17"/>
      <c r="X808" s="17"/>
      <c r="Y808" s="19"/>
      <c r="Z808" s="17"/>
      <c r="AA808" s="17"/>
    </row>
    <row r="809" spans="1:27" ht="15.75" customHeight="1">
      <c r="A809" s="17"/>
      <c r="B809" s="17"/>
      <c r="C809" s="17"/>
      <c r="D809" s="18"/>
      <c r="E809" s="17"/>
      <c r="F809" s="17"/>
      <c r="G809" s="17"/>
      <c r="H809" s="17"/>
      <c r="I809" s="17"/>
      <c r="J809" s="17"/>
      <c r="K809" s="17"/>
      <c r="L809" s="17"/>
      <c r="M809" s="17"/>
      <c r="N809" s="17"/>
      <c r="O809" s="17"/>
      <c r="P809" s="17"/>
      <c r="Q809" s="17"/>
      <c r="R809" s="17"/>
      <c r="S809" s="17"/>
      <c r="T809" s="17"/>
      <c r="U809" s="17"/>
      <c r="V809" s="17"/>
      <c r="W809" s="17"/>
      <c r="X809" s="17"/>
      <c r="Y809" s="19"/>
      <c r="Z809" s="17"/>
      <c r="AA809" s="17"/>
    </row>
    <row r="810" spans="1:27" ht="15.75" customHeight="1">
      <c r="A810" s="17"/>
      <c r="B810" s="17"/>
      <c r="C810" s="17"/>
      <c r="D810" s="18"/>
      <c r="E810" s="17"/>
      <c r="F810" s="17"/>
      <c r="G810" s="17"/>
      <c r="H810" s="17"/>
      <c r="I810" s="17"/>
      <c r="J810" s="17"/>
      <c r="K810" s="17"/>
      <c r="L810" s="17"/>
      <c r="M810" s="17"/>
      <c r="N810" s="17"/>
      <c r="O810" s="17"/>
      <c r="P810" s="17"/>
      <c r="Q810" s="17"/>
      <c r="R810" s="17"/>
      <c r="S810" s="17"/>
      <c r="T810" s="17"/>
      <c r="U810" s="17"/>
      <c r="V810" s="17"/>
      <c r="W810" s="17"/>
      <c r="X810" s="17"/>
      <c r="Y810" s="19"/>
      <c r="Z810" s="17"/>
      <c r="AA810" s="17"/>
    </row>
    <row r="811" spans="1:27" ht="15.75" customHeight="1">
      <c r="A811" s="17"/>
      <c r="B811" s="17"/>
      <c r="C811" s="17"/>
      <c r="D811" s="18"/>
      <c r="E811" s="17"/>
      <c r="F811" s="17"/>
      <c r="G811" s="17"/>
      <c r="H811" s="17"/>
      <c r="I811" s="17"/>
      <c r="J811" s="17"/>
      <c r="K811" s="17"/>
      <c r="L811" s="17"/>
      <c r="M811" s="17"/>
      <c r="N811" s="17"/>
      <c r="O811" s="17"/>
      <c r="P811" s="17"/>
      <c r="Q811" s="17"/>
      <c r="R811" s="17"/>
      <c r="S811" s="17"/>
      <c r="T811" s="17"/>
      <c r="U811" s="17"/>
      <c r="V811" s="17"/>
      <c r="W811" s="17"/>
      <c r="X811" s="17"/>
      <c r="Y811" s="19"/>
      <c r="Z811" s="17"/>
      <c r="AA811" s="17"/>
    </row>
    <row r="812" spans="1:27" ht="15.75" customHeight="1">
      <c r="A812" s="17"/>
      <c r="B812" s="17"/>
      <c r="C812" s="17"/>
      <c r="D812" s="18"/>
      <c r="E812" s="17"/>
      <c r="F812" s="17"/>
      <c r="G812" s="17"/>
      <c r="H812" s="17"/>
      <c r="I812" s="17"/>
      <c r="J812" s="17"/>
      <c r="K812" s="17"/>
      <c r="L812" s="17"/>
      <c r="M812" s="17"/>
      <c r="N812" s="17"/>
      <c r="O812" s="17"/>
      <c r="P812" s="17"/>
      <c r="Q812" s="17"/>
      <c r="R812" s="17"/>
      <c r="S812" s="17"/>
      <c r="T812" s="17"/>
      <c r="U812" s="17"/>
      <c r="V812" s="17"/>
      <c r="W812" s="17"/>
      <c r="X812" s="17"/>
      <c r="Y812" s="19"/>
      <c r="Z812" s="17"/>
      <c r="AA812" s="17"/>
    </row>
    <row r="813" spans="1:27" ht="15.75" customHeight="1">
      <c r="A813" s="17"/>
      <c r="B813" s="17"/>
      <c r="C813" s="17"/>
      <c r="D813" s="18"/>
      <c r="E813" s="17"/>
      <c r="F813" s="17"/>
      <c r="G813" s="17"/>
      <c r="H813" s="17"/>
      <c r="I813" s="17"/>
      <c r="J813" s="17"/>
      <c r="K813" s="17"/>
      <c r="L813" s="17"/>
      <c r="M813" s="17"/>
      <c r="N813" s="17"/>
      <c r="O813" s="17"/>
      <c r="P813" s="17"/>
      <c r="Q813" s="17"/>
      <c r="R813" s="17"/>
      <c r="S813" s="17"/>
      <c r="T813" s="17"/>
      <c r="U813" s="17"/>
      <c r="V813" s="17"/>
      <c r="W813" s="17"/>
      <c r="X813" s="17"/>
      <c r="Y813" s="19"/>
      <c r="Z813" s="17"/>
      <c r="AA813" s="17"/>
    </row>
    <row r="814" spans="1:27" ht="15.75" customHeight="1">
      <c r="A814" s="17"/>
      <c r="B814" s="17"/>
      <c r="C814" s="17"/>
      <c r="D814" s="18"/>
      <c r="E814" s="17"/>
      <c r="F814" s="17"/>
      <c r="G814" s="17"/>
      <c r="H814" s="17"/>
      <c r="I814" s="17"/>
      <c r="J814" s="17"/>
      <c r="K814" s="17"/>
      <c r="L814" s="17"/>
      <c r="M814" s="17"/>
      <c r="N814" s="17"/>
      <c r="O814" s="17"/>
      <c r="P814" s="17"/>
      <c r="Q814" s="17"/>
      <c r="R814" s="17"/>
      <c r="S814" s="17"/>
      <c r="T814" s="17"/>
      <c r="U814" s="17"/>
      <c r="V814" s="17"/>
      <c r="W814" s="17"/>
      <c r="X814" s="17"/>
      <c r="Y814" s="19"/>
      <c r="Z814" s="17"/>
      <c r="AA814" s="17"/>
    </row>
    <row r="815" spans="1:27" ht="15.75" customHeight="1">
      <c r="A815" s="17"/>
      <c r="B815" s="17"/>
      <c r="C815" s="17"/>
      <c r="D815" s="18"/>
      <c r="E815" s="17"/>
      <c r="F815" s="17"/>
      <c r="G815" s="17"/>
      <c r="H815" s="17"/>
      <c r="I815" s="17"/>
      <c r="J815" s="17"/>
      <c r="K815" s="17"/>
      <c r="L815" s="17"/>
      <c r="M815" s="17"/>
      <c r="N815" s="17"/>
      <c r="O815" s="17"/>
      <c r="P815" s="17"/>
      <c r="Q815" s="17"/>
      <c r="R815" s="17"/>
      <c r="S815" s="17"/>
      <c r="T815" s="17"/>
      <c r="U815" s="17"/>
      <c r="V815" s="17"/>
      <c r="W815" s="17"/>
      <c r="X815" s="17"/>
      <c r="Y815" s="19"/>
      <c r="Z815" s="17"/>
      <c r="AA815" s="17"/>
    </row>
    <row r="816" spans="1:27" ht="15.75" customHeight="1">
      <c r="A816" s="17"/>
      <c r="B816" s="17"/>
      <c r="C816" s="17"/>
      <c r="D816" s="18"/>
      <c r="E816" s="17"/>
      <c r="F816" s="17"/>
      <c r="G816" s="17"/>
      <c r="H816" s="17"/>
      <c r="I816" s="17"/>
      <c r="J816" s="17"/>
      <c r="K816" s="17"/>
      <c r="L816" s="17"/>
      <c r="M816" s="17"/>
      <c r="N816" s="17"/>
      <c r="O816" s="17"/>
      <c r="P816" s="17"/>
      <c r="Q816" s="17"/>
      <c r="R816" s="17"/>
      <c r="S816" s="17"/>
      <c r="T816" s="17"/>
      <c r="U816" s="17"/>
      <c r="V816" s="17"/>
      <c r="W816" s="17"/>
      <c r="X816" s="17"/>
      <c r="Y816" s="19"/>
      <c r="Z816" s="17"/>
      <c r="AA816" s="17"/>
    </row>
    <row r="817" spans="1:27" ht="15.75" customHeight="1">
      <c r="A817" s="17"/>
      <c r="B817" s="17"/>
      <c r="C817" s="17"/>
      <c r="D817" s="18"/>
      <c r="E817" s="17"/>
      <c r="F817" s="17"/>
      <c r="G817" s="17"/>
      <c r="H817" s="17"/>
      <c r="I817" s="17"/>
      <c r="J817" s="17"/>
      <c r="K817" s="17"/>
      <c r="L817" s="17"/>
      <c r="M817" s="17"/>
      <c r="N817" s="17"/>
      <c r="O817" s="17"/>
      <c r="P817" s="17"/>
      <c r="Q817" s="17"/>
      <c r="R817" s="17"/>
      <c r="S817" s="17"/>
      <c r="T817" s="17"/>
      <c r="U817" s="17"/>
      <c r="V817" s="17"/>
      <c r="W817" s="17"/>
      <c r="X817" s="17"/>
      <c r="Y817" s="19"/>
      <c r="Z817" s="17"/>
      <c r="AA817" s="17"/>
    </row>
    <row r="818" spans="1:27" ht="15.75" customHeight="1">
      <c r="A818" s="17"/>
      <c r="B818" s="17"/>
      <c r="C818" s="17"/>
      <c r="D818" s="18"/>
      <c r="E818" s="17"/>
      <c r="F818" s="17"/>
      <c r="G818" s="17"/>
      <c r="H818" s="17"/>
      <c r="I818" s="17"/>
      <c r="J818" s="17"/>
      <c r="K818" s="17"/>
      <c r="L818" s="17"/>
      <c r="M818" s="17"/>
      <c r="N818" s="17"/>
      <c r="O818" s="17"/>
      <c r="P818" s="17"/>
      <c r="Q818" s="17"/>
      <c r="R818" s="17"/>
      <c r="S818" s="17"/>
      <c r="T818" s="17"/>
      <c r="U818" s="17"/>
      <c r="V818" s="17"/>
      <c r="W818" s="17"/>
      <c r="X818" s="17"/>
      <c r="Y818" s="19"/>
      <c r="Z818" s="17"/>
      <c r="AA818" s="17"/>
    </row>
    <row r="819" spans="1:27" ht="15.75" customHeight="1">
      <c r="A819" s="17"/>
      <c r="B819" s="17"/>
      <c r="C819" s="17"/>
      <c r="D819" s="18"/>
      <c r="E819" s="17"/>
      <c r="F819" s="17"/>
      <c r="G819" s="17"/>
      <c r="H819" s="17"/>
      <c r="I819" s="17"/>
      <c r="J819" s="17"/>
      <c r="K819" s="17"/>
      <c r="L819" s="17"/>
      <c r="M819" s="17"/>
      <c r="N819" s="17"/>
      <c r="O819" s="17"/>
      <c r="P819" s="17"/>
      <c r="Q819" s="17"/>
      <c r="R819" s="17"/>
      <c r="S819" s="17"/>
      <c r="T819" s="17"/>
      <c r="U819" s="17"/>
      <c r="V819" s="17"/>
      <c r="W819" s="17"/>
      <c r="X819" s="17"/>
      <c r="Y819" s="19"/>
      <c r="Z819" s="17"/>
      <c r="AA819" s="17"/>
    </row>
    <row r="820" spans="1:27" ht="15.75" customHeight="1">
      <c r="A820" s="17"/>
      <c r="B820" s="17"/>
      <c r="C820" s="17"/>
      <c r="D820" s="18"/>
      <c r="E820" s="17"/>
      <c r="F820" s="17"/>
      <c r="G820" s="17"/>
      <c r="H820" s="17"/>
      <c r="I820" s="17"/>
      <c r="J820" s="17"/>
      <c r="K820" s="17"/>
      <c r="L820" s="17"/>
      <c r="M820" s="17"/>
      <c r="N820" s="17"/>
      <c r="O820" s="17"/>
      <c r="P820" s="17"/>
      <c r="Q820" s="17"/>
      <c r="R820" s="17"/>
      <c r="S820" s="17"/>
      <c r="T820" s="17"/>
      <c r="U820" s="17"/>
      <c r="V820" s="17"/>
      <c r="W820" s="17"/>
      <c r="X820" s="17"/>
      <c r="Y820" s="19"/>
      <c r="Z820" s="17"/>
      <c r="AA820" s="17"/>
    </row>
    <row r="821" spans="1:27" ht="15.75" customHeight="1">
      <c r="A821" s="17"/>
      <c r="B821" s="17"/>
      <c r="C821" s="17"/>
      <c r="D821" s="18"/>
      <c r="E821" s="17"/>
      <c r="F821" s="17"/>
      <c r="G821" s="17"/>
      <c r="H821" s="17"/>
      <c r="I821" s="17"/>
      <c r="J821" s="17"/>
      <c r="K821" s="17"/>
      <c r="L821" s="17"/>
      <c r="M821" s="17"/>
      <c r="N821" s="17"/>
      <c r="O821" s="17"/>
      <c r="P821" s="17"/>
      <c r="Q821" s="17"/>
      <c r="R821" s="17"/>
      <c r="S821" s="17"/>
      <c r="T821" s="17"/>
      <c r="U821" s="17"/>
      <c r="V821" s="17"/>
      <c r="W821" s="17"/>
      <c r="X821" s="17"/>
      <c r="Y821" s="19"/>
      <c r="Z821" s="17"/>
      <c r="AA821" s="17"/>
    </row>
    <row r="822" spans="1:27" ht="15.75" customHeight="1">
      <c r="A822" s="17"/>
      <c r="B822" s="17"/>
      <c r="C822" s="17"/>
      <c r="D822" s="18"/>
      <c r="E822" s="17"/>
      <c r="F822" s="17"/>
      <c r="G822" s="17"/>
      <c r="H822" s="17"/>
      <c r="I822" s="17"/>
      <c r="J822" s="17"/>
      <c r="K822" s="17"/>
      <c r="L822" s="17"/>
      <c r="M822" s="17"/>
      <c r="N822" s="17"/>
      <c r="O822" s="17"/>
      <c r="P822" s="17"/>
      <c r="Q822" s="17"/>
      <c r="R822" s="17"/>
      <c r="S822" s="17"/>
      <c r="T822" s="17"/>
      <c r="U822" s="17"/>
      <c r="V822" s="17"/>
      <c r="W822" s="17"/>
      <c r="X822" s="17"/>
      <c r="Y822" s="19"/>
      <c r="Z822" s="17"/>
      <c r="AA822" s="17"/>
    </row>
    <row r="823" spans="1:27" ht="15.75" customHeight="1">
      <c r="A823" s="17"/>
      <c r="B823" s="17"/>
      <c r="C823" s="17"/>
      <c r="D823" s="18"/>
      <c r="E823" s="17"/>
      <c r="F823" s="17"/>
      <c r="G823" s="17"/>
      <c r="H823" s="17"/>
      <c r="I823" s="17"/>
      <c r="J823" s="17"/>
      <c r="K823" s="17"/>
      <c r="L823" s="17"/>
      <c r="M823" s="17"/>
      <c r="N823" s="17"/>
      <c r="O823" s="17"/>
      <c r="P823" s="17"/>
      <c r="Q823" s="17"/>
      <c r="R823" s="17"/>
      <c r="S823" s="17"/>
      <c r="T823" s="17"/>
      <c r="U823" s="17"/>
      <c r="V823" s="17"/>
      <c r="W823" s="17"/>
      <c r="X823" s="17"/>
      <c r="Y823" s="19"/>
      <c r="Z823" s="17"/>
      <c r="AA823" s="17"/>
    </row>
    <row r="824" spans="1:27" ht="15.75" customHeight="1">
      <c r="A824" s="17"/>
      <c r="B824" s="17"/>
      <c r="C824" s="17"/>
      <c r="D824" s="18"/>
      <c r="E824" s="17"/>
      <c r="F824" s="17"/>
      <c r="G824" s="17"/>
      <c r="H824" s="17"/>
      <c r="I824" s="17"/>
      <c r="J824" s="17"/>
      <c r="K824" s="17"/>
      <c r="L824" s="17"/>
      <c r="M824" s="17"/>
      <c r="N824" s="17"/>
      <c r="O824" s="17"/>
      <c r="P824" s="17"/>
      <c r="Q824" s="17"/>
      <c r="R824" s="17"/>
      <c r="S824" s="17"/>
      <c r="T824" s="17"/>
      <c r="U824" s="17"/>
      <c r="V824" s="17"/>
      <c r="W824" s="17"/>
      <c r="X824" s="17"/>
      <c r="Y824" s="19"/>
      <c r="Z824" s="17"/>
      <c r="AA824" s="17"/>
    </row>
    <row r="825" spans="1:27" ht="15.75" customHeight="1">
      <c r="A825" s="17"/>
      <c r="B825" s="17"/>
      <c r="C825" s="17"/>
      <c r="D825" s="18"/>
      <c r="E825" s="17"/>
      <c r="F825" s="17"/>
      <c r="G825" s="17"/>
      <c r="H825" s="17"/>
      <c r="I825" s="17"/>
      <c r="J825" s="17"/>
      <c r="K825" s="17"/>
      <c r="L825" s="17"/>
      <c r="M825" s="17"/>
      <c r="N825" s="17"/>
      <c r="O825" s="17"/>
      <c r="P825" s="17"/>
      <c r="Q825" s="17"/>
      <c r="R825" s="17"/>
      <c r="S825" s="17"/>
      <c r="T825" s="17"/>
      <c r="U825" s="17"/>
      <c r="V825" s="17"/>
      <c r="W825" s="17"/>
      <c r="X825" s="17"/>
      <c r="Y825" s="19"/>
      <c r="Z825" s="17"/>
      <c r="AA825" s="17"/>
    </row>
    <row r="826" spans="1:27" ht="15.75" customHeight="1">
      <c r="A826" s="17"/>
      <c r="B826" s="17"/>
      <c r="C826" s="17"/>
      <c r="D826" s="18"/>
      <c r="E826" s="17"/>
      <c r="F826" s="17"/>
      <c r="G826" s="17"/>
      <c r="H826" s="17"/>
      <c r="I826" s="17"/>
      <c r="J826" s="17"/>
      <c r="K826" s="17"/>
      <c r="L826" s="17"/>
      <c r="M826" s="17"/>
      <c r="N826" s="17"/>
      <c r="O826" s="17"/>
      <c r="P826" s="17"/>
      <c r="Q826" s="17"/>
      <c r="R826" s="17"/>
      <c r="S826" s="17"/>
      <c r="T826" s="17"/>
      <c r="U826" s="17"/>
      <c r="V826" s="17"/>
      <c r="W826" s="17"/>
      <c r="X826" s="17"/>
      <c r="Y826" s="19"/>
      <c r="Z826" s="17"/>
      <c r="AA826" s="17"/>
    </row>
    <row r="827" spans="1:27" ht="15.75" customHeight="1">
      <c r="A827" s="17"/>
      <c r="B827" s="17"/>
      <c r="C827" s="17"/>
      <c r="D827" s="18"/>
      <c r="E827" s="17"/>
      <c r="F827" s="17"/>
      <c r="G827" s="17"/>
      <c r="H827" s="17"/>
      <c r="I827" s="17"/>
      <c r="J827" s="17"/>
      <c r="K827" s="17"/>
      <c r="L827" s="17"/>
      <c r="M827" s="17"/>
      <c r="N827" s="17"/>
      <c r="O827" s="17"/>
      <c r="P827" s="17"/>
      <c r="Q827" s="17"/>
      <c r="R827" s="17"/>
      <c r="S827" s="17"/>
      <c r="T827" s="17"/>
      <c r="U827" s="17"/>
      <c r="V827" s="17"/>
      <c r="W827" s="17"/>
      <c r="X827" s="17"/>
      <c r="Y827" s="19"/>
      <c r="Z827" s="17"/>
      <c r="AA827" s="17"/>
    </row>
    <row r="828" spans="1:27" ht="15.75" customHeight="1">
      <c r="A828" s="17"/>
      <c r="B828" s="17"/>
      <c r="C828" s="17"/>
      <c r="D828" s="18"/>
      <c r="E828" s="17"/>
      <c r="F828" s="17"/>
      <c r="G828" s="17"/>
      <c r="H828" s="17"/>
      <c r="I828" s="17"/>
      <c r="J828" s="17"/>
      <c r="K828" s="17"/>
      <c r="L828" s="17"/>
      <c r="M828" s="17"/>
      <c r="N828" s="17"/>
      <c r="O828" s="17"/>
      <c r="P828" s="17"/>
      <c r="Q828" s="17"/>
      <c r="R828" s="17"/>
      <c r="S828" s="17"/>
      <c r="T828" s="17"/>
      <c r="U828" s="17"/>
      <c r="V828" s="17"/>
      <c r="W828" s="17"/>
      <c r="X828" s="17"/>
      <c r="Y828" s="19"/>
      <c r="Z828" s="17"/>
      <c r="AA828" s="17"/>
    </row>
    <row r="829" spans="1:27" ht="15.75" customHeight="1">
      <c r="A829" s="17"/>
      <c r="B829" s="17"/>
      <c r="C829" s="17"/>
      <c r="D829" s="18"/>
      <c r="E829" s="17"/>
      <c r="F829" s="17"/>
      <c r="G829" s="17"/>
      <c r="H829" s="17"/>
      <c r="I829" s="17"/>
      <c r="J829" s="17"/>
      <c r="K829" s="17"/>
      <c r="L829" s="17"/>
      <c r="M829" s="17"/>
      <c r="N829" s="17"/>
      <c r="O829" s="17"/>
      <c r="P829" s="17"/>
      <c r="Q829" s="17"/>
      <c r="R829" s="17"/>
      <c r="S829" s="17"/>
      <c r="T829" s="17"/>
      <c r="U829" s="17"/>
      <c r="V829" s="17"/>
      <c r="W829" s="17"/>
      <c r="X829" s="17"/>
      <c r="Y829" s="19"/>
      <c r="Z829" s="17"/>
      <c r="AA829" s="17"/>
    </row>
    <row r="830" spans="1:27" ht="15.75" customHeight="1">
      <c r="A830" s="17"/>
      <c r="B830" s="17"/>
      <c r="C830" s="17"/>
      <c r="D830" s="18"/>
      <c r="E830" s="17"/>
      <c r="F830" s="17"/>
      <c r="G830" s="17"/>
      <c r="H830" s="17"/>
      <c r="I830" s="17"/>
      <c r="J830" s="17"/>
      <c r="K830" s="17"/>
      <c r="L830" s="17"/>
      <c r="M830" s="17"/>
      <c r="N830" s="17"/>
      <c r="O830" s="17"/>
      <c r="P830" s="17"/>
      <c r="Q830" s="17"/>
      <c r="R830" s="17"/>
      <c r="S830" s="17"/>
      <c r="T830" s="17"/>
      <c r="U830" s="17"/>
      <c r="V830" s="17"/>
      <c r="W830" s="17"/>
      <c r="X830" s="17"/>
      <c r="Y830" s="19"/>
      <c r="Z830" s="17"/>
      <c r="AA830" s="17"/>
    </row>
    <row r="831" spans="1:27" ht="15.75" customHeight="1">
      <c r="A831" s="17"/>
      <c r="B831" s="17"/>
      <c r="C831" s="17"/>
      <c r="D831" s="18"/>
      <c r="E831" s="17"/>
      <c r="F831" s="17"/>
      <c r="G831" s="17"/>
      <c r="H831" s="17"/>
      <c r="I831" s="17"/>
      <c r="J831" s="17"/>
      <c r="K831" s="17"/>
      <c r="L831" s="17"/>
      <c r="M831" s="17"/>
      <c r="N831" s="17"/>
      <c r="O831" s="17"/>
      <c r="P831" s="17"/>
      <c r="Q831" s="17"/>
      <c r="R831" s="17"/>
      <c r="S831" s="17"/>
      <c r="T831" s="17"/>
      <c r="U831" s="17"/>
      <c r="V831" s="17"/>
      <c r="W831" s="17"/>
      <c r="X831" s="17"/>
      <c r="Y831" s="19"/>
      <c r="Z831" s="17"/>
      <c r="AA831" s="17"/>
    </row>
    <row r="832" spans="1:27" ht="15.75" customHeight="1">
      <c r="A832" s="17"/>
      <c r="B832" s="17"/>
      <c r="C832" s="17"/>
      <c r="D832" s="18"/>
      <c r="E832" s="17"/>
      <c r="F832" s="17"/>
      <c r="G832" s="17"/>
      <c r="H832" s="17"/>
      <c r="I832" s="17"/>
      <c r="J832" s="17"/>
      <c r="K832" s="17"/>
      <c r="L832" s="17"/>
      <c r="M832" s="17"/>
      <c r="N832" s="17"/>
      <c r="O832" s="17"/>
      <c r="P832" s="17"/>
      <c r="Q832" s="17"/>
      <c r="R832" s="17"/>
      <c r="S832" s="17"/>
      <c r="T832" s="17"/>
      <c r="U832" s="17"/>
      <c r="V832" s="17"/>
      <c r="W832" s="17"/>
      <c r="X832" s="17"/>
      <c r="Y832" s="19"/>
      <c r="Z832" s="17"/>
      <c r="AA832" s="17"/>
    </row>
    <row r="833" spans="1:27" ht="15.75" customHeight="1">
      <c r="A833" s="17"/>
      <c r="B833" s="17"/>
      <c r="C833" s="17"/>
      <c r="D833" s="18"/>
      <c r="E833" s="17"/>
      <c r="F833" s="17"/>
      <c r="G833" s="17"/>
      <c r="H833" s="17"/>
      <c r="I833" s="17"/>
      <c r="J833" s="17"/>
      <c r="K833" s="17"/>
      <c r="L833" s="17"/>
      <c r="M833" s="17"/>
      <c r="N833" s="17"/>
      <c r="O833" s="17"/>
      <c r="P833" s="17"/>
      <c r="Q833" s="17"/>
      <c r="R833" s="17"/>
      <c r="S833" s="17"/>
      <c r="T833" s="17"/>
      <c r="U833" s="17"/>
      <c r="V833" s="17"/>
      <c r="W833" s="17"/>
      <c r="X833" s="17"/>
      <c r="Y833" s="19"/>
      <c r="Z833" s="17"/>
      <c r="AA833" s="17"/>
    </row>
    <row r="834" spans="1:27" ht="15.75" customHeight="1">
      <c r="A834" s="17"/>
      <c r="B834" s="17"/>
      <c r="C834" s="17"/>
      <c r="D834" s="18"/>
      <c r="E834" s="17"/>
      <c r="F834" s="17"/>
      <c r="G834" s="17"/>
      <c r="H834" s="17"/>
      <c r="I834" s="17"/>
      <c r="J834" s="17"/>
      <c r="K834" s="17"/>
      <c r="L834" s="17"/>
      <c r="M834" s="17"/>
      <c r="N834" s="17"/>
      <c r="O834" s="17"/>
      <c r="P834" s="17"/>
      <c r="Q834" s="17"/>
      <c r="R834" s="17"/>
      <c r="S834" s="17"/>
      <c r="T834" s="17"/>
      <c r="U834" s="17"/>
      <c r="V834" s="17"/>
      <c r="W834" s="17"/>
      <c r="X834" s="17"/>
      <c r="Y834" s="19"/>
      <c r="Z834" s="17"/>
      <c r="AA834" s="17"/>
    </row>
    <row r="835" spans="1:27" ht="15.75" customHeight="1">
      <c r="A835" s="17"/>
      <c r="B835" s="17"/>
      <c r="C835" s="17"/>
      <c r="D835" s="18"/>
      <c r="E835" s="17"/>
      <c r="F835" s="17"/>
      <c r="G835" s="17"/>
      <c r="H835" s="17"/>
      <c r="I835" s="17"/>
      <c r="J835" s="17"/>
      <c r="K835" s="17"/>
      <c r="L835" s="17"/>
      <c r="M835" s="17"/>
      <c r="N835" s="17"/>
      <c r="O835" s="17"/>
      <c r="P835" s="17"/>
      <c r="Q835" s="17"/>
      <c r="R835" s="17"/>
      <c r="S835" s="17"/>
      <c r="T835" s="17"/>
      <c r="U835" s="17"/>
      <c r="V835" s="17"/>
      <c r="W835" s="17"/>
      <c r="X835" s="17"/>
      <c r="Y835" s="19"/>
      <c r="Z835" s="17"/>
      <c r="AA835" s="17"/>
    </row>
    <row r="836" spans="1:27" ht="15.75" customHeight="1">
      <c r="A836" s="17"/>
      <c r="B836" s="17"/>
      <c r="C836" s="17"/>
      <c r="D836" s="18"/>
      <c r="E836" s="17"/>
      <c r="F836" s="17"/>
      <c r="G836" s="17"/>
      <c r="H836" s="17"/>
      <c r="I836" s="17"/>
      <c r="J836" s="17"/>
      <c r="K836" s="17"/>
      <c r="L836" s="17"/>
      <c r="M836" s="17"/>
      <c r="N836" s="17"/>
      <c r="O836" s="17"/>
      <c r="P836" s="17"/>
      <c r="Q836" s="17"/>
      <c r="R836" s="17"/>
      <c r="S836" s="17"/>
      <c r="T836" s="17"/>
      <c r="U836" s="17"/>
      <c r="V836" s="17"/>
      <c r="W836" s="17"/>
      <c r="X836" s="17"/>
      <c r="Y836" s="19"/>
      <c r="Z836" s="17"/>
      <c r="AA836" s="17"/>
    </row>
    <row r="837" spans="1:27" ht="15.75" customHeight="1">
      <c r="A837" s="17"/>
      <c r="B837" s="17"/>
      <c r="C837" s="17"/>
      <c r="D837" s="18"/>
      <c r="E837" s="17"/>
      <c r="F837" s="17"/>
      <c r="G837" s="17"/>
      <c r="H837" s="17"/>
      <c r="I837" s="17"/>
      <c r="J837" s="17"/>
      <c r="K837" s="17"/>
      <c r="L837" s="17"/>
      <c r="M837" s="17"/>
      <c r="N837" s="17"/>
      <c r="O837" s="17"/>
      <c r="P837" s="17"/>
      <c r="Q837" s="17"/>
      <c r="R837" s="17"/>
      <c r="S837" s="17"/>
      <c r="T837" s="17"/>
      <c r="U837" s="17"/>
      <c r="V837" s="17"/>
      <c r="W837" s="17"/>
      <c r="X837" s="17"/>
      <c r="Y837" s="19"/>
      <c r="Z837" s="17"/>
      <c r="AA837" s="17"/>
    </row>
    <row r="838" spans="1:27" ht="15.75" customHeight="1">
      <c r="A838" s="17"/>
      <c r="B838" s="17"/>
      <c r="C838" s="17"/>
      <c r="D838" s="18"/>
      <c r="E838" s="17"/>
      <c r="F838" s="17"/>
      <c r="G838" s="17"/>
      <c r="H838" s="17"/>
      <c r="I838" s="17"/>
      <c r="J838" s="17"/>
      <c r="K838" s="17"/>
      <c r="L838" s="17"/>
      <c r="M838" s="17"/>
      <c r="N838" s="17"/>
      <c r="O838" s="17"/>
      <c r="P838" s="17"/>
      <c r="Q838" s="17"/>
      <c r="R838" s="17"/>
      <c r="S838" s="17"/>
      <c r="T838" s="17"/>
      <c r="U838" s="17"/>
      <c r="V838" s="17"/>
      <c r="W838" s="17"/>
      <c r="X838" s="17"/>
      <c r="Y838" s="19"/>
      <c r="Z838" s="17"/>
      <c r="AA838" s="17"/>
    </row>
    <row r="839" spans="1:27" ht="15.75" customHeight="1">
      <c r="A839" s="17"/>
      <c r="B839" s="17"/>
      <c r="C839" s="17"/>
      <c r="D839" s="18"/>
      <c r="E839" s="17"/>
      <c r="F839" s="17"/>
      <c r="G839" s="17"/>
      <c r="H839" s="17"/>
      <c r="I839" s="17"/>
      <c r="J839" s="17"/>
      <c r="K839" s="17"/>
      <c r="L839" s="17"/>
      <c r="M839" s="17"/>
      <c r="N839" s="17"/>
      <c r="O839" s="17"/>
      <c r="P839" s="17"/>
      <c r="Q839" s="17"/>
      <c r="R839" s="17"/>
      <c r="S839" s="17"/>
      <c r="T839" s="17"/>
      <c r="U839" s="17"/>
      <c r="V839" s="17"/>
      <c r="W839" s="17"/>
      <c r="X839" s="17"/>
      <c r="Y839" s="19"/>
      <c r="Z839" s="17"/>
      <c r="AA839" s="17"/>
    </row>
    <row r="840" spans="1:27" ht="15.75" customHeight="1">
      <c r="A840" s="17"/>
      <c r="B840" s="17"/>
      <c r="C840" s="17"/>
      <c r="D840" s="18"/>
      <c r="E840" s="17"/>
      <c r="F840" s="17"/>
      <c r="G840" s="17"/>
      <c r="H840" s="17"/>
      <c r="I840" s="17"/>
      <c r="J840" s="17"/>
      <c r="K840" s="17"/>
      <c r="L840" s="17"/>
      <c r="M840" s="17"/>
      <c r="N840" s="17"/>
      <c r="O840" s="17"/>
      <c r="P840" s="17"/>
      <c r="Q840" s="17"/>
      <c r="R840" s="17"/>
      <c r="S840" s="17"/>
      <c r="T840" s="17"/>
      <c r="U840" s="17"/>
      <c r="V840" s="17"/>
      <c r="W840" s="17"/>
      <c r="X840" s="17"/>
      <c r="Y840" s="19"/>
      <c r="Z840" s="17"/>
      <c r="AA840" s="17"/>
    </row>
    <row r="841" spans="1:27" ht="15.75" customHeight="1">
      <c r="A841" s="17"/>
      <c r="B841" s="17"/>
      <c r="C841" s="17"/>
      <c r="D841" s="18"/>
      <c r="E841" s="17"/>
      <c r="F841" s="17"/>
      <c r="G841" s="17"/>
      <c r="H841" s="17"/>
      <c r="I841" s="17"/>
      <c r="J841" s="17"/>
      <c r="K841" s="17"/>
      <c r="L841" s="17"/>
      <c r="M841" s="17"/>
      <c r="N841" s="17"/>
      <c r="O841" s="17"/>
      <c r="P841" s="17"/>
      <c r="Q841" s="17"/>
      <c r="R841" s="17"/>
      <c r="S841" s="17"/>
      <c r="T841" s="17"/>
      <c r="U841" s="17"/>
      <c r="V841" s="17"/>
      <c r="W841" s="17"/>
      <c r="X841" s="17"/>
      <c r="Y841" s="19"/>
      <c r="Z841" s="17"/>
      <c r="AA841" s="17"/>
    </row>
    <row r="842" spans="1:27" ht="15.75" customHeight="1">
      <c r="A842" s="17"/>
      <c r="B842" s="17"/>
      <c r="C842" s="17"/>
      <c r="D842" s="18"/>
      <c r="E842" s="17"/>
      <c r="F842" s="17"/>
      <c r="G842" s="17"/>
      <c r="H842" s="17"/>
      <c r="I842" s="17"/>
      <c r="J842" s="17"/>
      <c r="K842" s="17"/>
      <c r="L842" s="17"/>
      <c r="M842" s="17"/>
      <c r="N842" s="17"/>
      <c r="O842" s="17"/>
      <c r="P842" s="17"/>
      <c r="Q842" s="17"/>
      <c r="R842" s="17"/>
      <c r="S842" s="17"/>
      <c r="T842" s="17"/>
      <c r="U842" s="17"/>
      <c r="V842" s="17"/>
      <c r="W842" s="17"/>
      <c r="X842" s="17"/>
      <c r="Y842" s="19"/>
      <c r="Z842" s="17"/>
      <c r="AA842" s="17"/>
    </row>
    <row r="843" spans="1:27" ht="15.75" customHeight="1">
      <c r="A843" s="17"/>
      <c r="B843" s="17"/>
      <c r="C843" s="17"/>
      <c r="D843" s="18"/>
      <c r="E843" s="17"/>
      <c r="F843" s="17"/>
      <c r="G843" s="17"/>
      <c r="H843" s="17"/>
      <c r="I843" s="17"/>
      <c r="J843" s="17"/>
      <c r="K843" s="17"/>
      <c r="L843" s="17"/>
      <c r="M843" s="17"/>
      <c r="N843" s="17"/>
      <c r="O843" s="17"/>
      <c r="P843" s="17"/>
      <c r="Q843" s="17"/>
      <c r="R843" s="17"/>
      <c r="S843" s="17"/>
      <c r="T843" s="17"/>
      <c r="U843" s="17"/>
      <c r="V843" s="17"/>
      <c r="W843" s="17"/>
      <c r="X843" s="17"/>
      <c r="Y843" s="19"/>
      <c r="Z843" s="17"/>
      <c r="AA843" s="17"/>
    </row>
    <row r="844" spans="1:27" ht="15.75" customHeight="1">
      <c r="A844" s="17"/>
      <c r="B844" s="17"/>
      <c r="C844" s="17"/>
      <c r="D844" s="18"/>
      <c r="E844" s="17"/>
      <c r="F844" s="17"/>
      <c r="G844" s="17"/>
      <c r="H844" s="17"/>
      <c r="I844" s="17"/>
      <c r="J844" s="17"/>
      <c r="K844" s="17"/>
      <c r="L844" s="17"/>
      <c r="M844" s="17"/>
      <c r="N844" s="17"/>
      <c r="O844" s="17"/>
      <c r="P844" s="17"/>
      <c r="Q844" s="17"/>
      <c r="R844" s="17"/>
      <c r="S844" s="17"/>
      <c r="T844" s="17"/>
      <c r="U844" s="17"/>
      <c r="V844" s="17"/>
      <c r="W844" s="17"/>
      <c r="X844" s="17"/>
      <c r="Y844" s="19"/>
      <c r="Z844" s="17"/>
      <c r="AA844" s="17"/>
    </row>
    <row r="845" spans="1:27" ht="15.75" customHeight="1">
      <c r="A845" s="17"/>
      <c r="B845" s="17"/>
      <c r="C845" s="17"/>
      <c r="D845" s="18"/>
      <c r="E845" s="17"/>
      <c r="F845" s="17"/>
      <c r="G845" s="17"/>
      <c r="H845" s="17"/>
      <c r="I845" s="17"/>
      <c r="J845" s="17"/>
      <c r="K845" s="17"/>
      <c r="L845" s="17"/>
      <c r="M845" s="17"/>
      <c r="N845" s="17"/>
      <c r="O845" s="17"/>
      <c r="P845" s="17"/>
      <c r="Q845" s="17"/>
      <c r="R845" s="17"/>
      <c r="S845" s="17"/>
      <c r="T845" s="17"/>
      <c r="U845" s="17"/>
      <c r="V845" s="17"/>
      <c r="W845" s="17"/>
      <c r="X845" s="17"/>
      <c r="Y845" s="19"/>
      <c r="Z845" s="17"/>
      <c r="AA845" s="17"/>
    </row>
    <row r="846" spans="1:27" ht="15.75" customHeight="1">
      <c r="A846" s="17"/>
      <c r="B846" s="17"/>
      <c r="C846" s="17"/>
      <c r="D846" s="18"/>
      <c r="E846" s="17"/>
      <c r="F846" s="17"/>
      <c r="G846" s="17"/>
      <c r="H846" s="17"/>
      <c r="I846" s="17"/>
      <c r="J846" s="17"/>
      <c r="K846" s="17"/>
      <c r="L846" s="17"/>
      <c r="M846" s="17"/>
      <c r="N846" s="17"/>
      <c r="O846" s="17"/>
      <c r="P846" s="17"/>
      <c r="Q846" s="17"/>
      <c r="R846" s="17"/>
      <c r="S846" s="17"/>
      <c r="T846" s="17"/>
      <c r="U846" s="17"/>
      <c r="V846" s="17"/>
      <c r="W846" s="17"/>
      <c r="X846" s="17"/>
      <c r="Y846" s="19"/>
      <c r="Z846" s="17"/>
      <c r="AA846" s="17"/>
    </row>
    <row r="847" spans="1:27" ht="15.75" customHeight="1">
      <c r="A847" s="17"/>
      <c r="B847" s="17"/>
      <c r="C847" s="17"/>
      <c r="D847" s="18"/>
      <c r="E847" s="17"/>
      <c r="F847" s="17"/>
      <c r="G847" s="17"/>
      <c r="H847" s="17"/>
      <c r="I847" s="17"/>
      <c r="J847" s="17"/>
      <c r="K847" s="17"/>
      <c r="L847" s="17"/>
      <c r="M847" s="17"/>
      <c r="N847" s="17"/>
      <c r="O847" s="17"/>
      <c r="P847" s="17"/>
      <c r="Q847" s="17"/>
      <c r="R847" s="17"/>
      <c r="S847" s="17"/>
      <c r="T847" s="17"/>
      <c r="U847" s="17"/>
      <c r="V847" s="17"/>
      <c r="W847" s="17"/>
      <c r="X847" s="17"/>
      <c r="Y847" s="19"/>
      <c r="Z847" s="17"/>
      <c r="AA847" s="17"/>
    </row>
    <row r="848" spans="1:27" ht="15.75" customHeight="1">
      <c r="A848" s="17"/>
      <c r="B848" s="17"/>
      <c r="C848" s="17"/>
      <c r="D848" s="18"/>
      <c r="E848" s="17"/>
      <c r="F848" s="17"/>
      <c r="G848" s="17"/>
      <c r="H848" s="17"/>
      <c r="I848" s="17"/>
      <c r="J848" s="17"/>
      <c r="K848" s="17"/>
      <c r="L848" s="17"/>
      <c r="M848" s="17"/>
      <c r="N848" s="17"/>
      <c r="O848" s="17"/>
      <c r="P848" s="17"/>
      <c r="Q848" s="17"/>
      <c r="R848" s="17"/>
      <c r="S848" s="17"/>
      <c r="T848" s="17"/>
      <c r="U848" s="17"/>
      <c r="V848" s="17"/>
      <c r="W848" s="17"/>
      <c r="X848" s="17"/>
      <c r="Y848" s="19"/>
      <c r="Z848" s="17"/>
      <c r="AA848" s="17"/>
    </row>
    <row r="849" spans="1:27" ht="15.75" customHeight="1">
      <c r="A849" s="17"/>
      <c r="B849" s="17"/>
      <c r="C849" s="17"/>
      <c r="D849" s="18"/>
      <c r="E849" s="17"/>
      <c r="F849" s="17"/>
      <c r="G849" s="17"/>
      <c r="H849" s="17"/>
      <c r="I849" s="17"/>
      <c r="J849" s="17"/>
      <c r="K849" s="17"/>
      <c r="L849" s="17"/>
      <c r="M849" s="17"/>
      <c r="N849" s="17"/>
      <c r="O849" s="17"/>
      <c r="P849" s="17"/>
      <c r="Q849" s="17"/>
      <c r="R849" s="17"/>
      <c r="S849" s="17"/>
      <c r="T849" s="17"/>
      <c r="U849" s="17"/>
      <c r="V849" s="17"/>
      <c r="W849" s="17"/>
      <c r="X849" s="17"/>
      <c r="Y849" s="19"/>
      <c r="Z849" s="17"/>
      <c r="AA849" s="17"/>
    </row>
    <row r="850" spans="1:27" ht="15.75" customHeight="1">
      <c r="A850" s="17"/>
      <c r="B850" s="17"/>
      <c r="C850" s="17"/>
      <c r="D850" s="18"/>
      <c r="E850" s="17"/>
      <c r="F850" s="17"/>
      <c r="G850" s="17"/>
      <c r="H850" s="17"/>
      <c r="I850" s="17"/>
      <c r="J850" s="17"/>
      <c r="K850" s="17"/>
      <c r="L850" s="17"/>
      <c r="M850" s="17"/>
      <c r="N850" s="17"/>
      <c r="O850" s="17"/>
      <c r="P850" s="17"/>
      <c r="Q850" s="17"/>
      <c r="R850" s="17"/>
      <c r="S850" s="17"/>
      <c r="T850" s="17"/>
      <c r="U850" s="17"/>
      <c r="V850" s="17"/>
      <c r="W850" s="17"/>
      <c r="X850" s="17"/>
      <c r="Y850" s="19"/>
      <c r="Z850" s="17"/>
      <c r="AA850" s="17"/>
    </row>
    <row r="851" spans="1:27" ht="15.75" customHeight="1">
      <c r="A851" s="17"/>
      <c r="B851" s="17"/>
      <c r="C851" s="17"/>
      <c r="D851" s="18"/>
      <c r="E851" s="17"/>
      <c r="F851" s="17"/>
      <c r="G851" s="17"/>
      <c r="H851" s="17"/>
      <c r="I851" s="17"/>
      <c r="J851" s="17"/>
      <c r="K851" s="17"/>
      <c r="L851" s="17"/>
      <c r="M851" s="17"/>
      <c r="N851" s="17"/>
      <c r="O851" s="17"/>
      <c r="P851" s="17"/>
      <c r="Q851" s="17"/>
      <c r="R851" s="17"/>
      <c r="S851" s="17"/>
      <c r="T851" s="17"/>
      <c r="U851" s="17"/>
      <c r="V851" s="17"/>
      <c r="W851" s="17"/>
      <c r="X851" s="17"/>
      <c r="Y851" s="19"/>
      <c r="Z851" s="17"/>
      <c r="AA851" s="17"/>
    </row>
    <row r="852" spans="1:27" ht="15.75" customHeight="1">
      <c r="A852" s="17"/>
      <c r="B852" s="17"/>
      <c r="C852" s="17"/>
      <c r="D852" s="18"/>
      <c r="E852" s="17"/>
      <c r="F852" s="17"/>
      <c r="G852" s="17"/>
      <c r="H852" s="17"/>
      <c r="I852" s="17"/>
      <c r="J852" s="17"/>
      <c r="K852" s="17"/>
      <c r="L852" s="17"/>
      <c r="M852" s="17"/>
      <c r="N852" s="17"/>
      <c r="O852" s="17"/>
      <c r="P852" s="17"/>
      <c r="Q852" s="17"/>
      <c r="R852" s="17"/>
      <c r="S852" s="17"/>
      <c r="T852" s="17"/>
      <c r="U852" s="17"/>
      <c r="V852" s="17"/>
      <c r="W852" s="17"/>
      <c r="X852" s="17"/>
      <c r="Y852" s="19"/>
      <c r="Z852" s="17"/>
      <c r="AA852" s="17"/>
    </row>
    <row r="853" spans="1:27" ht="15.75" customHeight="1">
      <c r="A853" s="17"/>
      <c r="B853" s="17"/>
      <c r="C853" s="17"/>
      <c r="D853" s="18"/>
      <c r="E853" s="17"/>
      <c r="F853" s="17"/>
      <c r="G853" s="17"/>
      <c r="H853" s="17"/>
      <c r="I853" s="17"/>
      <c r="J853" s="17"/>
      <c r="K853" s="17"/>
      <c r="L853" s="17"/>
      <c r="M853" s="17"/>
      <c r="N853" s="17"/>
      <c r="O853" s="17"/>
      <c r="P853" s="17"/>
      <c r="Q853" s="17"/>
      <c r="R853" s="17"/>
      <c r="S853" s="17"/>
      <c r="T853" s="17"/>
      <c r="U853" s="17"/>
      <c r="V853" s="17"/>
      <c r="W853" s="17"/>
      <c r="X853" s="17"/>
      <c r="Y853" s="19"/>
      <c r="Z853" s="17"/>
      <c r="AA853" s="17"/>
    </row>
    <row r="854" spans="1:27" ht="15.75" customHeight="1">
      <c r="A854" s="17"/>
      <c r="B854" s="17"/>
      <c r="C854" s="17"/>
      <c r="D854" s="18"/>
      <c r="E854" s="17"/>
      <c r="F854" s="17"/>
      <c r="G854" s="17"/>
      <c r="H854" s="17"/>
      <c r="I854" s="17"/>
      <c r="J854" s="17"/>
      <c r="K854" s="17"/>
      <c r="L854" s="17"/>
      <c r="M854" s="17"/>
      <c r="N854" s="17"/>
      <c r="O854" s="17"/>
      <c r="P854" s="17"/>
      <c r="Q854" s="17"/>
      <c r="R854" s="17"/>
      <c r="S854" s="17"/>
      <c r="T854" s="17"/>
      <c r="U854" s="17"/>
      <c r="V854" s="17"/>
      <c r="W854" s="17"/>
      <c r="X854" s="17"/>
      <c r="Y854" s="19"/>
      <c r="Z854" s="17"/>
      <c r="AA854" s="17"/>
    </row>
    <row r="855" spans="1:27" ht="15.75" customHeight="1">
      <c r="A855" s="17"/>
      <c r="B855" s="17"/>
      <c r="C855" s="17"/>
      <c r="D855" s="18"/>
      <c r="E855" s="17"/>
      <c r="F855" s="17"/>
      <c r="G855" s="17"/>
      <c r="H855" s="17"/>
      <c r="I855" s="17"/>
      <c r="J855" s="17"/>
      <c r="K855" s="17"/>
      <c r="L855" s="17"/>
      <c r="M855" s="17"/>
      <c r="N855" s="17"/>
      <c r="O855" s="17"/>
      <c r="P855" s="17"/>
      <c r="Q855" s="17"/>
      <c r="R855" s="17"/>
      <c r="S855" s="17"/>
      <c r="T855" s="17"/>
      <c r="U855" s="17"/>
      <c r="V855" s="17"/>
      <c r="W855" s="17"/>
      <c r="X855" s="17"/>
      <c r="Y855" s="19"/>
      <c r="Z855" s="17"/>
      <c r="AA855" s="17"/>
    </row>
    <row r="856" spans="1:27" ht="15.75" customHeight="1">
      <c r="A856" s="17"/>
      <c r="B856" s="17"/>
      <c r="C856" s="17"/>
      <c r="D856" s="18"/>
      <c r="E856" s="17"/>
      <c r="F856" s="17"/>
      <c r="G856" s="17"/>
      <c r="H856" s="17"/>
      <c r="I856" s="17"/>
      <c r="J856" s="17"/>
      <c r="K856" s="17"/>
      <c r="L856" s="17"/>
      <c r="M856" s="17"/>
      <c r="N856" s="17"/>
      <c r="O856" s="17"/>
      <c r="P856" s="17"/>
      <c r="Q856" s="17"/>
      <c r="R856" s="17"/>
      <c r="S856" s="17"/>
      <c r="T856" s="17"/>
      <c r="U856" s="17"/>
      <c r="V856" s="17"/>
      <c r="W856" s="17"/>
      <c r="X856" s="17"/>
      <c r="Y856" s="19"/>
      <c r="Z856" s="17"/>
      <c r="AA856" s="17"/>
    </row>
    <row r="857" spans="1:27" ht="15.75" customHeight="1">
      <c r="A857" s="17"/>
      <c r="B857" s="17"/>
      <c r="C857" s="17"/>
      <c r="D857" s="18"/>
      <c r="E857" s="17"/>
      <c r="F857" s="17"/>
      <c r="G857" s="17"/>
      <c r="H857" s="17"/>
      <c r="I857" s="17"/>
      <c r="J857" s="17"/>
      <c r="K857" s="17"/>
      <c r="L857" s="17"/>
      <c r="M857" s="17"/>
      <c r="N857" s="17"/>
      <c r="O857" s="17"/>
      <c r="P857" s="17"/>
      <c r="Q857" s="17"/>
      <c r="R857" s="17"/>
      <c r="S857" s="17"/>
      <c r="T857" s="17"/>
      <c r="U857" s="17"/>
      <c r="V857" s="17"/>
      <c r="W857" s="17"/>
      <c r="X857" s="17"/>
      <c r="Y857" s="19"/>
      <c r="Z857" s="17"/>
      <c r="AA857" s="17"/>
    </row>
    <row r="858" spans="1:27" ht="15.75" customHeight="1">
      <c r="A858" s="17"/>
      <c r="B858" s="17"/>
      <c r="C858" s="17"/>
      <c r="D858" s="18"/>
      <c r="E858" s="17"/>
      <c r="F858" s="17"/>
      <c r="G858" s="17"/>
      <c r="H858" s="17"/>
      <c r="I858" s="17"/>
      <c r="J858" s="17"/>
      <c r="K858" s="17"/>
      <c r="L858" s="17"/>
      <c r="M858" s="17"/>
      <c r="N858" s="17"/>
      <c r="O858" s="17"/>
      <c r="P858" s="17"/>
      <c r="Q858" s="17"/>
      <c r="R858" s="17"/>
      <c r="S858" s="17"/>
      <c r="T858" s="17"/>
      <c r="U858" s="17"/>
      <c r="V858" s="17"/>
      <c r="W858" s="17"/>
      <c r="X858" s="17"/>
      <c r="Y858" s="19"/>
      <c r="Z858" s="17"/>
      <c r="AA858" s="17"/>
    </row>
    <row r="859" spans="1:27" ht="15.75" customHeight="1">
      <c r="A859" s="17"/>
      <c r="B859" s="17"/>
      <c r="C859" s="17"/>
      <c r="D859" s="18"/>
      <c r="E859" s="17"/>
      <c r="F859" s="17"/>
      <c r="G859" s="17"/>
      <c r="H859" s="17"/>
      <c r="I859" s="17"/>
      <c r="J859" s="17"/>
      <c r="K859" s="17"/>
      <c r="L859" s="17"/>
      <c r="M859" s="17"/>
      <c r="N859" s="17"/>
      <c r="O859" s="17"/>
      <c r="P859" s="17"/>
      <c r="Q859" s="17"/>
      <c r="R859" s="17"/>
      <c r="S859" s="17"/>
      <c r="T859" s="17"/>
      <c r="U859" s="17"/>
      <c r="V859" s="17"/>
      <c r="W859" s="17"/>
      <c r="X859" s="17"/>
      <c r="Y859" s="19"/>
      <c r="Z859" s="17"/>
      <c r="AA859" s="17"/>
    </row>
    <row r="860" spans="1:27" ht="15.75" customHeight="1">
      <c r="A860" s="17"/>
      <c r="B860" s="17"/>
      <c r="C860" s="17"/>
      <c r="D860" s="18"/>
      <c r="E860" s="17"/>
      <c r="F860" s="17"/>
      <c r="G860" s="17"/>
      <c r="H860" s="17"/>
      <c r="I860" s="17"/>
      <c r="J860" s="17"/>
      <c r="K860" s="17"/>
      <c r="L860" s="17"/>
      <c r="M860" s="17"/>
      <c r="N860" s="17"/>
      <c r="O860" s="17"/>
      <c r="P860" s="17"/>
      <c r="Q860" s="17"/>
      <c r="R860" s="17"/>
      <c r="S860" s="17"/>
      <c r="T860" s="17"/>
      <c r="U860" s="17"/>
      <c r="V860" s="17"/>
      <c r="W860" s="17"/>
      <c r="X860" s="17"/>
      <c r="Y860" s="19"/>
      <c r="Z860" s="17"/>
      <c r="AA860" s="17"/>
    </row>
    <row r="861" spans="1:27" ht="15.75" customHeight="1">
      <c r="A861" s="17"/>
      <c r="B861" s="17"/>
      <c r="C861" s="17"/>
      <c r="D861" s="18"/>
      <c r="E861" s="17"/>
      <c r="F861" s="17"/>
      <c r="G861" s="17"/>
      <c r="H861" s="17"/>
      <c r="I861" s="17"/>
      <c r="J861" s="17"/>
      <c r="K861" s="17"/>
      <c r="L861" s="17"/>
      <c r="M861" s="17"/>
      <c r="N861" s="17"/>
      <c r="O861" s="17"/>
      <c r="P861" s="17"/>
      <c r="Q861" s="17"/>
      <c r="R861" s="17"/>
      <c r="S861" s="17"/>
      <c r="T861" s="17"/>
      <c r="U861" s="17"/>
      <c r="V861" s="17"/>
      <c r="W861" s="17"/>
      <c r="X861" s="17"/>
      <c r="Y861" s="19"/>
      <c r="Z861" s="17"/>
      <c r="AA861" s="17"/>
    </row>
    <row r="862" spans="1:27" ht="15.75" customHeight="1">
      <c r="A862" s="17"/>
      <c r="B862" s="17"/>
      <c r="C862" s="17"/>
      <c r="D862" s="18"/>
      <c r="E862" s="17"/>
      <c r="F862" s="17"/>
      <c r="G862" s="17"/>
      <c r="H862" s="17"/>
      <c r="I862" s="17"/>
      <c r="J862" s="17"/>
      <c r="K862" s="17"/>
      <c r="L862" s="17"/>
      <c r="M862" s="17"/>
      <c r="N862" s="17"/>
      <c r="O862" s="17"/>
      <c r="P862" s="17"/>
      <c r="Q862" s="17"/>
      <c r="R862" s="17"/>
      <c r="S862" s="17"/>
      <c r="T862" s="17"/>
      <c r="U862" s="17"/>
      <c r="V862" s="17"/>
      <c r="W862" s="17"/>
      <c r="X862" s="17"/>
      <c r="Y862" s="19"/>
      <c r="Z862" s="17"/>
      <c r="AA862" s="17"/>
    </row>
    <row r="863" spans="1:27" ht="15.75" customHeight="1">
      <c r="A863" s="17"/>
      <c r="B863" s="17"/>
      <c r="C863" s="17"/>
      <c r="D863" s="18"/>
      <c r="E863" s="17"/>
      <c r="F863" s="17"/>
      <c r="G863" s="17"/>
      <c r="H863" s="17"/>
      <c r="I863" s="17"/>
      <c r="J863" s="17"/>
      <c r="K863" s="17"/>
      <c r="L863" s="17"/>
      <c r="M863" s="17"/>
      <c r="N863" s="17"/>
      <c r="O863" s="17"/>
      <c r="P863" s="17"/>
      <c r="Q863" s="17"/>
      <c r="R863" s="17"/>
      <c r="S863" s="17"/>
      <c r="T863" s="17"/>
      <c r="U863" s="17"/>
      <c r="V863" s="17"/>
      <c r="W863" s="17"/>
      <c r="X863" s="17"/>
      <c r="Y863" s="19"/>
      <c r="Z863" s="17"/>
      <c r="AA863" s="17"/>
    </row>
    <row r="864" spans="1:27" ht="15.75" customHeight="1">
      <c r="A864" s="17"/>
      <c r="B864" s="17"/>
      <c r="C864" s="17"/>
      <c r="D864" s="18"/>
      <c r="E864" s="17"/>
      <c r="F864" s="17"/>
      <c r="G864" s="17"/>
      <c r="H864" s="17"/>
      <c r="I864" s="17"/>
      <c r="J864" s="17"/>
      <c r="K864" s="17"/>
      <c r="L864" s="17"/>
      <c r="M864" s="17"/>
      <c r="N864" s="17"/>
      <c r="O864" s="17"/>
      <c r="P864" s="17"/>
      <c r="Q864" s="17"/>
      <c r="R864" s="17"/>
      <c r="S864" s="17"/>
      <c r="T864" s="17"/>
      <c r="U864" s="17"/>
      <c r="V864" s="17"/>
      <c r="W864" s="17"/>
      <c r="X864" s="17"/>
      <c r="Y864" s="19"/>
      <c r="Z864" s="17"/>
      <c r="AA864" s="17"/>
    </row>
    <row r="865" spans="1:27" ht="15.75" customHeight="1">
      <c r="A865" s="17"/>
      <c r="B865" s="17"/>
      <c r="C865" s="17"/>
      <c r="D865" s="18"/>
      <c r="E865" s="17"/>
      <c r="F865" s="17"/>
      <c r="G865" s="17"/>
      <c r="H865" s="17"/>
      <c r="I865" s="17"/>
      <c r="J865" s="17"/>
      <c r="K865" s="17"/>
      <c r="L865" s="17"/>
      <c r="M865" s="17"/>
      <c r="N865" s="17"/>
      <c r="O865" s="17"/>
      <c r="P865" s="17"/>
      <c r="Q865" s="17"/>
      <c r="R865" s="17"/>
      <c r="S865" s="17"/>
      <c r="T865" s="17"/>
      <c r="U865" s="17"/>
      <c r="V865" s="17"/>
      <c r="W865" s="17"/>
      <c r="X865" s="17"/>
      <c r="Y865" s="19"/>
      <c r="Z865" s="17"/>
      <c r="AA865" s="17"/>
    </row>
    <row r="866" spans="1:27" ht="15.75" customHeight="1">
      <c r="A866" s="17"/>
      <c r="B866" s="17"/>
      <c r="C866" s="17"/>
      <c r="D866" s="18"/>
      <c r="E866" s="17"/>
      <c r="F866" s="17"/>
      <c r="G866" s="17"/>
      <c r="H866" s="17"/>
      <c r="I866" s="17"/>
      <c r="J866" s="17"/>
      <c r="K866" s="17"/>
      <c r="L866" s="17"/>
      <c r="M866" s="17"/>
      <c r="N866" s="17"/>
      <c r="O866" s="17"/>
      <c r="P866" s="17"/>
      <c r="Q866" s="17"/>
      <c r="R866" s="17"/>
      <c r="S866" s="17"/>
      <c r="T866" s="17"/>
      <c r="U866" s="17"/>
      <c r="V866" s="17"/>
      <c r="W866" s="17"/>
      <c r="X866" s="17"/>
      <c r="Y866" s="19"/>
      <c r="Z866" s="17"/>
      <c r="AA866" s="17"/>
    </row>
    <row r="867" spans="1:27" ht="15.75" customHeight="1">
      <c r="A867" s="17"/>
      <c r="B867" s="17"/>
      <c r="C867" s="17"/>
      <c r="D867" s="18"/>
      <c r="E867" s="17"/>
      <c r="F867" s="17"/>
      <c r="G867" s="17"/>
      <c r="H867" s="17"/>
      <c r="I867" s="17"/>
      <c r="J867" s="17"/>
      <c r="K867" s="17"/>
      <c r="L867" s="17"/>
      <c r="M867" s="17"/>
      <c r="N867" s="17"/>
      <c r="O867" s="17"/>
      <c r="P867" s="17"/>
      <c r="Q867" s="17"/>
      <c r="R867" s="17"/>
      <c r="S867" s="17"/>
      <c r="T867" s="17"/>
      <c r="U867" s="17"/>
      <c r="V867" s="17"/>
      <c r="W867" s="17"/>
      <c r="X867" s="17"/>
      <c r="Y867" s="19"/>
      <c r="Z867" s="17"/>
      <c r="AA867" s="17"/>
    </row>
    <row r="868" spans="1:27" ht="15.75" customHeight="1">
      <c r="A868" s="17"/>
      <c r="B868" s="17"/>
      <c r="C868" s="17"/>
      <c r="D868" s="18"/>
      <c r="E868" s="17"/>
      <c r="F868" s="17"/>
      <c r="G868" s="17"/>
      <c r="H868" s="17"/>
      <c r="I868" s="17"/>
      <c r="J868" s="17"/>
      <c r="K868" s="17"/>
      <c r="L868" s="17"/>
      <c r="M868" s="17"/>
      <c r="N868" s="17"/>
      <c r="O868" s="17"/>
      <c r="P868" s="17"/>
      <c r="Q868" s="17"/>
      <c r="R868" s="17"/>
      <c r="S868" s="17"/>
      <c r="T868" s="17"/>
      <c r="U868" s="17"/>
      <c r="V868" s="17"/>
      <c r="W868" s="17"/>
      <c r="X868" s="17"/>
      <c r="Y868" s="19"/>
      <c r="Z868" s="17"/>
      <c r="AA868" s="17"/>
    </row>
    <row r="869" spans="1:27" ht="15.75" customHeight="1">
      <c r="A869" s="17"/>
      <c r="B869" s="17"/>
      <c r="C869" s="17"/>
      <c r="D869" s="18"/>
      <c r="E869" s="17"/>
      <c r="F869" s="17"/>
      <c r="G869" s="17"/>
      <c r="H869" s="17"/>
      <c r="I869" s="17"/>
      <c r="J869" s="17"/>
      <c r="K869" s="17"/>
      <c r="L869" s="17"/>
      <c r="M869" s="17"/>
      <c r="N869" s="17"/>
      <c r="O869" s="17"/>
      <c r="P869" s="17"/>
      <c r="Q869" s="17"/>
      <c r="R869" s="17"/>
      <c r="S869" s="17"/>
      <c r="T869" s="17"/>
      <c r="U869" s="17"/>
      <c r="V869" s="17"/>
      <c r="W869" s="17"/>
      <c r="X869" s="17"/>
      <c r="Y869" s="19"/>
      <c r="Z869" s="17"/>
      <c r="AA869" s="17"/>
    </row>
    <row r="870" spans="1:27" ht="15.75" customHeight="1">
      <c r="A870" s="17"/>
      <c r="B870" s="17"/>
      <c r="C870" s="17"/>
      <c r="D870" s="18"/>
      <c r="E870" s="17"/>
      <c r="F870" s="17"/>
      <c r="G870" s="17"/>
      <c r="H870" s="17"/>
      <c r="I870" s="17"/>
      <c r="J870" s="17"/>
      <c r="K870" s="17"/>
      <c r="L870" s="17"/>
      <c r="M870" s="17"/>
      <c r="N870" s="17"/>
      <c r="O870" s="17"/>
      <c r="P870" s="17"/>
      <c r="Q870" s="17"/>
      <c r="R870" s="17"/>
      <c r="S870" s="17"/>
      <c r="T870" s="17"/>
      <c r="U870" s="17"/>
      <c r="V870" s="17"/>
      <c r="W870" s="17"/>
      <c r="X870" s="17"/>
      <c r="Y870" s="19"/>
      <c r="Z870" s="17"/>
      <c r="AA870" s="17"/>
    </row>
    <row r="871" spans="1:27" ht="15.75" customHeight="1">
      <c r="A871" s="17"/>
      <c r="B871" s="17"/>
      <c r="C871" s="17"/>
      <c r="D871" s="18"/>
      <c r="E871" s="17"/>
      <c r="F871" s="17"/>
      <c r="G871" s="17"/>
      <c r="H871" s="17"/>
      <c r="I871" s="17"/>
      <c r="J871" s="17"/>
      <c r="K871" s="17"/>
      <c r="L871" s="17"/>
      <c r="M871" s="17"/>
      <c r="N871" s="17"/>
      <c r="O871" s="17"/>
      <c r="P871" s="17"/>
      <c r="Q871" s="17"/>
      <c r="R871" s="17"/>
      <c r="S871" s="17"/>
      <c r="T871" s="17"/>
      <c r="U871" s="17"/>
      <c r="V871" s="17"/>
      <c r="W871" s="17"/>
      <c r="X871" s="17"/>
      <c r="Y871" s="19"/>
      <c r="Z871" s="17"/>
      <c r="AA871" s="17"/>
    </row>
    <row r="872" spans="1:27" ht="15.75" customHeight="1">
      <c r="A872" s="17"/>
      <c r="B872" s="17"/>
      <c r="C872" s="17"/>
      <c r="D872" s="18"/>
      <c r="E872" s="17"/>
      <c r="F872" s="17"/>
      <c r="G872" s="17"/>
      <c r="H872" s="17"/>
      <c r="I872" s="17"/>
      <c r="J872" s="17"/>
      <c r="K872" s="17"/>
      <c r="L872" s="17"/>
      <c r="M872" s="17"/>
      <c r="N872" s="17"/>
      <c r="O872" s="17"/>
      <c r="P872" s="17"/>
      <c r="Q872" s="17"/>
      <c r="R872" s="17"/>
      <c r="S872" s="17"/>
      <c r="T872" s="17"/>
      <c r="U872" s="17"/>
      <c r="V872" s="17"/>
      <c r="W872" s="17"/>
      <c r="X872" s="17"/>
      <c r="Y872" s="19"/>
      <c r="Z872" s="17"/>
      <c r="AA872" s="17"/>
    </row>
    <row r="873" spans="1:27" ht="15.75" customHeight="1">
      <c r="A873" s="17"/>
      <c r="B873" s="17"/>
      <c r="C873" s="17"/>
      <c r="D873" s="18"/>
      <c r="E873" s="17"/>
      <c r="F873" s="17"/>
      <c r="G873" s="17"/>
      <c r="H873" s="17"/>
      <c r="I873" s="17"/>
      <c r="J873" s="17"/>
      <c r="K873" s="17"/>
      <c r="L873" s="17"/>
      <c r="M873" s="17"/>
      <c r="N873" s="17"/>
      <c r="O873" s="17"/>
      <c r="P873" s="17"/>
      <c r="Q873" s="17"/>
      <c r="R873" s="17"/>
      <c r="S873" s="17"/>
      <c r="T873" s="17"/>
      <c r="U873" s="17"/>
      <c r="V873" s="17"/>
      <c r="W873" s="17"/>
      <c r="X873" s="17"/>
      <c r="Y873" s="19"/>
      <c r="Z873" s="17"/>
      <c r="AA873" s="17"/>
    </row>
    <row r="874" spans="1:27" ht="15.75" customHeight="1">
      <c r="A874" s="17"/>
      <c r="B874" s="17"/>
      <c r="C874" s="17"/>
      <c r="D874" s="18"/>
      <c r="E874" s="17"/>
      <c r="F874" s="17"/>
      <c r="G874" s="17"/>
      <c r="H874" s="17"/>
      <c r="I874" s="17"/>
      <c r="J874" s="17"/>
      <c r="K874" s="17"/>
      <c r="L874" s="17"/>
      <c r="M874" s="17"/>
      <c r="N874" s="17"/>
      <c r="O874" s="17"/>
      <c r="P874" s="17"/>
      <c r="Q874" s="17"/>
      <c r="R874" s="17"/>
      <c r="S874" s="17"/>
      <c r="T874" s="17"/>
      <c r="U874" s="17"/>
      <c r="V874" s="17"/>
      <c r="W874" s="17"/>
      <c r="X874" s="17"/>
      <c r="Y874" s="19"/>
      <c r="Z874" s="17"/>
      <c r="AA874" s="17"/>
    </row>
    <row r="875" spans="1:27" ht="15.75" customHeight="1">
      <c r="A875" s="17"/>
      <c r="B875" s="17"/>
      <c r="C875" s="17"/>
      <c r="D875" s="18"/>
      <c r="E875" s="17"/>
      <c r="F875" s="17"/>
      <c r="G875" s="17"/>
      <c r="H875" s="17"/>
      <c r="I875" s="17"/>
      <c r="J875" s="17"/>
      <c r="K875" s="17"/>
      <c r="L875" s="17"/>
      <c r="M875" s="17"/>
      <c r="N875" s="17"/>
      <c r="O875" s="17"/>
      <c r="P875" s="17"/>
      <c r="Q875" s="17"/>
      <c r="R875" s="17"/>
      <c r="S875" s="17"/>
      <c r="T875" s="17"/>
      <c r="U875" s="17"/>
      <c r="V875" s="17"/>
      <c r="W875" s="17"/>
      <c r="X875" s="17"/>
      <c r="Y875" s="19"/>
      <c r="Z875" s="17"/>
      <c r="AA875" s="17"/>
    </row>
    <row r="876" spans="1:27" ht="15.75" customHeight="1">
      <c r="A876" s="17"/>
      <c r="B876" s="17"/>
      <c r="C876" s="17"/>
      <c r="D876" s="18"/>
      <c r="E876" s="17"/>
      <c r="F876" s="17"/>
      <c r="G876" s="17"/>
      <c r="H876" s="17"/>
      <c r="I876" s="17"/>
      <c r="J876" s="17"/>
      <c r="K876" s="17"/>
      <c r="L876" s="17"/>
      <c r="M876" s="17"/>
      <c r="N876" s="17"/>
      <c r="O876" s="17"/>
      <c r="P876" s="17"/>
      <c r="Q876" s="17"/>
      <c r="R876" s="17"/>
      <c r="S876" s="17"/>
      <c r="T876" s="17"/>
      <c r="U876" s="17"/>
      <c r="V876" s="17"/>
      <c r="W876" s="17"/>
      <c r="X876" s="17"/>
      <c r="Y876" s="19"/>
      <c r="Z876" s="17"/>
      <c r="AA876" s="17"/>
    </row>
    <row r="877" spans="1:27" ht="15.75" customHeight="1">
      <c r="A877" s="17"/>
      <c r="B877" s="17"/>
      <c r="C877" s="17"/>
      <c r="D877" s="18"/>
      <c r="E877" s="17"/>
      <c r="F877" s="17"/>
      <c r="G877" s="17"/>
      <c r="H877" s="17"/>
      <c r="I877" s="17"/>
      <c r="J877" s="17"/>
      <c r="K877" s="17"/>
      <c r="L877" s="17"/>
      <c r="M877" s="17"/>
      <c r="N877" s="17"/>
      <c r="O877" s="17"/>
      <c r="P877" s="17"/>
      <c r="Q877" s="17"/>
      <c r="R877" s="17"/>
      <c r="S877" s="17"/>
      <c r="T877" s="17"/>
      <c r="U877" s="17"/>
      <c r="V877" s="17"/>
      <c r="W877" s="17"/>
      <c r="X877" s="17"/>
      <c r="Y877" s="19"/>
      <c r="Z877" s="17"/>
      <c r="AA877" s="17"/>
    </row>
    <row r="878" spans="1:27" ht="15.75" customHeight="1">
      <c r="A878" s="17"/>
      <c r="B878" s="17"/>
      <c r="C878" s="17"/>
      <c r="D878" s="18"/>
      <c r="E878" s="17"/>
      <c r="F878" s="17"/>
      <c r="G878" s="17"/>
      <c r="H878" s="17"/>
      <c r="I878" s="17"/>
      <c r="J878" s="17"/>
      <c r="K878" s="17"/>
      <c r="L878" s="17"/>
      <c r="M878" s="17"/>
      <c r="N878" s="17"/>
      <c r="O878" s="17"/>
      <c r="P878" s="17"/>
      <c r="Q878" s="17"/>
      <c r="R878" s="17"/>
      <c r="S878" s="17"/>
      <c r="T878" s="17"/>
      <c r="U878" s="17"/>
      <c r="V878" s="17"/>
      <c r="W878" s="17"/>
      <c r="X878" s="17"/>
      <c r="Y878" s="19"/>
      <c r="Z878" s="17"/>
      <c r="AA878" s="17"/>
    </row>
    <row r="879" spans="1:27" ht="15.75" customHeight="1">
      <c r="A879" s="17"/>
      <c r="B879" s="17"/>
      <c r="C879" s="17"/>
      <c r="D879" s="18"/>
      <c r="E879" s="17"/>
      <c r="F879" s="17"/>
      <c r="G879" s="17"/>
      <c r="H879" s="17"/>
      <c r="I879" s="17"/>
      <c r="J879" s="17"/>
      <c r="K879" s="17"/>
      <c r="L879" s="17"/>
      <c r="M879" s="17"/>
      <c r="N879" s="17"/>
      <c r="O879" s="17"/>
      <c r="P879" s="17"/>
      <c r="Q879" s="17"/>
      <c r="R879" s="17"/>
      <c r="S879" s="17"/>
      <c r="T879" s="17"/>
      <c r="U879" s="17"/>
      <c r="V879" s="17"/>
      <c r="W879" s="17"/>
      <c r="X879" s="17"/>
      <c r="Y879" s="19"/>
      <c r="Z879" s="17"/>
      <c r="AA879" s="17"/>
    </row>
    <row r="880" spans="1:27" ht="15.75" customHeight="1">
      <c r="A880" s="17"/>
      <c r="B880" s="17"/>
      <c r="C880" s="17"/>
      <c r="D880" s="18"/>
      <c r="E880" s="17"/>
      <c r="F880" s="17"/>
      <c r="G880" s="17"/>
      <c r="H880" s="17"/>
      <c r="I880" s="17"/>
      <c r="J880" s="17"/>
      <c r="K880" s="17"/>
      <c r="L880" s="17"/>
      <c r="M880" s="17"/>
      <c r="N880" s="17"/>
      <c r="O880" s="17"/>
      <c r="P880" s="17"/>
      <c r="Q880" s="17"/>
      <c r="R880" s="17"/>
      <c r="S880" s="17"/>
      <c r="T880" s="17"/>
      <c r="U880" s="17"/>
      <c r="V880" s="17"/>
      <c r="W880" s="17"/>
      <c r="X880" s="17"/>
      <c r="Y880" s="19"/>
      <c r="Z880" s="17"/>
      <c r="AA880" s="17"/>
    </row>
    <row r="881" spans="1:27" ht="15.75" customHeight="1">
      <c r="A881" s="17"/>
      <c r="B881" s="17"/>
      <c r="C881" s="17"/>
      <c r="D881" s="18"/>
      <c r="E881" s="17"/>
      <c r="F881" s="17"/>
      <c r="G881" s="17"/>
      <c r="H881" s="17"/>
      <c r="I881" s="17"/>
      <c r="J881" s="17"/>
      <c r="K881" s="17"/>
      <c r="L881" s="17"/>
      <c r="M881" s="17"/>
      <c r="N881" s="17"/>
      <c r="O881" s="17"/>
      <c r="P881" s="17"/>
      <c r="Q881" s="17"/>
      <c r="R881" s="17"/>
      <c r="S881" s="17"/>
      <c r="T881" s="17"/>
      <c r="U881" s="17"/>
      <c r="V881" s="17"/>
      <c r="W881" s="17"/>
      <c r="X881" s="17"/>
      <c r="Y881" s="19"/>
      <c r="Z881" s="17"/>
      <c r="AA881" s="17"/>
    </row>
    <row r="882" spans="1:27" ht="15.75" customHeight="1">
      <c r="A882" s="17"/>
      <c r="B882" s="17"/>
      <c r="C882" s="17"/>
      <c r="D882" s="18"/>
      <c r="E882" s="17"/>
      <c r="F882" s="17"/>
      <c r="G882" s="17"/>
      <c r="H882" s="17"/>
      <c r="I882" s="17"/>
      <c r="J882" s="17"/>
      <c r="K882" s="17"/>
      <c r="L882" s="17"/>
      <c r="M882" s="17"/>
      <c r="N882" s="17"/>
      <c r="O882" s="17"/>
      <c r="P882" s="17"/>
      <c r="Q882" s="17"/>
      <c r="R882" s="17"/>
      <c r="S882" s="17"/>
      <c r="T882" s="17"/>
      <c r="U882" s="17"/>
      <c r="V882" s="17"/>
      <c r="W882" s="17"/>
      <c r="X882" s="17"/>
      <c r="Y882" s="19"/>
      <c r="Z882" s="17"/>
      <c r="AA882" s="17"/>
    </row>
    <row r="883" spans="1:27" ht="15.75" customHeight="1">
      <c r="A883" s="17"/>
      <c r="B883" s="17"/>
      <c r="C883" s="17"/>
      <c r="D883" s="18"/>
      <c r="E883" s="17"/>
      <c r="F883" s="17"/>
      <c r="G883" s="17"/>
      <c r="H883" s="17"/>
      <c r="I883" s="17"/>
      <c r="J883" s="17"/>
      <c r="K883" s="17"/>
      <c r="L883" s="17"/>
      <c r="M883" s="17"/>
      <c r="N883" s="17"/>
      <c r="O883" s="17"/>
      <c r="P883" s="17"/>
      <c r="Q883" s="17"/>
      <c r="R883" s="17"/>
      <c r="S883" s="17"/>
      <c r="T883" s="17"/>
      <c r="U883" s="17"/>
      <c r="V883" s="17"/>
      <c r="W883" s="17"/>
      <c r="X883" s="17"/>
      <c r="Y883" s="19"/>
      <c r="Z883" s="17"/>
      <c r="AA883" s="17"/>
    </row>
    <row r="884" spans="1:27" ht="15.75" customHeight="1">
      <c r="A884" s="17"/>
      <c r="B884" s="17"/>
      <c r="C884" s="17"/>
      <c r="D884" s="18"/>
      <c r="E884" s="17"/>
      <c r="F884" s="17"/>
      <c r="G884" s="17"/>
      <c r="H884" s="17"/>
      <c r="I884" s="17"/>
      <c r="J884" s="17"/>
      <c r="K884" s="17"/>
      <c r="L884" s="17"/>
      <c r="M884" s="17"/>
      <c r="N884" s="17"/>
      <c r="O884" s="17"/>
      <c r="P884" s="17"/>
      <c r="Q884" s="17"/>
      <c r="R884" s="17"/>
      <c r="S884" s="17"/>
      <c r="T884" s="17"/>
      <c r="U884" s="17"/>
      <c r="V884" s="17"/>
      <c r="W884" s="17"/>
      <c r="X884" s="17"/>
      <c r="Y884" s="19"/>
      <c r="Z884" s="17"/>
      <c r="AA884" s="17"/>
    </row>
    <row r="885" spans="1:27" ht="15.75" customHeight="1">
      <c r="A885" s="17"/>
      <c r="B885" s="17"/>
      <c r="C885" s="17"/>
      <c r="D885" s="18"/>
      <c r="E885" s="17"/>
      <c r="F885" s="17"/>
      <c r="G885" s="17"/>
      <c r="H885" s="17"/>
      <c r="I885" s="17"/>
      <c r="J885" s="17"/>
      <c r="K885" s="17"/>
      <c r="L885" s="17"/>
      <c r="M885" s="17"/>
      <c r="N885" s="17"/>
      <c r="O885" s="17"/>
      <c r="P885" s="17"/>
      <c r="Q885" s="17"/>
      <c r="R885" s="17"/>
      <c r="S885" s="17"/>
      <c r="T885" s="17"/>
      <c r="U885" s="17"/>
      <c r="V885" s="17"/>
      <c r="W885" s="17"/>
      <c r="X885" s="17"/>
      <c r="Y885" s="19"/>
      <c r="Z885" s="17"/>
      <c r="AA885" s="17"/>
    </row>
    <row r="886" spans="1:27" ht="15.75" customHeight="1">
      <c r="A886" s="17"/>
      <c r="B886" s="17"/>
      <c r="C886" s="17"/>
      <c r="D886" s="18"/>
      <c r="E886" s="17"/>
      <c r="F886" s="17"/>
      <c r="G886" s="17"/>
      <c r="H886" s="17"/>
      <c r="I886" s="17"/>
      <c r="J886" s="17"/>
      <c r="K886" s="17"/>
      <c r="L886" s="17"/>
      <c r="M886" s="17"/>
      <c r="N886" s="17"/>
      <c r="O886" s="17"/>
      <c r="P886" s="17"/>
      <c r="Q886" s="17"/>
      <c r="R886" s="17"/>
      <c r="S886" s="17"/>
      <c r="T886" s="17"/>
      <c r="U886" s="17"/>
      <c r="V886" s="17"/>
      <c r="W886" s="17"/>
      <c r="X886" s="17"/>
      <c r="Y886" s="19"/>
      <c r="Z886" s="17"/>
      <c r="AA886" s="17"/>
    </row>
    <row r="887" spans="1:27" ht="15.75" customHeight="1">
      <c r="A887" s="17"/>
      <c r="B887" s="17"/>
      <c r="C887" s="17"/>
      <c r="D887" s="18"/>
      <c r="E887" s="17"/>
      <c r="F887" s="17"/>
      <c r="G887" s="17"/>
      <c r="H887" s="17"/>
      <c r="I887" s="17"/>
      <c r="J887" s="17"/>
      <c r="K887" s="17"/>
      <c r="L887" s="17"/>
      <c r="M887" s="17"/>
      <c r="N887" s="17"/>
      <c r="O887" s="17"/>
      <c r="P887" s="17"/>
      <c r="Q887" s="17"/>
      <c r="R887" s="17"/>
      <c r="S887" s="17"/>
      <c r="T887" s="17"/>
      <c r="U887" s="17"/>
      <c r="V887" s="17"/>
      <c r="W887" s="17"/>
      <c r="X887" s="17"/>
      <c r="Y887" s="19"/>
      <c r="Z887" s="17"/>
      <c r="AA887" s="17"/>
    </row>
    <row r="888" spans="1:27" ht="15.75" customHeight="1">
      <c r="A888" s="17"/>
      <c r="B888" s="17"/>
      <c r="C888" s="17"/>
      <c r="D888" s="18"/>
      <c r="E888" s="17"/>
      <c r="F888" s="17"/>
      <c r="G888" s="17"/>
      <c r="H888" s="17"/>
      <c r="I888" s="17"/>
      <c r="J888" s="17"/>
      <c r="K888" s="17"/>
      <c r="L888" s="17"/>
      <c r="M888" s="17"/>
      <c r="N888" s="17"/>
      <c r="O888" s="17"/>
      <c r="P888" s="17"/>
      <c r="Q888" s="17"/>
      <c r="R888" s="17"/>
      <c r="S888" s="17"/>
      <c r="T888" s="17"/>
      <c r="U888" s="17"/>
      <c r="V888" s="17"/>
      <c r="W888" s="17"/>
      <c r="X888" s="17"/>
      <c r="Y888" s="19"/>
      <c r="Z888" s="17"/>
      <c r="AA888" s="17"/>
    </row>
    <row r="889" spans="1:27" ht="15.75" customHeight="1">
      <c r="A889" s="17"/>
      <c r="B889" s="17"/>
      <c r="C889" s="17"/>
      <c r="D889" s="18"/>
      <c r="E889" s="17"/>
      <c r="F889" s="17"/>
      <c r="G889" s="17"/>
      <c r="H889" s="17"/>
      <c r="I889" s="17"/>
      <c r="J889" s="17"/>
      <c r="K889" s="17"/>
      <c r="L889" s="17"/>
      <c r="M889" s="17"/>
      <c r="N889" s="17"/>
      <c r="O889" s="17"/>
      <c r="P889" s="17"/>
      <c r="Q889" s="17"/>
      <c r="R889" s="17"/>
      <c r="S889" s="17"/>
      <c r="T889" s="17"/>
      <c r="U889" s="17"/>
      <c r="V889" s="17"/>
      <c r="W889" s="17"/>
      <c r="X889" s="17"/>
      <c r="Y889" s="19"/>
      <c r="Z889" s="17"/>
      <c r="AA889" s="17"/>
    </row>
    <row r="890" spans="1:27" ht="15.75" customHeight="1">
      <c r="A890" s="17"/>
      <c r="B890" s="17"/>
      <c r="C890" s="17"/>
      <c r="D890" s="18"/>
      <c r="E890" s="17"/>
      <c r="F890" s="17"/>
      <c r="G890" s="17"/>
      <c r="H890" s="17"/>
      <c r="I890" s="17"/>
      <c r="J890" s="17"/>
      <c r="K890" s="17"/>
      <c r="L890" s="17"/>
      <c r="M890" s="17"/>
      <c r="N890" s="17"/>
      <c r="O890" s="17"/>
      <c r="P890" s="17"/>
      <c r="Q890" s="17"/>
      <c r="R890" s="17"/>
      <c r="S890" s="17"/>
      <c r="T890" s="17"/>
      <c r="U890" s="17"/>
      <c r="V890" s="17"/>
      <c r="W890" s="17"/>
      <c r="X890" s="17"/>
      <c r="Y890" s="19"/>
      <c r="Z890" s="17"/>
      <c r="AA890" s="17"/>
    </row>
    <row r="891" spans="1:27" ht="15.75" customHeight="1">
      <c r="A891" s="17"/>
      <c r="B891" s="17"/>
      <c r="C891" s="17"/>
      <c r="D891" s="18"/>
      <c r="E891" s="17"/>
      <c r="F891" s="17"/>
      <c r="G891" s="17"/>
      <c r="H891" s="17"/>
      <c r="I891" s="17"/>
      <c r="J891" s="17"/>
      <c r="K891" s="17"/>
      <c r="L891" s="17"/>
      <c r="M891" s="17"/>
      <c r="N891" s="17"/>
      <c r="O891" s="17"/>
      <c r="P891" s="17"/>
      <c r="Q891" s="17"/>
      <c r="R891" s="17"/>
      <c r="S891" s="17"/>
      <c r="T891" s="17"/>
      <c r="U891" s="17"/>
      <c r="V891" s="17"/>
      <c r="W891" s="17"/>
      <c r="X891" s="17"/>
      <c r="Y891" s="19"/>
      <c r="Z891" s="17"/>
      <c r="AA891" s="17"/>
    </row>
    <row r="892" spans="1:27" ht="15.75" customHeight="1">
      <c r="A892" s="17"/>
      <c r="B892" s="17"/>
      <c r="C892" s="17"/>
      <c r="D892" s="18"/>
      <c r="E892" s="17"/>
      <c r="F892" s="17"/>
      <c r="G892" s="17"/>
      <c r="H892" s="17"/>
      <c r="I892" s="17"/>
      <c r="J892" s="17"/>
      <c r="K892" s="17"/>
      <c r="L892" s="17"/>
      <c r="M892" s="17"/>
      <c r="N892" s="17"/>
      <c r="O892" s="17"/>
      <c r="P892" s="17"/>
      <c r="Q892" s="17"/>
      <c r="R892" s="17"/>
      <c r="S892" s="17"/>
      <c r="T892" s="17"/>
      <c r="U892" s="17"/>
      <c r="V892" s="17"/>
      <c r="W892" s="17"/>
      <c r="X892" s="17"/>
      <c r="Y892" s="19"/>
      <c r="Z892" s="17"/>
      <c r="AA892" s="17"/>
    </row>
    <row r="893" spans="1:27" ht="15.75" customHeight="1">
      <c r="A893" s="17"/>
      <c r="B893" s="17"/>
      <c r="C893" s="17"/>
      <c r="D893" s="18"/>
      <c r="E893" s="17"/>
      <c r="F893" s="17"/>
      <c r="G893" s="17"/>
      <c r="H893" s="17"/>
      <c r="I893" s="17"/>
      <c r="J893" s="17"/>
      <c r="K893" s="17"/>
      <c r="L893" s="17"/>
      <c r="M893" s="17"/>
      <c r="N893" s="17"/>
      <c r="O893" s="17"/>
      <c r="P893" s="17"/>
      <c r="Q893" s="17"/>
      <c r="R893" s="17"/>
      <c r="S893" s="17"/>
      <c r="T893" s="17"/>
      <c r="U893" s="17"/>
      <c r="V893" s="17"/>
      <c r="W893" s="17"/>
      <c r="X893" s="17"/>
      <c r="Y893" s="19"/>
      <c r="Z893" s="17"/>
      <c r="AA893" s="17"/>
    </row>
    <row r="894" spans="1:27" ht="15.75" customHeight="1">
      <c r="A894" s="17"/>
      <c r="B894" s="17"/>
      <c r="C894" s="17"/>
      <c r="D894" s="18"/>
      <c r="E894" s="17"/>
      <c r="F894" s="17"/>
      <c r="G894" s="17"/>
      <c r="H894" s="17"/>
      <c r="I894" s="17"/>
      <c r="J894" s="17"/>
      <c r="K894" s="17"/>
      <c r="L894" s="17"/>
      <c r="M894" s="17"/>
      <c r="N894" s="17"/>
      <c r="O894" s="17"/>
      <c r="P894" s="17"/>
      <c r="Q894" s="17"/>
      <c r="R894" s="17"/>
      <c r="S894" s="17"/>
      <c r="T894" s="17"/>
      <c r="U894" s="17"/>
      <c r="V894" s="17"/>
      <c r="W894" s="17"/>
      <c r="X894" s="17"/>
      <c r="Y894" s="19"/>
      <c r="Z894" s="17"/>
      <c r="AA894" s="17"/>
    </row>
    <row r="895" spans="1:27" ht="15.75" customHeight="1">
      <c r="A895" s="17"/>
      <c r="B895" s="17"/>
      <c r="C895" s="17"/>
      <c r="D895" s="18"/>
      <c r="E895" s="17"/>
      <c r="F895" s="17"/>
      <c r="G895" s="17"/>
      <c r="H895" s="17"/>
      <c r="I895" s="17"/>
      <c r="J895" s="17"/>
      <c r="K895" s="17"/>
      <c r="L895" s="17"/>
      <c r="M895" s="17"/>
      <c r="N895" s="17"/>
      <c r="O895" s="17"/>
      <c r="P895" s="17"/>
      <c r="Q895" s="17"/>
      <c r="R895" s="17"/>
      <c r="S895" s="17"/>
      <c r="T895" s="17"/>
      <c r="U895" s="17"/>
      <c r="V895" s="17"/>
      <c r="W895" s="17"/>
      <c r="X895" s="17"/>
      <c r="Y895" s="19"/>
      <c r="Z895" s="17"/>
      <c r="AA895" s="17"/>
    </row>
    <row r="896" spans="1:27" ht="15.75" customHeight="1">
      <c r="A896" s="17"/>
      <c r="B896" s="17"/>
      <c r="C896" s="17"/>
      <c r="D896" s="18"/>
      <c r="E896" s="17"/>
      <c r="F896" s="17"/>
      <c r="G896" s="17"/>
      <c r="H896" s="17"/>
      <c r="I896" s="17"/>
      <c r="J896" s="17"/>
      <c r="K896" s="17"/>
      <c r="L896" s="17"/>
      <c r="M896" s="17"/>
      <c r="N896" s="17"/>
      <c r="O896" s="17"/>
      <c r="P896" s="17"/>
      <c r="Q896" s="17"/>
      <c r="R896" s="17"/>
      <c r="S896" s="17"/>
      <c r="T896" s="17"/>
      <c r="U896" s="17"/>
      <c r="V896" s="17"/>
      <c r="W896" s="17"/>
      <c r="X896" s="17"/>
      <c r="Y896" s="19"/>
      <c r="Z896" s="17"/>
      <c r="AA896" s="17"/>
    </row>
    <row r="897" spans="1:27" ht="15.75" customHeight="1">
      <c r="A897" s="17"/>
      <c r="B897" s="17"/>
      <c r="C897" s="17"/>
      <c r="D897" s="18"/>
      <c r="E897" s="17"/>
      <c r="F897" s="17"/>
      <c r="G897" s="17"/>
      <c r="H897" s="17"/>
      <c r="I897" s="17"/>
      <c r="J897" s="17"/>
      <c r="K897" s="17"/>
      <c r="L897" s="17"/>
      <c r="M897" s="17"/>
      <c r="N897" s="17"/>
      <c r="O897" s="17"/>
      <c r="P897" s="17"/>
      <c r="Q897" s="17"/>
      <c r="R897" s="17"/>
      <c r="S897" s="17"/>
      <c r="T897" s="17"/>
      <c r="U897" s="17"/>
      <c r="V897" s="17"/>
      <c r="W897" s="17"/>
      <c r="X897" s="17"/>
      <c r="Y897" s="19"/>
      <c r="Z897" s="17"/>
      <c r="AA897" s="17"/>
    </row>
    <row r="898" spans="1:27" ht="15.75" customHeight="1">
      <c r="A898" s="17"/>
      <c r="B898" s="17"/>
      <c r="C898" s="17"/>
      <c r="D898" s="18"/>
      <c r="E898" s="17"/>
      <c r="F898" s="17"/>
      <c r="G898" s="17"/>
      <c r="H898" s="17"/>
      <c r="I898" s="17"/>
      <c r="J898" s="17"/>
      <c r="K898" s="17"/>
      <c r="L898" s="17"/>
      <c r="M898" s="17"/>
      <c r="N898" s="17"/>
      <c r="O898" s="17"/>
      <c r="P898" s="17"/>
      <c r="Q898" s="17"/>
      <c r="R898" s="17"/>
      <c r="S898" s="17"/>
      <c r="T898" s="17"/>
      <c r="U898" s="17"/>
      <c r="V898" s="17"/>
      <c r="W898" s="17"/>
      <c r="X898" s="17"/>
      <c r="Y898" s="19"/>
      <c r="Z898" s="17"/>
      <c r="AA898" s="17"/>
    </row>
    <row r="899" spans="1:27" ht="15.75" customHeight="1">
      <c r="A899" s="17"/>
      <c r="B899" s="17"/>
      <c r="C899" s="17"/>
      <c r="D899" s="18"/>
      <c r="E899" s="17"/>
      <c r="F899" s="17"/>
      <c r="G899" s="17"/>
      <c r="H899" s="17"/>
      <c r="I899" s="17"/>
      <c r="J899" s="17"/>
      <c r="K899" s="17"/>
      <c r="L899" s="17"/>
      <c r="M899" s="17"/>
      <c r="N899" s="17"/>
      <c r="O899" s="17"/>
      <c r="P899" s="17"/>
      <c r="Q899" s="17"/>
      <c r="R899" s="17"/>
      <c r="S899" s="17"/>
      <c r="T899" s="17"/>
      <c r="U899" s="17"/>
      <c r="V899" s="17"/>
      <c r="W899" s="17"/>
      <c r="X899" s="17"/>
      <c r="Y899" s="19"/>
      <c r="Z899" s="17"/>
      <c r="AA899" s="17"/>
    </row>
    <row r="900" spans="1:27" ht="15.75" customHeight="1">
      <c r="A900" s="17"/>
      <c r="B900" s="17"/>
      <c r="C900" s="17"/>
      <c r="D900" s="18"/>
      <c r="E900" s="17"/>
      <c r="F900" s="17"/>
      <c r="G900" s="17"/>
      <c r="H900" s="17"/>
      <c r="I900" s="17"/>
      <c r="J900" s="17"/>
      <c r="K900" s="17"/>
      <c r="L900" s="17"/>
      <c r="M900" s="17"/>
      <c r="N900" s="17"/>
      <c r="O900" s="17"/>
      <c r="P900" s="17"/>
      <c r="Q900" s="17"/>
      <c r="R900" s="17"/>
      <c r="S900" s="17"/>
      <c r="T900" s="17"/>
      <c r="U900" s="17"/>
      <c r="V900" s="17"/>
      <c r="W900" s="17"/>
      <c r="X900" s="17"/>
      <c r="Y900" s="19"/>
      <c r="Z900" s="17"/>
      <c r="AA900" s="17"/>
    </row>
    <row r="901" spans="1:27" ht="15.75" customHeight="1">
      <c r="A901" s="17"/>
      <c r="B901" s="17"/>
      <c r="C901" s="17"/>
      <c r="D901" s="18"/>
      <c r="E901" s="17"/>
      <c r="F901" s="17"/>
      <c r="G901" s="17"/>
      <c r="H901" s="17"/>
      <c r="I901" s="17"/>
      <c r="J901" s="17"/>
      <c r="K901" s="17"/>
      <c r="L901" s="17"/>
      <c r="M901" s="17"/>
      <c r="N901" s="17"/>
      <c r="O901" s="17"/>
      <c r="P901" s="17"/>
      <c r="Q901" s="17"/>
      <c r="R901" s="17"/>
      <c r="S901" s="17"/>
      <c r="T901" s="17"/>
      <c r="U901" s="17"/>
      <c r="V901" s="17"/>
      <c r="W901" s="17"/>
      <c r="X901" s="17"/>
      <c r="Y901" s="19"/>
      <c r="Z901" s="17"/>
      <c r="AA901" s="17"/>
    </row>
    <row r="902" spans="1:27" ht="15.75" customHeight="1">
      <c r="A902" s="17"/>
      <c r="B902" s="17"/>
      <c r="C902" s="17"/>
      <c r="D902" s="18"/>
      <c r="E902" s="17"/>
      <c r="F902" s="17"/>
      <c r="G902" s="17"/>
      <c r="H902" s="17"/>
      <c r="I902" s="17"/>
      <c r="J902" s="17"/>
      <c r="K902" s="17"/>
      <c r="L902" s="17"/>
      <c r="M902" s="17"/>
      <c r="N902" s="17"/>
      <c r="O902" s="17"/>
      <c r="P902" s="17"/>
      <c r="Q902" s="17"/>
      <c r="R902" s="17"/>
      <c r="S902" s="17"/>
      <c r="T902" s="17"/>
      <c r="U902" s="17"/>
      <c r="V902" s="17"/>
      <c r="W902" s="17"/>
      <c r="X902" s="17"/>
      <c r="Y902" s="19"/>
      <c r="Z902" s="17"/>
      <c r="AA902" s="17"/>
    </row>
    <row r="903" spans="1:27" ht="15.75" customHeight="1">
      <c r="A903" s="17"/>
      <c r="B903" s="17"/>
      <c r="C903" s="17"/>
      <c r="D903" s="18"/>
      <c r="E903" s="17"/>
      <c r="F903" s="17"/>
      <c r="G903" s="17"/>
      <c r="H903" s="17"/>
      <c r="I903" s="17"/>
      <c r="J903" s="17"/>
      <c r="K903" s="17"/>
      <c r="L903" s="17"/>
      <c r="M903" s="17"/>
      <c r="N903" s="17"/>
      <c r="O903" s="17"/>
      <c r="P903" s="17"/>
      <c r="Q903" s="17"/>
      <c r="R903" s="17"/>
      <c r="S903" s="17"/>
      <c r="T903" s="17"/>
      <c r="U903" s="17"/>
      <c r="V903" s="17"/>
      <c r="W903" s="17"/>
      <c r="X903" s="17"/>
      <c r="Y903" s="19"/>
      <c r="Z903" s="17"/>
      <c r="AA903" s="17"/>
    </row>
    <row r="904" spans="1:27" ht="15.75" customHeight="1">
      <c r="A904" s="17"/>
      <c r="B904" s="17"/>
      <c r="C904" s="17"/>
      <c r="D904" s="18"/>
      <c r="E904" s="17"/>
      <c r="F904" s="17"/>
      <c r="G904" s="17"/>
      <c r="H904" s="17"/>
      <c r="I904" s="17"/>
      <c r="J904" s="17"/>
      <c r="K904" s="17"/>
      <c r="L904" s="17"/>
      <c r="M904" s="17"/>
      <c r="N904" s="17"/>
      <c r="O904" s="17"/>
      <c r="P904" s="17"/>
      <c r="Q904" s="17"/>
      <c r="R904" s="17"/>
      <c r="S904" s="17"/>
      <c r="T904" s="17"/>
      <c r="U904" s="17"/>
      <c r="V904" s="17"/>
      <c r="W904" s="17"/>
      <c r="X904" s="17"/>
      <c r="Y904" s="19"/>
      <c r="Z904" s="17"/>
      <c r="AA904" s="17"/>
    </row>
    <row r="905" spans="1:27" ht="15.75" customHeight="1">
      <c r="A905" s="17"/>
      <c r="B905" s="17"/>
      <c r="C905" s="17"/>
      <c r="D905" s="18"/>
      <c r="E905" s="17"/>
      <c r="F905" s="17"/>
      <c r="G905" s="17"/>
      <c r="H905" s="17"/>
      <c r="I905" s="17"/>
      <c r="J905" s="17"/>
      <c r="K905" s="17"/>
      <c r="L905" s="17"/>
      <c r="M905" s="17"/>
      <c r="N905" s="17"/>
      <c r="O905" s="17"/>
      <c r="P905" s="17"/>
      <c r="Q905" s="17"/>
      <c r="R905" s="17"/>
      <c r="S905" s="17"/>
      <c r="T905" s="17"/>
      <c r="U905" s="17"/>
      <c r="V905" s="17"/>
      <c r="W905" s="17"/>
      <c r="X905" s="17"/>
      <c r="Y905" s="19"/>
      <c r="Z905" s="17"/>
      <c r="AA905" s="17"/>
    </row>
    <row r="906" spans="1:27" ht="15.75" customHeight="1">
      <c r="A906" s="17"/>
      <c r="B906" s="17"/>
      <c r="C906" s="17"/>
      <c r="D906" s="18"/>
      <c r="E906" s="17"/>
      <c r="F906" s="17"/>
      <c r="G906" s="17"/>
      <c r="H906" s="17"/>
      <c r="I906" s="17"/>
      <c r="J906" s="17"/>
      <c r="K906" s="17"/>
      <c r="L906" s="17"/>
      <c r="M906" s="17"/>
      <c r="N906" s="17"/>
      <c r="O906" s="17"/>
      <c r="P906" s="17"/>
      <c r="Q906" s="17"/>
      <c r="R906" s="17"/>
      <c r="S906" s="17"/>
      <c r="T906" s="17"/>
      <c r="U906" s="17"/>
      <c r="V906" s="17"/>
      <c r="W906" s="17"/>
      <c r="X906" s="17"/>
      <c r="Y906" s="19"/>
      <c r="Z906" s="17"/>
      <c r="AA906" s="17"/>
    </row>
    <row r="907" spans="1:27" ht="15.75" customHeight="1">
      <c r="A907" s="17"/>
      <c r="B907" s="17"/>
      <c r="C907" s="17"/>
      <c r="D907" s="18"/>
      <c r="E907" s="17"/>
      <c r="F907" s="17"/>
      <c r="G907" s="17"/>
      <c r="H907" s="17"/>
      <c r="I907" s="17"/>
      <c r="J907" s="17"/>
      <c r="K907" s="17"/>
      <c r="L907" s="17"/>
      <c r="M907" s="17"/>
      <c r="N907" s="17"/>
      <c r="O907" s="17"/>
      <c r="P907" s="17"/>
      <c r="Q907" s="17"/>
      <c r="R907" s="17"/>
      <c r="S907" s="17"/>
      <c r="T907" s="17"/>
      <c r="U907" s="17"/>
      <c r="V907" s="17"/>
      <c r="W907" s="17"/>
      <c r="X907" s="17"/>
      <c r="Y907" s="19"/>
      <c r="Z907" s="17"/>
      <c r="AA907" s="17"/>
    </row>
    <row r="908" spans="1:27" ht="15.75" customHeight="1">
      <c r="A908" s="17"/>
      <c r="B908" s="17"/>
      <c r="C908" s="17"/>
      <c r="D908" s="18"/>
      <c r="E908" s="17"/>
      <c r="F908" s="17"/>
      <c r="G908" s="17"/>
      <c r="H908" s="17"/>
      <c r="I908" s="17"/>
      <c r="J908" s="17"/>
      <c r="K908" s="17"/>
      <c r="L908" s="17"/>
      <c r="M908" s="17"/>
      <c r="N908" s="17"/>
      <c r="O908" s="17"/>
      <c r="P908" s="17"/>
      <c r="Q908" s="17"/>
      <c r="R908" s="17"/>
      <c r="S908" s="17"/>
      <c r="T908" s="17"/>
      <c r="U908" s="17"/>
      <c r="V908" s="17"/>
      <c r="W908" s="17"/>
      <c r="X908" s="17"/>
      <c r="Y908" s="19"/>
      <c r="Z908" s="17"/>
      <c r="AA908" s="17"/>
    </row>
    <row r="909" spans="1:27" ht="15.75" customHeight="1">
      <c r="A909" s="17"/>
      <c r="B909" s="17"/>
      <c r="C909" s="17"/>
      <c r="D909" s="18"/>
      <c r="E909" s="17"/>
      <c r="F909" s="17"/>
      <c r="G909" s="17"/>
      <c r="H909" s="17"/>
      <c r="I909" s="17"/>
      <c r="J909" s="17"/>
      <c r="K909" s="17"/>
      <c r="L909" s="17"/>
      <c r="M909" s="17"/>
      <c r="N909" s="17"/>
      <c r="O909" s="17"/>
      <c r="P909" s="17"/>
      <c r="Q909" s="17"/>
      <c r="R909" s="17"/>
      <c r="S909" s="17"/>
      <c r="T909" s="17"/>
      <c r="U909" s="17"/>
      <c r="V909" s="17"/>
      <c r="W909" s="17"/>
      <c r="X909" s="17"/>
      <c r="Y909" s="19"/>
      <c r="Z909" s="17"/>
      <c r="AA909" s="17"/>
    </row>
    <row r="910" spans="1:27" ht="15.75" customHeight="1">
      <c r="A910" s="17"/>
      <c r="B910" s="17"/>
      <c r="C910" s="17"/>
      <c r="D910" s="18"/>
      <c r="E910" s="17"/>
      <c r="F910" s="17"/>
      <c r="G910" s="17"/>
      <c r="H910" s="17"/>
      <c r="I910" s="17"/>
      <c r="J910" s="17"/>
      <c r="K910" s="17"/>
      <c r="L910" s="17"/>
      <c r="M910" s="17"/>
      <c r="N910" s="17"/>
      <c r="O910" s="17"/>
      <c r="P910" s="17"/>
      <c r="Q910" s="17"/>
      <c r="R910" s="17"/>
      <c r="S910" s="17"/>
      <c r="T910" s="17"/>
      <c r="U910" s="17"/>
      <c r="V910" s="17"/>
      <c r="W910" s="17"/>
      <c r="X910" s="17"/>
      <c r="Y910" s="19"/>
      <c r="Z910" s="17"/>
      <c r="AA910" s="17"/>
    </row>
    <row r="911" spans="1:27" ht="15.75" customHeight="1">
      <c r="A911" s="17"/>
      <c r="B911" s="17"/>
      <c r="C911" s="17"/>
      <c r="D911" s="18"/>
      <c r="E911" s="17"/>
      <c r="F911" s="17"/>
      <c r="G911" s="17"/>
      <c r="H911" s="17"/>
      <c r="I911" s="17"/>
      <c r="J911" s="17"/>
      <c r="K911" s="17"/>
      <c r="L911" s="17"/>
      <c r="M911" s="17"/>
      <c r="N911" s="17"/>
      <c r="O911" s="17"/>
      <c r="P911" s="17"/>
      <c r="Q911" s="17"/>
      <c r="R911" s="17"/>
      <c r="S911" s="17"/>
      <c r="T911" s="17"/>
      <c r="U911" s="17"/>
      <c r="V911" s="17"/>
      <c r="W911" s="17"/>
      <c r="X911" s="17"/>
      <c r="Y911" s="19"/>
      <c r="Z911" s="17"/>
      <c r="AA911" s="17"/>
    </row>
    <row r="912" spans="1:27" ht="15.75" customHeight="1">
      <c r="A912" s="17"/>
      <c r="B912" s="17"/>
      <c r="C912" s="17"/>
      <c r="D912" s="18"/>
      <c r="E912" s="17"/>
      <c r="F912" s="17"/>
      <c r="G912" s="17"/>
      <c r="H912" s="17"/>
      <c r="I912" s="17"/>
      <c r="J912" s="17"/>
      <c r="K912" s="17"/>
      <c r="L912" s="17"/>
      <c r="M912" s="17"/>
      <c r="N912" s="17"/>
      <c r="O912" s="17"/>
      <c r="P912" s="17"/>
      <c r="Q912" s="17"/>
      <c r="R912" s="17"/>
      <c r="S912" s="17"/>
      <c r="T912" s="17"/>
      <c r="U912" s="17"/>
      <c r="V912" s="17"/>
      <c r="W912" s="17"/>
      <c r="X912" s="17"/>
      <c r="Y912" s="19"/>
      <c r="Z912" s="17"/>
      <c r="AA912" s="17"/>
    </row>
    <row r="913" spans="1:27" ht="15.75" customHeight="1">
      <c r="A913" s="17"/>
      <c r="B913" s="17"/>
      <c r="C913" s="17"/>
      <c r="D913" s="18"/>
      <c r="E913" s="17"/>
      <c r="F913" s="17"/>
      <c r="G913" s="17"/>
      <c r="H913" s="17"/>
      <c r="I913" s="17"/>
      <c r="J913" s="17"/>
      <c r="K913" s="17"/>
      <c r="L913" s="17"/>
      <c r="M913" s="17"/>
      <c r="N913" s="17"/>
      <c r="O913" s="17"/>
      <c r="P913" s="17"/>
      <c r="Q913" s="17"/>
      <c r="R913" s="17"/>
      <c r="S913" s="17"/>
      <c r="T913" s="17"/>
      <c r="U913" s="17"/>
      <c r="V913" s="17"/>
      <c r="W913" s="17"/>
      <c r="X913" s="17"/>
      <c r="Y913" s="19"/>
      <c r="Z913" s="17"/>
      <c r="AA913" s="17"/>
    </row>
    <row r="914" spans="1:27" ht="15.75" customHeight="1">
      <c r="A914" s="17"/>
      <c r="B914" s="17"/>
      <c r="C914" s="17"/>
      <c r="D914" s="18"/>
      <c r="E914" s="17"/>
      <c r="F914" s="17"/>
      <c r="G914" s="17"/>
      <c r="H914" s="17"/>
      <c r="I914" s="17"/>
      <c r="J914" s="17"/>
      <c r="K914" s="17"/>
      <c r="L914" s="17"/>
      <c r="M914" s="17"/>
      <c r="N914" s="17"/>
      <c r="O914" s="17"/>
      <c r="P914" s="17"/>
      <c r="Q914" s="17"/>
      <c r="R914" s="17"/>
      <c r="S914" s="17"/>
      <c r="T914" s="17"/>
      <c r="U914" s="17"/>
      <c r="V914" s="17"/>
      <c r="W914" s="17"/>
      <c r="X914" s="17"/>
      <c r="Y914" s="19"/>
      <c r="Z914" s="17"/>
      <c r="AA914" s="17"/>
    </row>
    <row r="915" spans="1:27" ht="15.75" customHeight="1">
      <c r="A915" s="17"/>
      <c r="B915" s="17"/>
      <c r="C915" s="17"/>
      <c r="D915" s="18"/>
      <c r="E915" s="17"/>
      <c r="F915" s="17"/>
      <c r="G915" s="17"/>
      <c r="H915" s="17"/>
      <c r="I915" s="17"/>
      <c r="J915" s="17"/>
      <c r="K915" s="17"/>
      <c r="L915" s="17"/>
      <c r="M915" s="17"/>
      <c r="N915" s="17"/>
      <c r="O915" s="17"/>
      <c r="P915" s="17"/>
      <c r="Q915" s="17"/>
      <c r="R915" s="17"/>
      <c r="S915" s="17"/>
      <c r="T915" s="17"/>
      <c r="U915" s="17"/>
      <c r="V915" s="17"/>
      <c r="W915" s="17"/>
      <c r="X915" s="17"/>
      <c r="Y915" s="19"/>
      <c r="Z915" s="17"/>
      <c r="AA915" s="17"/>
    </row>
    <row r="916" spans="1:27" ht="15.75" customHeight="1">
      <c r="A916" s="17"/>
      <c r="B916" s="17"/>
      <c r="C916" s="17"/>
      <c r="D916" s="18"/>
      <c r="E916" s="17"/>
      <c r="F916" s="17"/>
      <c r="G916" s="17"/>
      <c r="H916" s="17"/>
      <c r="I916" s="17"/>
      <c r="J916" s="17"/>
      <c r="K916" s="17"/>
      <c r="L916" s="17"/>
      <c r="M916" s="17"/>
      <c r="N916" s="17"/>
      <c r="O916" s="17"/>
      <c r="P916" s="17"/>
      <c r="Q916" s="17"/>
      <c r="R916" s="17"/>
      <c r="S916" s="17"/>
      <c r="T916" s="17"/>
      <c r="U916" s="17"/>
      <c r="V916" s="17"/>
      <c r="W916" s="17"/>
      <c r="X916" s="17"/>
      <c r="Y916" s="19"/>
      <c r="Z916" s="17"/>
      <c r="AA916" s="17"/>
    </row>
    <row r="917" spans="1:27" ht="15.75" customHeight="1">
      <c r="A917" s="17"/>
      <c r="B917" s="17"/>
      <c r="C917" s="17"/>
      <c r="D917" s="18"/>
      <c r="E917" s="17"/>
      <c r="F917" s="17"/>
      <c r="G917" s="17"/>
      <c r="H917" s="17"/>
      <c r="I917" s="17"/>
      <c r="J917" s="17"/>
      <c r="K917" s="17"/>
      <c r="L917" s="17"/>
      <c r="M917" s="17"/>
      <c r="N917" s="17"/>
      <c r="O917" s="17"/>
      <c r="P917" s="17"/>
      <c r="Q917" s="17"/>
      <c r="R917" s="17"/>
      <c r="S917" s="17"/>
      <c r="T917" s="17"/>
      <c r="U917" s="17"/>
      <c r="V917" s="17"/>
      <c r="W917" s="17"/>
      <c r="X917" s="17"/>
      <c r="Y917" s="19"/>
      <c r="Z917" s="17"/>
      <c r="AA917" s="17"/>
    </row>
    <row r="918" spans="1:27" ht="15.75" customHeight="1">
      <c r="A918" s="17"/>
      <c r="B918" s="17"/>
      <c r="C918" s="17"/>
      <c r="D918" s="18"/>
      <c r="E918" s="17"/>
      <c r="F918" s="17"/>
      <c r="G918" s="17"/>
      <c r="H918" s="17"/>
      <c r="I918" s="17"/>
      <c r="J918" s="17"/>
      <c r="K918" s="17"/>
      <c r="L918" s="17"/>
      <c r="M918" s="17"/>
      <c r="N918" s="17"/>
      <c r="O918" s="17"/>
      <c r="P918" s="17"/>
      <c r="Q918" s="17"/>
      <c r="R918" s="17"/>
      <c r="S918" s="17"/>
      <c r="T918" s="17"/>
      <c r="U918" s="17"/>
      <c r="V918" s="17"/>
      <c r="W918" s="17"/>
      <c r="X918" s="17"/>
      <c r="Y918" s="19"/>
      <c r="Z918" s="17"/>
      <c r="AA918" s="17"/>
    </row>
    <row r="919" spans="1:27" ht="15.75" customHeight="1">
      <c r="A919" s="17"/>
      <c r="B919" s="17"/>
      <c r="C919" s="17"/>
      <c r="D919" s="18"/>
      <c r="E919" s="17"/>
      <c r="F919" s="17"/>
      <c r="G919" s="17"/>
      <c r="H919" s="17"/>
      <c r="I919" s="17"/>
      <c r="J919" s="17"/>
      <c r="K919" s="17"/>
      <c r="L919" s="17"/>
      <c r="M919" s="17"/>
      <c r="N919" s="17"/>
      <c r="O919" s="17"/>
      <c r="P919" s="17"/>
      <c r="Q919" s="17"/>
      <c r="R919" s="17"/>
      <c r="S919" s="17"/>
      <c r="T919" s="17"/>
      <c r="U919" s="17"/>
      <c r="V919" s="17"/>
      <c r="W919" s="17"/>
      <c r="X919" s="17"/>
      <c r="Y919" s="19"/>
      <c r="Z919" s="17"/>
      <c r="AA919" s="17"/>
    </row>
    <row r="920" spans="1:27" ht="15.75" customHeight="1">
      <c r="A920" s="17"/>
      <c r="B920" s="17"/>
      <c r="C920" s="17"/>
      <c r="D920" s="18"/>
      <c r="E920" s="17"/>
      <c r="F920" s="17"/>
      <c r="G920" s="17"/>
      <c r="H920" s="17"/>
      <c r="I920" s="17"/>
      <c r="J920" s="17"/>
      <c r="K920" s="17"/>
      <c r="L920" s="17"/>
      <c r="M920" s="17"/>
      <c r="N920" s="17"/>
      <c r="O920" s="17"/>
      <c r="P920" s="17"/>
      <c r="Q920" s="17"/>
      <c r="R920" s="17"/>
      <c r="S920" s="17"/>
      <c r="T920" s="17"/>
      <c r="U920" s="17"/>
      <c r="V920" s="17"/>
      <c r="W920" s="17"/>
      <c r="X920" s="17"/>
      <c r="Y920" s="19"/>
      <c r="Z920" s="17"/>
      <c r="AA920" s="17"/>
    </row>
    <row r="921" spans="1:27" ht="15.75" customHeight="1">
      <c r="A921" s="17"/>
      <c r="B921" s="17"/>
      <c r="C921" s="17"/>
      <c r="D921" s="18"/>
      <c r="E921" s="17"/>
      <c r="F921" s="17"/>
      <c r="G921" s="17"/>
      <c r="H921" s="17"/>
      <c r="I921" s="17"/>
      <c r="J921" s="17"/>
      <c r="K921" s="17"/>
      <c r="L921" s="17"/>
      <c r="M921" s="17"/>
      <c r="N921" s="17"/>
      <c r="O921" s="17"/>
      <c r="P921" s="17"/>
      <c r="Q921" s="17"/>
      <c r="R921" s="17"/>
      <c r="S921" s="17"/>
      <c r="T921" s="17"/>
      <c r="U921" s="17"/>
      <c r="V921" s="17"/>
      <c r="W921" s="17"/>
      <c r="X921" s="17"/>
      <c r="Y921" s="19"/>
      <c r="Z921" s="17"/>
      <c r="AA921" s="17"/>
    </row>
    <row r="922" spans="1:27" ht="15.75" customHeight="1">
      <c r="A922" s="17"/>
      <c r="B922" s="17"/>
      <c r="C922" s="17"/>
      <c r="D922" s="18"/>
      <c r="E922" s="17"/>
      <c r="F922" s="17"/>
      <c r="G922" s="17"/>
      <c r="H922" s="17"/>
      <c r="I922" s="17"/>
      <c r="J922" s="17"/>
      <c r="K922" s="17"/>
      <c r="L922" s="17"/>
      <c r="M922" s="17"/>
      <c r="N922" s="17"/>
      <c r="O922" s="17"/>
      <c r="P922" s="17"/>
      <c r="Q922" s="17"/>
      <c r="R922" s="17"/>
      <c r="S922" s="17"/>
      <c r="T922" s="17"/>
      <c r="U922" s="17"/>
      <c r="V922" s="17"/>
      <c r="W922" s="17"/>
      <c r="X922" s="17"/>
      <c r="Y922" s="19"/>
      <c r="Z922" s="17"/>
      <c r="AA922" s="17"/>
    </row>
    <row r="923" spans="1:27" ht="15.75" customHeight="1">
      <c r="A923" s="17"/>
      <c r="B923" s="17"/>
      <c r="C923" s="17"/>
      <c r="D923" s="18"/>
      <c r="E923" s="17"/>
      <c r="F923" s="17"/>
      <c r="G923" s="17"/>
      <c r="H923" s="17"/>
      <c r="I923" s="17"/>
      <c r="J923" s="17"/>
      <c r="K923" s="17"/>
      <c r="L923" s="17"/>
      <c r="M923" s="17"/>
      <c r="N923" s="17"/>
      <c r="O923" s="17"/>
      <c r="P923" s="17"/>
      <c r="Q923" s="17"/>
      <c r="R923" s="17"/>
      <c r="S923" s="17"/>
      <c r="T923" s="17"/>
      <c r="U923" s="17"/>
      <c r="V923" s="17"/>
      <c r="W923" s="17"/>
      <c r="X923" s="17"/>
      <c r="Y923" s="19"/>
      <c r="Z923" s="17"/>
      <c r="AA923" s="17"/>
    </row>
    <row r="924" spans="1:27" ht="15.75" customHeight="1">
      <c r="A924" s="17"/>
      <c r="B924" s="17"/>
      <c r="C924" s="17"/>
      <c r="D924" s="18"/>
      <c r="E924" s="17"/>
      <c r="F924" s="17"/>
      <c r="G924" s="17"/>
      <c r="H924" s="17"/>
      <c r="I924" s="17"/>
      <c r="J924" s="17"/>
      <c r="K924" s="17"/>
      <c r="L924" s="17"/>
      <c r="M924" s="17"/>
      <c r="N924" s="17"/>
      <c r="O924" s="17"/>
      <c r="P924" s="17"/>
      <c r="Q924" s="17"/>
      <c r="R924" s="17"/>
      <c r="S924" s="17"/>
      <c r="T924" s="17"/>
      <c r="U924" s="17"/>
      <c r="V924" s="17"/>
      <c r="W924" s="17"/>
      <c r="X924" s="17"/>
      <c r="Y924" s="19"/>
      <c r="Z924" s="17"/>
      <c r="AA924" s="17"/>
    </row>
    <row r="925" spans="1:27" ht="15.75" customHeight="1">
      <c r="A925" s="17"/>
      <c r="B925" s="17"/>
      <c r="C925" s="17"/>
      <c r="D925" s="18"/>
      <c r="E925" s="17"/>
      <c r="F925" s="17"/>
      <c r="G925" s="17"/>
      <c r="H925" s="17"/>
      <c r="I925" s="17"/>
      <c r="J925" s="17"/>
      <c r="K925" s="17"/>
      <c r="L925" s="17"/>
      <c r="M925" s="17"/>
      <c r="N925" s="17"/>
      <c r="O925" s="17"/>
      <c r="P925" s="17"/>
      <c r="Q925" s="17"/>
      <c r="R925" s="17"/>
      <c r="S925" s="17"/>
      <c r="T925" s="17"/>
      <c r="U925" s="17"/>
      <c r="V925" s="17"/>
      <c r="W925" s="17"/>
      <c r="X925" s="17"/>
      <c r="Y925" s="19"/>
      <c r="Z925" s="17"/>
      <c r="AA925" s="17"/>
    </row>
    <row r="926" spans="1:27" ht="15.75" customHeight="1">
      <c r="A926" s="17"/>
      <c r="B926" s="17"/>
      <c r="C926" s="17"/>
      <c r="D926" s="18"/>
      <c r="E926" s="17"/>
      <c r="F926" s="17"/>
      <c r="G926" s="17"/>
      <c r="H926" s="17"/>
      <c r="I926" s="17"/>
      <c r="J926" s="17"/>
      <c r="K926" s="17"/>
      <c r="L926" s="17"/>
      <c r="M926" s="17"/>
      <c r="N926" s="17"/>
      <c r="O926" s="17"/>
      <c r="P926" s="17"/>
      <c r="Q926" s="17"/>
      <c r="R926" s="17"/>
      <c r="S926" s="17"/>
      <c r="T926" s="17"/>
      <c r="U926" s="17"/>
      <c r="V926" s="17"/>
      <c r="W926" s="17"/>
      <c r="X926" s="17"/>
      <c r="Y926" s="19"/>
      <c r="Z926" s="17"/>
      <c r="AA926" s="17"/>
    </row>
    <row r="927" spans="1:27" ht="15.75" customHeight="1">
      <c r="A927" s="17"/>
      <c r="B927" s="17"/>
      <c r="C927" s="17"/>
      <c r="D927" s="18"/>
      <c r="E927" s="17"/>
      <c r="F927" s="17"/>
      <c r="G927" s="17"/>
      <c r="H927" s="17"/>
      <c r="I927" s="17"/>
      <c r="J927" s="17"/>
      <c r="K927" s="17"/>
      <c r="L927" s="17"/>
      <c r="M927" s="17"/>
      <c r="N927" s="17"/>
      <c r="O927" s="17"/>
      <c r="P927" s="17"/>
      <c r="Q927" s="17"/>
      <c r="R927" s="17"/>
      <c r="S927" s="17"/>
      <c r="T927" s="17"/>
      <c r="U927" s="17"/>
      <c r="V927" s="17"/>
      <c r="W927" s="17"/>
      <c r="X927" s="17"/>
      <c r="Y927" s="19"/>
      <c r="Z927" s="17"/>
      <c r="AA927" s="17"/>
    </row>
    <row r="928" spans="1:27" ht="15.75" customHeight="1">
      <c r="A928" s="17"/>
      <c r="B928" s="17"/>
      <c r="C928" s="17"/>
      <c r="D928" s="18"/>
      <c r="E928" s="17"/>
      <c r="F928" s="17"/>
      <c r="G928" s="17"/>
      <c r="H928" s="17"/>
      <c r="I928" s="17"/>
      <c r="J928" s="17"/>
      <c r="K928" s="17"/>
      <c r="L928" s="17"/>
      <c r="M928" s="17"/>
      <c r="N928" s="17"/>
      <c r="O928" s="17"/>
      <c r="P928" s="17"/>
      <c r="Q928" s="17"/>
      <c r="R928" s="17"/>
      <c r="S928" s="17"/>
      <c r="T928" s="17"/>
      <c r="U928" s="17"/>
      <c r="V928" s="17"/>
      <c r="W928" s="17"/>
      <c r="X928" s="17"/>
      <c r="Y928" s="19"/>
      <c r="Z928" s="17"/>
      <c r="AA928" s="17"/>
    </row>
    <row r="929" spans="1:27" ht="15.75" customHeight="1">
      <c r="A929" s="17"/>
      <c r="B929" s="17"/>
      <c r="C929" s="17"/>
      <c r="D929" s="18"/>
      <c r="E929" s="17"/>
      <c r="F929" s="17"/>
      <c r="G929" s="17"/>
      <c r="H929" s="17"/>
      <c r="I929" s="17"/>
      <c r="J929" s="17"/>
      <c r="K929" s="17"/>
      <c r="L929" s="17"/>
      <c r="M929" s="17"/>
      <c r="N929" s="17"/>
      <c r="O929" s="17"/>
      <c r="P929" s="17"/>
      <c r="Q929" s="17"/>
      <c r="R929" s="17"/>
      <c r="S929" s="17"/>
      <c r="T929" s="17"/>
      <c r="U929" s="17"/>
      <c r="V929" s="17"/>
      <c r="W929" s="17"/>
      <c r="X929" s="17"/>
      <c r="Y929" s="19"/>
      <c r="Z929" s="17"/>
      <c r="AA929" s="17"/>
    </row>
    <row r="930" spans="1:27" ht="15.75" customHeight="1">
      <c r="A930" s="17"/>
      <c r="B930" s="17"/>
      <c r="C930" s="17"/>
      <c r="D930" s="18"/>
      <c r="E930" s="17"/>
      <c r="F930" s="17"/>
      <c r="G930" s="17"/>
      <c r="H930" s="17"/>
      <c r="I930" s="17"/>
      <c r="J930" s="17"/>
      <c r="K930" s="17"/>
      <c r="L930" s="17"/>
      <c r="M930" s="17"/>
      <c r="N930" s="17"/>
      <c r="O930" s="17"/>
      <c r="P930" s="17"/>
      <c r="Q930" s="17"/>
      <c r="R930" s="17"/>
      <c r="S930" s="17"/>
      <c r="T930" s="17"/>
      <c r="U930" s="17"/>
      <c r="V930" s="17"/>
      <c r="W930" s="17"/>
      <c r="X930" s="17"/>
      <c r="Y930" s="19"/>
      <c r="Z930" s="17"/>
      <c r="AA930" s="17"/>
    </row>
    <row r="931" spans="1:27" ht="15.75" customHeight="1">
      <c r="A931" s="17"/>
      <c r="B931" s="17"/>
      <c r="C931" s="17"/>
      <c r="D931" s="18"/>
      <c r="E931" s="17"/>
      <c r="F931" s="17"/>
      <c r="G931" s="17"/>
      <c r="H931" s="17"/>
      <c r="I931" s="17"/>
      <c r="J931" s="17"/>
      <c r="K931" s="17"/>
      <c r="L931" s="17"/>
      <c r="M931" s="17"/>
      <c r="N931" s="17"/>
      <c r="O931" s="17"/>
      <c r="P931" s="17"/>
      <c r="Q931" s="17"/>
      <c r="R931" s="17"/>
      <c r="S931" s="17"/>
      <c r="T931" s="17"/>
      <c r="U931" s="17"/>
      <c r="V931" s="17"/>
      <c r="W931" s="17"/>
      <c r="X931" s="17"/>
      <c r="Y931" s="19"/>
      <c r="Z931" s="17"/>
      <c r="AA931" s="17"/>
    </row>
    <row r="932" spans="1:27" ht="15.75" customHeight="1">
      <c r="A932" s="17"/>
      <c r="B932" s="17"/>
      <c r="C932" s="17"/>
      <c r="D932" s="18"/>
      <c r="E932" s="17"/>
      <c r="F932" s="17"/>
      <c r="G932" s="17"/>
      <c r="H932" s="17"/>
      <c r="I932" s="17"/>
      <c r="J932" s="17"/>
      <c r="K932" s="17"/>
      <c r="L932" s="17"/>
      <c r="M932" s="17"/>
      <c r="N932" s="17"/>
      <c r="O932" s="17"/>
      <c r="P932" s="17"/>
      <c r="Q932" s="17"/>
      <c r="R932" s="17"/>
      <c r="S932" s="17"/>
      <c r="T932" s="17"/>
      <c r="U932" s="17"/>
      <c r="V932" s="17"/>
      <c r="W932" s="17"/>
      <c r="X932" s="17"/>
      <c r="Y932" s="19"/>
      <c r="Z932" s="17"/>
      <c r="AA932" s="17"/>
    </row>
    <row r="933" spans="1:27" ht="15.75" customHeight="1">
      <c r="A933" s="17"/>
      <c r="B933" s="17"/>
      <c r="C933" s="17"/>
      <c r="D933" s="18"/>
      <c r="E933" s="17"/>
      <c r="F933" s="17"/>
      <c r="G933" s="17"/>
      <c r="H933" s="17"/>
      <c r="I933" s="17"/>
      <c r="J933" s="17"/>
      <c r="K933" s="17"/>
      <c r="L933" s="17"/>
      <c r="M933" s="17"/>
      <c r="N933" s="17"/>
      <c r="O933" s="17"/>
      <c r="P933" s="17"/>
      <c r="Q933" s="17"/>
      <c r="R933" s="17"/>
      <c r="S933" s="17"/>
      <c r="T933" s="17"/>
      <c r="U933" s="17"/>
      <c r="V933" s="17"/>
      <c r="W933" s="17"/>
      <c r="X933" s="17"/>
      <c r="Y933" s="19"/>
      <c r="Z933" s="17"/>
      <c r="AA933" s="17"/>
    </row>
    <row r="934" spans="1:27" ht="15.75" customHeight="1">
      <c r="A934" s="17"/>
      <c r="B934" s="17"/>
      <c r="C934" s="17"/>
      <c r="D934" s="18"/>
      <c r="E934" s="17"/>
      <c r="F934" s="17"/>
      <c r="G934" s="17"/>
      <c r="H934" s="17"/>
      <c r="I934" s="17"/>
      <c r="J934" s="17"/>
      <c r="K934" s="17"/>
      <c r="L934" s="17"/>
      <c r="M934" s="17"/>
      <c r="N934" s="17"/>
      <c r="O934" s="17"/>
      <c r="P934" s="17"/>
      <c r="Q934" s="17"/>
      <c r="R934" s="17"/>
      <c r="S934" s="17"/>
      <c r="T934" s="17"/>
      <c r="U934" s="17"/>
      <c r="V934" s="17"/>
      <c r="W934" s="17"/>
      <c r="X934" s="17"/>
      <c r="Y934" s="19"/>
      <c r="Z934" s="17"/>
      <c r="AA934" s="17"/>
    </row>
    <row r="935" spans="1:27" ht="15.75" customHeight="1">
      <c r="A935" s="17"/>
      <c r="B935" s="17"/>
      <c r="C935" s="17"/>
      <c r="D935" s="18"/>
      <c r="E935" s="17"/>
      <c r="F935" s="17"/>
      <c r="G935" s="17"/>
      <c r="H935" s="17"/>
      <c r="I935" s="17"/>
      <c r="J935" s="17"/>
      <c r="K935" s="17"/>
      <c r="L935" s="17"/>
      <c r="M935" s="17"/>
      <c r="N935" s="17"/>
      <c r="O935" s="17"/>
      <c r="P935" s="17"/>
      <c r="Q935" s="17"/>
      <c r="R935" s="17"/>
      <c r="S935" s="17"/>
      <c r="T935" s="17"/>
      <c r="U935" s="17"/>
      <c r="V935" s="17"/>
      <c r="W935" s="17"/>
      <c r="X935" s="17"/>
      <c r="Y935" s="19"/>
      <c r="Z935" s="17"/>
      <c r="AA935" s="17"/>
    </row>
    <row r="936" spans="1:27" ht="15.75" customHeight="1">
      <c r="A936" s="17"/>
      <c r="B936" s="17"/>
      <c r="C936" s="17"/>
      <c r="D936" s="18"/>
      <c r="E936" s="17"/>
      <c r="F936" s="17"/>
      <c r="G936" s="17"/>
      <c r="H936" s="17"/>
      <c r="I936" s="17"/>
      <c r="J936" s="17"/>
      <c r="K936" s="17"/>
      <c r="L936" s="17"/>
      <c r="M936" s="17"/>
      <c r="N936" s="17"/>
      <c r="O936" s="17"/>
      <c r="P936" s="17"/>
      <c r="Q936" s="17"/>
      <c r="R936" s="17"/>
      <c r="S936" s="17"/>
      <c r="T936" s="17"/>
      <c r="U936" s="17"/>
      <c r="V936" s="17"/>
      <c r="W936" s="17"/>
      <c r="X936" s="17"/>
      <c r="Y936" s="19"/>
      <c r="Z936" s="17"/>
      <c r="AA936" s="17"/>
    </row>
    <row r="937" spans="1:27" ht="15.75" customHeight="1">
      <c r="A937" s="17"/>
      <c r="B937" s="17"/>
      <c r="C937" s="17"/>
      <c r="D937" s="18"/>
      <c r="E937" s="17"/>
      <c r="F937" s="17"/>
      <c r="G937" s="17"/>
      <c r="H937" s="17"/>
      <c r="I937" s="17"/>
      <c r="J937" s="17"/>
      <c r="K937" s="17"/>
      <c r="L937" s="17"/>
      <c r="M937" s="17"/>
      <c r="N937" s="17"/>
      <c r="O937" s="17"/>
      <c r="P937" s="17"/>
      <c r="Q937" s="17"/>
      <c r="R937" s="17"/>
      <c r="S937" s="17"/>
      <c r="T937" s="17"/>
      <c r="U937" s="17"/>
      <c r="V937" s="17"/>
      <c r="W937" s="17"/>
      <c r="X937" s="17"/>
      <c r="Y937" s="19"/>
      <c r="Z937" s="17"/>
      <c r="AA937" s="17"/>
    </row>
    <row r="938" spans="1:27" ht="15.75" customHeight="1">
      <c r="A938" s="17"/>
      <c r="B938" s="17"/>
      <c r="C938" s="17"/>
      <c r="D938" s="18"/>
      <c r="E938" s="17"/>
      <c r="F938" s="17"/>
      <c r="G938" s="17"/>
      <c r="H938" s="17"/>
      <c r="I938" s="17"/>
      <c r="J938" s="17"/>
      <c r="K938" s="17"/>
      <c r="L938" s="17"/>
      <c r="M938" s="17"/>
      <c r="N938" s="17"/>
      <c r="O938" s="17"/>
      <c r="P938" s="17"/>
      <c r="Q938" s="17"/>
      <c r="R938" s="17"/>
      <c r="S938" s="17"/>
      <c r="T938" s="17"/>
      <c r="U938" s="17"/>
      <c r="V938" s="17"/>
      <c r="W938" s="17"/>
      <c r="X938" s="17"/>
      <c r="Y938" s="19"/>
      <c r="Z938" s="17"/>
      <c r="AA938" s="17"/>
    </row>
    <row r="939" spans="1:27" ht="15.75" customHeight="1">
      <c r="A939" s="17"/>
      <c r="B939" s="17"/>
      <c r="C939" s="17"/>
      <c r="D939" s="18"/>
      <c r="E939" s="17"/>
      <c r="F939" s="17"/>
      <c r="G939" s="17"/>
      <c r="H939" s="17"/>
      <c r="I939" s="17"/>
      <c r="J939" s="17"/>
      <c r="K939" s="17"/>
      <c r="L939" s="17"/>
      <c r="M939" s="17"/>
      <c r="N939" s="17"/>
      <c r="O939" s="17"/>
      <c r="P939" s="17"/>
      <c r="Q939" s="17"/>
      <c r="R939" s="17"/>
      <c r="S939" s="17"/>
      <c r="T939" s="17"/>
      <c r="U939" s="17"/>
      <c r="V939" s="17"/>
      <c r="W939" s="17"/>
      <c r="X939" s="17"/>
      <c r="Y939" s="19"/>
      <c r="Z939" s="17"/>
      <c r="AA939" s="17"/>
    </row>
    <row r="940" spans="1:27" ht="15.75" customHeight="1">
      <c r="A940" s="17"/>
      <c r="B940" s="17"/>
      <c r="C940" s="17"/>
      <c r="D940" s="18"/>
      <c r="E940" s="17"/>
      <c r="F940" s="17"/>
      <c r="G940" s="17"/>
      <c r="H940" s="17"/>
      <c r="I940" s="17"/>
      <c r="J940" s="17"/>
      <c r="K940" s="17"/>
      <c r="L940" s="17"/>
      <c r="M940" s="17"/>
      <c r="N940" s="17"/>
      <c r="O940" s="17"/>
      <c r="P940" s="17"/>
      <c r="Q940" s="17"/>
      <c r="R940" s="17"/>
      <c r="S940" s="17"/>
      <c r="T940" s="17"/>
      <c r="U940" s="17"/>
      <c r="V940" s="17"/>
      <c r="W940" s="17"/>
      <c r="X940" s="17"/>
      <c r="Y940" s="19"/>
      <c r="Z940" s="17"/>
      <c r="AA940" s="17"/>
    </row>
    <row r="941" spans="1:27" ht="15.75" customHeight="1">
      <c r="A941" s="17"/>
      <c r="B941" s="17"/>
      <c r="C941" s="17"/>
      <c r="D941" s="18"/>
      <c r="E941" s="17"/>
      <c r="F941" s="17"/>
      <c r="G941" s="17"/>
      <c r="H941" s="17"/>
      <c r="I941" s="17"/>
      <c r="J941" s="17"/>
      <c r="K941" s="17"/>
      <c r="L941" s="17"/>
      <c r="M941" s="17"/>
      <c r="N941" s="17"/>
      <c r="O941" s="17"/>
      <c r="P941" s="17"/>
      <c r="Q941" s="17"/>
      <c r="R941" s="17"/>
      <c r="S941" s="17"/>
      <c r="T941" s="17"/>
      <c r="U941" s="17"/>
      <c r="V941" s="17"/>
      <c r="W941" s="17"/>
      <c r="X941" s="17"/>
      <c r="Y941" s="19"/>
      <c r="Z941" s="17"/>
      <c r="AA941" s="17"/>
    </row>
    <row r="942" spans="1:27" ht="15.75" customHeight="1">
      <c r="A942" s="17"/>
      <c r="B942" s="17"/>
      <c r="C942" s="17"/>
      <c r="D942" s="18"/>
      <c r="E942" s="17"/>
      <c r="F942" s="17"/>
      <c r="G942" s="17"/>
      <c r="H942" s="17"/>
      <c r="I942" s="17"/>
      <c r="J942" s="17"/>
      <c r="K942" s="17"/>
      <c r="L942" s="17"/>
      <c r="M942" s="17"/>
      <c r="N942" s="17"/>
      <c r="O942" s="17"/>
      <c r="P942" s="17"/>
      <c r="Q942" s="17"/>
      <c r="R942" s="17"/>
      <c r="S942" s="17"/>
      <c r="T942" s="17"/>
      <c r="U942" s="17"/>
      <c r="V942" s="17"/>
      <c r="W942" s="17"/>
      <c r="X942" s="17"/>
      <c r="Y942" s="19"/>
      <c r="Z942" s="17"/>
      <c r="AA942" s="17"/>
    </row>
    <row r="943" spans="1:27" ht="15.75" customHeight="1">
      <c r="A943" s="17"/>
      <c r="B943" s="17"/>
      <c r="C943" s="17"/>
      <c r="D943" s="18"/>
      <c r="E943" s="17"/>
      <c r="F943" s="17"/>
      <c r="G943" s="17"/>
      <c r="H943" s="17"/>
      <c r="I943" s="17"/>
      <c r="J943" s="17"/>
      <c r="K943" s="17"/>
      <c r="L943" s="17"/>
      <c r="M943" s="17"/>
      <c r="N943" s="17"/>
      <c r="O943" s="17"/>
      <c r="P943" s="17"/>
      <c r="Q943" s="17"/>
      <c r="R943" s="17"/>
      <c r="S943" s="17"/>
      <c r="T943" s="17"/>
      <c r="U943" s="17"/>
      <c r="V943" s="17"/>
      <c r="W943" s="17"/>
      <c r="X943" s="17"/>
      <c r="Y943" s="19"/>
      <c r="Z943" s="17"/>
      <c r="AA943" s="17"/>
    </row>
    <row r="944" spans="1:27" ht="15.75" customHeight="1">
      <c r="A944" s="17"/>
      <c r="B944" s="17"/>
      <c r="C944" s="17"/>
      <c r="D944" s="18"/>
      <c r="E944" s="17"/>
      <c r="F944" s="17"/>
      <c r="G944" s="17"/>
      <c r="H944" s="17"/>
      <c r="I944" s="17"/>
      <c r="J944" s="17"/>
      <c r="K944" s="17"/>
      <c r="L944" s="17"/>
      <c r="M944" s="17"/>
      <c r="N944" s="17"/>
      <c r="O944" s="17"/>
      <c r="P944" s="17"/>
      <c r="Q944" s="17"/>
      <c r="R944" s="17"/>
      <c r="S944" s="17"/>
      <c r="T944" s="17"/>
      <c r="U944" s="17"/>
      <c r="V944" s="17"/>
      <c r="W944" s="17"/>
      <c r="X944" s="17"/>
      <c r="Y944" s="19"/>
      <c r="Z944" s="17"/>
      <c r="AA944" s="17"/>
    </row>
    <row r="945" spans="1:27" ht="15.75" customHeight="1">
      <c r="A945" s="17"/>
      <c r="B945" s="17"/>
      <c r="C945" s="17"/>
      <c r="D945" s="18"/>
      <c r="E945" s="17"/>
      <c r="F945" s="17"/>
      <c r="G945" s="17"/>
      <c r="H945" s="17"/>
      <c r="I945" s="17"/>
      <c r="J945" s="17"/>
      <c r="K945" s="17"/>
      <c r="L945" s="17"/>
      <c r="M945" s="17"/>
      <c r="N945" s="17"/>
      <c r="O945" s="17"/>
      <c r="P945" s="17"/>
      <c r="Q945" s="17"/>
      <c r="R945" s="17"/>
      <c r="S945" s="17"/>
      <c r="T945" s="17"/>
      <c r="U945" s="17"/>
      <c r="V945" s="17"/>
      <c r="W945" s="17"/>
      <c r="X945" s="17"/>
      <c r="Y945" s="19"/>
      <c r="Z945" s="17"/>
      <c r="AA945" s="17"/>
    </row>
    <row r="946" spans="1:27" ht="15.75" customHeight="1">
      <c r="A946" s="17"/>
      <c r="B946" s="17"/>
      <c r="C946" s="17"/>
      <c r="D946" s="18"/>
      <c r="E946" s="17"/>
      <c r="F946" s="17"/>
      <c r="G946" s="17"/>
      <c r="H946" s="17"/>
      <c r="I946" s="17"/>
      <c r="J946" s="17"/>
      <c r="K946" s="17"/>
      <c r="L946" s="17"/>
      <c r="M946" s="17"/>
      <c r="N946" s="17"/>
      <c r="O946" s="17"/>
      <c r="P946" s="17"/>
      <c r="Q946" s="17"/>
      <c r="R946" s="17"/>
      <c r="S946" s="17"/>
      <c r="T946" s="17"/>
      <c r="U946" s="17"/>
      <c r="V946" s="17"/>
      <c r="W946" s="17"/>
      <c r="X946" s="17"/>
      <c r="Y946" s="19"/>
      <c r="Z946" s="17"/>
      <c r="AA946" s="17"/>
    </row>
    <row r="947" spans="1:27" ht="15.75" customHeight="1">
      <c r="A947" s="17"/>
      <c r="B947" s="17"/>
      <c r="C947" s="17"/>
      <c r="D947" s="18"/>
      <c r="E947" s="17"/>
      <c r="F947" s="17"/>
      <c r="G947" s="17"/>
      <c r="H947" s="17"/>
      <c r="I947" s="17"/>
      <c r="J947" s="17"/>
      <c r="K947" s="17"/>
      <c r="L947" s="17"/>
      <c r="M947" s="17"/>
      <c r="N947" s="17"/>
      <c r="O947" s="17"/>
      <c r="P947" s="17"/>
      <c r="Q947" s="17"/>
      <c r="R947" s="17"/>
      <c r="S947" s="17"/>
      <c r="T947" s="17"/>
      <c r="U947" s="17"/>
      <c r="V947" s="17"/>
      <c r="W947" s="17"/>
      <c r="X947" s="17"/>
      <c r="Y947" s="19"/>
      <c r="Z947" s="17"/>
      <c r="AA947" s="17"/>
    </row>
    <row r="948" spans="1:27" ht="15.75" customHeight="1">
      <c r="A948" s="17"/>
      <c r="B948" s="17"/>
      <c r="C948" s="17"/>
      <c r="D948" s="18"/>
      <c r="E948" s="17"/>
      <c r="F948" s="17"/>
      <c r="G948" s="17"/>
      <c r="H948" s="17"/>
      <c r="I948" s="17"/>
      <c r="J948" s="17"/>
      <c r="K948" s="17"/>
      <c r="L948" s="17"/>
      <c r="M948" s="17"/>
      <c r="N948" s="17"/>
      <c r="O948" s="17"/>
      <c r="P948" s="17"/>
      <c r="Q948" s="17"/>
      <c r="R948" s="17"/>
      <c r="S948" s="17"/>
      <c r="T948" s="17"/>
      <c r="U948" s="17"/>
      <c r="V948" s="17"/>
      <c r="W948" s="17"/>
      <c r="X948" s="17"/>
      <c r="Y948" s="19"/>
      <c r="Z948" s="17"/>
      <c r="AA948" s="17"/>
    </row>
    <row r="949" spans="1:27" ht="15.75" customHeight="1">
      <c r="A949" s="17"/>
      <c r="B949" s="17"/>
      <c r="C949" s="17"/>
      <c r="D949" s="18"/>
      <c r="E949" s="17"/>
      <c r="F949" s="17"/>
      <c r="G949" s="17"/>
      <c r="H949" s="17"/>
      <c r="I949" s="17"/>
      <c r="J949" s="17"/>
      <c r="K949" s="17"/>
      <c r="L949" s="17"/>
      <c r="M949" s="17"/>
      <c r="N949" s="17"/>
      <c r="O949" s="17"/>
      <c r="P949" s="17"/>
      <c r="Q949" s="17"/>
      <c r="R949" s="17"/>
      <c r="S949" s="17"/>
      <c r="T949" s="17"/>
      <c r="U949" s="17"/>
      <c r="V949" s="17"/>
      <c r="W949" s="17"/>
      <c r="X949" s="17"/>
      <c r="Y949" s="19"/>
      <c r="Z949" s="17"/>
      <c r="AA949" s="17"/>
    </row>
    <row r="950" spans="1:27" ht="15.75" customHeight="1">
      <c r="A950" s="17"/>
      <c r="B950" s="17"/>
      <c r="C950" s="17"/>
      <c r="D950" s="18"/>
      <c r="E950" s="17"/>
      <c r="F950" s="17"/>
      <c r="G950" s="17"/>
      <c r="H950" s="17"/>
      <c r="I950" s="17"/>
      <c r="J950" s="17"/>
      <c r="K950" s="17"/>
      <c r="L950" s="17"/>
      <c r="M950" s="17"/>
      <c r="N950" s="17"/>
      <c r="O950" s="17"/>
      <c r="P950" s="17"/>
      <c r="Q950" s="17"/>
      <c r="R950" s="17"/>
      <c r="S950" s="17"/>
      <c r="T950" s="17"/>
      <c r="U950" s="17"/>
      <c r="V950" s="17"/>
      <c r="W950" s="17"/>
      <c r="X950" s="17"/>
      <c r="Y950" s="19"/>
      <c r="Z950" s="17"/>
      <c r="AA950" s="17"/>
    </row>
    <row r="951" spans="1:27" ht="15.75" customHeight="1">
      <c r="A951" s="17"/>
      <c r="B951" s="17"/>
      <c r="C951" s="17"/>
      <c r="D951" s="18"/>
      <c r="E951" s="17"/>
      <c r="F951" s="17"/>
      <c r="G951" s="17"/>
      <c r="H951" s="17"/>
      <c r="I951" s="17"/>
      <c r="J951" s="17"/>
      <c r="K951" s="17"/>
      <c r="L951" s="17"/>
      <c r="M951" s="17"/>
      <c r="N951" s="17"/>
      <c r="O951" s="17"/>
      <c r="P951" s="17"/>
      <c r="Q951" s="17"/>
      <c r="R951" s="17"/>
      <c r="S951" s="17"/>
      <c r="T951" s="17"/>
      <c r="U951" s="17"/>
      <c r="V951" s="17"/>
      <c r="W951" s="17"/>
      <c r="X951" s="17"/>
      <c r="Y951" s="19"/>
      <c r="Z951" s="17"/>
      <c r="AA951" s="17"/>
    </row>
    <row r="952" spans="1:27" ht="15.75" customHeight="1">
      <c r="A952" s="17"/>
      <c r="B952" s="17"/>
      <c r="C952" s="17"/>
      <c r="D952" s="18"/>
      <c r="E952" s="17"/>
      <c r="F952" s="17"/>
      <c r="G952" s="17"/>
      <c r="H952" s="17"/>
      <c r="I952" s="17"/>
      <c r="J952" s="17"/>
      <c r="K952" s="17"/>
      <c r="L952" s="17"/>
      <c r="M952" s="17"/>
      <c r="N952" s="17"/>
      <c r="O952" s="17"/>
      <c r="P952" s="17"/>
      <c r="Q952" s="17"/>
      <c r="R952" s="17"/>
      <c r="S952" s="17"/>
      <c r="T952" s="17"/>
      <c r="U952" s="17"/>
      <c r="V952" s="17"/>
      <c r="W952" s="17"/>
      <c r="X952" s="17"/>
      <c r="Y952" s="19"/>
      <c r="Z952" s="17"/>
      <c r="AA952" s="17"/>
    </row>
    <row r="953" spans="1:27" ht="15.75" customHeight="1">
      <c r="A953" s="17"/>
      <c r="B953" s="17"/>
      <c r="C953" s="17"/>
      <c r="D953" s="18"/>
      <c r="E953" s="17"/>
      <c r="F953" s="17"/>
      <c r="G953" s="17"/>
      <c r="H953" s="17"/>
      <c r="I953" s="17"/>
      <c r="J953" s="17"/>
      <c r="K953" s="17"/>
      <c r="L953" s="17"/>
      <c r="M953" s="17"/>
      <c r="N953" s="17"/>
      <c r="O953" s="17"/>
      <c r="P953" s="17"/>
      <c r="Q953" s="17"/>
      <c r="R953" s="17"/>
      <c r="S953" s="17"/>
      <c r="T953" s="17"/>
      <c r="U953" s="17"/>
      <c r="V953" s="17"/>
      <c r="W953" s="17"/>
      <c r="X953" s="17"/>
      <c r="Y953" s="19"/>
      <c r="Z953" s="17"/>
      <c r="AA953" s="17"/>
    </row>
    <row r="954" spans="1:27" ht="15.75" customHeight="1">
      <c r="A954" s="17"/>
      <c r="B954" s="17"/>
      <c r="C954" s="17"/>
      <c r="D954" s="18"/>
      <c r="E954" s="17"/>
      <c r="F954" s="17"/>
      <c r="G954" s="17"/>
      <c r="H954" s="17"/>
      <c r="I954" s="17"/>
      <c r="J954" s="17"/>
      <c r="K954" s="17"/>
      <c r="L954" s="17"/>
      <c r="M954" s="17"/>
      <c r="N954" s="17"/>
      <c r="O954" s="17"/>
      <c r="P954" s="17"/>
      <c r="Q954" s="17"/>
      <c r="R954" s="17"/>
      <c r="S954" s="17"/>
      <c r="T954" s="17"/>
      <c r="U954" s="17"/>
      <c r="V954" s="17"/>
      <c r="W954" s="17"/>
      <c r="X954" s="17"/>
      <c r="Y954" s="19"/>
      <c r="Z954" s="17"/>
      <c r="AA954" s="17"/>
    </row>
    <row r="955" spans="1:27" ht="15.75" customHeight="1">
      <c r="A955" s="17"/>
      <c r="B955" s="17"/>
      <c r="C955" s="17"/>
      <c r="D955" s="18"/>
      <c r="E955" s="17"/>
      <c r="F955" s="17"/>
      <c r="G955" s="17"/>
      <c r="H955" s="17"/>
      <c r="I955" s="17"/>
      <c r="J955" s="17"/>
      <c r="K955" s="17"/>
      <c r="L955" s="17"/>
      <c r="M955" s="17"/>
      <c r="N955" s="17"/>
      <c r="O955" s="17"/>
      <c r="P955" s="17"/>
      <c r="Q955" s="17"/>
      <c r="R955" s="17"/>
      <c r="S955" s="17"/>
      <c r="T955" s="17"/>
      <c r="U955" s="17"/>
      <c r="V955" s="17"/>
      <c r="W955" s="17"/>
      <c r="X955" s="17"/>
      <c r="Y955" s="19"/>
      <c r="Z955" s="17"/>
      <c r="AA955" s="17"/>
    </row>
    <row r="956" spans="1:27" ht="15.75" customHeight="1">
      <c r="A956" s="17"/>
      <c r="B956" s="17"/>
      <c r="C956" s="17"/>
      <c r="D956" s="18"/>
      <c r="E956" s="17"/>
      <c r="F956" s="17"/>
      <c r="G956" s="17"/>
      <c r="H956" s="17"/>
      <c r="I956" s="17"/>
      <c r="J956" s="17"/>
      <c r="K956" s="17"/>
      <c r="L956" s="17"/>
      <c r="M956" s="17"/>
      <c r="N956" s="17"/>
      <c r="O956" s="17"/>
      <c r="P956" s="17"/>
      <c r="Q956" s="17"/>
      <c r="R956" s="17"/>
      <c r="S956" s="17"/>
      <c r="T956" s="17"/>
      <c r="U956" s="17"/>
      <c r="V956" s="17"/>
      <c r="W956" s="17"/>
      <c r="X956" s="17"/>
      <c r="Y956" s="19"/>
      <c r="Z956" s="17"/>
      <c r="AA956" s="17"/>
    </row>
    <row r="957" spans="1:27" ht="15.75" customHeight="1">
      <c r="A957" s="17"/>
      <c r="B957" s="17"/>
      <c r="C957" s="17"/>
      <c r="D957" s="18"/>
      <c r="E957" s="17"/>
      <c r="F957" s="17"/>
      <c r="G957" s="17"/>
      <c r="H957" s="17"/>
      <c r="I957" s="17"/>
      <c r="J957" s="17"/>
      <c r="K957" s="17"/>
      <c r="L957" s="17"/>
      <c r="M957" s="17"/>
      <c r="N957" s="17"/>
      <c r="O957" s="17"/>
      <c r="P957" s="17"/>
      <c r="Q957" s="17"/>
      <c r="R957" s="17"/>
      <c r="S957" s="17"/>
      <c r="T957" s="17"/>
      <c r="U957" s="17"/>
      <c r="V957" s="17"/>
      <c r="W957" s="17"/>
      <c r="X957" s="17"/>
      <c r="Y957" s="19"/>
      <c r="Z957" s="17"/>
      <c r="AA957" s="17"/>
    </row>
    <row r="958" spans="1:27" ht="15.75" customHeight="1">
      <c r="A958" s="17"/>
      <c r="B958" s="17"/>
      <c r="C958" s="17"/>
      <c r="D958" s="18"/>
      <c r="E958" s="17"/>
      <c r="F958" s="17"/>
      <c r="G958" s="17"/>
      <c r="H958" s="17"/>
      <c r="I958" s="17"/>
      <c r="J958" s="17"/>
      <c r="K958" s="17"/>
      <c r="L958" s="17"/>
      <c r="M958" s="17"/>
      <c r="N958" s="17"/>
      <c r="O958" s="17"/>
      <c r="P958" s="17"/>
      <c r="Q958" s="17"/>
      <c r="R958" s="17"/>
      <c r="S958" s="17"/>
      <c r="T958" s="17"/>
      <c r="U958" s="17"/>
      <c r="V958" s="17"/>
      <c r="W958" s="17"/>
      <c r="X958" s="17"/>
      <c r="Y958" s="19"/>
      <c r="Z958" s="17"/>
      <c r="AA958" s="17"/>
    </row>
    <row r="959" spans="1:27" ht="15.75" customHeight="1">
      <c r="A959" s="17"/>
      <c r="B959" s="17"/>
      <c r="C959" s="17"/>
      <c r="D959" s="18"/>
      <c r="E959" s="17"/>
      <c r="F959" s="17"/>
      <c r="G959" s="17"/>
      <c r="H959" s="17"/>
      <c r="I959" s="17"/>
      <c r="J959" s="17"/>
      <c r="K959" s="17"/>
      <c r="L959" s="17"/>
      <c r="M959" s="17"/>
      <c r="N959" s="17"/>
      <c r="O959" s="17"/>
      <c r="P959" s="17"/>
      <c r="Q959" s="17"/>
      <c r="R959" s="17"/>
      <c r="S959" s="17"/>
      <c r="T959" s="17"/>
      <c r="U959" s="17"/>
      <c r="V959" s="17"/>
      <c r="W959" s="17"/>
      <c r="X959" s="17"/>
      <c r="Y959" s="19"/>
      <c r="Z959" s="17"/>
      <c r="AA959" s="17"/>
    </row>
    <row r="960" spans="1:27" ht="15.75" customHeight="1">
      <c r="A960" s="17"/>
      <c r="B960" s="17"/>
      <c r="C960" s="17"/>
      <c r="D960" s="18"/>
      <c r="E960" s="17"/>
      <c r="F960" s="17"/>
      <c r="G960" s="17"/>
      <c r="H960" s="17"/>
      <c r="I960" s="17"/>
      <c r="J960" s="17"/>
      <c r="K960" s="17"/>
      <c r="L960" s="17"/>
      <c r="M960" s="17"/>
      <c r="N960" s="17"/>
      <c r="O960" s="17"/>
      <c r="P960" s="17"/>
      <c r="Q960" s="17"/>
      <c r="R960" s="17"/>
      <c r="S960" s="17"/>
      <c r="T960" s="17"/>
      <c r="U960" s="17"/>
      <c r="V960" s="17"/>
      <c r="W960" s="17"/>
      <c r="X960" s="17"/>
      <c r="Y960" s="19"/>
      <c r="Z960" s="17"/>
      <c r="AA960" s="17"/>
    </row>
    <row r="961" spans="1:27" ht="15.75" customHeight="1">
      <c r="A961" s="17"/>
      <c r="B961" s="17"/>
      <c r="C961" s="17"/>
      <c r="D961" s="18"/>
      <c r="E961" s="17"/>
      <c r="F961" s="17"/>
      <c r="G961" s="17"/>
      <c r="H961" s="17"/>
      <c r="I961" s="17"/>
      <c r="J961" s="17"/>
      <c r="K961" s="17"/>
      <c r="L961" s="17"/>
      <c r="M961" s="17"/>
      <c r="N961" s="17"/>
      <c r="O961" s="17"/>
      <c r="P961" s="17"/>
      <c r="Q961" s="17"/>
      <c r="R961" s="17"/>
      <c r="S961" s="17"/>
      <c r="T961" s="17"/>
      <c r="U961" s="17"/>
      <c r="V961" s="17"/>
      <c r="W961" s="17"/>
      <c r="X961" s="17"/>
      <c r="Y961" s="19"/>
      <c r="Z961" s="17"/>
      <c r="AA961" s="17"/>
    </row>
    <row r="962" spans="1:27" ht="15.75" customHeight="1">
      <c r="A962" s="17"/>
      <c r="B962" s="17"/>
      <c r="C962" s="17"/>
      <c r="D962" s="18"/>
      <c r="E962" s="17"/>
      <c r="F962" s="17"/>
      <c r="G962" s="17"/>
      <c r="H962" s="17"/>
      <c r="I962" s="17"/>
      <c r="J962" s="17"/>
      <c r="K962" s="17"/>
      <c r="L962" s="17"/>
      <c r="M962" s="17"/>
      <c r="N962" s="17"/>
      <c r="O962" s="17"/>
      <c r="P962" s="17"/>
      <c r="Q962" s="17"/>
      <c r="R962" s="17"/>
      <c r="S962" s="17"/>
      <c r="T962" s="17"/>
      <c r="U962" s="17"/>
      <c r="V962" s="17"/>
      <c r="W962" s="17"/>
      <c r="X962" s="17"/>
      <c r="Y962" s="19"/>
      <c r="Z962" s="17"/>
      <c r="AA962" s="17"/>
    </row>
    <row r="963" spans="1:27" ht="15.75" customHeight="1">
      <c r="A963" s="17"/>
      <c r="B963" s="17"/>
      <c r="C963" s="17"/>
      <c r="D963" s="18"/>
      <c r="E963" s="17"/>
      <c r="F963" s="17"/>
      <c r="G963" s="17"/>
      <c r="H963" s="17"/>
      <c r="I963" s="17"/>
      <c r="J963" s="17"/>
      <c r="K963" s="17"/>
      <c r="L963" s="17"/>
      <c r="M963" s="17"/>
      <c r="N963" s="17"/>
      <c r="O963" s="17"/>
      <c r="P963" s="17"/>
      <c r="Q963" s="17"/>
      <c r="R963" s="17"/>
      <c r="S963" s="17"/>
      <c r="T963" s="17"/>
      <c r="U963" s="17"/>
      <c r="V963" s="17"/>
      <c r="W963" s="17"/>
      <c r="X963" s="17"/>
      <c r="Y963" s="19"/>
      <c r="Z963" s="17"/>
      <c r="AA963" s="17"/>
    </row>
    <row r="964" spans="1:27" ht="15.75" customHeight="1">
      <c r="A964" s="17"/>
      <c r="B964" s="17"/>
      <c r="C964" s="17"/>
      <c r="D964" s="18"/>
      <c r="E964" s="17"/>
      <c r="F964" s="17"/>
      <c r="G964" s="17"/>
      <c r="H964" s="17"/>
      <c r="I964" s="17"/>
      <c r="J964" s="17"/>
      <c r="K964" s="17"/>
      <c r="L964" s="17"/>
      <c r="M964" s="17"/>
      <c r="N964" s="17"/>
      <c r="O964" s="17"/>
      <c r="P964" s="17"/>
      <c r="Q964" s="17"/>
      <c r="R964" s="17"/>
      <c r="S964" s="17"/>
      <c r="T964" s="17"/>
      <c r="U964" s="17"/>
      <c r="V964" s="17"/>
      <c r="W964" s="17"/>
      <c r="X964" s="17"/>
      <c r="Y964" s="19"/>
      <c r="Z964" s="17"/>
      <c r="AA964" s="17"/>
    </row>
    <row r="965" spans="1:27" ht="15.75" customHeight="1">
      <c r="A965" s="17"/>
      <c r="B965" s="17"/>
      <c r="C965" s="17"/>
      <c r="D965" s="18"/>
      <c r="E965" s="17"/>
      <c r="F965" s="17"/>
      <c r="G965" s="17"/>
      <c r="H965" s="17"/>
      <c r="I965" s="17"/>
      <c r="J965" s="17"/>
      <c r="K965" s="17"/>
      <c r="L965" s="17"/>
      <c r="M965" s="17"/>
      <c r="N965" s="17"/>
      <c r="O965" s="17"/>
      <c r="P965" s="17"/>
      <c r="Q965" s="17"/>
      <c r="R965" s="17"/>
      <c r="S965" s="17"/>
      <c r="T965" s="17"/>
      <c r="U965" s="17"/>
      <c r="V965" s="17"/>
      <c r="W965" s="17"/>
      <c r="X965" s="17"/>
      <c r="Y965" s="19"/>
      <c r="Z965" s="17"/>
      <c r="AA965" s="17"/>
    </row>
    <row r="966" spans="1:27" ht="15.75" customHeight="1">
      <c r="A966" s="17"/>
      <c r="B966" s="17"/>
      <c r="C966" s="17"/>
      <c r="D966" s="18"/>
      <c r="E966" s="17"/>
      <c r="F966" s="17"/>
      <c r="G966" s="17"/>
      <c r="H966" s="17"/>
      <c r="I966" s="17"/>
      <c r="J966" s="17"/>
      <c r="K966" s="17"/>
      <c r="L966" s="17"/>
      <c r="M966" s="17"/>
      <c r="N966" s="17"/>
      <c r="O966" s="17"/>
      <c r="P966" s="17"/>
      <c r="Q966" s="17"/>
      <c r="R966" s="17"/>
      <c r="S966" s="17"/>
      <c r="T966" s="17"/>
      <c r="U966" s="17"/>
      <c r="V966" s="17"/>
      <c r="W966" s="17"/>
      <c r="X966" s="17"/>
      <c r="Y966" s="19"/>
      <c r="Z966" s="17"/>
      <c r="AA966" s="17"/>
    </row>
    <row r="967" spans="1:27" ht="15.75" customHeight="1">
      <c r="A967" s="17"/>
      <c r="B967" s="17"/>
      <c r="C967" s="17"/>
      <c r="D967" s="18"/>
      <c r="E967" s="17"/>
      <c r="F967" s="17"/>
      <c r="G967" s="17"/>
      <c r="H967" s="17"/>
      <c r="I967" s="17"/>
      <c r="J967" s="17"/>
      <c r="K967" s="17"/>
      <c r="L967" s="17"/>
      <c r="M967" s="17"/>
      <c r="N967" s="17"/>
      <c r="O967" s="17"/>
      <c r="P967" s="17"/>
      <c r="Q967" s="17"/>
      <c r="R967" s="17"/>
      <c r="S967" s="17"/>
      <c r="T967" s="17"/>
      <c r="U967" s="17"/>
      <c r="V967" s="17"/>
      <c r="W967" s="17"/>
      <c r="X967" s="17"/>
      <c r="Y967" s="19"/>
      <c r="Z967" s="17"/>
      <c r="AA967" s="17"/>
    </row>
    <row r="968" spans="1:27" ht="15.75" customHeight="1">
      <c r="A968" s="17"/>
      <c r="B968" s="17"/>
      <c r="C968" s="17"/>
      <c r="D968" s="18"/>
      <c r="E968" s="17"/>
      <c r="F968" s="17"/>
      <c r="G968" s="17"/>
      <c r="H968" s="17"/>
      <c r="I968" s="17"/>
      <c r="J968" s="17"/>
      <c r="K968" s="17"/>
      <c r="L968" s="17"/>
      <c r="M968" s="17"/>
      <c r="N968" s="17"/>
      <c r="O968" s="17"/>
      <c r="P968" s="17"/>
      <c r="Q968" s="17"/>
      <c r="R968" s="17"/>
      <c r="S968" s="17"/>
      <c r="T968" s="17"/>
      <c r="U968" s="17"/>
      <c r="V968" s="17"/>
      <c r="W968" s="17"/>
      <c r="X968" s="17"/>
      <c r="Y968" s="19"/>
      <c r="Z968" s="17"/>
      <c r="AA968" s="17"/>
    </row>
    <row r="969" spans="1:27" ht="15.75" customHeight="1">
      <c r="A969" s="17"/>
      <c r="B969" s="17"/>
      <c r="C969" s="17"/>
      <c r="D969" s="18"/>
      <c r="E969" s="17"/>
      <c r="F969" s="17"/>
      <c r="G969" s="17"/>
      <c r="H969" s="17"/>
      <c r="I969" s="17"/>
      <c r="J969" s="17"/>
      <c r="K969" s="17"/>
      <c r="L969" s="17"/>
      <c r="M969" s="17"/>
      <c r="N969" s="17"/>
      <c r="O969" s="17"/>
      <c r="P969" s="17"/>
      <c r="Q969" s="17"/>
      <c r="R969" s="17"/>
      <c r="S969" s="17"/>
      <c r="T969" s="17"/>
      <c r="U969" s="17"/>
      <c r="V969" s="17"/>
      <c r="W969" s="17"/>
      <c r="X969" s="17"/>
      <c r="Y969" s="19"/>
      <c r="Z969" s="17"/>
      <c r="AA969" s="17"/>
    </row>
    <row r="970" spans="1:27" ht="15.75" customHeight="1">
      <c r="A970" s="17"/>
      <c r="B970" s="17"/>
      <c r="C970" s="17"/>
      <c r="D970" s="18"/>
      <c r="E970" s="17"/>
      <c r="F970" s="17"/>
      <c r="G970" s="17"/>
      <c r="H970" s="17"/>
      <c r="I970" s="17"/>
      <c r="J970" s="17"/>
      <c r="K970" s="17"/>
      <c r="L970" s="17"/>
      <c r="M970" s="17"/>
      <c r="N970" s="17"/>
      <c r="O970" s="17"/>
      <c r="P970" s="17"/>
      <c r="Q970" s="17"/>
      <c r="R970" s="17"/>
      <c r="S970" s="17"/>
      <c r="T970" s="17"/>
      <c r="U970" s="17"/>
      <c r="V970" s="17"/>
      <c r="W970" s="17"/>
      <c r="X970" s="17"/>
      <c r="Y970" s="19"/>
      <c r="Z970" s="17"/>
      <c r="AA970" s="17"/>
    </row>
    <row r="971" spans="1:27" ht="15.75" customHeight="1">
      <c r="A971" s="17"/>
      <c r="B971" s="17"/>
      <c r="C971" s="17"/>
      <c r="D971" s="18"/>
      <c r="E971" s="17"/>
      <c r="F971" s="17"/>
      <c r="G971" s="17"/>
      <c r="H971" s="17"/>
      <c r="I971" s="17"/>
      <c r="J971" s="17"/>
      <c r="K971" s="17"/>
      <c r="L971" s="17"/>
      <c r="M971" s="17"/>
      <c r="N971" s="17"/>
      <c r="O971" s="17"/>
      <c r="P971" s="17"/>
      <c r="Q971" s="17"/>
      <c r="R971" s="17"/>
      <c r="S971" s="17"/>
      <c r="T971" s="17"/>
      <c r="U971" s="17"/>
      <c r="V971" s="17"/>
      <c r="W971" s="17"/>
      <c r="X971" s="17"/>
      <c r="Y971" s="19"/>
      <c r="Z971" s="17"/>
      <c r="AA971" s="17"/>
    </row>
    <row r="972" spans="1:27" ht="15.75" customHeight="1">
      <c r="A972" s="17"/>
      <c r="B972" s="17"/>
      <c r="C972" s="17"/>
      <c r="D972" s="18"/>
      <c r="E972" s="17"/>
      <c r="F972" s="17"/>
      <c r="G972" s="17"/>
      <c r="H972" s="17"/>
      <c r="I972" s="17"/>
      <c r="J972" s="17"/>
      <c r="K972" s="17"/>
      <c r="L972" s="17"/>
      <c r="M972" s="17"/>
      <c r="N972" s="17"/>
      <c r="O972" s="17"/>
      <c r="P972" s="17"/>
      <c r="Q972" s="17"/>
      <c r="R972" s="17"/>
      <c r="S972" s="17"/>
      <c r="T972" s="17"/>
      <c r="U972" s="17"/>
      <c r="V972" s="17"/>
      <c r="W972" s="17"/>
      <c r="X972" s="17"/>
      <c r="Y972" s="19"/>
      <c r="Z972" s="17"/>
      <c r="AA972" s="17"/>
    </row>
    <row r="973" spans="1:27" ht="15.75" customHeight="1">
      <c r="A973" s="17"/>
      <c r="B973" s="17"/>
      <c r="C973" s="17"/>
      <c r="D973" s="18"/>
      <c r="E973" s="17"/>
      <c r="F973" s="17"/>
      <c r="G973" s="17"/>
      <c r="H973" s="17"/>
      <c r="I973" s="17"/>
      <c r="J973" s="17"/>
      <c r="K973" s="17"/>
      <c r="L973" s="17"/>
      <c r="M973" s="17"/>
      <c r="N973" s="17"/>
      <c r="O973" s="17"/>
      <c r="P973" s="17"/>
      <c r="Q973" s="17"/>
      <c r="R973" s="17"/>
      <c r="S973" s="17"/>
      <c r="T973" s="17"/>
      <c r="U973" s="17"/>
      <c r="V973" s="17"/>
      <c r="W973" s="17"/>
      <c r="X973" s="17"/>
      <c r="Y973" s="19"/>
      <c r="Z973" s="17"/>
      <c r="AA973" s="17"/>
    </row>
    <row r="974" spans="1:27" ht="15.75" customHeight="1">
      <c r="A974" s="17"/>
      <c r="B974" s="17"/>
      <c r="C974" s="17"/>
      <c r="D974" s="18"/>
      <c r="E974" s="17"/>
      <c r="F974" s="17"/>
      <c r="G974" s="17"/>
      <c r="H974" s="17"/>
      <c r="I974" s="17"/>
      <c r="J974" s="17"/>
      <c r="K974" s="17"/>
      <c r="L974" s="17"/>
      <c r="M974" s="17"/>
      <c r="N974" s="17"/>
      <c r="O974" s="17"/>
      <c r="P974" s="17"/>
      <c r="Q974" s="17"/>
      <c r="R974" s="17"/>
      <c r="S974" s="17"/>
      <c r="T974" s="17"/>
      <c r="U974" s="17"/>
      <c r="V974" s="17"/>
      <c r="W974" s="17"/>
      <c r="X974" s="17"/>
      <c r="Y974" s="19"/>
      <c r="Z974" s="17"/>
      <c r="AA974" s="17"/>
    </row>
    <row r="975" spans="1:27" ht="15.75" customHeight="1">
      <c r="A975" s="17"/>
      <c r="B975" s="17"/>
      <c r="C975" s="17"/>
      <c r="D975" s="18"/>
      <c r="E975" s="17"/>
      <c r="F975" s="17"/>
      <c r="G975" s="17"/>
      <c r="H975" s="17"/>
      <c r="I975" s="17"/>
      <c r="J975" s="17"/>
      <c r="K975" s="17"/>
      <c r="L975" s="17"/>
      <c r="M975" s="17"/>
      <c r="N975" s="17"/>
      <c r="O975" s="17"/>
      <c r="P975" s="17"/>
      <c r="Q975" s="17"/>
      <c r="R975" s="17"/>
      <c r="S975" s="17"/>
      <c r="T975" s="17"/>
      <c r="U975" s="17"/>
      <c r="V975" s="17"/>
      <c r="W975" s="17"/>
      <c r="X975" s="17"/>
      <c r="Y975" s="19"/>
      <c r="Z975" s="17"/>
      <c r="AA975" s="17"/>
    </row>
    <row r="976" spans="1:27" ht="15.75" customHeight="1">
      <c r="A976" s="17"/>
      <c r="B976" s="17"/>
      <c r="C976" s="17"/>
      <c r="D976" s="18"/>
      <c r="E976" s="17"/>
      <c r="F976" s="17"/>
      <c r="G976" s="17"/>
      <c r="H976" s="17"/>
      <c r="I976" s="17"/>
      <c r="J976" s="17"/>
      <c r="K976" s="17"/>
      <c r="L976" s="17"/>
      <c r="M976" s="17"/>
      <c r="N976" s="17"/>
      <c r="O976" s="17"/>
      <c r="P976" s="17"/>
      <c r="Q976" s="17"/>
      <c r="R976" s="17"/>
      <c r="S976" s="17"/>
      <c r="T976" s="17"/>
      <c r="U976" s="17"/>
      <c r="V976" s="17"/>
      <c r="W976" s="17"/>
      <c r="X976" s="17"/>
      <c r="Y976" s="19"/>
      <c r="Z976" s="17"/>
      <c r="AA976" s="17"/>
    </row>
    <row r="977" spans="1:27" ht="15.75" customHeight="1">
      <c r="A977" s="17"/>
      <c r="B977" s="17"/>
      <c r="C977" s="17"/>
      <c r="D977" s="18"/>
      <c r="E977" s="17"/>
      <c r="F977" s="17"/>
      <c r="G977" s="17"/>
      <c r="H977" s="17"/>
      <c r="I977" s="17"/>
      <c r="J977" s="17"/>
      <c r="K977" s="17"/>
      <c r="L977" s="17"/>
      <c r="M977" s="17"/>
      <c r="N977" s="17"/>
      <c r="O977" s="17"/>
      <c r="P977" s="17"/>
      <c r="Q977" s="17"/>
      <c r="R977" s="17"/>
      <c r="S977" s="17"/>
      <c r="T977" s="17"/>
      <c r="U977" s="17"/>
      <c r="V977" s="17"/>
      <c r="W977" s="17"/>
      <c r="X977" s="17"/>
      <c r="Y977" s="19"/>
      <c r="Z977" s="17"/>
      <c r="AA977" s="17"/>
    </row>
    <row r="978" spans="1:27" ht="15.75" customHeight="1">
      <c r="A978" s="17"/>
      <c r="B978" s="17"/>
      <c r="C978" s="17"/>
      <c r="D978" s="18"/>
      <c r="E978" s="17"/>
      <c r="F978" s="17"/>
      <c r="G978" s="17"/>
      <c r="H978" s="17"/>
      <c r="I978" s="17"/>
      <c r="J978" s="17"/>
      <c r="K978" s="17"/>
      <c r="L978" s="17"/>
      <c r="M978" s="17"/>
      <c r="N978" s="17"/>
      <c r="O978" s="17"/>
      <c r="P978" s="17"/>
      <c r="Q978" s="17"/>
      <c r="R978" s="17"/>
      <c r="S978" s="17"/>
      <c r="T978" s="17"/>
      <c r="U978" s="17"/>
      <c r="V978" s="17"/>
      <c r="W978" s="17"/>
      <c r="X978" s="17"/>
      <c r="Y978" s="19"/>
      <c r="Z978" s="17"/>
      <c r="AA978" s="17"/>
    </row>
    <row r="979" spans="1:27" ht="15.75" customHeight="1">
      <c r="A979" s="17"/>
      <c r="B979" s="17"/>
      <c r="C979" s="17"/>
      <c r="D979" s="18"/>
      <c r="E979" s="17"/>
      <c r="F979" s="17"/>
      <c r="G979" s="17"/>
      <c r="H979" s="17"/>
      <c r="I979" s="17"/>
      <c r="J979" s="17"/>
      <c r="K979" s="17"/>
      <c r="L979" s="17"/>
      <c r="M979" s="17"/>
      <c r="N979" s="17"/>
      <c r="O979" s="17"/>
      <c r="P979" s="17"/>
      <c r="Q979" s="17"/>
      <c r="R979" s="17"/>
      <c r="S979" s="17"/>
      <c r="T979" s="17"/>
      <c r="U979" s="17"/>
      <c r="V979" s="17"/>
      <c r="W979" s="17"/>
      <c r="X979" s="17"/>
      <c r="Y979" s="19"/>
      <c r="Z979" s="17"/>
      <c r="AA979" s="17"/>
    </row>
    <row r="980" spans="1:27" ht="15.75" customHeight="1">
      <c r="A980" s="17"/>
      <c r="B980" s="17"/>
      <c r="C980" s="17"/>
      <c r="D980" s="18"/>
      <c r="E980" s="17"/>
      <c r="F980" s="17"/>
      <c r="G980" s="17"/>
      <c r="H980" s="17"/>
      <c r="I980" s="17"/>
      <c r="J980" s="17"/>
      <c r="K980" s="17"/>
      <c r="L980" s="17"/>
      <c r="M980" s="17"/>
      <c r="N980" s="17"/>
      <c r="O980" s="17"/>
      <c r="P980" s="17"/>
      <c r="Q980" s="17"/>
      <c r="R980" s="17"/>
      <c r="S980" s="17"/>
      <c r="T980" s="17"/>
      <c r="U980" s="17"/>
      <c r="V980" s="17"/>
      <c r="W980" s="17"/>
      <c r="X980" s="17"/>
      <c r="Y980" s="19"/>
      <c r="Z980" s="17"/>
      <c r="AA980" s="17"/>
    </row>
    <row r="981" spans="1:27" ht="15.75" customHeight="1">
      <c r="A981" s="17"/>
      <c r="B981" s="17"/>
      <c r="C981" s="17"/>
      <c r="D981" s="18"/>
      <c r="E981" s="17"/>
      <c r="F981" s="17"/>
      <c r="G981" s="17"/>
      <c r="H981" s="17"/>
      <c r="I981" s="17"/>
      <c r="J981" s="17"/>
      <c r="K981" s="17"/>
      <c r="L981" s="17"/>
      <c r="M981" s="17"/>
      <c r="N981" s="17"/>
      <c r="O981" s="17"/>
      <c r="P981" s="17"/>
      <c r="Q981" s="17"/>
      <c r="R981" s="17"/>
      <c r="S981" s="17"/>
      <c r="T981" s="17"/>
      <c r="U981" s="17"/>
      <c r="V981" s="17"/>
      <c r="W981" s="17"/>
      <c r="X981" s="17"/>
      <c r="Y981" s="19"/>
      <c r="Z981" s="17"/>
      <c r="AA981" s="17"/>
    </row>
    <row r="982" spans="1:27" ht="15.75" customHeight="1">
      <c r="A982" s="17"/>
      <c r="B982" s="17"/>
      <c r="C982" s="17"/>
      <c r="D982" s="18"/>
      <c r="E982" s="17"/>
      <c r="F982" s="17"/>
      <c r="G982" s="17"/>
      <c r="H982" s="17"/>
      <c r="I982" s="17"/>
      <c r="J982" s="17"/>
      <c r="K982" s="17"/>
      <c r="L982" s="17"/>
      <c r="M982" s="17"/>
      <c r="N982" s="17"/>
      <c r="O982" s="17"/>
      <c r="P982" s="17"/>
      <c r="Q982" s="17"/>
      <c r="R982" s="17"/>
      <c r="S982" s="17"/>
      <c r="T982" s="17"/>
      <c r="U982" s="17"/>
      <c r="V982" s="17"/>
      <c r="W982" s="17"/>
      <c r="X982" s="17"/>
      <c r="Y982" s="19"/>
      <c r="Z982" s="17"/>
      <c r="AA982" s="17"/>
    </row>
    <row r="983" spans="1:27" ht="15.75" customHeight="1">
      <c r="A983" s="17"/>
      <c r="B983" s="17"/>
      <c r="C983" s="17"/>
      <c r="D983" s="18"/>
      <c r="E983" s="17"/>
      <c r="F983" s="17"/>
      <c r="G983" s="17"/>
      <c r="H983" s="17"/>
      <c r="I983" s="17"/>
      <c r="J983" s="17"/>
      <c r="K983" s="17"/>
      <c r="L983" s="17"/>
      <c r="M983" s="17"/>
      <c r="N983" s="17"/>
      <c r="O983" s="17"/>
      <c r="P983" s="17"/>
      <c r="Q983" s="17"/>
      <c r="R983" s="17"/>
      <c r="S983" s="17"/>
      <c r="T983" s="17"/>
      <c r="U983" s="17"/>
      <c r="V983" s="17"/>
      <c r="W983" s="17"/>
      <c r="X983" s="17"/>
      <c r="Y983" s="19"/>
      <c r="Z983" s="17"/>
      <c r="AA983" s="17"/>
    </row>
    <row r="984" spans="1:27" ht="15.75" customHeight="1">
      <c r="A984" s="17"/>
      <c r="B984" s="17"/>
      <c r="C984" s="17"/>
      <c r="D984" s="18"/>
      <c r="E984" s="17"/>
      <c r="F984" s="17"/>
      <c r="G984" s="17"/>
      <c r="H984" s="17"/>
      <c r="I984" s="17"/>
      <c r="J984" s="17"/>
      <c r="K984" s="17"/>
      <c r="L984" s="17"/>
      <c r="M984" s="17"/>
      <c r="N984" s="17"/>
      <c r="O984" s="17"/>
      <c r="P984" s="17"/>
      <c r="Q984" s="17"/>
      <c r="R984" s="17"/>
      <c r="S984" s="17"/>
      <c r="T984" s="17"/>
      <c r="U984" s="17"/>
      <c r="V984" s="17"/>
      <c r="W984" s="17"/>
      <c r="X984" s="17"/>
      <c r="Y984" s="19"/>
      <c r="Z984" s="17"/>
      <c r="AA984" s="17"/>
    </row>
    <row r="985" spans="1:27" ht="15.75" customHeight="1">
      <c r="A985" s="17"/>
      <c r="B985" s="17"/>
      <c r="C985" s="17"/>
      <c r="D985" s="18"/>
      <c r="E985" s="17"/>
      <c r="F985" s="17"/>
      <c r="G985" s="17"/>
      <c r="H985" s="17"/>
      <c r="I985" s="17"/>
      <c r="J985" s="17"/>
      <c r="K985" s="17"/>
      <c r="L985" s="17"/>
      <c r="M985" s="17"/>
      <c r="N985" s="17"/>
      <c r="O985" s="17"/>
      <c r="P985" s="17"/>
      <c r="Q985" s="17"/>
      <c r="R985" s="17"/>
      <c r="S985" s="17"/>
      <c r="T985" s="17"/>
      <c r="U985" s="17"/>
      <c r="V985" s="17"/>
      <c r="W985" s="17"/>
      <c r="X985" s="17"/>
      <c r="Y985" s="19"/>
      <c r="Z985" s="17"/>
      <c r="AA985" s="17"/>
    </row>
    <row r="986" spans="1:27" ht="15.75" customHeight="1">
      <c r="A986" s="17"/>
      <c r="B986" s="17"/>
      <c r="C986" s="17"/>
      <c r="D986" s="18"/>
      <c r="E986" s="17"/>
      <c r="F986" s="17"/>
      <c r="G986" s="17"/>
      <c r="H986" s="17"/>
      <c r="I986" s="17"/>
      <c r="J986" s="17"/>
      <c r="K986" s="17"/>
      <c r="L986" s="17"/>
      <c r="M986" s="17"/>
      <c r="N986" s="17"/>
      <c r="O986" s="17"/>
      <c r="P986" s="17"/>
      <c r="Q986" s="17"/>
      <c r="R986" s="17"/>
      <c r="S986" s="17"/>
      <c r="T986" s="17"/>
      <c r="U986" s="17"/>
      <c r="V986" s="17"/>
      <c r="W986" s="17"/>
      <c r="X986" s="17"/>
      <c r="Y986" s="19"/>
      <c r="Z986" s="17"/>
      <c r="AA986" s="17"/>
    </row>
    <row r="987" spans="1:27" ht="15.75" customHeight="1">
      <c r="A987" s="17"/>
      <c r="B987" s="17"/>
      <c r="C987" s="17"/>
      <c r="D987" s="18"/>
      <c r="E987" s="17"/>
      <c r="F987" s="17"/>
      <c r="G987" s="17"/>
      <c r="H987" s="17"/>
      <c r="I987" s="17"/>
      <c r="J987" s="17"/>
      <c r="K987" s="17"/>
      <c r="L987" s="17"/>
      <c r="M987" s="17"/>
      <c r="N987" s="17"/>
      <c r="O987" s="17"/>
      <c r="P987" s="17"/>
      <c r="Q987" s="17"/>
      <c r="R987" s="17"/>
      <c r="S987" s="17"/>
      <c r="T987" s="17"/>
      <c r="U987" s="17"/>
      <c r="V987" s="17"/>
      <c r="W987" s="17"/>
      <c r="X987" s="17"/>
      <c r="Y987" s="19"/>
      <c r="Z987" s="17"/>
      <c r="AA987" s="17"/>
    </row>
    <row r="988" spans="1:27" ht="15.75" customHeight="1">
      <c r="A988" s="17"/>
      <c r="B988" s="17"/>
      <c r="C988" s="17"/>
      <c r="D988" s="18"/>
      <c r="E988" s="17"/>
      <c r="F988" s="17"/>
      <c r="G988" s="17"/>
      <c r="H988" s="17"/>
      <c r="I988" s="17"/>
      <c r="J988" s="17"/>
      <c r="K988" s="17"/>
      <c r="L988" s="17"/>
      <c r="M988" s="17"/>
      <c r="N988" s="17"/>
      <c r="O988" s="17"/>
      <c r="P988" s="17"/>
      <c r="Q988" s="17"/>
      <c r="R988" s="17"/>
      <c r="S988" s="17"/>
      <c r="T988" s="17"/>
      <c r="U988" s="17"/>
      <c r="V988" s="17"/>
      <c r="W988" s="17"/>
      <c r="X988" s="17"/>
      <c r="Y988" s="19"/>
      <c r="Z988" s="17"/>
      <c r="AA988" s="17"/>
    </row>
    <row r="989" spans="1:27" ht="15.75" customHeight="1">
      <c r="A989" s="17"/>
      <c r="B989" s="17"/>
      <c r="C989" s="17"/>
      <c r="D989" s="18"/>
      <c r="E989" s="17"/>
      <c r="F989" s="17"/>
      <c r="G989" s="17"/>
      <c r="H989" s="17"/>
      <c r="I989" s="17"/>
      <c r="J989" s="17"/>
      <c r="K989" s="17"/>
      <c r="L989" s="17"/>
      <c r="M989" s="17"/>
      <c r="N989" s="17"/>
      <c r="O989" s="17"/>
      <c r="P989" s="17"/>
      <c r="Q989" s="17"/>
      <c r="R989" s="17"/>
      <c r="S989" s="17"/>
      <c r="T989" s="17"/>
      <c r="U989" s="17"/>
      <c r="V989" s="17"/>
      <c r="W989" s="17"/>
      <c r="X989" s="17"/>
      <c r="Y989" s="19"/>
      <c r="Z989" s="17"/>
      <c r="AA989" s="17"/>
    </row>
    <row r="990" spans="1:27" ht="15.75" customHeight="1">
      <c r="A990" s="17"/>
      <c r="B990" s="17"/>
      <c r="C990" s="17"/>
      <c r="D990" s="18"/>
      <c r="E990" s="17"/>
      <c r="F990" s="17"/>
      <c r="G990" s="17"/>
      <c r="H990" s="17"/>
      <c r="I990" s="17"/>
      <c r="J990" s="17"/>
      <c r="K990" s="17"/>
      <c r="L990" s="17"/>
      <c r="M990" s="17"/>
      <c r="N990" s="17"/>
      <c r="O990" s="17"/>
      <c r="P990" s="17"/>
      <c r="Q990" s="17"/>
      <c r="R990" s="17"/>
      <c r="S990" s="17"/>
      <c r="T990" s="17"/>
      <c r="U990" s="17"/>
      <c r="V990" s="17"/>
      <c r="W990" s="17"/>
      <c r="X990" s="17"/>
      <c r="Y990" s="19"/>
      <c r="Z990" s="17"/>
      <c r="AA990" s="17"/>
    </row>
    <row r="991" spans="1:27" ht="15.75" customHeight="1">
      <c r="A991" s="17"/>
      <c r="B991" s="17"/>
      <c r="C991" s="17"/>
      <c r="D991" s="18"/>
      <c r="E991" s="17"/>
      <c r="F991" s="17"/>
      <c r="G991" s="17"/>
      <c r="H991" s="17"/>
      <c r="I991" s="17"/>
      <c r="J991" s="17"/>
      <c r="K991" s="17"/>
      <c r="L991" s="17"/>
      <c r="M991" s="17"/>
      <c r="N991" s="17"/>
      <c r="O991" s="17"/>
      <c r="P991" s="17"/>
      <c r="Q991" s="17"/>
      <c r="R991" s="17"/>
      <c r="S991" s="17"/>
      <c r="T991" s="17"/>
      <c r="U991" s="17"/>
      <c r="V991" s="17"/>
      <c r="W991" s="17"/>
      <c r="X991" s="17"/>
      <c r="Y991" s="19"/>
      <c r="Z991" s="17"/>
      <c r="AA991" s="17"/>
    </row>
    <row r="992" spans="1:27" ht="15.75" customHeight="1">
      <c r="A992" s="17"/>
      <c r="B992" s="17"/>
      <c r="C992" s="17"/>
      <c r="D992" s="18"/>
      <c r="E992" s="17"/>
      <c r="F992" s="17"/>
      <c r="G992" s="17"/>
      <c r="H992" s="17"/>
      <c r="I992" s="17"/>
      <c r="J992" s="17"/>
      <c r="K992" s="17"/>
      <c r="L992" s="17"/>
      <c r="M992" s="17"/>
      <c r="N992" s="17"/>
      <c r="O992" s="17"/>
      <c r="P992" s="17"/>
      <c r="Q992" s="17"/>
      <c r="R992" s="17"/>
      <c r="S992" s="17"/>
      <c r="T992" s="17"/>
      <c r="U992" s="17"/>
      <c r="V992" s="17"/>
      <c r="W992" s="17"/>
      <c r="X992" s="17"/>
      <c r="Y992" s="19"/>
      <c r="Z992" s="17"/>
      <c r="AA992" s="17"/>
    </row>
    <row r="993" spans="1:27" ht="15.75" customHeight="1">
      <c r="A993" s="17"/>
      <c r="B993" s="17"/>
      <c r="C993" s="17"/>
      <c r="D993" s="18"/>
      <c r="E993" s="17"/>
      <c r="F993" s="17"/>
      <c r="G993" s="17"/>
      <c r="H993" s="17"/>
      <c r="I993" s="17"/>
      <c r="J993" s="17"/>
      <c r="K993" s="17"/>
      <c r="L993" s="17"/>
      <c r="M993" s="17"/>
      <c r="N993" s="17"/>
      <c r="O993" s="17"/>
      <c r="P993" s="17"/>
      <c r="Q993" s="17"/>
      <c r="R993" s="17"/>
      <c r="S993" s="17"/>
      <c r="T993" s="17"/>
      <c r="U993" s="17"/>
      <c r="V993" s="17"/>
      <c r="W993" s="17"/>
      <c r="X993" s="17"/>
      <c r="Y993" s="19"/>
      <c r="Z993" s="17"/>
      <c r="AA993" s="17"/>
    </row>
    <row r="994" spans="1:27" ht="15.75" customHeight="1">
      <c r="A994" s="17"/>
      <c r="B994" s="17"/>
      <c r="C994" s="17"/>
      <c r="D994" s="18"/>
      <c r="E994" s="17"/>
      <c r="F994" s="17"/>
      <c r="G994" s="17"/>
      <c r="H994" s="17"/>
      <c r="I994" s="17"/>
      <c r="J994" s="17"/>
      <c r="K994" s="17"/>
      <c r="L994" s="17"/>
      <c r="M994" s="17"/>
      <c r="N994" s="17"/>
      <c r="O994" s="17"/>
      <c r="P994" s="17"/>
      <c r="Q994" s="17"/>
      <c r="R994" s="17"/>
      <c r="S994" s="17"/>
      <c r="T994" s="17"/>
      <c r="U994" s="17"/>
      <c r="V994" s="17"/>
      <c r="W994" s="17"/>
      <c r="X994" s="17"/>
      <c r="Y994" s="19"/>
      <c r="Z994" s="17"/>
      <c r="AA994" s="17"/>
    </row>
    <row r="995" spans="1:27" ht="15.75" customHeight="1">
      <c r="A995" s="17"/>
      <c r="B995" s="17"/>
      <c r="C995" s="17"/>
      <c r="D995" s="18"/>
      <c r="E995" s="17"/>
      <c r="F995" s="17"/>
      <c r="G995" s="17"/>
      <c r="H995" s="17"/>
      <c r="I995" s="17"/>
      <c r="J995" s="17"/>
      <c r="K995" s="17"/>
      <c r="L995" s="17"/>
      <c r="M995" s="17"/>
      <c r="N995" s="17"/>
      <c r="O995" s="17"/>
      <c r="P995" s="17"/>
      <c r="Q995" s="17"/>
      <c r="R995" s="17"/>
      <c r="S995" s="17"/>
      <c r="T995" s="17"/>
      <c r="U995" s="17"/>
      <c r="V995" s="17"/>
      <c r="W995" s="17"/>
      <c r="X995" s="17"/>
      <c r="Y995" s="19"/>
      <c r="Z995" s="17"/>
      <c r="AA995" s="17"/>
    </row>
    <row r="996" spans="1:27" ht="15.75" customHeight="1">
      <c r="A996" s="17"/>
      <c r="B996" s="17"/>
      <c r="C996" s="17"/>
      <c r="D996" s="18"/>
      <c r="E996" s="17"/>
      <c r="F996" s="17"/>
      <c r="G996" s="17"/>
      <c r="H996" s="17"/>
      <c r="I996" s="17"/>
      <c r="J996" s="17"/>
      <c r="K996" s="17"/>
      <c r="L996" s="17"/>
      <c r="M996" s="17"/>
      <c r="N996" s="17"/>
      <c r="O996" s="17"/>
      <c r="P996" s="17"/>
      <c r="Q996" s="17"/>
      <c r="R996" s="17"/>
      <c r="S996" s="17"/>
      <c r="T996" s="17"/>
      <c r="U996" s="17"/>
      <c r="V996" s="17"/>
      <c r="W996" s="17"/>
      <c r="X996" s="17"/>
      <c r="Y996" s="19"/>
      <c r="Z996" s="17"/>
      <c r="AA996" s="17"/>
    </row>
    <row r="997" spans="1:27" ht="15.75" customHeight="1">
      <c r="A997" s="17"/>
      <c r="B997" s="17"/>
      <c r="C997" s="17"/>
      <c r="D997" s="18"/>
      <c r="E997" s="17"/>
      <c r="F997" s="17"/>
      <c r="G997" s="17"/>
      <c r="H997" s="17"/>
      <c r="I997" s="17"/>
      <c r="J997" s="17"/>
      <c r="K997" s="17"/>
      <c r="L997" s="17"/>
      <c r="M997" s="17"/>
      <c r="N997" s="17"/>
      <c r="O997" s="17"/>
      <c r="P997" s="17"/>
      <c r="Q997" s="17"/>
      <c r="R997" s="17"/>
      <c r="S997" s="17"/>
      <c r="T997" s="17"/>
      <c r="U997" s="17"/>
      <c r="V997" s="17"/>
      <c r="W997" s="17"/>
      <c r="X997" s="17"/>
      <c r="Y997" s="19"/>
      <c r="Z997" s="17"/>
      <c r="AA997" s="17"/>
    </row>
    <row r="998" spans="1:27" ht="15.75" customHeight="1">
      <c r="A998" s="17"/>
      <c r="B998" s="17"/>
      <c r="C998" s="17"/>
      <c r="D998" s="18"/>
      <c r="E998" s="17"/>
      <c r="F998" s="17"/>
      <c r="G998" s="17"/>
      <c r="H998" s="17"/>
      <c r="I998" s="17"/>
      <c r="J998" s="17"/>
      <c r="K998" s="17"/>
      <c r="L998" s="17"/>
      <c r="M998" s="17"/>
      <c r="N998" s="17"/>
      <c r="O998" s="17"/>
      <c r="P998" s="17"/>
      <c r="Q998" s="17"/>
      <c r="R998" s="17"/>
      <c r="S998" s="17"/>
      <c r="T998" s="17"/>
      <c r="U998" s="17"/>
      <c r="V998" s="17"/>
      <c r="W998" s="17"/>
      <c r="X998" s="17"/>
      <c r="Y998" s="19"/>
      <c r="Z998" s="17"/>
      <c r="AA998" s="17"/>
    </row>
    <row r="999" spans="1:27" ht="15.75" customHeight="1">
      <c r="A999" s="17"/>
      <c r="B999" s="17"/>
      <c r="C999" s="17"/>
      <c r="D999" s="18"/>
      <c r="E999" s="17"/>
      <c r="F999" s="17"/>
      <c r="G999" s="17"/>
      <c r="H999" s="17"/>
      <c r="I999" s="17"/>
      <c r="J999" s="17"/>
      <c r="K999" s="17"/>
      <c r="L999" s="17"/>
      <c r="M999" s="17"/>
      <c r="N999" s="17"/>
      <c r="O999" s="17"/>
      <c r="P999" s="17"/>
      <c r="Q999" s="17"/>
      <c r="R999" s="17"/>
      <c r="S999" s="17"/>
      <c r="T999" s="17"/>
      <c r="U999" s="17"/>
      <c r="V999" s="17"/>
      <c r="W999" s="17"/>
      <c r="X999" s="17"/>
      <c r="Y999" s="19"/>
      <c r="Z999" s="17"/>
      <c r="AA999" s="17"/>
    </row>
  </sheetData>
  <mergeCells count="25">
    <mergeCell ref="A9:A26"/>
    <mergeCell ref="C9:C26"/>
    <mergeCell ref="D9:D26"/>
    <mergeCell ref="B9:B26"/>
    <mergeCell ref="A7:A8"/>
    <mergeCell ref="B27:AA27"/>
    <mergeCell ref="I7:K7"/>
    <mergeCell ref="L7:R7"/>
    <mergeCell ref="T7:V7"/>
    <mergeCell ref="W7:AA7"/>
    <mergeCell ref="E7:E8"/>
    <mergeCell ref="F7:G7"/>
    <mergeCell ref="H7:H8"/>
    <mergeCell ref="X1:AA1"/>
    <mergeCell ref="X2:AA2"/>
    <mergeCell ref="X3:AA3"/>
    <mergeCell ref="X4:AA4"/>
    <mergeCell ref="B7:B8"/>
    <mergeCell ref="C7:C8"/>
    <mergeCell ref="D7:D8"/>
    <mergeCell ref="A1:B4"/>
    <mergeCell ref="C1:W4"/>
    <mergeCell ref="Z5:AA6"/>
    <mergeCell ref="A5:C6"/>
    <mergeCell ref="D5:Y6"/>
  </mergeCells>
  <conditionalFormatting sqref="O9:O26">
    <cfRule type="containsText" dxfId="5" priority="4" stopIfTrue="1" operator="containsText" text="ALTO">
      <formula>NOT(ISERROR(SEARCH(("ALTO"),(O9))))</formula>
    </cfRule>
    <cfRule type="containsText" dxfId="4" priority="5" stopIfTrue="1" operator="containsText" text="MEDIO">
      <formula>NOT(ISERROR(SEARCH(("MEDIO"),(O9))))</formula>
    </cfRule>
    <cfRule type="containsText" dxfId="3" priority="6" stopIfTrue="1" operator="containsText" text="BAJO">
      <formula>NOT(ISERROR(SEARCH(("BAJO"),(O9))))</formula>
    </cfRule>
  </conditionalFormatting>
  <conditionalFormatting sqref="S9:S26">
    <cfRule type="containsText" dxfId="2" priority="1" stopIfTrue="1" operator="containsText" text="NO ACEPTABLE">
      <formula>NOT(ISERROR(SEARCH(("NO ACEPTABLE"),(S9))))</formula>
    </cfRule>
    <cfRule type="containsText" dxfId="1" priority="2" stopIfTrue="1" operator="containsText" text="CONTROL">
      <formula>NOT(ISERROR(SEARCH(("CONTROL"),(S9))))</formula>
    </cfRule>
    <cfRule type="notContainsText" dxfId="0" priority="3" stopIfTrue="1" operator="notContains" text="CONTROL">
      <formula>ISERROR(SEARCH(("CONTROL"),(S9)))</formula>
    </cfRule>
  </conditionalFormatting>
  <printOptions horizontalCentered="1" verticalCentered="1"/>
  <pageMargins left="0.59055118110236227" right="0.51181102362204722" top="0.35433070866141736" bottom="0.55118110236220474" header="0" footer="0"/>
  <pageSetup scale="19" orientation="landscape"/>
  <headerFooter>
    <oddFooter>&amp;C1 de 1&amp;RGT04-F02 Vr0 (2012-09-20)</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fabian.pongota</dc:creator>
  <cp:keywords/>
  <dc:description/>
  <cp:lastModifiedBy>APOYO SST ETITC</cp:lastModifiedBy>
  <cp:revision/>
  <dcterms:created xsi:type="dcterms:W3CDTF">2015-09-14T20:49:36Z</dcterms:created>
  <dcterms:modified xsi:type="dcterms:W3CDTF">2024-05-14T21:33:22Z</dcterms:modified>
  <cp:category/>
  <cp:contentStatus/>
</cp:coreProperties>
</file>