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T. Humano" sheetId="1" r:id="rId1"/>
  </sheets>
  <definedNames>
    <definedName name="_xlnm._FilterDatabase" localSheetId="0" hidden="1">'T. Humano'!$A$7:$GM$31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8" i="1" l="1"/>
  <c r="E177" i="1"/>
  <c r="I176" i="1"/>
  <c r="E176" i="1"/>
  <c r="I175" i="1"/>
  <c r="E175" i="1"/>
  <c r="E174" i="1"/>
  <c r="E173" i="1"/>
  <c r="E172" i="1"/>
  <c r="E171" i="1"/>
  <c r="E170" i="1"/>
  <c r="E169" i="1"/>
  <c r="E168" i="1"/>
  <c r="E167" i="1"/>
  <c r="E166" i="1"/>
  <c r="E165" i="1"/>
  <c r="E164" i="1"/>
  <c r="E163" i="1"/>
  <c r="E162" i="1"/>
  <c r="E161" i="1"/>
  <c r="E160" i="1"/>
  <c r="E159" i="1"/>
  <c r="E158" i="1"/>
  <c r="E157" i="1"/>
  <c r="E156" i="1"/>
  <c r="E155" i="1"/>
  <c r="E154" i="1"/>
  <c r="I30" i="1"/>
  <c r="X27" i="1"/>
  <c r="AD26" i="1"/>
  <c r="X26" i="1"/>
  <c r="I26" i="1"/>
  <c r="X25" i="1"/>
  <c r="AD24" i="1"/>
  <c r="X24" i="1"/>
  <c r="I24" i="1"/>
  <c r="X23" i="1"/>
  <c r="AD22" i="1"/>
  <c r="X22" i="1"/>
  <c r="I22" i="1"/>
  <c r="X21" i="1"/>
  <c r="X20" i="1"/>
  <c r="X19" i="1"/>
  <c r="AD18" i="1"/>
  <c r="X18" i="1"/>
  <c r="I18" i="1"/>
  <c r="X17" i="1"/>
  <c r="AD16" i="1"/>
  <c r="X16" i="1"/>
  <c r="I16" i="1"/>
  <c r="X14" i="1"/>
  <c r="AD13" i="1"/>
  <c r="X13" i="1"/>
  <c r="I13" i="1"/>
  <c r="X12" i="1"/>
  <c r="AD11" i="1"/>
  <c r="X11" i="1"/>
  <c r="I11" i="1"/>
  <c r="X9" i="1"/>
  <c r="AD8" i="1"/>
  <c r="X8" i="1"/>
  <c r="I8" i="1"/>
</calcChain>
</file>

<file path=xl/sharedStrings.xml><?xml version="1.0" encoding="utf-8"?>
<sst xmlns="http://schemas.openxmlformats.org/spreadsheetml/2006/main" count="575" uniqueCount="279">
  <si>
    <t>Escuela Tecnológica
Instituto Técnico Central</t>
  </si>
  <si>
    <t xml:space="preserve">MAPA Y PLAN DE TRATAMIENTO DE RIESGOS GESTIÓN TALENTO HUMANO </t>
  </si>
  <si>
    <t>CÓDIGO:   GDC-FO-09</t>
  </si>
  <si>
    <t>VERSIÓN:  5</t>
  </si>
  <si>
    <t>VIGENCIA: Enero 23 de 2019</t>
  </si>
  <si>
    <t>PÁGINA:    1 de 1</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</si>
  <si>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</si>
  <si>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</si>
  <si>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</si>
  <si>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</si>
  <si>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</si>
  <si>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</si>
  <si>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</si>
  <si>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</si>
  <si>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</si>
  <si>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</si>
  <si>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</si>
  <si>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</si>
  <si>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</si>
  <si>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</si>
  <si>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</si>
  <si>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</si>
  <si>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CONTROL(Registro)</t>
  </si>
  <si>
    <t>RESPONSABLE DEL CONTROL</t>
  </si>
  <si>
    <t>TIEMPO</t>
  </si>
  <si>
    <t>INDICADOR 
Eficacia (Atributos)
Efectividad (Impacto)</t>
  </si>
  <si>
    <t>PRIMERA LINEA (Abril)</t>
  </si>
  <si>
    <t xml:space="preserve">SEGUNDA LÍNEA (Julio-Agosto) </t>
  </si>
  <si>
    <t>TERCERA LÍNEA (Noviembre)</t>
  </si>
  <si>
    <t>N°</t>
  </si>
  <si>
    <t>PROCESO</t>
  </si>
  <si>
    <t>OBJETIVO DEL PROCESO</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</si>
  <si>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</si>
  <si>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</si>
  <si>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</si>
  <si>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</si>
  <si>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</si>
  <si>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</si>
  <si>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</si>
  <si>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</si>
  <si>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</si>
  <si>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</si>
  <si>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</si>
  <si>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</si>
  <si>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</si>
  <si>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</si>
  <si>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</si>
  <si>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</si>
  <si>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GESTION DEL TALENTO HUMANO</t>
  </si>
  <si>
    <t>Planear, organizar, desarrollar y coordinar la gestión del Talento humano para contribuir al mejoramiento de competencias, habilidades, conocimiento y calidad de vida de los servidores públicos de la ETITC</t>
  </si>
  <si>
    <t>Manejo inadecuado de los procesos de selección y vinculación del personal provisional, Libre nombramiento y remoción, contratistas y de carrera administrativa</t>
  </si>
  <si>
    <t>Intereses particulares que
hacen que se seleccione un
determinado candidato obviando el perfil y  algunos requisitos  para la vinculacion, imposición de candidatos
por parte de persona con poder</t>
  </si>
  <si>
    <t>Corrupción</t>
  </si>
  <si>
    <t>IMPROBABLE</t>
  </si>
  <si>
    <t>CATASTRÓFICO</t>
  </si>
  <si>
    <t xml:space="preserve">Falta de principios y valores eticos, </t>
  </si>
  <si>
    <t xml:space="preserve">Errores al momento de contratar que generen acciones legales en contra.
Detrimento al patrimonio publico.
No cumplir con las metas y objetivos planteados en el plan de accion .
Vincuacion de personal no idoneo                            </t>
  </si>
  <si>
    <t>Preventivo</t>
  </si>
  <si>
    <t>Evitar el riesgo</t>
  </si>
  <si>
    <t xml:space="preserve">Cumplimiento del Procedimiento de Selección y vinculacion,  </t>
  </si>
  <si>
    <t>FUERTE</t>
  </si>
  <si>
    <t>DIRECTAMENTE</t>
  </si>
  <si>
    <t>RARA VEZ</t>
  </si>
  <si>
    <t xml:space="preserve">Procedimeinto de Selección y Vinculacion. </t>
  </si>
  <si>
    <t>Profesional de selección y vinculación y Coord. Gestión de Talento Humano</t>
  </si>
  <si>
    <t>Semestral</t>
  </si>
  <si>
    <r>
      <rPr>
        <b/>
        <sz val="9"/>
        <color theme="1"/>
        <rFont val="Arial"/>
        <family val="2"/>
      </rPr>
      <t>EFICACIA:</t>
    </r>
    <r>
      <rPr>
        <sz val="9"/>
        <color theme="1"/>
        <rFont val="Arial"/>
        <family val="2"/>
      </rPr>
      <t xml:space="preserve">
 (# de candidatos a vincular/ # candidatos Vinculados)x 100
</t>
    </r>
    <r>
      <rPr>
        <b/>
        <sz val="9"/>
        <rFont val="Arial"/>
        <family val="2"/>
      </rPr>
      <t>EFECTIVIDAD</t>
    </r>
    <r>
      <rPr>
        <sz val="9"/>
        <rFont val="Arial"/>
        <family val="2"/>
      </rPr>
      <t>: No de casos sobre  acciones  impuestas en contra, por vinculación indebida.</t>
    </r>
    <r>
      <rPr>
        <sz val="9"/>
        <color theme="1"/>
        <rFont val="Arial"/>
        <family val="2"/>
      </rPr>
      <t xml:space="preserve">
</t>
    </r>
  </si>
  <si>
    <r>
      <t>A la fecha se continua aplicando del procedimiento de</t>
    </r>
    <r>
      <rPr>
        <b/>
        <sz val="9"/>
        <rFont val="Arial"/>
        <family val="2"/>
      </rPr>
      <t xml:space="preserve"> Selección y Vinculación GTH-PC-01,</t>
    </r>
    <r>
      <rPr>
        <sz val="9"/>
        <rFont val="Arial"/>
        <family val="2"/>
      </rPr>
      <t xml:space="preserve"> sin presentarse novedad alguna.</t>
    </r>
  </si>
  <si>
    <t>Se continua aplicando el procedimiento de selección y vinculación GTH-PC-01, sin presentarse o evidenciando alguna novedad, se revisa el formato GTH-FO-10, de cumplimiento en procedimients de selección para un funcionario, y se encuentra realizdo.</t>
  </si>
  <si>
    <t xml:space="preserve">Se evidencio que la oficina de talento humano desde el area de selección y vinculacion del personal, para la vinculacion del profesional 2028 grado 15 -en provisonalidad  del area de contratación se cumplio con la identificación de la necesidad, aprobacion de la vinculación, publicación del perfil en la pagina de web www.trabajando. com.co, asi mismo se dio cumplimiento con los procedimientos  necesarios, se evidencio que se dio cumplimineto con el proceso de inducción lo que se soporto mediante el formato GTH-FO-13 del mes de junio de 2019. </t>
  </si>
  <si>
    <t xml:space="preserve">Trafico de influencia, exceso de poder </t>
  </si>
  <si>
    <t>Cumplimiento de los perfiles  y  del Manual de Funciones</t>
  </si>
  <si>
    <t xml:space="preserve">Manual de funciones </t>
  </si>
  <si>
    <t xml:space="preserve">Se esta cumpliendo con los perfiles establecidos en el manual de funciones para el personal de planta administrativa y para mayo de 2019 se entregara el nuevo manual de funciones de la ETITC, por el ajuste de los perfiles y competencias estabelcidos en el decreto 1083 del 2014 y sus decretos que lo adicionan o modifican </t>
  </si>
  <si>
    <t>Se realizaron modificaciones al manual, se integró la directiva presidencial, #1 del 6 de febrero del 2019, resolución 629 del 2018, donde el DAFP determina las funciones específicas de los cargos de archivistica, Se comparan el manual de funciones del 2018 vs 2019, y se encuentra como cambio importante el cambio de técnico a profesional y el enfoque.</t>
  </si>
  <si>
    <t>Se evidencio que el area de talento humano realiza la verificación del cumplimiento del perfil para la vinculación del personal a la entidad, a traves del manual  de funciones actualizado durante la vigencia, para lo que se realizo prueba aleatoria.</t>
  </si>
  <si>
    <t xml:space="preserve">Estudios Previos </t>
  </si>
  <si>
    <r>
      <t xml:space="preserve">En el transcurso de la vigencia 2019, para realizar el proceso de Selección y vinculación se han recibido solictudes de necesidad de servicio en el formato </t>
    </r>
    <r>
      <rPr>
        <b/>
        <sz val="9"/>
        <rFont val="Arial"/>
        <family val="2"/>
      </rPr>
      <t>GAD-FO- 05 Estudios previos,</t>
    </r>
    <r>
      <rPr>
        <sz val="9"/>
        <rFont val="Arial"/>
        <family val="2"/>
      </rPr>
      <t xml:space="preserve"> sin novedad alguna. </t>
    </r>
  </si>
  <si>
    <t>Se revisaron los estudios previos del contrato del personal de apoyo de mantenimiento, se toman en cuenta a la hora de realizar la evaluación del personal que ingresará a laborar en la entidd.</t>
  </si>
  <si>
    <t>Se evidencio que la oficina de talento humano verifica los perfiles del personal para vinculacion por prestacion de servisios de acuerdo a las necesidades planteadas a traves de los estudios previos formato  GAD-FO- 05 Estudios previos</t>
  </si>
  <si>
    <r>
      <rPr>
        <sz val="9"/>
        <color theme="1"/>
        <rFont val="Arial"/>
        <family val="2"/>
      </rPr>
      <t>Tener personal laborando sin la formalización de la vinculación</t>
    </r>
    <r>
      <rPr>
        <i/>
        <sz val="9"/>
        <color theme="1"/>
        <rFont val="Arial"/>
        <family val="2"/>
      </rPr>
      <t xml:space="preserve">                                         </t>
    </r>
  </si>
  <si>
    <t>No se informa de la contratación de nuevo personal o contratistas a la oficina de TH.</t>
  </si>
  <si>
    <t>Operativo</t>
  </si>
  <si>
    <t>POSIBLE</t>
  </si>
  <si>
    <t>MODERADO</t>
  </si>
  <si>
    <t>Fallas en la comunicación entre dependencias que tienen que ver con el proceso.</t>
  </si>
  <si>
    <t>Se incumple la Ley al no tener vinculado y afiliado al servidor al Sistema de Seguridad Social.
Deserción de docenes y administrativos que ya han sido seleccionados.</t>
  </si>
  <si>
    <t>Reducir el riesgo</t>
  </si>
  <si>
    <t>Todo aspirante a ser vinculado en la entidad debe pasar todo el proceso de la selección establecido.</t>
  </si>
  <si>
    <t>INSIGNIFICANTE</t>
  </si>
  <si>
    <t>Verificación del proceso de Selección y Vinculación GTH - PC -01</t>
  </si>
  <si>
    <r>
      <rPr>
        <b/>
        <sz val="9"/>
        <rFont val="Arial"/>
        <family val="2"/>
      </rPr>
      <t>EFICACIA</t>
    </r>
    <r>
      <rPr>
        <sz val="9"/>
        <rFont val="Arial"/>
        <family val="2"/>
      </rPr>
      <t xml:space="preserve">: (# de candidatos a vincular/ # candidatos Vinculados)x 100
</t>
    </r>
    <r>
      <rPr>
        <b/>
        <sz val="9"/>
        <rFont val="Arial"/>
        <family val="2"/>
      </rPr>
      <t>EFECTIVIDAD:</t>
    </r>
    <r>
      <rPr>
        <sz val="9"/>
        <rFont val="Arial"/>
        <family val="2"/>
      </rPr>
      <t xml:space="preserve"> No. de casos de reclamación por ingreso de funcionarios sin el cumplimiento de requisitos. </t>
    </r>
  </si>
  <si>
    <r>
      <t xml:space="preserve">Hasta la fecha se han realizado 52 procesos de selección, bajo lo establecido en el procedimiento </t>
    </r>
    <r>
      <rPr>
        <b/>
        <sz val="9"/>
        <rFont val="Arial"/>
        <family val="2"/>
      </rPr>
      <t>GTH-PC-01 Selección y Vinculación</t>
    </r>
  </si>
  <si>
    <t>Se revisó el proceso de selección y vinculación del psicologo de bienestar universitario, y sigue fielmente el procedimiento GTH-PC-01</t>
  </si>
  <si>
    <t>DÉBIL</t>
  </si>
  <si>
    <t>Se evidencio que  durante la vigencia 2019 se realizaron 107 procesos de selección y vinculacion  siguiendo los parametros planteados  en el procedimiento GTH- PC-01 .</t>
  </si>
  <si>
    <t xml:space="preserve">No se cumplen con los tiempos  y el procedimiento para vincular personal </t>
  </si>
  <si>
    <t>Comunicar constantemente a las áreas la necesidad de solicita oportunamente el personal.</t>
  </si>
  <si>
    <t>Manual de funciones</t>
  </si>
  <si>
    <t xml:space="preserve">Los funcionarios vinculados a la planta administrativa cumplen con los requitos establecidos en el manual de funciones </t>
  </si>
  <si>
    <t>Desde el cumplimiento del procedimiento GTH-PC-01 no se han presentado eventualdades donde la contratación se demore</t>
  </si>
  <si>
    <t>Se cuenta con el correo solicitando al area de vicerectoria academica y axuiliar de vicerectora academica de fecha  30 de  julio de 2019, se evidencio que durante la vigencia 2019, se vinculo en el primer semestre al docente Ramirez Muñoz Javier Alonso el cual cuenta con acto administrativo Res. 049 de 2019 de fecha 31 de enero de 2019 cuyo primer articulo dice: su vinculacion sera apartir del 1 de febrero de 2019 hasta el 21 de junio de 2019, asi mismo su vinculacion mediante acto administrativo Res. 379 de 16 de julio de 2019, mediante su articulo primero cubre el periodo academico del 1 de agosto de 2019 al 14 de diciembre de 2019. cuya afiliacion a la ARL es de fecha 9 e agosto de 2019 con riesgo 1.</t>
  </si>
  <si>
    <t xml:space="preserve">No cumplir con la normatividad exigida por el archivo general de la Nación en relación a las TRD y manejo de las Historias Laborales.                 </t>
  </si>
  <si>
    <t xml:space="preserve">Algunas Historias Laborales no se encuentran actualizadas en relacion con certificados  academicos y de formación, así como las novedades de personal. </t>
  </si>
  <si>
    <t>Cumplimiento</t>
  </si>
  <si>
    <t>x</t>
  </si>
  <si>
    <t>Las Histrias laborales no se encuentran totalmente actualizadas.</t>
  </si>
  <si>
    <t xml:space="preserve">No se puede verificar el nivel de competencia del personal.                                      </t>
  </si>
  <si>
    <t>Asignación de un funcionario de tiempo completo, con conocimiento en procesos archivistico para la organización.</t>
  </si>
  <si>
    <t xml:space="preserve">Revisión periodica de las Historias Laborales </t>
  </si>
  <si>
    <t>Tecnico de Archivo y Coord. Gestión del Talento Humano</t>
  </si>
  <si>
    <t>Anual</t>
  </si>
  <si>
    <r>
      <t xml:space="preserve">
</t>
    </r>
    <r>
      <rPr>
        <b/>
        <sz val="9"/>
        <rFont val="Arial"/>
        <family val="2"/>
      </rPr>
      <t xml:space="preserve"> EFICACIA</t>
    </r>
    <r>
      <rPr>
        <sz val="9"/>
        <rFont val="Arial"/>
        <family val="2"/>
      </rPr>
      <t xml:space="preserve">: (# de historias laborales con información incompleta/ # Total de historias laborales completas) x 100
</t>
    </r>
    <r>
      <rPr>
        <b/>
        <sz val="9"/>
        <rFont val="Arial"/>
        <family val="2"/>
      </rPr>
      <t>EFECTIVIDAD:</t>
    </r>
    <r>
      <rPr>
        <sz val="9"/>
        <rFont val="Arial"/>
        <family val="2"/>
      </rPr>
      <t>Reporte de auditorias sobre las carpetas de historias laborales</t>
    </r>
    <r>
      <rPr>
        <b/>
        <sz val="9"/>
        <rFont val="Arial"/>
        <family val="2"/>
      </rPr>
      <t>.</t>
    </r>
    <r>
      <rPr>
        <sz val="9"/>
        <rFont val="Arial"/>
        <family val="2"/>
      </rPr>
      <t xml:space="preserve">
</t>
    </r>
  </si>
  <si>
    <t>Hasta la fecha se han revisado 410 carpetas de las historias laborales del personal administrativo y docente; se encuentran organizadas y en tramite de foliación.</t>
  </si>
  <si>
    <t>Se revisa la carpeta de la docente Yeimmy Riaño, se encuentar ordenada pero no foleada, este proceso de actualización de foleación se realizará por la persona de apoyo Diana.</t>
  </si>
  <si>
    <t>Se cuenta con la vinculación de la persona encargada del manejo del archivo de TH desde le 15 de enero de 2019 hasta el 30 de noviembre de 2019. se avanzo en cuanto a la organización documental del los expedientes laborales, asi mismo se realizo transferencia documental de las vigencia 2015, 2016 y 2017 con 23 cajas y en total de 15577 folios.</t>
  </si>
  <si>
    <t xml:space="preserve">Los servidores públicos no allegan la actualizaciones en formación y capacitación o novedades de tipo laboral. </t>
  </si>
  <si>
    <t xml:space="preserve">Generar un hallazgo de auditoria interna o de entidades de control o reguladoras. </t>
  </si>
  <si>
    <t>Actualización de las historias laborales conforme conforme a los requisitos legales.</t>
  </si>
  <si>
    <t>Complementar las historias laborales</t>
  </si>
  <si>
    <t xml:space="preserve">Apartir de la revisión de las historias laborales, se estan actualizando y verificando los soportes que debe tener cada historia laboral a partir del requerimiento GTH-FO-21 Listado de Chequeo Documentos de Ingreso </t>
  </si>
  <si>
    <t>Se revisa la carpeta de la Funcionaria Yeimmy Riaño, a partir de la vigencia del formato que es  mayo 17 del 2016, se tiene el formato de lista de chequeo, pero no se encuentra con la firma del profesional de vinculaciób y jefe de talento humano.</t>
  </si>
  <si>
    <t>De acuerdo a la TRD vigente y al revisar aleatoriamente dos expedientes fisicos: el primero de un funcionario de libre nombramiento y remocionel cual se observo que no cuenta con la decaración de bienes y rentas, asi como tampoco la carta de no vinculacion con el sector publico.En el segundo expediente  se observo que cuenta con todos los soportes debidamente archivados, y se encuentran actualizados los expedientes.</t>
  </si>
  <si>
    <t xml:space="preserve">Incumplimiento de la norma legal </t>
  </si>
  <si>
    <t>Que no se ejectan los planes y programas  trazados en el área de T.H</t>
  </si>
  <si>
    <t xml:space="preserve">Que Gestión del Talento Humano no cuente con los recursos económicos suficientes para ejecutar los planes adoptados en cada vigencia. </t>
  </si>
  <si>
    <t>MENOR</t>
  </si>
  <si>
    <t xml:space="preserve">Los responsables de ejecutar los planes y programas presentan retrasos </t>
  </si>
  <si>
    <t xml:space="preserve">Baja calidad de los servicios.
Inadecuada formaciòn de los servidores pùblicos.
Incumplimiento de la norvatividad legal vigente.
Dificultad en el cumplimiento de las metas institucionales.
Sobre carga de trabajo. </t>
  </si>
  <si>
    <t>Seguimiento y trazabilidad  a los  planes y programas</t>
  </si>
  <si>
    <t>PROBABLE</t>
  </si>
  <si>
    <t xml:space="preserve">Los planes y programas publicados. Convocatorias, listado de asistencia y evaluacion de actividades. </t>
  </si>
  <si>
    <t>Coord. Gestión del Talento Humano</t>
  </si>
  <si>
    <r>
      <rPr>
        <b/>
        <sz val="9"/>
        <rFont val="Arial"/>
        <family val="2"/>
      </rPr>
      <t>EFICACIA:</t>
    </r>
    <r>
      <rPr>
        <sz val="9"/>
        <rFont val="Arial"/>
        <family val="2"/>
      </rPr>
      <t xml:space="preserve">
No. de actividades realizadas / No. actividades programadas en el periodo * 100
</t>
    </r>
    <r>
      <rPr>
        <b/>
        <sz val="9"/>
        <rFont val="Arial"/>
        <family val="2"/>
      </rPr>
      <t>EFECTIVIDAD:</t>
    </r>
    <r>
      <rPr>
        <sz val="9"/>
        <rFont val="Arial"/>
        <family val="2"/>
      </rPr>
      <t xml:space="preserve">
No personas que participaron en actividades programadas / Total servidores  * 100</t>
    </r>
  </si>
  <si>
    <t>Se encuentran publicados los planes y programas como Plan Institucional de Capacitación 2019, Plan de Seguridad y Salud en el Trabajo 2019, Programa de Bienestar Laboral e Incentivos para los Funcionarios 2019 , Plan de Previsión de Talento Humano 2019, Plan de Austeridad y Gestión Ambiental 2019, Plan Anual de Vacantes, y sus respectivas versiones. Realizando de forma periodica las invitaciones a participar en las diferentes actividades que componen los planes y programas</t>
  </si>
  <si>
    <t>Al mes de Julio, se tiene ejecución del plan de acción sobre el 51%, no se ha detectado afectación presupuestal a las actividades propuestas en el plan de acción.</t>
  </si>
  <si>
    <t>Se evidencio que el area de talento humano cuenta con con los Programas de capacitación, ambiental y apoyo al sst, bonos pensionales,  auxiliar T.H, apoyo a la gestión documental de T.H, Secretaria de TH,bonos pensionales, sin embargo el programa de capacitacion planteado para la vigencia contiene un aproximado de 60 capacitaciones a desarrollar, evidenciando que se eejecutaron a de este tan solo 41, no obstante se incluyeron 34 capacitaciones no contempladas dentro del programa.</t>
  </si>
  <si>
    <t>Escaso recurso humano para el cumplimiento y cobertura de las actividades proyectadas en los planes y programas.</t>
  </si>
  <si>
    <t xml:space="preserve">Apoyo con pasantes de Universidaddes en convenio y entidades Aliadas. </t>
  </si>
  <si>
    <t>Informes mensuales de Gestión de cada área de T.H</t>
  </si>
  <si>
    <t xml:space="preserve">Se cuentan con los informes mensuales de cada área, evindeciado el cumplimiento y ejecución de lo programado. </t>
  </si>
  <si>
    <t>Se realzaron convenios con colpensiones, fondos nacional del ahorro como apoyo a los procesos de capacitación y socialización del área, sin embargo no se evidencia la participación de pasantes en el área</t>
  </si>
  <si>
    <t>De acuerdo al cumplimiento del cronograma de actividades planteaddo para la vigencia 2019, la Oficina de talento humano cuenta con un informe de gestión mensual, por cada area, sin embargo las reuniones son bimensuales, se cuenta con las actas y con el soporte de los informes presentados por cada uno de los integrantes del area con sus respectivos soportes de gestion mensual. sin embargo o se evidencio el apoyo de los pasantes durante la vigencia.</t>
  </si>
  <si>
    <t>Error en la proyección y càlculo de las nóminas</t>
  </si>
  <si>
    <t xml:space="preserve">Al momento de realizar las liquidaciones de las nominas haya algún calculo erroneo.   </t>
  </si>
  <si>
    <t>Financiero</t>
  </si>
  <si>
    <t>MAYOR</t>
  </si>
  <si>
    <t>X</t>
  </si>
  <si>
    <t xml:space="preserve">Exceso de confianza de quien proyecta las nóminas </t>
  </si>
  <si>
    <t>Mayor valor pagado en las nóminas a cada uno de los servidores.
Menor valor pagado en las nóminas a cada uno de los servidores. 
Perdida de confianza en el funcioario y en el área.
Procesos administrativos, disciplinarios, fiscales y penales,Posibles sanciones.</t>
  </si>
  <si>
    <t>Detectivo</t>
  </si>
  <si>
    <t>Proyeccion de las nóminas por un perfil profesional</t>
  </si>
  <si>
    <t xml:space="preserve">Orden de prestación de Servicios con un perfil profesional para el proceso de nómina. </t>
  </si>
  <si>
    <t xml:space="preserve">Profesional de Nomina, Profesional de Apoyo y Coord. de Gestión del Talento Humano </t>
  </si>
  <si>
    <t>Mensual</t>
  </si>
  <si>
    <r>
      <rPr>
        <b/>
        <sz val="9"/>
        <color theme="1"/>
        <rFont val="Arial"/>
        <family val="2"/>
      </rPr>
      <t>EFICACIA:</t>
    </r>
    <r>
      <rPr>
        <sz val="9"/>
        <color theme="1"/>
        <rFont val="Arial"/>
        <family val="2"/>
      </rPr>
      <t xml:space="preserve"> No. De Nominas devueltas por errores / No. De nominas tramitadas hasta su pago                                                                                                   </t>
    </r>
    <r>
      <rPr>
        <b/>
        <sz val="9"/>
        <color theme="1"/>
        <rFont val="Arial"/>
        <family val="2"/>
      </rPr>
      <t>EFECTIVIDAD</t>
    </r>
    <r>
      <rPr>
        <sz val="9"/>
        <color theme="1"/>
        <rFont val="Arial"/>
        <family val="2"/>
      </rPr>
      <t>: No de peticiones recibidas sobre incosistencias en el pago.</t>
    </r>
  </si>
  <si>
    <r>
      <t xml:space="preserve">Se concontrato a un profesional para el proceso de nomina mediante </t>
    </r>
    <r>
      <rPr>
        <b/>
        <sz val="9"/>
        <rFont val="Arial"/>
        <family val="2"/>
      </rPr>
      <t>contrato OPS No 137 del 2019</t>
    </r>
    <r>
      <rPr>
        <sz val="9"/>
        <rFont val="Arial"/>
        <family val="2"/>
      </rPr>
      <t>,  el cual tiene fecha de ejecución  hasta el 31 de Diciembre</t>
    </r>
  </si>
  <si>
    <t>De acuerdo a la actividad planteada, de contar con un profesional, durante el periodo de febrero a agosto se conto con profesional, sin embargo a partir del retiro de esta persona, se busco el perfil adecuado pero no se cumplio con el perfil a pesar de haber entrevistado a varias personas para dicho cargo, sin embargo se presento un tecnologo con la experiencia en el manejo de las nominas que permitio cubrir la vacante.</t>
  </si>
  <si>
    <t>Interrupción por parte del tercero en el momento que se esta efectuando la liquidación</t>
  </si>
  <si>
    <t>Plan de mejoramiento</t>
  </si>
  <si>
    <t>Plan de mejoramiento con respectivos seguimientos de Control Interno.</t>
  </si>
  <si>
    <t>Se efectuo seguimiento al plan de mejoramiento por Control Inerno y de manera permanente se realizan controles a los procediomientos y productos de nómina</t>
  </si>
  <si>
    <t>Se evidencia en el seguimiento del plan de mejoramiento el cumplimiento y seguimiento de las actividades por parte de la profesional de control interno Rosa Buitrago.</t>
  </si>
  <si>
    <t>Se evidencio el segumiento al plan de mejoramiento de la gestón de nomina, el cual cuenta con 10 actividades cerradas y 7 abiertas.</t>
  </si>
  <si>
    <t>Fallas tecnicas en la ejecución de los calculos.</t>
  </si>
  <si>
    <t>Nuevas instancias de revision</t>
  </si>
  <si>
    <t xml:space="preserve">Ajuste al procedimiento de nómina, en el cual se tenga encuenta los nuevos controles. </t>
  </si>
  <si>
    <t xml:space="preserve">El ajuste al procedimiento GTH-PC-03 Liquidación de Nomina, se encuentra en tramite y se espera a 30 Junio. </t>
  </si>
  <si>
    <t>Se revisa la web de la entidad, no se encuentra cargada la versión 3, se encuentra la versión 2, sin embargo el Jefe del área muestra de manera física la versión 3.</t>
  </si>
  <si>
    <t xml:space="preserve">Se evidenció que, en la pagina web de la Entidad se publico el procedimiento GTH-PC-03  "Procedimiento liquidacion  y ordenacion de pago de nómina"  version 3, debidamente actualizado en agosto de 2019, el cual fue modificado de la siguiente forma: en el punto 3."Responsables", antes el area contaba con cargos tecnicos administrativos, en este procedimiento, ahora cuenta con profesionales, motivo por el cual se designo un profesional de nomina, asi mismo se amplio la responsabilidad de el "profesional  designado por el jefe del area de gestión de talento humano: revisa la prenomina elaborada por el profesional de nomina de gestion de talento humano e informa  sobre errores  o inconsistencias. Firma las nominas definitivas." de igual modo fueron involucrados dentro de los responsables el Vicerector Administrativo y Financiero para el control macro de las cifras. No obstante de haber realizado dicha actualización y haber cambiado el cargo de tecnico a profesional se vinculo a un tecnologo  que cuple con el conocimiento y experticia en manejo de nominas. </t>
  </si>
  <si>
    <t xml:space="preserve">Falta de controles en la cadena financiera </t>
  </si>
  <si>
    <t xml:space="preserve">Controles en la cadena financiera, en la ejecución presupuestal, contable </t>
  </si>
  <si>
    <t>Disposición inadecuada de Residuos peligrosos y especiales, que puedan contaminar los recursos naturales.</t>
  </si>
  <si>
    <t>Los residuos peligrosos y especiales del área, no son separados adecuadamente ni dispuestos en los contendores adecuados y con procedimientos que reduczcan la afectación a los recursos naturales, generando contaminación del aire, agua, suelo y afectaciones a la salud humana.</t>
  </si>
  <si>
    <t>Ambiental</t>
  </si>
  <si>
    <t>Desconocimiento de manejo adecuado de residuos peligrosos y especiales en la ETITC.</t>
  </si>
  <si>
    <t>Acarrear sanciones por parte de la autoridad ambiental y/o de la misma entidad.
Incumplimiento de requisitos legales y otros requisitos.                                                                                                                                                                                                                                               Mala imagen institucional.
Generar impactos ambientales negativos (contaminación de agua y suelo).</t>
  </si>
  <si>
    <t>Participar en capacitaciones de manejo adecuado de residuos peligrosos y especiales en la ETITC</t>
  </si>
  <si>
    <t>GTH-FO-05 Control de Asistencia</t>
  </si>
  <si>
    <t>Profesional de talento humano</t>
  </si>
  <si>
    <r>
      <rPr>
        <b/>
        <sz val="9"/>
        <color theme="1"/>
        <rFont val="Arial"/>
        <family val="2"/>
      </rPr>
      <t>EFICACIA:</t>
    </r>
    <r>
      <rPr>
        <sz val="9"/>
        <color theme="1"/>
        <rFont val="Arial"/>
        <family val="2"/>
      </rPr>
      <t xml:space="preserve"> (# capacitaciones ambientales con asistencia/Total de capacitaciones programadas para administrativos)*100  
</t>
    </r>
    <r>
      <rPr>
        <b/>
        <sz val="9"/>
        <color theme="1"/>
        <rFont val="Arial"/>
        <family val="2"/>
      </rPr>
      <t>EFECTIVIDAD:</t>
    </r>
    <r>
      <rPr>
        <sz val="9"/>
        <color theme="1"/>
        <rFont val="Arial"/>
        <family val="2"/>
      </rPr>
      <t xml:space="preserve"> será medida por el proceso de gestión ambiental.</t>
    </r>
  </si>
  <si>
    <t>Se participó en la camapaña Conoce tu huella y nuestra huella realizada el dia 29 de abril de 2019.</t>
  </si>
  <si>
    <t>Se conoce el procedimiento y se adoptan buenas prácticas para mantener los recursos naturales a través del uso adecuado de las canecas, optimizaciuón de energía y re uso de elementos de cafeteria.</t>
  </si>
  <si>
    <t>En cuanto a la participacion se conto con 10 participantes es decir todo el quipo de la Oficina de talento humano de acuerdo a la palanilla de asistencia. En  la camapaña Conoce tu huella y nuestra huella realizada el dia 29 de abril de 2019.</t>
  </si>
  <si>
    <t>No cumplimir con las normas internas establecidad para el Manejo y Gestión Segura de Residuos.</t>
  </si>
  <si>
    <t>Seguir las normas internas establecidas para el Manejo y Gestión Segura de Residuos. (Procedimiento GAM-PC-03 Manejo y Gestión Segura de Residuos)</t>
  </si>
  <si>
    <t>Registros del  Procedimiento GAM-PC-03</t>
  </si>
  <si>
    <t>No se han generado residuos peligrosos en la dependencia. Se clasifica correctamente los residuos en los contenedores.</t>
  </si>
  <si>
    <t>Se identifican los riesgos peligrosos y la dispocosión se realiza desde el área de gestión ambiental.</t>
  </si>
  <si>
    <t>Se evidencio que el area cuenta con la planilla diligenciada  de fecha de 25 de julio de 2019,  diligenciando el formato GAM- FO- 01, se registro el desecho del toner utilizado.  Asi mismo el area cuenta con un punto ecologico, para realizar la clasificacion de sus residuos diarios.</t>
  </si>
  <si>
    <t xml:space="preserve">Ocurrencia de accidentes de trabajo y generación de enfermedades laborales </t>
  </si>
  <si>
    <t>Enfermedades derivadas de la  postura  prolongada incorrecta al realizar las actividades, ausencia de equipamiento de la oficina (apoya pies, pad mouse, silla ergonómica, base para monitores).</t>
  </si>
  <si>
    <t>SST</t>
  </si>
  <si>
    <t>Indadecuada ubicación y uso de los elementos y equipos de trabajo</t>
  </si>
  <si>
    <t xml:space="preserve">Exposición de los servidores públicos a desarrolar posibles enfermedades laborales y accidentes de trabajo. </t>
  </si>
  <si>
    <t>Asistir a las capacitaciones sobre el  riesgo ergonómico, posturas correctas, ejecutar las actividades establecidas en  el programa de  pausas activas de trabajo y   Realizar cuando sea necesario solicitud de análisis o de mejora del puesto de trabajo.</t>
  </si>
  <si>
    <t>Registro de asistencia a capacitaciones</t>
  </si>
  <si>
    <r>
      <rPr>
        <b/>
        <sz val="9"/>
        <color theme="1"/>
        <rFont val="Arial"/>
        <family val="2"/>
      </rPr>
      <t>EFICACIA:</t>
    </r>
    <r>
      <rPr>
        <sz val="9"/>
        <color theme="1"/>
        <rFont val="Arial"/>
        <family val="2"/>
      </rPr>
      <t xml:space="preserve">  cumplimiento de actividades / actividades programdas *100
</t>
    </r>
    <r>
      <rPr>
        <b/>
        <sz val="9"/>
        <color theme="1"/>
        <rFont val="Arial"/>
        <family val="2"/>
      </rPr>
      <t>EFECTIVIDAD:</t>
    </r>
    <r>
      <rPr>
        <sz val="9"/>
        <color theme="1"/>
        <rFont val="Arial"/>
        <family val="2"/>
      </rPr>
      <t xml:space="preserve"> No se presentan reportes de accidentes o enfermedades laborales del personal del proceso.</t>
    </r>
  </si>
  <si>
    <t xml:space="preserve">Se participa en activiades de prevención  y promoción, como pausas activas y control peso realizado por el área de enfermeria. </t>
  </si>
  <si>
    <t>Unicamente se ha atendido las recomendaciones de positiva frente a la ergonomia y salud el trabajo.</t>
  </si>
  <si>
    <r>
      <t>Se evidencio que, el equipo de talento humano participo en las pausas activas programadas por el equipo de SST, en las siguientes fechas: del 8 al 11 de octubre de 2019 en la semana de la salud en el trabajo se contando con la participacion de 5 personas  del equipo, el dia 22 de agosto se inicio la participacion en la capacitación del curso de alturas, con el personal de SST  capacitado 
curso del 21 de agosto en el manejo de emociones con cuatro (4) personas, Rumboterapia del 29 de marzo conto con la assitencia de 3 personas.
De igual modo el area manifiesta haber ejecutado la jornada de vistas y evaluación a los puestos de trabajo de los funcionarios, sin embargo dicha inspección fue realizada por la ARL Positiva, quien al finalizar la ejecucion del contrato suscrito con ellos entregaran las evidencias del mismo.</t>
    </r>
    <r>
      <rPr>
        <sz val="9"/>
        <color rgb="FFFF0000"/>
        <rFont val="Calibri"/>
        <family val="2"/>
        <scheme val="minor"/>
      </rPr>
      <t xml:space="preserve"> </t>
    </r>
    <r>
      <rPr>
        <sz val="9"/>
        <rFont val="Calibri"/>
        <family val="2"/>
        <scheme val="minor"/>
      </rPr>
      <t>N</t>
    </r>
    <r>
      <rPr>
        <sz val="9"/>
        <color theme="1"/>
        <rFont val="Calibri"/>
        <family val="2"/>
        <scheme val="minor"/>
      </rPr>
      <t xml:space="preserve">o obstante  fueron intervenidos puestos de trabajo  en cuanto a cambio de cajoneras de puesto, eleva monitores y descansa pies.
</t>
    </r>
  </si>
  <si>
    <t xml:space="preserve">Uso de los computadores varias horas al día o más de 20 horas semanales </t>
  </si>
  <si>
    <t xml:space="preserve"> Asistir al examen médico ocupacional programado por Seguidad y Salud en el Trabajo</t>
  </si>
  <si>
    <t>Resultado examen medico Ocupacional</t>
  </si>
  <si>
    <t xml:space="preserve">Según cronograma se planea para el segundo semestre la contratación de los exámenes medicos ocupacionales. </t>
  </si>
  <si>
    <t>Se solicita cambio de silla del lider del proceso, el profesional de nomina, pero no se ha podido realizar el cambio debido a disposición presupuestal, adicional los examenes médicos no se realizarán en esta vigencia, por temas de carácter financiero</t>
  </si>
  <si>
    <t>Se evidencio que la Oficina de Talento Humano, no ha podido asistir a los examenes medicos ocupacionales, toda vez que por motivos presupuestales, no fue  posible realizarlos, sin embrago se tienen  proyectados realizaran al iniciar la vigencia 2020. (observar correo mediante el cual se solicito desde el mes de marzo.) No obstante, en el mes de julio fue solicitado el CDP para la  suscripcion de contrato para tales fines.</t>
  </si>
  <si>
    <t>Posibilidad de afectar la integridad o disponibilidad de la información</t>
  </si>
  <si>
    <t>Documentación con información sensible almacenada en sitios no seguros y sin la supervisión de su custodio, puede ser accesada, de manera no autorizada, por personal malintencionado, al igual que la ausencia de solución de backup para la información, puede ser aprovechado por una falla en el sistema operativo del equipo o borrado intencional / no intencional, por parte del recurso humano encargado, poniendo en riesgo la preservación de la integridad y disponibilidad de la información, en el área de Calidad.</t>
  </si>
  <si>
    <t>Seguridad Digital</t>
  </si>
  <si>
    <t>Ausencia de guayas de seguridad en los equipos y de contraseñas de acceso</t>
  </si>
  <si>
    <t>Deterioro en la preservaciòn de la confidencialidad, integridad y disponibilidad de la informaciòn. 
Deterioro en el buen funcionamiento de los procesos internos
Afectaciòn del suministro de informaciòn para cumplir las metas.
Repercursiones legales para los servidores pùblicos  e instituciòn  
Reproducción y distribución no autorizada de la información.
Deterioro en la preservación de la confidencialidad, integridad y disponibilidad de la información.</t>
  </si>
  <si>
    <t>Solicitar guaya de seguridad para los equipos del área y la instalación de contraseñas</t>
  </si>
  <si>
    <t>INDIRECTAMENTE</t>
  </si>
  <si>
    <t>Ticket de Mesa de ayuda solicitando las guayas y claves de acceso para los equipos que no lo tienen</t>
  </si>
  <si>
    <t>Lìderes de las áreas de talento humano</t>
  </si>
  <si>
    <t>Marzo</t>
  </si>
  <si>
    <r>
      <rPr>
        <b/>
        <sz val="9"/>
        <color theme="1"/>
        <rFont val="Arial"/>
        <family val="2"/>
      </rPr>
      <t xml:space="preserve">EFICACIA: </t>
    </r>
    <r>
      <rPr>
        <sz val="9"/>
        <color theme="1"/>
        <rFont val="Arial"/>
        <family val="2"/>
      </rPr>
      <t xml:space="preserve">  cumplimiento de actividades / actividades programdas *100
</t>
    </r>
    <r>
      <rPr>
        <b/>
        <sz val="9"/>
        <color theme="1"/>
        <rFont val="Arial"/>
        <family val="2"/>
      </rPr>
      <t>EFECTIVIDAD:</t>
    </r>
    <r>
      <rPr>
        <sz val="9"/>
        <color theme="1"/>
        <rFont val="Arial"/>
        <family val="2"/>
      </rPr>
      <t xml:space="preserve">  No se presenta pérdida o fuga de información en el proceso.</t>
    </r>
  </si>
  <si>
    <t>Se realiza solicitud de tres (3) guayas de a través de la mesa de ayuda con ticket ID 5044 y se siguen las recomendaciones dadas por el área de Seguridad de la información.</t>
  </si>
  <si>
    <t>Se realiza la revisión de las guayas en el lugar de trabajo, los equipos cuentan con la guaya ya segurados, dando cumplimiento a los linemientos de la política de la seguridad de la información</t>
  </si>
  <si>
    <t>Se evidencio que el area cuenta con las guayas de seguridad instaada en los equipos que lo requieren.</t>
  </si>
  <si>
    <t>Ausencia de backup periódico</t>
  </si>
  <si>
    <t xml:space="preserve">Realizar backup de la información en el onedrive de acuerdo a los lineamientos definidos en el procedimiento GIC-PC-05 </t>
  </si>
  <si>
    <t>Backup de la información en el onedrive</t>
  </si>
  <si>
    <t>Se recibe capacitación sobre el manejo del Onedrive para subir la información a la nube con el fin de garantizar el acceso a la información.</t>
  </si>
  <si>
    <t>Se revisan los equipos de lider del proceso, apoyo del proceso, bonos pensionales, cuentan con escritorio limpio y mantienen su información guardada en el drive.</t>
  </si>
  <si>
    <t xml:space="preserve">Mediante revisión aleatoria se inspeccionaron los equipos de ls funcionarios del area observando el cumplimiento de la politica de pantalla limpia, asi como el buen usode la información por medio del onedrive. </t>
  </si>
  <si>
    <t>FELIX JORGE ZEA ARIAS</t>
  </si>
  <si>
    <t>Fecha:</t>
  </si>
  <si>
    <t>21 DE FEBRERO DE 2019</t>
  </si>
  <si>
    <r>
      <t xml:space="preserve">LIDER DEL PROCESO: </t>
    </r>
    <r>
      <rPr>
        <sz val="12"/>
        <rFont val="Arial"/>
        <family val="2"/>
      </rPr>
      <t>FÉLIX JORGE ZEA ARIAS</t>
    </r>
  </si>
  <si>
    <t>CLASIF. DE CONFIDENCIALIDAD</t>
  </si>
  <si>
    <t>IPB</t>
  </si>
  <si>
    <t>CLASIF. DE INTEGRIDAD</t>
  </si>
  <si>
    <t>A</t>
  </si>
  <si>
    <t>CLASIF. DE DISPONIBILIDAD</t>
  </si>
  <si>
    <t>CASI SEGURO</t>
  </si>
  <si>
    <t>ALTO</t>
  </si>
  <si>
    <t>EXTREMO</t>
  </si>
  <si>
    <t>BAJO</t>
  </si>
  <si>
    <t>Aceptar el riesgo</t>
  </si>
  <si>
    <t>Fuerte + Fuerte = FUERTE (100)</t>
  </si>
  <si>
    <t>Fuerte + Fuerte</t>
  </si>
  <si>
    <t>FUERTEFUERTE</t>
  </si>
  <si>
    <t>FUERTE
 100</t>
  </si>
  <si>
    <t>Directamente</t>
  </si>
  <si>
    <t>Compartir el riesgo</t>
  </si>
  <si>
    <t>Fuerte + Moderado = MODERADO (50)</t>
  </si>
  <si>
    <t>Fuerte + Moderado</t>
  </si>
  <si>
    <t>FUERTEMODERADO</t>
  </si>
  <si>
    <t>MODERADO
 50</t>
  </si>
  <si>
    <t>Indirectamente</t>
  </si>
  <si>
    <t>Fuerte + Débil = DÉBIL (0)</t>
  </si>
  <si>
    <t>Fuerte + Débil</t>
  </si>
  <si>
    <t>FUERTEDÉBIL</t>
  </si>
  <si>
    <t>DÉBIL
 0</t>
  </si>
  <si>
    <t>No disminuye</t>
  </si>
  <si>
    <t>Estratégico</t>
  </si>
  <si>
    <t>Moderado + Fuerte = MODERADO (50)</t>
  </si>
  <si>
    <t>Moderado + Fuerte</t>
  </si>
  <si>
    <t>MODERADOFUERTE</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</si>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</sst>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2"/>
      <name val="Arial"/>
      <family val="2"/>
    </font>
    <font>
      <b/>
      <sz val="9"/>
      <color rgb="FF000000"/>
      <name val="Arial"/>
      <family val="2"/>
    </font>
    <font>
      <b/>
      <sz val="13"/>
      <color rgb="FF000000"/>
      <name val="Arial"/>
      <family val="2"/>
    </font>
    <font>
      <b/>
      <sz val="10"/>
      <name val="Arial"/>
      <family val="2"/>
    </font>
    <font>
      <sz val="10"/>
      <name val="Arial"/>
      <family val="2"/>
    </font>
    <font>
      <b/>
      <sz val="9"/>
      <color theme="1"/>
      <name val="Arial"/>
      <family val="2"/>
    </font>
    <font>
      <b/>
      <sz val="6"/>
      <color theme="1"/>
      <name val="Arial"/>
      <family val="2"/>
    </font>
    <font>
      <b/>
      <sz val="9"/>
      <name val="Arial"/>
      <family val="2"/>
    </font>
    <font>
      <sz val="11"/>
      <color theme="1"/>
      <name val="Arial"/>
      <family val="2"/>
    </font>
    <font>
      <b/>
      <sz val="8"/>
      <name val="Arial"/>
      <family val="2"/>
    </font>
    <font>
      <sz val="7"/>
      <name val="Arial"/>
      <family val="2"/>
    </font>
    <font>
      <sz val="7"/>
      <color theme="1"/>
      <name val="Calibri"/>
      <family val="2"/>
      <scheme val="minor"/>
    </font>
    <font>
      <sz val="9"/>
      <color theme="1"/>
      <name val="Calibri"/>
      <family val="2"/>
      <scheme val="minor"/>
    </font>
    <font>
      <sz val="9"/>
      <color theme="1"/>
      <name val="Arial"/>
      <family val="2"/>
    </font>
    <font>
      <sz val="9"/>
      <name val="Arial"/>
      <family val="2"/>
    </font>
    <font>
      <i/>
      <sz val="9"/>
      <color theme="1"/>
      <name val="Arial"/>
      <family val="2"/>
    </font>
    <font>
      <sz val="9"/>
      <color rgb="FFFF0000"/>
      <name val="Calibri"/>
      <family val="2"/>
      <scheme val="minor"/>
    </font>
    <font>
      <sz val="9"/>
      <name val="Calibri"/>
      <family val="2"/>
      <scheme val="minor"/>
    </font>
    <font>
      <sz val="8"/>
      <color theme="1"/>
      <name val="Arial"/>
      <family val="2"/>
    </font>
    <font>
      <b/>
      <sz val="12"/>
      <name val="Arial"/>
      <family val="2"/>
    </font>
    <font>
      <sz val="6"/>
      <color theme="1"/>
      <name val="Arial"/>
      <family val="2"/>
    </font>
    <font>
      <sz val="10"/>
      <color theme="1"/>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45">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medium">
        <color indexed="64"/>
      </left>
      <right style="thin">
        <color indexed="64"/>
      </right>
      <top/>
      <bottom style="medium">
        <color indexed="64"/>
      </bottom>
      <diagonal/>
    </border>
    <border>
      <left style="medium">
        <color auto="1"/>
      </left>
      <right/>
      <top/>
      <bottom style="thin">
        <color auto="1"/>
      </bottom>
      <diagonal/>
    </border>
    <border>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9">
    <xf numFmtId="0" fontId="0" fillId="0" borderId="0" xfId="0"/>
    <xf numFmtId="0" fontId="1" fillId="0" borderId="0" xfId="0" applyFont="1" applyAlignment="1">
      <alignment horizontal="center" vertical="center"/>
    </xf>
    <xf numFmtId="0" fontId="1" fillId="0" borderId="0" xfId="0" applyFont="1"/>
    <xf numFmtId="0" fontId="5" fillId="0" borderId="0" xfId="0" applyFont="1" applyAlignment="1">
      <alignment horizontal="center" vertical="center"/>
    </xf>
    <xf numFmtId="0" fontId="2" fillId="0" borderId="0" xfId="0" applyFont="1" applyAlignment="1" applyProtection="1">
      <alignment wrapText="1"/>
      <protection locked="0"/>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2" borderId="12" xfId="0" applyFont="1" applyFill="1" applyBorder="1" applyAlignment="1">
      <alignment vertical="center"/>
    </xf>
    <xf numFmtId="0" fontId="6" fillId="2" borderId="13" xfId="0" applyFont="1" applyFill="1" applyBorder="1" applyAlignment="1">
      <alignment vertical="center"/>
    </xf>
    <xf numFmtId="0" fontId="7" fillId="2" borderId="12" xfId="0" applyFont="1" applyFill="1" applyBorder="1" applyAlignment="1">
      <alignment vertical="center" textRotation="90" wrapText="1"/>
    </xf>
    <xf numFmtId="0" fontId="6" fillId="2" borderId="14" xfId="0" applyFont="1" applyFill="1" applyBorder="1" applyAlignment="1">
      <alignment vertical="center"/>
    </xf>
    <xf numFmtId="0" fontId="6" fillId="2" borderId="15" xfId="0" applyFont="1" applyFill="1" applyBorder="1" applyAlignment="1">
      <alignment vertical="center"/>
    </xf>
    <xf numFmtId="0" fontId="9" fillId="0" borderId="0" xfId="0" applyFont="1" applyAlignment="1">
      <alignment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1" xfId="0" applyFont="1" applyFill="1" applyBorder="1" applyAlignment="1">
      <alignment horizontal="center" vertical="center" textRotation="90" wrapText="1"/>
    </xf>
    <xf numFmtId="0" fontId="6" fillId="2" borderId="20" xfId="0" applyFont="1" applyFill="1" applyBorder="1" applyAlignment="1">
      <alignment horizontal="center" vertical="center" textRotation="90" wrapText="1"/>
    </xf>
    <xf numFmtId="0" fontId="6" fillId="2" borderId="21" xfId="0" applyFont="1" applyFill="1" applyBorder="1" applyAlignment="1">
      <alignment horizontal="center" vertical="center" textRotation="90" wrapText="1"/>
    </xf>
    <xf numFmtId="0" fontId="6" fillId="2" borderId="22" xfId="0" applyFont="1" applyFill="1" applyBorder="1" applyAlignment="1">
      <alignment horizontal="center" vertical="center" textRotation="90" wrapText="1"/>
    </xf>
    <xf numFmtId="0" fontId="6" fillId="2" borderId="23" xfId="0" applyFont="1" applyFill="1" applyBorder="1" applyAlignment="1">
      <alignment horizontal="center" vertical="center" textRotation="90" wrapText="1"/>
    </xf>
    <xf numFmtId="0" fontId="8" fillId="2" borderId="22" xfId="0" applyFont="1" applyFill="1" applyBorder="1" applyAlignment="1">
      <alignment horizontal="center" vertical="center" textRotation="90" wrapText="1"/>
    </xf>
    <xf numFmtId="0" fontId="10" fillId="3" borderId="19" xfId="0" applyFont="1" applyFill="1" applyBorder="1" applyAlignment="1">
      <alignment horizontal="center" vertical="center" textRotation="90" wrapText="1"/>
    </xf>
    <xf numFmtId="0" fontId="8" fillId="3" borderId="19" xfId="0" applyFont="1" applyFill="1" applyBorder="1" applyAlignment="1">
      <alignment horizontal="center" vertical="center" wrapText="1"/>
    </xf>
    <xf numFmtId="0" fontId="11" fillId="0" borderId="0" xfId="0" applyFont="1" applyAlignment="1">
      <alignment vertical="center"/>
    </xf>
    <xf numFmtId="0" fontId="12" fillId="0" borderId="0" xfId="0" applyFont="1"/>
    <xf numFmtId="0" fontId="8" fillId="0" borderId="26" xfId="0" applyFont="1" applyBorder="1" applyAlignment="1">
      <alignment vertical="center" wrapText="1"/>
    </xf>
    <xf numFmtId="0" fontId="13" fillId="0" borderId="27" xfId="0" applyFont="1" applyBorder="1" applyAlignment="1">
      <alignment vertical="center" wrapText="1"/>
    </xf>
    <xf numFmtId="0" fontId="14" fillId="0" borderId="27" xfId="0" applyFont="1" applyBorder="1" applyAlignment="1">
      <alignment vertical="center" wrapText="1"/>
    </xf>
    <xf numFmtId="0" fontId="14" fillId="0" borderId="27" xfId="0" applyFont="1" applyBorder="1" applyAlignment="1" applyProtection="1">
      <alignment horizontal="center" vertical="center" wrapText="1"/>
      <protection locked="0"/>
    </xf>
    <xf numFmtId="0" fontId="14" fillId="0" borderId="27" xfId="0" applyFont="1" applyBorder="1" applyAlignment="1" applyProtection="1">
      <alignment vertical="center" wrapText="1"/>
      <protection locked="0"/>
    </xf>
    <xf numFmtId="0" fontId="15" fillId="0" borderId="27" xfId="0" applyFont="1" applyBorder="1" applyAlignment="1">
      <alignment horizontal="left" vertical="center" wrapText="1"/>
    </xf>
    <xf numFmtId="0" fontId="15" fillId="0" borderId="29" xfId="0" applyFont="1" applyBorder="1" applyAlignment="1">
      <alignment vertical="center" wrapText="1"/>
    </xf>
    <xf numFmtId="0" fontId="15" fillId="0" borderId="0" xfId="0" applyFont="1" applyAlignment="1">
      <alignment vertical="center"/>
    </xf>
    <xf numFmtId="0" fontId="13" fillId="0" borderId="0" xfId="0" applyFont="1"/>
    <xf numFmtId="0" fontId="8" fillId="0" borderId="30" xfId="0" applyFont="1" applyBorder="1" applyAlignment="1">
      <alignment vertical="center" wrapText="1"/>
    </xf>
    <xf numFmtId="0" fontId="13" fillId="0" borderId="31" xfId="0" applyFont="1" applyBorder="1" applyAlignment="1">
      <alignment vertical="center" wrapText="1"/>
    </xf>
    <xf numFmtId="0" fontId="14" fillId="0" borderId="31" xfId="0" applyFont="1" applyBorder="1" applyAlignment="1">
      <alignment vertical="center" wrapText="1"/>
    </xf>
    <xf numFmtId="0" fontId="15" fillId="0" borderId="31" xfId="0" applyFont="1" applyBorder="1" applyAlignment="1">
      <alignment horizontal="left" vertical="center" wrapText="1"/>
    </xf>
    <xf numFmtId="0" fontId="15" fillId="0" borderId="32" xfId="0" applyFont="1" applyBorder="1" applyAlignment="1">
      <alignment vertical="center" wrapText="1"/>
    </xf>
    <xf numFmtId="0" fontId="14" fillId="0" borderId="31" xfId="0" applyFont="1" applyBorder="1" applyAlignment="1" applyProtection="1">
      <alignment horizontal="center" vertical="center" wrapText="1"/>
      <protection locked="0"/>
    </xf>
    <xf numFmtId="0" fontId="14" fillId="0" borderId="31" xfId="0" applyFont="1" applyBorder="1" applyAlignment="1" applyProtection="1">
      <alignment vertical="center" wrapText="1"/>
      <protection locked="0"/>
    </xf>
    <xf numFmtId="0" fontId="15" fillId="4" borderId="31" xfId="0" applyFont="1" applyFill="1" applyBorder="1" applyAlignment="1">
      <alignment horizontal="left" vertical="center" wrapText="1"/>
    </xf>
    <xf numFmtId="0" fontId="15" fillId="0" borderId="32" xfId="0" applyFont="1" applyBorder="1" applyAlignment="1">
      <alignment horizontal="left" vertical="top" wrapText="1"/>
    </xf>
    <xf numFmtId="0" fontId="15" fillId="0" borderId="32" xfId="0" applyFont="1" applyBorder="1" applyAlignment="1">
      <alignment horizontal="left" vertical="center" wrapText="1"/>
    </xf>
    <xf numFmtId="0" fontId="15" fillId="0" borderId="31" xfId="0" applyFont="1" applyBorder="1" applyAlignment="1">
      <alignment vertical="center" wrapText="1"/>
    </xf>
    <xf numFmtId="0" fontId="15" fillId="0" borderId="31" xfId="0" applyFont="1" applyBorder="1" applyAlignment="1">
      <alignment vertical="center"/>
    </xf>
    <xf numFmtId="0" fontId="13" fillId="0" borderId="31" xfId="0" applyFont="1" applyBorder="1"/>
    <xf numFmtId="0" fontId="14" fillId="0" borderId="31" xfId="0" applyFont="1" applyBorder="1" applyAlignment="1" applyProtection="1">
      <alignment horizontal="left" vertical="center" wrapText="1"/>
      <protection locked="0"/>
    </xf>
    <xf numFmtId="0" fontId="15" fillId="5" borderId="32" xfId="0" applyFont="1" applyFill="1" applyBorder="1" applyAlignment="1">
      <alignment horizontal="left" vertical="top" wrapText="1"/>
    </xf>
    <xf numFmtId="16" fontId="14" fillId="0" borderId="31" xfId="0" applyNumberFormat="1" applyFont="1" applyBorder="1" applyAlignment="1" applyProtection="1">
      <alignment horizontal="center" vertical="center" wrapText="1"/>
      <protection locked="0"/>
    </xf>
    <xf numFmtId="0" fontId="8" fillId="0" borderId="31" xfId="0" applyFont="1" applyBorder="1" applyAlignment="1" applyProtection="1">
      <alignment horizontal="center" vertical="center" textRotation="90" wrapText="1"/>
      <protection locked="0"/>
    </xf>
    <xf numFmtId="0" fontId="13" fillId="0" borderId="32" xfId="0" applyFont="1" applyBorder="1" applyAlignment="1">
      <alignment vertical="top" wrapText="1"/>
    </xf>
    <xf numFmtId="0" fontId="4" fillId="0" borderId="31" xfId="0" applyFont="1" applyBorder="1" applyAlignment="1">
      <alignment vertical="center" textRotation="90" wrapText="1"/>
    </xf>
    <xf numFmtId="0" fontId="4" fillId="0" borderId="0" xfId="0" applyFont="1" applyAlignment="1">
      <alignment vertical="center" textRotation="90" wrapText="1"/>
    </xf>
    <xf numFmtId="0" fontId="13" fillId="0" borderId="32" xfId="0" applyFont="1" applyBorder="1" applyAlignment="1">
      <alignment horizontal="left" vertical="top" wrapText="1"/>
    </xf>
    <xf numFmtId="0" fontId="13" fillId="0" borderId="32" xfId="0" applyFont="1" applyBorder="1" applyAlignment="1">
      <alignment horizontal="left" vertical="center" wrapText="1"/>
    </xf>
    <xf numFmtId="0" fontId="8" fillId="0" borderId="20" xfId="0" applyFont="1" applyBorder="1" applyAlignment="1">
      <alignment vertical="center" wrapText="1"/>
    </xf>
    <xf numFmtId="0" fontId="13" fillId="0" borderId="21" xfId="0" applyFont="1" applyBorder="1" applyAlignment="1">
      <alignment vertical="center" wrapText="1"/>
    </xf>
    <xf numFmtId="0" fontId="14" fillId="0" borderId="21" xfId="0" applyFont="1" applyBorder="1" applyAlignment="1" applyProtection="1">
      <alignment vertical="center" wrapText="1"/>
      <protection locked="0"/>
    </xf>
    <xf numFmtId="0" fontId="14" fillId="0" borderId="21"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1" xfId="0" applyFont="1" applyBorder="1" applyAlignment="1">
      <alignment vertical="center" wrapText="1"/>
    </xf>
    <xf numFmtId="16" fontId="14" fillId="0" borderId="21" xfId="0" applyNumberFormat="1" applyFont="1" applyBorder="1" applyAlignment="1" applyProtection="1">
      <alignment horizontal="center" vertical="center" wrapText="1"/>
      <protection locked="0"/>
    </xf>
    <xf numFmtId="0" fontId="8" fillId="0" borderId="21" xfId="0" applyFont="1" applyBorder="1" applyAlignment="1" applyProtection="1">
      <alignment vertical="center" textRotation="90" wrapText="1"/>
      <protection locked="0"/>
    </xf>
    <xf numFmtId="0" fontId="13" fillId="0" borderId="23" xfId="0" applyFont="1" applyBorder="1" applyAlignment="1">
      <alignment vertical="center" wrapText="1"/>
    </xf>
    <xf numFmtId="0" fontId="4" fillId="2" borderId="35" xfId="0" applyFont="1" applyFill="1" applyBorder="1" applyAlignment="1">
      <alignment horizontal="center" vertical="center" wrapText="1"/>
    </xf>
    <xf numFmtId="0" fontId="20" fillId="0" borderId="0" xfId="0" applyFont="1" applyAlignment="1">
      <alignment horizontal="center" wrapText="1"/>
    </xf>
    <xf numFmtId="0" fontId="5" fillId="0" borderId="0" xfId="0" applyFont="1" applyAlignment="1">
      <alignment horizontal="left" vertical="center" wrapText="1"/>
    </xf>
    <xf numFmtId="0" fontId="5" fillId="0" borderId="37" xfId="0" applyFont="1" applyBorder="1" applyAlignment="1">
      <alignment vertical="center" wrapText="1"/>
    </xf>
    <xf numFmtId="0" fontId="13" fillId="0" borderId="0" xfId="0" applyFont="1" applyAlignment="1">
      <alignment horizontal="center" vertical="center"/>
    </xf>
    <xf numFmtId="0" fontId="5" fillId="0" borderId="40" xfId="0" applyFont="1" applyBorder="1" applyAlignment="1">
      <alignment horizontal="center" vertical="center" wrapText="1"/>
    </xf>
    <xf numFmtId="0" fontId="5" fillId="0" borderId="40" xfId="0" applyFont="1" applyBorder="1" applyAlignment="1">
      <alignment vertical="center" wrapText="1"/>
    </xf>
    <xf numFmtId="0" fontId="5" fillId="0" borderId="40" xfId="0" applyFont="1" applyBorder="1" applyAlignment="1">
      <alignment horizontal="left" vertical="center" wrapText="1"/>
    </xf>
    <xf numFmtId="0" fontId="5" fillId="0" borderId="41" xfId="0" applyFont="1" applyBorder="1" applyAlignment="1">
      <alignment vertical="center" wrapText="1"/>
    </xf>
    <xf numFmtId="0" fontId="4" fillId="2" borderId="18" xfId="0" applyFont="1" applyFill="1" applyBorder="1" applyAlignment="1">
      <alignment horizontal="center" vertical="center" wrapText="1"/>
    </xf>
    <xf numFmtId="0" fontId="2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22" fillId="0" borderId="0" xfId="0" applyFont="1"/>
    <xf numFmtId="0" fontId="24" fillId="0" borderId="31" xfId="0" applyFont="1" applyBorder="1" applyAlignment="1">
      <alignment horizontal="center" vertical="center" wrapText="1"/>
    </xf>
    <xf numFmtId="0" fontId="23" fillId="0" borderId="31"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justify" vertical="center" wrapText="1"/>
    </xf>
    <xf numFmtId="0" fontId="22" fillId="0" borderId="0" xfId="0" applyFont="1" applyAlignment="1">
      <alignment wrapText="1"/>
    </xf>
    <xf numFmtId="0" fontId="22" fillId="0" borderId="0" xfId="0" applyFont="1" applyAlignment="1">
      <alignment vertical="center"/>
    </xf>
    <xf numFmtId="0" fontId="22" fillId="0" borderId="31" xfId="0" applyFont="1" applyBorder="1" applyAlignment="1">
      <alignment horizontal="justify" vertical="center" wrapText="1"/>
    </xf>
    <xf numFmtId="0" fontId="22" fillId="0" borderId="31"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left"/>
    </xf>
    <xf numFmtId="0" fontId="0" fillId="0" borderId="0" xfId="0" applyAlignment="1">
      <alignment horizontal="center" vertical="center"/>
    </xf>
    <xf numFmtId="0" fontId="8" fillId="0" borderId="33" xfId="0" applyFont="1" applyBorder="1" applyAlignment="1" applyProtection="1">
      <alignment horizontal="center" vertical="center" textRotation="90" wrapText="1"/>
      <protection locked="0"/>
    </xf>
    <xf numFmtId="0" fontId="8" fillId="0" borderId="34" xfId="0" applyFont="1" applyBorder="1" applyAlignment="1" applyProtection="1">
      <alignment horizontal="center" vertical="center" textRotation="90" wrapText="1"/>
      <protection locked="0"/>
    </xf>
    <xf numFmtId="0" fontId="5" fillId="0" borderId="36"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vertical="center" wrapText="1"/>
    </xf>
    <xf numFmtId="0" fontId="20" fillId="0" borderId="38" xfId="0" applyFont="1" applyBorder="1" applyAlignment="1">
      <alignment horizontal="left" vertical="center" wrapText="1"/>
    </xf>
    <xf numFmtId="0" fontId="1" fillId="0" borderId="39" xfId="0" applyFont="1" applyBorder="1" applyAlignment="1">
      <alignment horizontal="left" vertical="center" wrapText="1"/>
    </xf>
    <xf numFmtId="0" fontId="23" fillId="0" borderId="42" xfId="0" applyFont="1" applyBorder="1" applyAlignment="1">
      <alignment horizontal="left"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2" xfId="0" applyFont="1" applyBorder="1" applyAlignment="1">
      <alignment horizontal="right" vertical="center" wrapText="1"/>
    </xf>
    <xf numFmtId="0" fontId="23" fillId="0" borderId="43" xfId="0" applyFont="1" applyBorder="1" applyAlignment="1">
      <alignment horizontal="right" vertical="center" wrapText="1"/>
    </xf>
    <xf numFmtId="0" fontId="23" fillId="0" borderId="44" xfId="0" applyFont="1" applyBorder="1" applyAlignment="1">
      <alignment horizontal="right" vertical="center" wrapText="1"/>
    </xf>
    <xf numFmtId="0" fontId="23" fillId="0" borderId="31" xfId="0" applyFont="1" applyBorder="1" applyAlignment="1">
      <alignment horizontal="right" vertical="center" wrapText="1"/>
    </xf>
    <xf numFmtId="0" fontId="14" fillId="0" borderId="31"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31" xfId="0" applyFont="1" applyBorder="1" applyAlignment="1">
      <alignment horizontal="center" vertical="center" textRotation="90" wrapText="1"/>
    </xf>
    <xf numFmtId="0" fontId="14" fillId="0" borderId="21" xfId="0" applyFont="1" applyBorder="1" applyAlignment="1">
      <alignment horizontal="center" vertical="center" textRotation="90" wrapText="1"/>
    </xf>
    <xf numFmtId="0" fontId="14" fillId="0" borderId="31"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0" fontId="8" fillId="0" borderId="31" xfId="0" applyFont="1" applyBorder="1" applyAlignment="1" applyProtection="1">
      <alignment horizontal="center" vertical="center" textRotation="90" wrapText="1"/>
      <protection locked="0"/>
    </xf>
    <xf numFmtId="0" fontId="8" fillId="0" borderId="21" xfId="0" applyFont="1" applyBorder="1" applyAlignment="1" applyProtection="1">
      <alignment horizontal="center" vertical="center" textRotation="90" wrapText="1"/>
      <protection locked="0"/>
    </xf>
    <xf numFmtId="0" fontId="13" fillId="0" borderId="3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4" fillId="0" borderId="31" xfId="0" applyFont="1" applyBorder="1" applyAlignment="1">
      <alignment horizontal="left" vertical="center" wrapText="1"/>
    </xf>
    <xf numFmtId="0" fontId="14" fillId="0" borderId="21" xfId="0" applyFont="1" applyBorder="1" applyAlignment="1">
      <alignment horizontal="left" vertical="center" wrapText="1"/>
    </xf>
    <xf numFmtId="16" fontId="14" fillId="0" borderId="31" xfId="0" applyNumberFormat="1" applyFont="1" applyBorder="1" applyAlignment="1" applyProtection="1">
      <alignment horizontal="center" vertical="center" wrapText="1"/>
      <protection locked="0"/>
    </xf>
    <xf numFmtId="0" fontId="14" fillId="0" borderId="31" xfId="0" applyFont="1" applyBorder="1" applyAlignment="1" applyProtection="1">
      <alignment horizontal="left" vertical="center" wrapText="1"/>
      <protection locked="0"/>
    </xf>
    <xf numFmtId="0" fontId="8" fillId="0" borderId="27" xfId="0" applyFont="1" applyBorder="1" applyAlignment="1" applyProtection="1">
      <alignment horizontal="center" vertical="center" textRotation="90" wrapText="1"/>
      <protection locked="0"/>
    </xf>
    <xf numFmtId="0" fontId="4" fillId="2" borderId="1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5" fillId="0" borderId="32" xfId="0" applyFont="1" applyBorder="1" applyAlignment="1">
      <alignment horizontal="left" vertical="center" wrapText="1"/>
    </xf>
    <xf numFmtId="0" fontId="14" fillId="0" borderId="31" xfId="0" applyFont="1" applyBorder="1" applyAlignment="1">
      <alignment vertical="center" wrapText="1"/>
    </xf>
    <xf numFmtId="0" fontId="8" fillId="0" borderId="31" xfId="0" applyFont="1" applyBorder="1" applyAlignment="1">
      <alignment horizontal="center" vertical="center" textRotation="90" wrapText="1"/>
    </xf>
    <xf numFmtId="0" fontId="14" fillId="0" borderId="33" xfId="0" applyFont="1" applyBorder="1" applyAlignment="1">
      <alignment horizontal="left" vertical="center" wrapText="1"/>
    </xf>
    <xf numFmtId="0" fontId="14" fillId="0" borderId="27" xfId="0" applyFont="1" applyBorder="1" applyAlignment="1">
      <alignment horizontal="left" vertical="center" wrapText="1"/>
    </xf>
    <xf numFmtId="0" fontId="15" fillId="0" borderId="33" xfId="0" applyFont="1" applyBorder="1" applyAlignment="1">
      <alignment horizontal="left" vertical="center" wrapText="1"/>
    </xf>
    <xf numFmtId="0" fontId="15" fillId="0" borderId="27" xfId="0" applyFont="1" applyBorder="1" applyAlignment="1">
      <alignment horizontal="left" vertical="center" wrapText="1"/>
    </xf>
    <xf numFmtId="0" fontId="4" fillId="2" borderId="25"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31" xfId="0" applyFont="1" applyBorder="1" applyAlignment="1">
      <alignment vertical="center" wrapText="1"/>
    </xf>
    <xf numFmtId="0" fontId="14" fillId="0" borderId="31" xfId="0" applyFont="1" applyBorder="1" applyAlignment="1">
      <alignment horizontal="center" vertical="center" wrapText="1"/>
    </xf>
    <xf numFmtId="0" fontId="15" fillId="0" borderId="32" xfId="0" applyFont="1" applyBorder="1" applyAlignment="1">
      <alignment horizontal="left" vertical="top" wrapText="1"/>
    </xf>
    <xf numFmtId="0" fontId="13" fillId="2" borderId="17"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4" xfId="0" applyFont="1" applyFill="1" applyBorder="1" applyAlignment="1">
      <alignment horizontal="center" vertical="center"/>
    </xf>
    <xf numFmtId="17" fontId="14" fillId="0" borderId="31" xfId="0" applyNumberFormat="1" applyFont="1" applyBorder="1" applyAlignment="1" applyProtection="1">
      <alignment horizontal="center" vertical="center" wrapText="1"/>
      <protection locked="0"/>
    </xf>
    <xf numFmtId="0" fontId="16" fillId="0" borderId="31" xfId="0" applyFont="1" applyBorder="1" applyAlignment="1">
      <alignment vertical="center" wrapText="1"/>
    </xf>
    <xf numFmtId="0" fontId="8" fillId="0" borderId="27" xfId="0" applyFont="1" applyBorder="1" applyAlignment="1">
      <alignment horizontal="center" vertical="center" textRotation="90" wrapText="1"/>
    </xf>
    <xf numFmtId="0" fontId="14" fillId="0" borderId="27" xfId="0" applyFont="1" applyBorder="1" applyAlignment="1" applyProtection="1">
      <alignment horizontal="center" vertical="center" wrapText="1"/>
      <protection locked="0"/>
    </xf>
    <xf numFmtId="0" fontId="14" fillId="0" borderId="27" xfId="0" applyFont="1" applyBorder="1" applyAlignment="1">
      <alignment horizontal="center" vertical="center" textRotation="90" wrapText="1"/>
    </xf>
    <xf numFmtId="0" fontId="14" fillId="0" borderId="27" xfId="0" applyFont="1" applyBorder="1" applyAlignment="1" applyProtection="1">
      <alignment horizontal="left" vertical="center" wrapText="1"/>
      <protection locked="0"/>
    </xf>
    <xf numFmtId="17" fontId="14" fillId="0" borderId="27" xfId="0" applyNumberFormat="1" applyFont="1" applyBorder="1" applyAlignment="1" applyProtection="1">
      <alignment horizontal="center" vertical="center" wrapText="1"/>
      <protection locked="0"/>
    </xf>
    <xf numFmtId="0" fontId="14" fillId="0" borderId="27" xfId="0" applyFont="1" applyBorder="1" applyAlignment="1" applyProtection="1">
      <alignment vertical="center" wrapText="1"/>
      <protection locked="0"/>
    </xf>
    <xf numFmtId="0" fontId="8" fillId="0" borderId="28" xfId="0" applyFont="1" applyBorder="1" applyAlignment="1">
      <alignment horizontal="center" vertical="center" textRotation="90" wrapText="1"/>
    </xf>
    <xf numFmtId="0" fontId="14" fillId="0" borderId="27" xfId="0" applyFont="1" applyBorder="1" applyAlignment="1">
      <alignment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cellXfs>
  <cellStyles count="1">
    <cellStyle name="Normal" xfId="0" builtinId="0"/>
  </cellStyles>
  <dxfs count="25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586155</xdr:colOff>
      <xdr:row>0</xdr:row>
      <xdr:rowOff>19050</xdr:rowOff>
    </xdr:from>
    <xdr:to>
      <xdr:col>2</xdr:col>
      <xdr:colOff>459462</xdr:colOff>
      <xdr:row>3</xdr:row>
      <xdr:rowOff>34925</xdr:rowOff>
    </xdr:to>
    <xdr:pic>
      <xdr:nvPicPr>
        <xdr:cNvPr id="2" name="Imagen 1">
          <a:extLst>
            <a:ext uri="{FF2B5EF4-FFF2-40B4-BE49-F238E27FC236}">
              <a16:creationId xmlns:a16="http://schemas.microsoft.com/office/drawing/2014/main" xmlns="" id="{1A67CD13-B1E6-4C48-BF82-4F5601E870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755" y="19050"/>
          <a:ext cx="749607" cy="835025"/>
        </a:xfrm>
        <a:prstGeom prst="rect">
          <a:avLst/>
        </a:prstGeom>
        <a:noFill/>
        <a:ln>
          <a:noFill/>
        </a:ln>
      </xdr:spPr>
    </xdr:pic>
    <xdr:clientData/>
  </xdr:twoCellAnchor>
  <xdr:twoCellAnchor editAs="oneCell">
    <xdr:from>
      <xdr:col>6</xdr:col>
      <xdr:colOff>103909</xdr:colOff>
      <xdr:row>153</xdr:row>
      <xdr:rowOff>103909</xdr:rowOff>
    </xdr:from>
    <xdr:to>
      <xdr:col>10</xdr:col>
      <xdr:colOff>188698</xdr:colOff>
      <xdr:row>169</xdr:row>
      <xdr:rowOff>25458</xdr:rowOff>
    </xdr:to>
    <xdr:pic>
      <xdr:nvPicPr>
        <xdr:cNvPr id="3" name="Imagen 1">
          <a:extLst>
            <a:ext uri="{FF2B5EF4-FFF2-40B4-BE49-F238E27FC236}">
              <a16:creationId xmlns:a16="http://schemas.microsoft.com/office/drawing/2014/main" xmlns="" id="{1DA1CB03-3383-4C35-B2B0-F942D96A661F}"/>
            </a:ext>
          </a:extLst>
        </xdr:cNvPr>
        <xdr:cNvPicPr/>
      </xdr:nvPicPr>
      <xdr:blipFill>
        <a:blip xmlns:r="http://schemas.openxmlformats.org/officeDocument/2006/relationships" r:embed="rId2"/>
        <a:stretch>
          <a:fillRect/>
        </a:stretch>
      </xdr:blipFill>
      <xdr:spPr>
        <a:xfrm>
          <a:off x="7523884" y="46081084"/>
          <a:ext cx="2723214"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97"/>
  <sheetViews>
    <sheetView tabSelected="1" topLeftCell="I1" zoomScale="40" zoomScaleNormal="40" workbookViewId="0">
      <selection activeCell="Y8" sqref="Y8:Y10"/>
    </sheetView>
  </sheetViews>
  <sheetFormatPr baseColWidth="10" defaultColWidth="10.85546875" defaultRowHeight="15" x14ac:dyDescent="0.25"/>
  <cols>
    <col min="1" max="1" width="3.42578125" style="97" customWidth="1"/>
    <col min="2" max="2" width="13.140625" customWidth="1"/>
    <col min="3" max="3" width="18.42578125" customWidth="1"/>
    <col min="4" max="4" width="20.42578125" customWidth="1"/>
    <col min="5" max="5" width="43.42578125" customWidth="1"/>
    <col min="6" max="6" width="12.42578125" customWidth="1"/>
    <col min="7" max="7" width="13" style="80" customWidth="1"/>
    <col min="8" max="8" width="15.42578125" customWidth="1"/>
    <col min="9" max="9" width="5.28515625" style="80" customWidth="1"/>
    <col min="10" max="10" width="5.85546875" customWidth="1"/>
    <col min="11" max="13" width="4" customWidth="1"/>
    <col min="14" max="14" width="4.140625" customWidth="1"/>
    <col min="15" max="15" width="5.42578125" customWidth="1"/>
    <col min="16" max="16" width="4.85546875" customWidth="1"/>
    <col min="17" max="17" width="36.7109375" customWidth="1"/>
    <col min="18" max="18" width="31" customWidth="1"/>
    <col min="19" max="19" width="10.28515625" style="80" customWidth="1"/>
    <col min="20" max="20" width="12.42578125" style="81" customWidth="1"/>
    <col min="21" max="21" width="29.28515625" customWidth="1"/>
    <col min="22" max="23" width="18.7109375" style="81" customWidth="1"/>
    <col min="24" max="24" width="18.5703125" style="82" customWidth="1"/>
    <col min="25" max="25" width="13.28515625" style="82" customWidth="1"/>
    <col min="26" max="26" width="18.7109375" style="82" customWidth="1"/>
    <col min="27" max="27" width="16.140625" style="82" customWidth="1"/>
    <col min="28" max="28" width="13.42578125" customWidth="1"/>
    <col min="29" max="29" width="14.42578125" customWidth="1"/>
    <col min="30" max="30" width="5.42578125" style="82" customWidth="1"/>
    <col min="31" max="31" width="19.85546875" style="83" customWidth="1"/>
    <col min="32" max="33" width="16.28515625" customWidth="1"/>
    <col min="34" max="34" width="41.28515625" customWidth="1"/>
    <col min="35" max="35" width="5.7109375" style="82" customWidth="1"/>
    <col min="36" max="36" width="36.28515625" customWidth="1"/>
    <col min="37" max="37" width="6" style="82" customWidth="1"/>
    <col min="38" max="38" width="36.140625" customWidth="1"/>
    <col min="39" max="39" width="6.28515625" style="82" customWidth="1"/>
    <col min="40" max="40" width="78" customWidth="1"/>
  </cols>
  <sheetData>
    <row r="1" spans="1:195" s="2" customFormat="1" ht="21" customHeight="1" x14ac:dyDescent="0.2">
      <c r="A1" s="1"/>
      <c r="B1" s="168" t="s">
        <v>0</v>
      </c>
      <c r="C1" s="169"/>
      <c r="D1" s="174" t="s">
        <v>1</v>
      </c>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6"/>
      <c r="AM1" s="183" t="s">
        <v>2</v>
      </c>
      <c r="AN1" s="184"/>
    </row>
    <row r="2" spans="1:195" s="2" customFormat="1" ht="21.75" customHeight="1" x14ac:dyDescent="0.2">
      <c r="A2" s="1"/>
      <c r="B2" s="170"/>
      <c r="C2" s="171"/>
      <c r="D2" s="177"/>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9"/>
      <c r="AM2" s="185" t="s">
        <v>3</v>
      </c>
      <c r="AN2" s="186"/>
    </row>
    <row r="3" spans="1:195" s="2" customFormat="1" ht="21.75" customHeight="1" x14ac:dyDescent="0.2">
      <c r="A3" s="1"/>
      <c r="B3" s="170"/>
      <c r="C3" s="171"/>
      <c r="D3" s="177"/>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9"/>
      <c r="AM3" s="185" t="s">
        <v>4</v>
      </c>
      <c r="AN3" s="186"/>
    </row>
    <row r="4" spans="1:195" s="2" customFormat="1" ht="21.75" customHeight="1" x14ac:dyDescent="0.2">
      <c r="A4" s="1"/>
      <c r="B4" s="172"/>
      <c r="C4" s="173"/>
      <c r="D4" s="180"/>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2"/>
      <c r="AM4" s="187" t="s">
        <v>5</v>
      </c>
      <c r="AN4" s="188"/>
    </row>
    <row r="5" spans="1:195" s="5" customFormat="1" ht="13.5" thickBot="1" x14ac:dyDescent="0.25">
      <c r="A5" s="3"/>
      <c r="B5" s="4"/>
      <c r="C5" s="4"/>
      <c r="G5" s="3"/>
      <c r="I5" s="3"/>
      <c r="Q5" s="4"/>
      <c r="R5" s="4"/>
      <c r="S5" s="3"/>
      <c r="T5" s="6"/>
      <c r="V5" s="6"/>
      <c r="W5" s="6"/>
      <c r="X5" s="7"/>
      <c r="Y5" s="7"/>
      <c r="Z5" s="7"/>
      <c r="AA5" s="7"/>
      <c r="AD5" s="6"/>
      <c r="AI5" s="7"/>
      <c r="AK5" s="7"/>
      <c r="AM5" s="7"/>
    </row>
    <row r="6" spans="1:195" s="13" customFormat="1" ht="51" customHeight="1" thickBot="1" x14ac:dyDescent="0.3">
      <c r="A6" s="162" t="s">
        <v>6</v>
      </c>
      <c r="B6" s="163"/>
      <c r="C6" s="163"/>
      <c r="D6" s="163"/>
      <c r="E6" s="163"/>
      <c r="F6" s="164"/>
      <c r="G6" s="8" t="s">
        <v>7</v>
      </c>
      <c r="H6" s="9"/>
      <c r="I6" s="10" t="s">
        <v>7</v>
      </c>
      <c r="J6" s="165" t="s">
        <v>8</v>
      </c>
      <c r="K6" s="166"/>
      <c r="L6" s="166"/>
      <c r="M6" s="166"/>
      <c r="N6" s="165" t="s">
        <v>9</v>
      </c>
      <c r="O6" s="166"/>
      <c r="P6" s="167"/>
      <c r="Q6" s="160" t="s">
        <v>10</v>
      </c>
      <c r="R6" s="160" t="s">
        <v>11</v>
      </c>
      <c r="S6" s="160" t="s">
        <v>12</v>
      </c>
      <c r="T6" s="160" t="s">
        <v>13</v>
      </c>
      <c r="U6" s="160" t="s">
        <v>14</v>
      </c>
      <c r="V6" s="160" t="s">
        <v>15</v>
      </c>
      <c r="W6" s="160" t="s">
        <v>16</v>
      </c>
      <c r="X6" s="160" t="s">
        <v>17</v>
      </c>
      <c r="Y6" s="160" t="s">
        <v>18</v>
      </c>
      <c r="Z6" s="158" t="s">
        <v>19</v>
      </c>
      <c r="AA6" s="158" t="s">
        <v>20</v>
      </c>
      <c r="AB6" s="11" t="s">
        <v>21</v>
      </c>
      <c r="AC6" s="12"/>
      <c r="AD6" s="10" t="s">
        <v>21</v>
      </c>
      <c r="AE6" s="160" t="s">
        <v>22</v>
      </c>
      <c r="AF6" s="160" t="s">
        <v>23</v>
      </c>
      <c r="AG6" s="160" t="s">
        <v>24</v>
      </c>
      <c r="AH6" s="160" t="s">
        <v>25</v>
      </c>
      <c r="AI6" s="156" t="s">
        <v>26</v>
      </c>
      <c r="AJ6" s="157"/>
      <c r="AK6" s="156" t="s">
        <v>27</v>
      </c>
      <c r="AL6" s="157"/>
      <c r="AM6" s="156" t="s">
        <v>28</v>
      </c>
      <c r="AN6" s="157"/>
    </row>
    <row r="7" spans="1:195" s="28" customFormat="1" ht="61.5" customHeight="1" thickBot="1" x14ac:dyDescent="0.2">
      <c r="A7" s="14" t="s">
        <v>29</v>
      </c>
      <c r="B7" s="15" t="s">
        <v>30</v>
      </c>
      <c r="C7" s="15" t="s">
        <v>31</v>
      </c>
      <c r="D7" s="15" t="s">
        <v>32</v>
      </c>
      <c r="E7" s="15" t="s">
        <v>33</v>
      </c>
      <c r="F7" s="16" t="s">
        <v>34</v>
      </c>
      <c r="G7" s="17" t="s">
        <v>35</v>
      </c>
      <c r="H7" s="18" t="s">
        <v>36</v>
      </c>
      <c r="I7" s="19" t="s">
        <v>37</v>
      </c>
      <c r="J7" s="20" t="s">
        <v>38</v>
      </c>
      <c r="K7" s="21" t="s">
        <v>39</v>
      </c>
      <c r="L7" s="21" t="s">
        <v>40</v>
      </c>
      <c r="M7" s="22" t="s">
        <v>41</v>
      </c>
      <c r="N7" s="20" t="s">
        <v>42</v>
      </c>
      <c r="O7" s="21" t="s">
        <v>43</v>
      </c>
      <c r="P7" s="23" t="s">
        <v>44</v>
      </c>
      <c r="Q7" s="161"/>
      <c r="R7" s="161"/>
      <c r="S7" s="161"/>
      <c r="T7" s="161"/>
      <c r="U7" s="161"/>
      <c r="V7" s="161"/>
      <c r="W7" s="161"/>
      <c r="X7" s="161"/>
      <c r="Y7" s="161"/>
      <c r="Z7" s="159"/>
      <c r="AA7" s="159"/>
      <c r="AB7" s="17" t="s">
        <v>35</v>
      </c>
      <c r="AC7" s="18" t="s">
        <v>36</v>
      </c>
      <c r="AD7" s="24" t="s">
        <v>45</v>
      </c>
      <c r="AE7" s="161"/>
      <c r="AF7" s="161"/>
      <c r="AG7" s="161"/>
      <c r="AH7" s="161"/>
      <c r="AI7" s="25" t="s">
        <v>46</v>
      </c>
      <c r="AJ7" s="26" t="s">
        <v>47</v>
      </c>
      <c r="AK7" s="25" t="s">
        <v>46</v>
      </c>
      <c r="AL7" s="26" t="s">
        <v>47</v>
      </c>
      <c r="AM7" s="25" t="s">
        <v>46</v>
      </c>
      <c r="AN7" s="26" t="s">
        <v>47</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row>
    <row r="8" spans="1:195" s="37" customFormat="1" ht="80.25" customHeight="1" x14ac:dyDescent="0.2">
      <c r="A8" s="138">
        <v>1</v>
      </c>
      <c r="B8" s="29" t="s">
        <v>48</v>
      </c>
      <c r="C8" s="30" t="s">
        <v>49</v>
      </c>
      <c r="D8" s="155" t="s">
        <v>50</v>
      </c>
      <c r="E8" s="155" t="s">
        <v>51</v>
      </c>
      <c r="F8" s="149" t="s">
        <v>52</v>
      </c>
      <c r="G8" s="149" t="s">
        <v>53</v>
      </c>
      <c r="H8" s="149" t="s">
        <v>54</v>
      </c>
      <c r="I8" s="150" t="str">
        <f>+IFERROR(VLOOKUP(G8&amp;H8,$E$154:$F$178,2,FALSE),"")</f>
        <v>EXTREMO</v>
      </c>
      <c r="J8" s="150"/>
      <c r="K8" s="150"/>
      <c r="L8" s="150"/>
      <c r="M8" s="150"/>
      <c r="N8" s="150"/>
      <c r="O8" s="150"/>
      <c r="P8" s="150"/>
      <c r="Q8" s="31" t="s">
        <v>55</v>
      </c>
      <c r="R8" s="155" t="s">
        <v>56</v>
      </c>
      <c r="S8" s="32" t="s">
        <v>57</v>
      </c>
      <c r="T8" s="32" t="s">
        <v>58</v>
      </c>
      <c r="U8" s="33" t="s">
        <v>59</v>
      </c>
      <c r="V8" s="32" t="s">
        <v>60</v>
      </c>
      <c r="W8" s="32" t="s">
        <v>60</v>
      </c>
      <c r="X8" s="32" t="str">
        <f>+IF(OR(V8="",W8=""),"",IF(AND(V8="FUERTE",W8="FUERTE"),"FUERTE 
100",IF(OR(V8="DÉBIL",W8="DÉBIL"),"DÉBIL
0","MODERADO
50")))</f>
        <v>FUERTE 
100</v>
      </c>
      <c r="Y8" s="149" t="s">
        <v>60</v>
      </c>
      <c r="Z8" s="149" t="s">
        <v>61</v>
      </c>
      <c r="AA8" s="149" t="s">
        <v>61</v>
      </c>
      <c r="AB8" s="149" t="s">
        <v>62</v>
      </c>
      <c r="AC8" s="149" t="s">
        <v>54</v>
      </c>
      <c r="AD8" s="150" t="str">
        <f>+IFERROR(VLOOKUP(AB8&amp;AC8,$E$154:$F$178,2,FALSE),"")</f>
        <v>EXTREMO</v>
      </c>
      <c r="AE8" s="31" t="s">
        <v>63</v>
      </c>
      <c r="AF8" s="151" t="s">
        <v>64</v>
      </c>
      <c r="AG8" s="152" t="s">
        <v>65</v>
      </c>
      <c r="AH8" s="153" t="s">
        <v>66</v>
      </c>
      <c r="AI8" s="154" t="s">
        <v>60</v>
      </c>
      <c r="AJ8" s="34" t="s">
        <v>67</v>
      </c>
      <c r="AK8" s="148" t="s">
        <v>60</v>
      </c>
      <c r="AL8" s="34" t="s">
        <v>68</v>
      </c>
      <c r="AM8" s="148" t="s">
        <v>60</v>
      </c>
      <c r="AN8" s="35" t="s">
        <v>69</v>
      </c>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row>
    <row r="9" spans="1:195" s="37" customFormat="1" ht="96" customHeight="1" x14ac:dyDescent="0.2">
      <c r="A9" s="138"/>
      <c r="B9" s="38"/>
      <c r="C9" s="39"/>
      <c r="D9" s="132"/>
      <c r="E9" s="132"/>
      <c r="F9" s="112"/>
      <c r="G9" s="112"/>
      <c r="H9" s="112"/>
      <c r="I9" s="114"/>
      <c r="J9" s="114"/>
      <c r="K9" s="114"/>
      <c r="L9" s="114"/>
      <c r="M9" s="114"/>
      <c r="N9" s="114"/>
      <c r="O9" s="114"/>
      <c r="P9" s="114"/>
      <c r="Q9" s="122" t="s">
        <v>70</v>
      </c>
      <c r="R9" s="132"/>
      <c r="S9" s="112" t="s">
        <v>57</v>
      </c>
      <c r="T9" s="112" t="s">
        <v>58</v>
      </c>
      <c r="U9" s="125" t="s">
        <v>71</v>
      </c>
      <c r="V9" s="112" t="s">
        <v>60</v>
      </c>
      <c r="W9" s="112" t="s">
        <v>60</v>
      </c>
      <c r="X9" s="112" t="str">
        <f>+IF(OR(V9="",W9=""),"",IF(AND(V9="FUERTE",W9="FUERTE"),"FUERTE 
100",IF(OR(V9="DÉBIL",W9="DÉBIL"),"DÉBIL
0","MODERADO
50")))</f>
        <v>FUERTE 
100</v>
      </c>
      <c r="Y9" s="112"/>
      <c r="Z9" s="112"/>
      <c r="AA9" s="112"/>
      <c r="AB9" s="112"/>
      <c r="AC9" s="112"/>
      <c r="AD9" s="114"/>
      <c r="AE9" s="40" t="s">
        <v>72</v>
      </c>
      <c r="AF9" s="125"/>
      <c r="AG9" s="146"/>
      <c r="AH9" s="116"/>
      <c r="AI9" s="154"/>
      <c r="AJ9" s="41" t="s">
        <v>73</v>
      </c>
      <c r="AK9" s="133"/>
      <c r="AL9" s="41" t="s">
        <v>74</v>
      </c>
      <c r="AM9" s="133"/>
      <c r="AN9" s="42" t="s">
        <v>75</v>
      </c>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row>
    <row r="10" spans="1:195" s="37" customFormat="1" ht="62.25" customHeight="1" thickBot="1" x14ac:dyDescent="0.25">
      <c r="A10" s="128"/>
      <c r="B10" s="38"/>
      <c r="C10" s="39"/>
      <c r="D10" s="132"/>
      <c r="E10" s="132"/>
      <c r="F10" s="112"/>
      <c r="G10" s="112"/>
      <c r="H10" s="112"/>
      <c r="I10" s="114"/>
      <c r="J10" s="114"/>
      <c r="K10" s="114"/>
      <c r="L10" s="114"/>
      <c r="M10" s="114"/>
      <c r="N10" s="114"/>
      <c r="O10" s="114"/>
      <c r="P10" s="114"/>
      <c r="Q10" s="122"/>
      <c r="R10" s="132"/>
      <c r="S10" s="112"/>
      <c r="T10" s="112"/>
      <c r="U10" s="125"/>
      <c r="V10" s="112"/>
      <c r="W10" s="112"/>
      <c r="X10" s="112"/>
      <c r="Y10" s="112"/>
      <c r="Z10" s="112"/>
      <c r="AA10" s="112"/>
      <c r="AB10" s="112"/>
      <c r="AC10" s="112"/>
      <c r="AD10" s="114"/>
      <c r="AE10" s="40" t="s">
        <v>76</v>
      </c>
      <c r="AF10" s="125"/>
      <c r="AG10" s="146"/>
      <c r="AH10" s="116"/>
      <c r="AI10" s="148"/>
      <c r="AJ10" s="41" t="s">
        <v>77</v>
      </c>
      <c r="AK10" s="133"/>
      <c r="AL10" s="41" t="s">
        <v>78</v>
      </c>
      <c r="AM10" s="133"/>
      <c r="AN10" s="42" t="s">
        <v>79</v>
      </c>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row>
    <row r="11" spans="1:195" s="37" customFormat="1" ht="51" customHeight="1" x14ac:dyDescent="0.2">
      <c r="A11" s="143">
        <v>2</v>
      </c>
      <c r="B11" s="38"/>
      <c r="C11" s="39"/>
      <c r="D11" s="147" t="s">
        <v>80</v>
      </c>
      <c r="E11" s="132" t="s">
        <v>81</v>
      </c>
      <c r="F11" s="112" t="s">
        <v>82</v>
      </c>
      <c r="G11" s="112" t="s">
        <v>83</v>
      </c>
      <c r="H11" s="112" t="s">
        <v>84</v>
      </c>
      <c r="I11" s="114" t="str">
        <f>+IFERROR(VLOOKUP(G11&amp;H11,$E$154:$F$178,2,FALSE),"")</f>
        <v>ALTO</v>
      </c>
      <c r="J11" s="114"/>
      <c r="K11" s="114"/>
      <c r="L11" s="114"/>
      <c r="M11" s="114"/>
      <c r="N11" s="114"/>
      <c r="O11" s="114"/>
      <c r="P11" s="114"/>
      <c r="Q11" s="40" t="s">
        <v>85</v>
      </c>
      <c r="R11" s="140" t="s">
        <v>86</v>
      </c>
      <c r="S11" s="43" t="s">
        <v>57</v>
      </c>
      <c r="T11" s="43" t="s">
        <v>87</v>
      </c>
      <c r="U11" s="44" t="s">
        <v>88</v>
      </c>
      <c r="V11" s="43" t="s">
        <v>60</v>
      </c>
      <c r="W11" s="43" t="s">
        <v>60</v>
      </c>
      <c r="X11" s="43" t="str">
        <f t="shared" ref="X11:X14" si="0">+IF(OR(V11="",W11=""),"",IF(AND(V11="FUERTE",W11="FUERTE"),"FUERTE 
100",IF(OR(V11="DÉBIL",W11="DÉBIL"),"DÉBIL
0","MODERADO
50")))</f>
        <v>FUERTE 
100</v>
      </c>
      <c r="Y11" s="112" t="s">
        <v>60</v>
      </c>
      <c r="Z11" s="112" t="s">
        <v>61</v>
      </c>
      <c r="AA11" s="112" t="s">
        <v>61</v>
      </c>
      <c r="AB11" s="112" t="s">
        <v>62</v>
      </c>
      <c r="AC11" s="112" t="s">
        <v>89</v>
      </c>
      <c r="AD11" s="114" t="str">
        <f>+IFERROR(VLOOKUP(AB11&amp;AC11,$E$154:$F$178,2,FALSE),"")</f>
        <v>BAJO</v>
      </c>
      <c r="AE11" s="45" t="s">
        <v>90</v>
      </c>
      <c r="AF11" s="139" t="s">
        <v>64</v>
      </c>
      <c r="AG11" s="146" t="s">
        <v>65</v>
      </c>
      <c r="AH11" s="140" t="s">
        <v>91</v>
      </c>
      <c r="AI11" s="133" t="s">
        <v>60</v>
      </c>
      <c r="AJ11" s="41" t="s">
        <v>92</v>
      </c>
      <c r="AK11" s="133"/>
      <c r="AL11" s="41" t="s">
        <v>93</v>
      </c>
      <c r="AM11" s="118" t="s">
        <v>94</v>
      </c>
      <c r="AN11" s="46" t="s">
        <v>95</v>
      </c>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row>
    <row r="12" spans="1:195" s="37" customFormat="1" ht="97.5" customHeight="1" thickBot="1" x14ac:dyDescent="0.25">
      <c r="A12" s="145"/>
      <c r="B12" s="38"/>
      <c r="C12" s="39"/>
      <c r="D12" s="132"/>
      <c r="E12" s="132"/>
      <c r="F12" s="112"/>
      <c r="G12" s="112"/>
      <c r="H12" s="112"/>
      <c r="I12" s="114"/>
      <c r="J12" s="114"/>
      <c r="K12" s="114"/>
      <c r="L12" s="114"/>
      <c r="M12" s="114"/>
      <c r="N12" s="114"/>
      <c r="O12" s="114"/>
      <c r="P12" s="114"/>
      <c r="Q12" s="40" t="s">
        <v>96</v>
      </c>
      <c r="R12" s="140"/>
      <c r="S12" s="43" t="s">
        <v>57</v>
      </c>
      <c r="T12" s="43" t="s">
        <v>87</v>
      </c>
      <c r="U12" s="44" t="s">
        <v>97</v>
      </c>
      <c r="V12" s="43" t="s">
        <v>60</v>
      </c>
      <c r="W12" s="43" t="s">
        <v>60</v>
      </c>
      <c r="X12" s="43" t="str">
        <f t="shared" si="0"/>
        <v>FUERTE 
100</v>
      </c>
      <c r="Y12" s="112"/>
      <c r="Z12" s="112"/>
      <c r="AA12" s="112"/>
      <c r="AB12" s="112"/>
      <c r="AC12" s="112"/>
      <c r="AD12" s="114"/>
      <c r="AE12" s="40" t="s">
        <v>98</v>
      </c>
      <c r="AF12" s="139"/>
      <c r="AG12" s="146"/>
      <c r="AH12" s="140"/>
      <c r="AI12" s="133"/>
      <c r="AJ12" s="41" t="s">
        <v>99</v>
      </c>
      <c r="AK12" s="133"/>
      <c r="AL12" s="41" t="s">
        <v>100</v>
      </c>
      <c r="AM12" s="118"/>
      <c r="AN12" s="47" t="s">
        <v>101</v>
      </c>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row>
    <row r="13" spans="1:195" s="50" customFormat="1" ht="55.5" customHeight="1" x14ac:dyDescent="0.2">
      <c r="A13" s="143">
        <v>3</v>
      </c>
      <c r="B13" s="38"/>
      <c r="C13" s="39"/>
      <c r="D13" s="132" t="s">
        <v>102</v>
      </c>
      <c r="E13" s="132" t="s">
        <v>103</v>
      </c>
      <c r="F13" s="112" t="s">
        <v>104</v>
      </c>
      <c r="G13" s="112" t="s">
        <v>83</v>
      </c>
      <c r="H13" s="112" t="s">
        <v>84</v>
      </c>
      <c r="I13" s="114" t="str">
        <f>+IFERROR(VLOOKUP(G13&amp;H13,$E$154:$F$178,2,FALSE),"")</f>
        <v>ALTO</v>
      </c>
      <c r="J13" s="114"/>
      <c r="K13" s="114"/>
      <c r="L13" s="114"/>
      <c r="M13" s="141" t="s">
        <v>105</v>
      </c>
      <c r="N13" s="114"/>
      <c r="O13" s="114"/>
      <c r="P13" s="114"/>
      <c r="Q13" s="40" t="s">
        <v>106</v>
      </c>
      <c r="R13" s="48" t="s">
        <v>107</v>
      </c>
      <c r="S13" s="43" t="s">
        <v>57</v>
      </c>
      <c r="T13" s="43" t="s">
        <v>87</v>
      </c>
      <c r="U13" s="44" t="s">
        <v>108</v>
      </c>
      <c r="V13" s="43" t="s">
        <v>60</v>
      </c>
      <c r="W13" s="43" t="s">
        <v>60</v>
      </c>
      <c r="X13" s="43" t="str">
        <f t="shared" si="0"/>
        <v>FUERTE 
100</v>
      </c>
      <c r="Y13" s="112" t="s">
        <v>60</v>
      </c>
      <c r="Z13" s="112" t="s">
        <v>61</v>
      </c>
      <c r="AA13" s="112" t="s">
        <v>61</v>
      </c>
      <c r="AB13" s="112" t="s">
        <v>62</v>
      </c>
      <c r="AC13" s="112" t="s">
        <v>89</v>
      </c>
      <c r="AD13" s="114" t="str">
        <f>+IFERROR(VLOOKUP(AB13&amp;AC13,$E$154:$F$178,2,FALSE),"")</f>
        <v>BAJO</v>
      </c>
      <c r="AE13" s="40" t="s">
        <v>109</v>
      </c>
      <c r="AF13" s="139" t="s">
        <v>110</v>
      </c>
      <c r="AG13" s="112" t="s">
        <v>111</v>
      </c>
      <c r="AH13" s="140" t="s">
        <v>112</v>
      </c>
      <c r="AI13" s="133" t="s">
        <v>60</v>
      </c>
      <c r="AJ13" s="41" t="s">
        <v>113</v>
      </c>
      <c r="AK13" s="133" t="s">
        <v>60</v>
      </c>
      <c r="AL13" s="41" t="s">
        <v>114</v>
      </c>
      <c r="AM13" s="133" t="s">
        <v>60</v>
      </c>
      <c r="AN13" s="47" t="s">
        <v>115</v>
      </c>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row>
    <row r="14" spans="1:195" s="50" customFormat="1" ht="46.5" customHeight="1" x14ac:dyDescent="0.2">
      <c r="A14" s="144"/>
      <c r="B14" s="38"/>
      <c r="C14" s="39"/>
      <c r="D14" s="132"/>
      <c r="E14" s="132"/>
      <c r="F14" s="112"/>
      <c r="G14" s="112"/>
      <c r="H14" s="112"/>
      <c r="I14" s="114"/>
      <c r="J14" s="114"/>
      <c r="K14" s="114"/>
      <c r="L14" s="114"/>
      <c r="M14" s="141"/>
      <c r="N14" s="114"/>
      <c r="O14" s="114"/>
      <c r="P14" s="114"/>
      <c r="Q14" s="122" t="s">
        <v>116</v>
      </c>
      <c r="R14" s="48" t="s">
        <v>117</v>
      </c>
      <c r="S14" s="43" t="s">
        <v>57</v>
      </c>
      <c r="T14" s="43" t="s">
        <v>87</v>
      </c>
      <c r="U14" s="125" t="s">
        <v>118</v>
      </c>
      <c r="V14" s="112" t="s">
        <v>84</v>
      </c>
      <c r="W14" s="112" t="s">
        <v>60</v>
      </c>
      <c r="X14" s="112" t="str">
        <f t="shared" si="0"/>
        <v>MODERADO
50</v>
      </c>
      <c r="Y14" s="112"/>
      <c r="Z14" s="112"/>
      <c r="AA14" s="112"/>
      <c r="AB14" s="112"/>
      <c r="AC14" s="112"/>
      <c r="AD14" s="114"/>
      <c r="AE14" s="122" t="s">
        <v>119</v>
      </c>
      <c r="AF14" s="139"/>
      <c r="AG14" s="112"/>
      <c r="AH14" s="140"/>
      <c r="AI14" s="133"/>
      <c r="AJ14" s="139" t="s">
        <v>120</v>
      </c>
      <c r="AK14" s="133"/>
      <c r="AL14" s="139" t="s">
        <v>121</v>
      </c>
      <c r="AM14" s="133"/>
      <c r="AN14" s="142" t="s">
        <v>122</v>
      </c>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row>
    <row r="15" spans="1:195" s="50" customFormat="1" ht="30" customHeight="1" thickBot="1" x14ac:dyDescent="0.25">
      <c r="A15" s="145"/>
      <c r="B15" s="38"/>
      <c r="C15" s="39"/>
      <c r="D15" s="132"/>
      <c r="E15" s="132"/>
      <c r="F15" s="112"/>
      <c r="G15" s="112"/>
      <c r="H15" s="112"/>
      <c r="I15" s="114"/>
      <c r="J15" s="114"/>
      <c r="K15" s="114"/>
      <c r="L15" s="114"/>
      <c r="M15" s="141"/>
      <c r="N15" s="114"/>
      <c r="O15" s="114"/>
      <c r="P15" s="114"/>
      <c r="Q15" s="122"/>
      <c r="R15" s="48" t="s">
        <v>123</v>
      </c>
      <c r="S15" s="43" t="s">
        <v>57</v>
      </c>
      <c r="T15" s="43" t="s">
        <v>87</v>
      </c>
      <c r="U15" s="125"/>
      <c r="V15" s="112"/>
      <c r="W15" s="112"/>
      <c r="X15" s="112"/>
      <c r="Y15" s="112"/>
      <c r="Z15" s="112"/>
      <c r="AA15" s="112"/>
      <c r="AB15" s="112"/>
      <c r="AC15" s="112"/>
      <c r="AD15" s="114"/>
      <c r="AE15" s="122"/>
      <c r="AF15" s="139"/>
      <c r="AG15" s="112"/>
      <c r="AH15" s="140"/>
      <c r="AI15" s="133"/>
      <c r="AJ15" s="139"/>
      <c r="AK15" s="133"/>
      <c r="AL15" s="139"/>
      <c r="AM15" s="133"/>
      <c r="AN15" s="142"/>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row>
    <row r="16" spans="1:195" s="37" customFormat="1" ht="141" customHeight="1" x14ac:dyDescent="0.2">
      <c r="A16" s="127">
        <v>4</v>
      </c>
      <c r="B16" s="38"/>
      <c r="C16" s="39"/>
      <c r="D16" s="132" t="s">
        <v>124</v>
      </c>
      <c r="E16" s="132" t="s">
        <v>125</v>
      </c>
      <c r="F16" s="112" t="s">
        <v>82</v>
      </c>
      <c r="G16" s="112" t="s">
        <v>83</v>
      </c>
      <c r="H16" s="112" t="s">
        <v>126</v>
      </c>
      <c r="I16" s="114" t="str">
        <f>+IFERROR(VLOOKUP(G16&amp;H16,$E$154:$F$178,2,FALSE),"")</f>
        <v>MODERADO</v>
      </c>
      <c r="J16" s="114"/>
      <c r="K16" s="114"/>
      <c r="L16" s="114"/>
      <c r="M16" s="141"/>
      <c r="N16" s="114"/>
      <c r="O16" s="114"/>
      <c r="P16" s="114"/>
      <c r="Q16" s="40" t="s">
        <v>127</v>
      </c>
      <c r="R16" s="140" t="s">
        <v>128</v>
      </c>
      <c r="S16" s="43" t="s">
        <v>57</v>
      </c>
      <c r="T16" s="43" t="s">
        <v>87</v>
      </c>
      <c r="U16" s="44" t="s">
        <v>129</v>
      </c>
      <c r="V16" s="43" t="s">
        <v>84</v>
      </c>
      <c r="W16" s="43" t="s">
        <v>60</v>
      </c>
      <c r="X16" s="43" t="str">
        <f t="shared" ref="X16:X27" si="1">+IF(OR(V16="",W16=""),"",IF(AND(V16="FUERTE",W16="FUERTE"),"FUERTE 
100",IF(OR(V16="DÉBIL",W16="DÉBIL"),"DÉBIL
0","MODERADO
50")))</f>
        <v>MODERADO
50</v>
      </c>
      <c r="Y16" s="112" t="s">
        <v>84</v>
      </c>
      <c r="Z16" s="112" t="s">
        <v>61</v>
      </c>
      <c r="AA16" s="112" t="s">
        <v>61</v>
      </c>
      <c r="AB16" s="112" t="s">
        <v>130</v>
      </c>
      <c r="AC16" s="112" t="s">
        <v>84</v>
      </c>
      <c r="AD16" s="114" t="str">
        <f>+IFERROR(VLOOKUP(AB16&amp;AC16,$E$154:$F$178,2,FALSE),"")</f>
        <v>ALTO</v>
      </c>
      <c r="AE16" s="40" t="s">
        <v>131</v>
      </c>
      <c r="AF16" s="139" t="s">
        <v>132</v>
      </c>
      <c r="AG16" s="112" t="s">
        <v>65</v>
      </c>
      <c r="AH16" s="140" t="s">
        <v>133</v>
      </c>
      <c r="AI16" s="133" t="s">
        <v>60</v>
      </c>
      <c r="AJ16" s="41" t="s">
        <v>134</v>
      </c>
      <c r="AK16" s="133" t="s">
        <v>84</v>
      </c>
      <c r="AL16" s="41" t="s">
        <v>135</v>
      </c>
      <c r="AM16" s="133" t="s">
        <v>84</v>
      </c>
      <c r="AN16" s="47" t="s">
        <v>136</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row>
    <row r="17" spans="1:195" s="37" customFormat="1" ht="87" customHeight="1" thickBot="1" x14ac:dyDescent="0.25">
      <c r="A17" s="128"/>
      <c r="B17" s="38"/>
      <c r="C17" s="39"/>
      <c r="D17" s="132"/>
      <c r="E17" s="132"/>
      <c r="F17" s="112"/>
      <c r="G17" s="112"/>
      <c r="H17" s="112"/>
      <c r="I17" s="114"/>
      <c r="J17" s="114"/>
      <c r="K17" s="114"/>
      <c r="L17" s="114"/>
      <c r="M17" s="141"/>
      <c r="N17" s="114"/>
      <c r="O17" s="114"/>
      <c r="P17" s="114"/>
      <c r="Q17" s="40" t="s">
        <v>137</v>
      </c>
      <c r="R17" s="140"/>
      <c r="S17" s="43" t="s">
        <v>57</v>
      </c>
      <c r="T17" s="43" t="s">
        <v>87</v>
      </c>
      <c r="U17" s="44" t="s">
        <v>138</v>
      </c>
      <c r="V17" s="43" t="s">
        <v>84</v>
      </c>
      <c r="W17" s="43" t="s">
        <v>60</v>
      </c>
      <c r="X17" s="43" t="str">
        <f t="shared" si="1"/>
        <v>MODERADO
50</v>
      </c>
      <c r="Y17" s="112"/>
      <c r="Z17" s="112"/>
      <c r="AA17" s="112"/>
      <c r="AB17" s="112"/>
      <c r="AC17" s="112"/>
      <c r="AD17" s="114"/>
      <c r="AE17" s="40" t="s">
        <v>139</v>
      </c>
      <c r="AF17" s="139"/>
      <c r="AG17" s="112"/>
      <c r="AH17" s="140"/>
      <c r="AI17" s="133"/>
      <c r="AJ17" s="41" t="s">
        <v>140</v>
      </c>
      <c r="AK17" s="133"/>
      <c r="AL17" s="41" t="s">
        <v>141</v>
      </c>
      <c r="AM17" s="133"/>
      <c r="AN17" s="47" t="s">
        <v>142</v>
      </c>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row>
    <row r="18" spans="1:195" s="37" customFormat="1" ht="74.25" customHeight="1" x14ac:dyDescent="0.2">
      <c r="A18" s="127">
        <v>5</v>
      </c>
      <c r="B18" s="38"/>
      <c r="C18" s="39"/>
      <c r="D18" s="132" t="s">
        <v>143</v>
      </c>
      <c r="E18" s="132" t="s">
        <v>144</v>
      </c>
      <c r="F18" s="112" t="s">
        <v>145</v>
      </c>
      <c r="G18" s="112" t="s">
        <v>83</v>
      </c>
      <c r="H18" s="112" t="s">
        <v>146</v>
      </c>
      <c r="I18" s="114" t="str">
        <f>+IFERROR(VLOOKUP(G18&amp;H18,$E$154:$F$178,2,FALSE),"")</f>
        <v>EXTREMO</v>
      </c>
      <c r="J18" s="112"/>
      <c r="K18" s="112"/>
      <c r="L18" s="112" t="s">
        <v>147</v>
      </c>
      <c r="M18" s="112"/>
      <c r="N18" s="112"/>
      <c r="O18" s="112"/>
      <c r="P18" s="112"/>
      <c r="Q18" s="40" t="s">
        <v>148</v>
      </c>
      <c r="R18" s="132" t="s">
        <v>149</v>
      </c>
      <c r="S18" s="43" t="s">
        <v>150</v>
      </c>
      <c r="T18" s="43" t="s">
        <v>87</v>
      </c>
      <c r="U18" s="51" t="s">
        <v>151</v>
      </c>
      <c r="V18" s="43" t="s">
        <v>60</v>
      </c>
      <c r="W18" s="43" t="s">
        <v>60</v>
      </c>
      <c r="X18" s="43" t="str">
        <f t="shared" si="1"/>
        <v>FUERTE 
100</v>
      </c>
      <c r="Y18" s="112" t="s">
        <v>94</v>
      </c>
      <c r="Z18" s="112" t="s">
        <v>61</v>
      </c>
      <c r="AA18" s="112" t="s">
        <v>61</v>
      </c>
      <c r="AB18" s="112" t="s">
        <v>53</v>
      </c>
      <c r="AC18" s="112" t="s">
        <v>126</v>
      </c>
      <c r="AD18" s="114" t="str">
        <f>+IFERROR(VLOOKUP(AB18&amp;AC18,$E$154:$F$178,2,FALSE),"")</f>
        <v>BAJO</v>
      </c>
      <c r="AE18" s="40" t="s">
        <v>152</v>
      </c>
      <c r="AF18" s="125" t="s">
        <v>153</v>
      </c>
      <c r="AG18" s="112" t="s">
        <v>154</v>
      </c>
      <c r="AH18" s="116" t="s">
        <v>155</v>
      </c>
      <c r="AI18" s="133" t="s">
        <v>60</v>
      </c>
      <c r="AJ18" s="41" t="s">
        <v>156</v>
      </c>
      <c r="AK18" s="133" t="s">
        <v>60</v>
      </c>
      <c r="AL18" s="41" t="s">
        <v>156</v>
      </c>
      <c r="AM18" s="133" t="s">
        <v>94</v>
      </c>
      <c r="AN18" s="52" t="s">
        <v>157</v>
      </c>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row>
    <row r="19" spans="1:195" s="37" customFormat="1" ht="45" customHeight="1" x14ac:dyDescent="0.2">
      <c r="A19" s="138"/>
      <c r="B19" s="38"/>
      <c r="C19" s="39"/>
      <c r="D19" s="132"/>
      <c r="E19" s="132"/>
      <c r="F19" s="112"/>
      <c r="G19" s="112"/>
      <c r="H19" s="112"/>
      <c r="I19" s="114"/>
      <c r="J19" s="112"/>
      <c r="K19" s="112"/>
      <c r="L19" s="112"/>
      <c r="M19" s="112"/>
      <c r="N19" s="112"/>
      <c r="O19" s="112"/>
      <c r="P19" s="112"/>
      <c r="Q19" s="40" t="s">
        <v>158</v>
      </c>
      <c r="R19" s="132"/>
      <c r="S19" s="43" t="s">
        <v>150</v>
      </c>
      <c r="T19" s="43" t="s">
        <v>87</v>
      </c>
      <c r="U19" s="51" t="s">
        <v>159</v>
      </c>
      <c r="V19" s="43" t="s">
        <v>60</v>
      </c>
      <c r="W19" s="43" t="s">
        <v>60</v>
      </c>
      <c r="X19" s="43" t="str">
        <f t="shared" si="1"/>
        <v>FUERTE 
100</v>
      </c>
      <c r="Y19" s="112"/>
      <c r="Z19" s="112"/>
      <c r="AA19" s="112"/>
      <c r="AB19" s="112"/>
      <c r="AC19" s="112"/>
      <c r="AD19" s="114"/>
      <c r="AE19" s="40" t="s">
        <v>160</v>
      </c>
      <c r="AF19" s="125"/>
      <c r="AG19" s="112"/>
      <c r="AH19" s="116"/>
      <c r="AI19" s="133"/>
      <c r="AJ19" s="41" t="s">
        <v>161</v>
      </c>
      <c r="AK19" s="133"/>
      <c r="AL19" s="41" t="s">
        <v>162</v>
      </c>
      <c r="AM19" s="133"/>
      <c r="AN19" s="52" t="s">
        <v>163</v>
      </c>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row>
    <row r="20" spans="1:195" s="37" customFormat="1" ht="33" customHeight="1" x14ac:dyDescent="0.2">
      <c r="A20" s="138"/>
      <c r="B20" s="38"/>
      <c r="C20" s="39"/>
      <c r="D20" s="132"/>
      <c r="E20" s="132"/>
      <c r="F20" s="112"/>
      <c r="G20" s="112"/>
      <c r="H20" s="112"/>
      <c r="I20" s="114"/>
      <c r="J20" s="112"/>
      <c r="K20" s="112"/>
      <c r="L20" s="112"/>
      <c r="M20" s="112"/>
      <c r="N20" s="112"/>
      <c r="O20" s="112"/>
      <c r="P20" s="112"/>
      <c r="Q20" s="40" t="s">
        <v>164</v>
      </c>
      <c r="R20" s="132"/>
      <c r="S20" s="43" t="s">
        <v>150</v>
      </c>
      <c r="T20" s="43" t="s">
        <v>87</v>
      </c>
      <c r="U20" s="51" t="s">
        <v>165</v>
      </c>
      <c r="V20" s="43" t="s">
        <v>84</v>
      </c>
      <c r="W20" s="43" t="s">
        <v>60</v>
      </c>
      <c r="X20" s="43" t="str">
        <f t="shared" si="1"/>
        <v>MODERADO
50</v>
      </c>
      <c r="Y20" s="112"/>
      <c r="Z20" s="112"/>
      <c r="AA20" s="112"/>
      <c r="AB20" s="112"/>
      <c r="AC20" s="112"/>
      <c r="AD20" s="114"/>
      <c r="AE20" s="134" t="s">
        <v>166</v>
      </c>
      <c r="AF20" s="125"/>
      <c r="AG20" s="112"/>
      <c r="AH20" s="116"/>
      <c r="AI20" s="133"/>
      <c r="AJ20" s="136" t="s">
        <v>167</v>
      </c>
      <c r="AK20" s="133"/>
      <c r="AL20" s="136" t="s">
        <v>168</v>
      </c>
      <c r="AM20" s="133"/>
      <c r="AN20" s="131" t="s">
        <v>169</v>
      </c>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row>
    <row r="21" spans="1:195" s="37" customFormat="1" ht="108" customHeight="1" thickBot="1" x14ac:dyDescent="0.25">
      <c r="A21" s="128"/>
      <c r="B21" s="38"/>
      <c r="C21" s="39"/>
      <c r="D21" s="132"/>
      <c r="E21" s="132"/>
      <c r="F21" s="112"/>
      <c r="G21" s="112"/>
      <c r="H21" s="112"/>
      <c r="I21" s="114"/>
      <c r="J21" s="112"/>
      <c r="K21" s="112"/>
      <c r="L21" s="112"/>
      <c r="M21" s="112"/>
      <c r="N21" s="112"/>
      <c r="O21" s="112"/>
      <c r="P21" s="112"/>
      <c r="Q21" s="40" t="s">
        <v>170</v>
      </c>
      <c r="R21" s="132"/>
      <c r="S21" s="43" t="s">
        <v>150</v>
      </c>
      <c r="T21" s="43" t="s">
        <v>87</v>
      </c>
      <c r="U21" s="51" t="s">
        <v>171</v>
      </c>
      <c r="V21" s="43" t="s">
        <v>84</v>
      </c>
      <c r="W21" s="43" t="s">
        <v>60</v>
      </c>
      <c r="X21" s="43" t="str">
        <f t="shared" si="1"/>
        <v>MODERADO
50</v>
      </c>
      <c r="Y21" s="112"/>
      <c r="Z21" s="112"/>
      <c r="AA21" s="112"/>
      <c r="AB21" s="112"/>
      <c r="AC21" s="112"/>
      <c r="AD21" s="114"/>
      <c r="AE21" s="135"/>
      <c r="AF21" s="125"/>
      <c r="AG21" s="112"/>
      <c r="AH21" s="116"/>
      <c r="AI21" s="133"/>
      <c r="AJ21" s="137"/>
      <c r="AK21" s="133"/>
      <c r="AL21" s="137"/>
      <c r="AM21" s="133"/>
      <c r="AN21" s="131"/>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row>
    <row r="22" spans="1:195" s="37" customFormat="1" ht="56.25" customHeight="1" x14ac:dyDescent="0.2">
      <c r="A22" s="127">
        <v>6</v>
      </c>
      <c r="B22" s="38"/>
      <c r="C22" s="39"/>
      <c r="D22" s="132" t="s">
        <v>172</v>
      </c>
      <c r="E22" s="132" t="s">
        <v>173</v>
      </c>
      <c r="F22" s="112" t="s">
        <v>174</v>
      </c>
      <c r="G22" s="112" t="s">
        <v>62</v>
      </c>
      <c r="H22" s="112" t="s">
        <v>89</v>
      </c>
      <c r="I22" s="114" t="str">
        <f>+IFERROR(VLOOKUP(G22&amp;H22,$E$154:$F$178,2,FALSE),"")</f>
        <v>BAJO</v>
      </c>
      <c r="J22" s="43"/>
      <c r="K22" s="43"/>
      <c r="L22" s="43"/>
      <c r="M22" s="43"/>
      <c r="N22" s="43"/>
      <c r="O22" s="43"/>
      <c r="P22" s="43"/>
      <c r="Q22" s="40" t="s">
        <v>175</v>
      </c>
      <c r="R22" s="132" t="s">
        <v>176</v>
      </c>
      <c r="S22" s="43" t="s">
        <v>57</v>
      </c>
      <c r="T22" s="43" t="s">
        <v>87</v>
      </c>
      <c r="U22" s="51" t="s">
        <v>177</v>
      </c>
      <c r="V22" s="43" t="s">
        <v>60</v>
      </c>
      <c r="W22" s="43" t="s">
        <v>60</v>
      </c>
      <c r="X22" s="43" t="str">
        <f t="shared" si="1"/>
        <v>FUERTE 
100</v>
      </c>
      <c r="Y22" s="112" t="s">
        <v>60</v>
      </c>
      <c r="Z22" s="112" t="s">
        <v>61</v>
      </c>
      <c r="AA22" s="112" t="s">
        <v>61</v>
      </c>
      <c r="AB22" s="112" t="s">
        <v>53</v>
      </c>
      <c r="AC22" s="112" t="s">
        <v>84</v>
      </c>
      <c r="AD22" s="114" t="str">
        <f>+IFERROR(VLOOKUP(AB22&amp;AC22,$E$154:$F$178,2,FALSE),"")</f>
        <v>MODERADO</v>
      </c>
      <c r="AE22" s="40" t="s">
        <v>178</v>
      </c>
      <c r="AF22" s="51" t="s">
        <v>179</v>
      </c>
      <c r="AG22" s="53" t="s">
        <v>111</v>
      </c>
      <c r="AH22" s="116" t="s">
        <v>180</v>
      </c>
      <c r="AI22" s="98" t="s">
        <v>60</v>
      </c>
      <c r="AJ22" s="44" t="s">
        <v>181</v>
      </c>
      <c r="AK22" s="54" t="s">
        <v>60</v>
      </c>
      <c r="AL22" s="44" t="s">
        <v>182</v>
      </c>
      <c r="AM22" s="98" t="s">
        <v>60</v>
      </c>
      <c r="AN22" s="55" t="s">
        <v>183</v>
      </c>
    </row>
    <row r="23" spans="1:195" s="37" customFormat="1" ht="54" customHeight="1" thickBot="1" x14ac:dyDescent="0.25">
      <c r="A23" s="128"/>
      <c r="B23" s="38"/>
      <c r="C23" s="39"/>
      <c r="D23" s="132"/>
      <c r="E23" s="132"/>
      <c r="F23" s="112"/>
      <c r="G23" s="112"/>
      <c r="H23" s="112"/>
      <c r="I23" s="114"/>
      <c r="J23" s="43"/>
      <c r="K23" s="43"/>
      <c r="L23" s="43"/>
      <c r="M23" s="43"/>
      <c r="N23" s="43"/>
      <c r="O23" s="43"/>
      <c r="P23" s="43"/>
      <c r="Q23" s="40" t="s">
        <v>184</v>
      </c>
      <c r="R23" s="132"/>
      <c r="S23" s="43" t="s">
        <v>57</v>
      </c>
      <c r="T23" s="43" t="s">
        <v>87</v>
      </c>
      <c r="U23" s="51" t="s">
        <v>185</v>
      </c>
      <c r="V23" s="43" t="s">
        <v>60</v>
      </c>
      <c r="W23" s="43" t="s">
        <v>60</v>
      </c>
      <c r="X23" s="43" t="str">
        <f t="shared" si="1"/>
        <v>FUERTE 
100</v>
      </c>
      <c r="Y23" s="112"/>
      <c r="Z23" s="112"/>
      <c r="AA23" s="112"/>
      <c r="AB23" s="112"/>
      <c r="AC23" s="112"/>
      <c r="AD23" s="114"/>
      <c r="AE23" s="40" t="s">
        <v>186</v>
      </c>
      <c r="AF23" s="51" t="s">
        <v>179</v>
      </c>
      <c r="AG23" s="53" t="s">
        <v>111</v>
      </c>
      <c r="AH23" s="116"/>
      <c r="AI23" s="126"/>
      <c r="AJ23" s="44" t="s">
        <v>187</v>
      </c>
      <c r="AK23" s="54" t="s">
        <v>60</v>
      </c>
      <c r="AL23" s="44" t="s">
        <v>188</v>
      </c>
      <c r="AM23" s="126"/>
      <c r="AN23" s="55" t="s">
        <v>189</v>
      </c>
    </row>
    <row r="24" spans="1:195" s="37" customFormat="1" ht="129.75" customHeight="1" x14ac:dyDescent="0.2">
      <c r="A24" s="127">
        <v>7</v>
      </c>
      <c r="B24" s="38"/>
      <c r="C24" s="39"/>
      <c r="D24" s="122" t="s">
        <v>190</v>
      </c>
      <c r="E24" s="122" t="s">
        <v>191</v>
      </c>
      <c r="F24" s="112" t="s">
        <v>192</v>
      </c>
      <c r="G24" s="112" t="s">
        <v>83</v>
      </c>
      <c r="H24" s="112" t="s">
        <v>126</v>
      </c>
      <c r="I24" s="114" t="str">
        <f>+IFERROR(VLOOKUP(G24&amp;H24,$E$154:$F$178,2,FALSE),"")</f>
        <v>MODERADO</v>
      </c>
      <c r="J24" s="112"/>
      <c r="K24" s="112"/>
      <c r="L24" s="112"/>
      <c r="M24" s="112"/>
      <c r="N24" s="112"/>
      <c r="O24" s="112"/>
      <c r="P24" s="112"/>
      <c r="Q24" s="40" t="s">
        <v>193</v>
      </c>
      <c r="R24" s="122" t="s">
        <v>194</v>
      </c>
      <c r="S24" s="43" t="s">
        <v>57</v>
      </c>
      <c r="T24" s="43" t="s">
        <v>87</v>
      </c>
      <c r="U24" s="51" t="s">
        <v>195</v>
      </c>
      <c r="V24" s="43" t="s">
        <v>60</v>
      </c>
      <c r="W24" s="43" t="s">
        <v>60</v>
      </c>
      <c r="X24" s="43" t="str">
        <f t="shared" si="1"/>
        <v>FUERTE 
100</v>
      </c>
      <c r="Y24" s="112" t="s">
        <v>60</v>
      </c>
      <c r="Z24" s="112" t="s">
        <v>61</v>
      </c>
      <c r="AA24" s="112" t="s">
        <v>61</v>
      </c>
      <c r="AB24" s="112" t="s">
        <v>130</v>
      </c>
      <c r="AC24" s="112" t="s">
        <v>84</v>
      </c>
      <c r="AD24" s="114" t="str">
        <f>+IFERROR(VLOOKUP(AB24&amp;AC24,$E$154:$F$178,2,FALSE),"")</f>
        <v>ALTO</v>
      </c>
      <c r="AE24" s="40" t="s">
        <v>196</v>
      </c>
      <c r="AF24" s="51" t="s">
        <v>179</v>
      </c>
      <c r="AG24" s="124" t="s">
        <v>111</v>
      </c>
      <c r="AH24" s="125" t="s">
        <v>197</v>
      </c>
      <c r="AI24" s="118" t="s">
        <v>60</v>
      </c>
      <c r="AJ24" s="44" t="s">
        <v>198</v>
      </c>
      <c r="AK24" s="56" t="s">
        <v>84</v>
      </c>
      <c r="AL24" s="44" t="s">
        <v>199</v>
      </c>
      <c r="AM24" s="98" t="s">
        <v>84</v>
      </c>
      <c r="AN24" s="55" t="s">
        <v>200</v>
      </c>
    </row>
    <row r="25" spans="1:195" s="37" customFormat="1" ht="77.25" customHeight="1" thickBot="1" x14ac:dyDescent="0.25">
      <c r="A25" s="128"/>
      <c r="B25" s="38"/>
      <c r="C25" s="39"/>
      <c r="D25" s="122"/>
      <c r="E25" s="122"/>
      <c r="F25" s="112"/>
      <c r="G25" s="112"/>
      <c r="H25" s="112"/>
      <c r="I25" s="114"/>
      <c r="J25" s="112"/>
      <c r="K25" s="112"/>
      <c r="L25" s="112"/>
      <c r="M25" s="112"/>
      <c r="N25" s="112"/>
      <c r="O25" s="112"/>
      <c r="P25" s="112"/>
      <c r="Q25" s="40" t="s">
        <v>201</v>
      </c>
      <c r="R25" s="122"/>
      <c r="S25" s="43" t="s">
        <v>57</v>
      </c>
      <c r="T25" s="43" t="s">
        <v>87</v>
      </c>
      <c r="U25" s="51" t="s">
        <v>202</v>
      </c>
      <c r="V25" s="43" t="s">
        <v>60</v>
      </c>
      <c r="W25" s="43" t="s">
        <v>60</v>
      </c>
      <c r="X25" s="43" t="str">
        <f t="shared" si="1"/>
        <v>FUERTE 
100</v>
      </c>
      <c r="Y25" s="112"/>
      <c r="Z25" s="112"/>
      <c r="AA25" s="112"/>
      <c r="AB25" s="112"/>
      <c r="AC25" s="112"/>
      <c r="AD25" s="114"/>
      <c r="AE25" s="40" t="s">
        <v>203</v>
      </c>
      <c r="AF25" s="51" t="s">
        <v>179</v>
      </c>
      <c r="AG25" s="124"/>
      <c r="AH25" s="125"/>
      <c r="AI25" s="118"/>
      <c r="AJ25" s="44" t="s">
        <v>204</v>
      </c>
      <c r="AK25" s="57" t="s">
        <v>84</v>
      </c>
      <c r="AL25" s="44" t="s">
        <v>205</v>
      </c>
      <c r="AM25" s="126"/>
      <c r="AN25" s="58" t="s">
        <v>206</v>
      </c>
    </row>
    <row r="26" spans="1:195" s="37" customFormat="1" ht="66.75" customHeight="1" x14ac:dyDescent="0.2">
      <c r="A26" s="127">
        <v>8</v>
      </c>
      <c r="B26" s="38"/>
      <c r="C26" s="39"/>
      <c r="D26" s="129" t="s">
        <v>207</v>
      </c>
      <c r="E26" s="129" t="s">
        <v>208</v>
      </c>
      <c r="F26" s="112" t="s">
        <v>209</v>
      </c>
      <c r="G26" s="112" t="s">
        <v>130</v>
      </c>
      <c r="H26" s="112" t="s">
        <v>54</v>
      </c>
      <c r="I26" s="114" t="str">
        <f>+IFERROR(VLOOKUP(G26&amp;H26,$E$154:$F$178,2,FALSE),"")</f>
        <v>EXTREMO</v>
      </c>
      <c r="J26" s="112"/>
      <c r="K26" s="112"/>
      <c r="L26" s="112"/>
      <c r="M26" s="112"/>
      <c r="N26" s="120" t="s">
        <v>105</v>
      </c>
      <c r="O26" s="120" t="s">
        <v>105</v>
      </c>
      <c r="P26" s="120" t="s">
        <v>105</v>
      </c>
      <c r="Q26" s="40" t="s">
        <v>210</v>
      </c>
      <c r="R26" s="122" t="s">
        <v>211</v>
      </c>
      <c r="S26" s="44" t="s">
        <v>57</v>
      </c>
      <c r="T26" s="43" t="s">
        <v>87</v>
      </c>
      <c r="U26" s="51" t="s">
        <v>212</v>
      </c>
      <c r="V26" s="43" t="s">
        <v>60</v>
      </c>
      <c r="W26" s="43" t="s">
        <v>60</v>
      </c>
      <c r="X26" s="43" t="str">
        <f t="shared" si="1"/>
        <v>FUERTE 
100</v>
      </c>
      <c r="Y26" s="112" t="s">
        <v>60</v>
      </c>
      <c r="Z26" s="112" t="s">
        <v>61</v>
      </c>
      <c r="AA26" s="112" t="s">
        <v>213</v>
      </c>
      <c r="AB26" s="112" t="s">
        <v>53</v>
      </c>
      <c r="AC26" s="112" t="s">
        <v>146</v>
      </c>
      <c r="AD26" s="114" t="str">
        <f>+IFERROR(VLOOKUP(AB26&amp;AC26,$E$154:$F$178,2,FALSE),"")</f>
        <v>ALTO</v>
      </c>
      <c r="AE26" s="40" t="s">
        <v>214</v>
      </c>
      <c r="AF26" s="44" t="s">
        <v>215</v>
      </c>
      <c r="AG26" s="53" t="s">
        <v>216</v>
      </c>
      <c r="AH26" s="116" t="s">
        <v>217</v>
      </c>
      <c r="AI26" s="118" t="s">
        <v>60</v>
      </c>
      <c r="AJ26" s="44" t="s">
        <v>218</v>
      </c>
      <c r="AK26" s="54" t="s">
        <v>60</v>
      </c>
      <c r="AL26" s="44" t="s">
        <v>219</v>
      </c>
      <c r="AM26" s="98" t="s">
        <v>60</v>
      </c>
      <c r="AN26" s="59" t="s">
        <v>220</v>
      </c>
    </row>
    <row r="27" spans="1:195" s="37" customFormat="1" ht="65.25" customHeight="1" thickBot="1" x14ac:dyDescent="0.25">
      <c r="A27" s="128"/>
      <c r="B27" s="60"/>
      <c r="C27" s="61"/>
      <c r="D27" s="130"/>
      <c r="E27" s="130"/>
      <c r="F27" s="113"/>
      <c r="G27" s="113"/>
      <c r="H27" s="113"/>
      <c r="I27" s="115"/>
      <c r="J27" s="113"/>
      <c r="K27" s="113"/>
      <c r="L27" s="113"/>
      <c r="M27" s="113"/>
      <c r="N27" s="121"/>
      <c r="O27" s="121"/>
      <c r="P27" s="121"/>
      <c r="Q27" s="61" t="s">
        <v>221</v>
      </c>
      <c r="R27" s="123"/>
      <c r="S27" s="62" t="s">
        <v>57</v>
      </c>
      <c r="T27" s="63" t="s">
        <v>87</v>
      </c>
      <c r="U27" s="64" t="s">
        <v>222</v>
      </c>
      <c r="V27" s="63" t="s">
        <v>60</v>
      </c>
      <c r="W27" s="63" t="s">
        <v>60</v>
      </c>
      <c r="X27" s="63" t="str">
        <f t="shared" si="1"/>
        <v>FUERTE 
100</v>
      </c>
      <c r="Y27" s="113"/>
      <c r="Z27" s="113"/>
      <c r="AA27" s="113"/>
      <c r="AB27" s="113"/>
      <c r="AC27" s="113"/>
      <c r="AD27" s="115"/>
      <c r="AE27" s="65" t="s">
        <v>223</v>
      </c>
      <c r="AF27" s="65" t="s">
        <v>215</v>
      </c>
      <c r="AG27" s="66" t="s">
        <v>154</v>
      </c>
      <c r="AH27" s="117"/>
      <c r="AI27" s="119"/>
      <c r="AJ27" s="62" t="s">
        <v>224</v>
      </c>
      <c r="AK27" s="67" t="s">
        <v>60</v>
      </c>
      <c r="AL27" s="62" t="s">
        <v>225</v>
      </c>
      <c r="AM27" s="99"/>
      <c r="AN27" s="68" t="s">
        <v>226</v>
      </c>
    </row>
    <row r="28" spans="1:195" s="3" customFormat="1" ht="60.75" customHeight="1" thickBot="1" x14ac:dyDescent="0.3">
      <c r="A28" s="69"/>
      <c r="B28" s="100" t="s">
        <v>227</v>
      </c>
      <c r="C28" s="101"/>
      <c r="D28" s="101"/>
      <c r="E28" s="101"/>
      <c r="F28" s="101"/>
      <c r="G28" s="6"/>
      <c r="H28" s="7"/>
      <c r="I28" s="70" t="s">
        <v>228</v>
      </c>
      <c r="J28" s="101" t="s">
        <v>229</v>
      </c>
      <c r="K28" s="101"/>
      <c r="L28" s="101"/>
      <c r="M28" s="101"/>
      <c r="N28" s="101"/>
      <c r="O28" s="101"/>
      <c r="P28" s="101"/>
      <c r="Q28" s="101"/>
      <c r="R28" s="7"/>
      <c r="S28" s="6"/>
      <c r="T28" s="6"/>
      <c r="U28" s="7"/>
      <c r="V28" s="102"/>
      <c r="W28" s="102"/>
      <c r="X28" s="102"/>
      <c r="Y28" s="102"/>
      <c r="Z28" s="102"/>
      <c r="AA28" s="102"/>
      <c r="AB28" s="102"/>
      <c r="AC28" s="102"/>
      <c r="AD28" s="102"/>
      <c r="AE28" s="102"/>
      <c r="AF28" s="71"/>
      <c r="AG28" s="71"/>
      <c r="AH28" s="7"/>
      <c r="AI28" s="7"/>
      <c r="AJ28" s="7"/>
      <c r="AK28" s="7"/>
      <c r="AL28" s="7"/>
      <c r="AM28" s="7"/>
      <c r="AN28" s="72"/>
    </row>
    <row r="29" spans="1:195" s="3" customFormat="1" ht="30" customHeight="1" thickBot="1" x14ac:dyDescent="0.3">
      <c r="A29" s="73"/>
      <c r="B29" s="103" t="s">
        <v>230</v>
      </c>
      <c r="C29" s="104"/>
      <c r="D29" s="104"/>
      <c r="E29" s="104"/>
      <c r="F29" s="104"/>
      <c r="G29" s="74"/>
      <c r="H29" s="75"/>
      <c r="I29" s="74"/>
      <c r="J29" s="75"/>
      <c r="K29" s="75"/>
      <c r="L29" s="75"/>
      <c r="M29" s="75"/>
      <c r="N29" s="75"/>
      <c r="O29" s="75"/>
      <c r="P29" s="75"/>
      <c r="Q29" s="75"/>
      <c r="R29" s="76"/>
      <c r="S29" s="74"/>
      <c r="T29" s="74"/>
      <c r="U29" s="75"/>
      <c r="V29" s="74"/>
      <c r="W29" s="74"/>
      <c r="X29" s="75"/>
      <c r="Y29" s="75"/>
      <c r="Z29" s="75"/>
      <c r="AA29" s="75"/>
      <c r="AB29" s="75"/>
      <c r="AC29" s="75"/>
      <c r="AD29" s="75"/>
      <c r="AE29" s="75"/>
      <c r="AF29" s="75"/>
      <c r="AG29" s="75"/>
      <c r="AH29" s="75"/>
      <c r="AI29" s="75"/>
      <c r="AJ29" s="75"/>
      <c r="AK29" s="75"/>
      <c r="AL29" s="75"/>
      <c r="AM29" s="75"/>
      <c r="AN29" s="77"/>
    </row>
    <row r="30" spans="1:195" s="84" customFormat="1" ht="15.75" thickBot="1" x14ac:dyDescent="0.3">
      <c r="A30" s="78"/>
      <c r="B30"/>
      <c r="C30"/>
      <c r="D30"/>
      <c r="E30"/>
      <c r="F30"/>
      <c r="G30" s="79"/>
      <c r="H30" s="79"/>
      <c r="I30" s="80" t="str">
        <f>+IFERROR(VLOOKUP(G30,$G$180:$I$184,3,FALSE)*VLOOKUP(H30,$H$180:$I$184,3,FALSE),"")</f>
        <v/>
      </c>
      <c r="J30"/>
      <c r="K30"/>
      <c r="L30"/>
      <c r="M30"/>
      <c r="N30"/>
      <c r="O30"/>
      <c r="P30"/>
      <c r="Q30"/>
      <c r="R30"/>
      <c r="S30" s="80"/>
      <c r="T30" s="81"/>
      <c r="U30"/>
      <c r="V30" s="81"/>
      <c r="W30" s="81"/>
      <c r="X30" s="82"/>
      <c r="Y30" s="82"/>
      <c r="Z30" s="82"/>
      <c r="AA30" s="82"/>
      <c r="AB30" s="79"/>
      <c r="AC30" s="79"/>
      <c r="AD30" s="82"/>
      <c r="AE30" s="83"/>
      <c r="AF30"/>
      <c r="AG30"/>
      <c r="AH30"/>
      <c r="AI30" s="82"/>
      <c r="AJ30"/>
      <c r="AK30" s="82"/>
      <c r="AL30"/>
      <c r="AM30" s="82"/>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row>
    <row r="31" spans="1:195" s="84" customFormat="1" ht="15" customHeight="1" x14ac:dyDescent="0.25">
      <c r="A31" s="73"/>
      <c r="B31" s="105" t="s">
        <v>231</v>
      </c>
      <c r="C31" s="106"/>
      <c r="D31" s="106"/>
      <c r="E31" s="107"/>
      <c r="F31" s="85" t="s">
        <v>232</v>
      </c>
      <c r="G31" s="108" t="s">
        <v>233</v>
      </c>
      <c r="H31" s="109"/>
      <c r="I31" s="109"/>
      <c r="J31" s="109"/>
      <c r="K31" s="109"/>
      <c r="L31" s="109"/>
      <c r="M31" s="109"/>
      <c r="N31" s="109"/>
      <c r="O31" s="109"/>
      <c r="P31" s="109"/>
      <c r="Q31" s="109"/>
      <c r="R31" s="109"/>
      <c r="S31" s="109"/>
      <c r="T31" s="110"/>
      <c r="U31" s="86" t="s">
        <v>234</v>
      </c>
      <c r="V31" s="111" t="s">
        <v>235</v>
      </c>
      <c r="W31" s="111"/>
      <c r="X31" s="111"/>
      <c r="Y31" s="111"/>
      <c r="Z31" s="111"/>
      <c r="AA31" s="111"/>
      <c r="AB31" s="111"/>
      <c r="AC31" s="111"/>
      <c r="AD31" s="111"/>
      <c r="AE31" s="111"/>
      <c r="AF31" s="111"/>
      <c r="AG31" s="111"/>
      <c r="AH31" s="111"/>
      <c r="AI31" s="111"/>
      <c r="AJ31" s="111"/>
      <c r="AK31" s="111"/>
      <c r="AL31" s="111"/>
      <c r="AM31" s="111"/>
      <c r="AN31" s="85">
        <v>1</v>
      </c>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row>
    <row r="32" spans="1:195" s="84" customFormat="1" x14ac:dyDescent="0.25">
      <c r="A32" s="87"/>
      <c r="B32"/>
      <c r="C32"/>
      <c r="D32"/>
      <c r="E32"/>
      <c r="F32"/>
      <c r="G32" s="79"/>
      <c r="H32" s="79"/>
      <c r="I32" s="80"/>
      <c r="J32"/>
      <c r="K32"/>
      <c r="L32"/>
      <c r="M32"/>
      <c r="N32"/>
      <c r="O32"/>
      <c r="P32"/>
      <c r="Q32"/>
      <c r="R32"/>
      <c r="S32" s="80"/>
      <c r="T32" s="81"/>
      <c r="U32"/>
      <c r="V32" s="81"/>
      <c r="W32" s="81"/>
      <c r="X32" s="82"/>
      <c r="Y32" s="82"/>
      <c r="Z32" s="82"/>
      <c r="AA32" s="82"/>
      <c r="AB32" s="79"/>
      <c r="AC32" s="79"/>
      <c r="AD32" s="82"/>
      <c r="AE32" s="83"/>
      <c r="AF32"/>
      <c r="AG32"/>
      <c r="AH32"/>
      <c r="AI32" s="82"/>
      <c r="AJ32"/>
      <c r="AK32" s="82"/>
      <c r="AL32"/>
      <c r="AM32" s="8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row>
    <row r="33" spans="1:195" s="84" customFormat="1" x14ac:dyDescent="0.25">
      <c r="A33" s="87"/>
      <c r="B33"/>
      <c r="C33"/>
      <c r="D33"/>
      <c r="E33"/>
      <c r="F33"/>
      <c r="G33" s="79"/>
      <c r="H33" s="79"/>
      <c r="I33" s="80"/>
      <c r="J33"/>
      <c r="K33"/>
      <c r="L33"/>
      <c r="M33"/>
      <c r="N33"/>
      <c r="O33"/>
      <c r="P33"/>
      <c r="Q33"/>
      <c r="R33"/>
      <c r="S33" s="80"/>
      <c r="T33" s="81"/>
      <c r="U33"/>
      <c r="V33" s="81"/>
      <c r="W33" s="81"/>
      <c r="X33" s="82"/>
      <c r="Y33" s="82"/>
      <c r="Z33" s="82"/>
      <c r="AA33" s="82"/>
      <c r="AB33" s="79"/>
      <c r="AC33" s="79"/>
      <c r="AD33" s="82"/>
      <c r="AE33" s="83"/>
      <c r="AF33"/>
      <c r="AG33"/>
      <c r="AH33"/>
      <c r="AI33" s="82"/>
      <c r="AJ33"/>
      <c r="AK33" s="82"/>
      <c r="AL33"/>
      <c r="AM33" s="82"/>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row>
    <row r="34" spans="1:195" s="84" customFormat="1" x14ac:dyDescent="0.25">
      <c r="A34" s="87"/>
      <c r="B34"/>
      <c r="C34"/>
      <c r="D34"/>
      <c r="E34"/>
      <c r="F34"/>
      <c r="G34" s="79"/>
      <c r="H34" s="79"/>
      <c r="I34" s="80"/>
      <c r="J34"/>
      <c r="K34"/>
      <c r="L34"/>
      <c r="M34"/>
      <c r="N34"/>
      <c r="O34"/>
      <c r="P34"/>
      <c r="Q34"/>
      <c r="R34"/>
      <c r="S34" s="80"/>
      <c r="T34" s="81"/>
      <c r="U34"/>
      <c r="V34" s="81"/>
      <c r="W34" s="81"/>
      <c r="X34" s="82"/>
      <c r="Y34" s="82"/>
      <c r="Z34" s="82"/>
      <c r="AA34" s="82"/>
      <c r="AB34" s="79"/>
      <c r="AC34" s="79"/>
      <c r="AD34" s="82"/>
      <c r="AE34" s="83"/>
      <c r="AF34"/>
      <c r="AG34"/>
      <c r="AH34"/>
      <c r="AI34" s="82"/>
      <c r="AJ34"/>
      <c r="AK34" s="82"/>
      <c r="AL34"/>
      <c r="AM34" s="82"/>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row>
    <row r="35" spans="1:195" s="84" customFormat="1" x14ac:dyDescent="0.25">
      <c r="A35" s="87"/>
      <c r="B35"/>
      <c r="C35"/>
      <c r="D35"/>
      <c r="E35"/>
      <c r="F35"/>
      <c r="G35" s="79"/>
      <c r="H35" s="79"/>
      <c r="I35" s="80"/>
      <c r="J35"/>
      <c r="K35"/>
      <c r="L35"/>
      <c r="M35"/>
      <c r="N35"/>
      <c r="O35"/>
      <c r="P35"/>
      <c r="Q35"/>
      <c r="R35"/>
      <c r="S35" s="80"/>
      <c r="T35" s="81"/>
      <c r="U35"/>
      <c r="V35" s="81"/>
      <c r="W35" s="81"/>
      <c r="X35" s="82"/>
      <c r="Y35" s="82"/>
      <c r="Z35" s="82"/>
      <c r="AA35" s="82"/>
      <c r="AB35" s="79"/>
      <c r="AC35" s="79"/>
      <c r="AD35" s="82"/>
      <c r="AE35" s="83"/>
      <c r="AF35"/>
      <c r="AG35"/>
      <c r="AH35"/>
      <c r="AI35" s="82"/>
      <c r="AJ35"/>
      <c r="AK35" s="82"/>
      <c r="AL35"/>
      <c r="AM35" s="82"/>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row>
    <row r="36" spans="1:195" s="84" customFormat="1" x14ac:dyDescent="0.25">
      <c r="A36" s="87"/>
      <c r="B36"/>
      <c r="C36"/>
      <c r="D36"/>
      <c r="E36"/>
      <c r="F36"/>
      <c r="G36" s="79"/>
      <c r="H36" s="79"/>
      <c r="I36" s="80"/>
      <c r="J36"/>
      <c r="K36"/>
      <c r="L36"/>
      <c r="M36"/>
      <c r="N36"/>
      <c r="O36"/>
      <c r="P36"/>
      <c r="Q36"/>
      <c r="R36"/>
      <c r="S36" s="80"/>
      <c r="T36" s="81"/>
      <c r="U36"/>
      <c r="V36" s="81"/>
      <c r="W36" s="81"/>
      <c r="X36" s="82"/>
      <c r="Y36" s="82"/>
      <c r="Z36" s="82"/>
      <c r="AA36" s="82"/>
      <c r="AB36" s="79"/>
      <c r="AC36" s="79"/>
      <c r="AD36" s="82"/>
      <c r="AE36" s="83"/>
      <c r="AF36"/>
      <c r="AG36"/>
      <c r="AH36"/>
      <c r="AI36" s="82"/>
      <c r="AJ36"/>
      <c r="AK36" s="82"/>
      <c r="AL36"/>
      <c r="AM36" s="82"/>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row>
    <row r="37" spans="1:195" s="84" customFormat="1" x14ac:dyDescent="0.25">
      <c r="A37" s="87"/>
      <c r="B37"/>
      <c r="C37"/>
      <c r="D37"/>
      <c r="E37"/>
      <c r="F37"/>
      <c r="G37" s="79"/>
      <c r="H37" s="79"/>
      <c r="I37" s="80"/>
      <c r="J37"/>
      <c r="K37"/>
      <c r="L37"/>
      <c r="M37"/>
      <c r="N37"/>
      <c r="O37"/>
      <c r="P37"/>
      <c r="Q37"/>
      <c r="R37"/>
      <c r="S37" s="80"/>
      <c r="T37" s="81"/>
      <c r="U37"/>
      <c r="V37" s="81"/>
      <c r="W37" s="81"/>
      <c r="X37" s="82"/>
      <c r="Y37" s="82"/>
      <c r="Z37" s="82"/>
      <c r="AA37" s="82"/>
      <c r="AB37" s="79"/>
      <c r="AC37" s="79"/>
      <c r="AD37" s="82"/>
      <c r="AE37" s="83"/>
      <c r="AF37"/>
      <c r="AG37"/>
      <c r="AH37"/>
      <c r="AI37" s="82"/>
      <c r="AJ37"/>
      <c r="AK37" s="82"/>
      <c r="AL37"/>
      <c r="AM37" s="82"/>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row>
    <row r="38" spans="1:195" s="84" customFormat="1" x14ac:dyDescent="0.25">
      <c r="A38" s="87"/>
      <c r="B38"/>
      <c r="C38"/>
      <c r="D38"/>
      <c r="E38"/>
      <c r="F38"/>
      <c r="G38" s="79"/>
      <c r="H38" s="79"/>
      <c r="I38" s="80"/>
      <c r="J38"/>
      <c r="K38"/>
      <c r="L38"/>
      <c r="M38"/>
      <c r="N38"/>
      <c r="O38"/>
      <c r="P38"/>
      <c r="Q38"/>
      <c r="R38"/>
      <c r="S38" s="80"/>
      <c r="T38" s="81"/>
      <c r="U38"/>
      <c r="V38" s="81"/>
      <c r="W38" s="81"/>
      <c r="X38" s="82"/>
      <c r="Y38" s="82"/>
      <c r="Z38" s="82"/>
      <c r="AA38" s="82"/>
      <c r="AB38" s="79"/>
      <c r="AC38" s="79"/>
      <c r="AD38" s="82"/>
      <c r="AE38" s="83"/>
      <c r="AF38"/>
      <c r="AG38"/>
      <c r="AH38"/>
      <c r="AI38" s="82"/>
      <c r="AJ38"/>
      <c r="AK38" s="82"/>
      <c r="AL38"/>
      <c r="AM38" s="82"/>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row>
    <row r="39" spans="1:195" s="84" customFormat="1" x14ac:dyDescent="0.25">
      <c r="A39" s="87"/>
      <c r="B39"/>
      <c r="C39"/>
      <c r="D39"/>
      <c r="E39"/>
      <c r="F39"/>
      <c r="G39" s="79"/>
      <c r="H39" s="79"/>
      <c r="I39" s="80"/>
      <c r="J39"/>
      <c r="K39"/>
      <c r="L39"/>
      <c r="M39"/>
      <c r="N39"/>
      <c r="O39"/>
      <c r="P39"/>
      <c r="Q39"/>
      <c r="R39"/>
      <c r="S39" s="80"/>
      <c r="T39" s="81"/>
      <c r="U39"/>
      <c r="V39" s="81"/>
      <c r="W39" s="81"/>
      <c r="X39" s="82"/>
      <c r="Y39" s="82"/>
      <c r="Z39" s="82"/>
      <c r="AA39" s="82"/>
      <c r="AB39" s="79"/>
      <c r="AC39" s="79"/>
      <c r="AD39" s="82"/>
      <c r="AE39" s="83"/>
      <c r="AF39"/>
      <c r="AG39"/>
      <c r="AH39"/>
      <c r="AI39" s="82"/>
      <c r="AJ39"/>
      <c r="AK39" s="82"/>
      <c r="AL39"/>
      <c r="AM39" s="82"/>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row>
    <row r="40" spans="1:195" s="84" customFormat="1" x14ac:dyDescent="0.25">
      <c r="A40" s="87"/>
      <c r="B40"/>
      <c r="C40"/>
      <c r="D40"/>
      <c r="E40"/>
      <c r="F40"/>
      <c r="G40" s="79"/>
      <c r="H40" s="79"/>
      <c r="I40" s="80"/>
      <c r="J40"/>
      <c r="K40"/>
      <c r="L40"/>
      <c r="M40"/>
      <c r="N40"/>
      <c r="O40"/>
      <c r="P40"/>
      <c r="Q40"/>
      <c r="R40"/>
      <c r="S40" s="80"/>
      <c r="T40" s="81"/>
      <c r="U40"/>
      <c r="V40" s="81"/>
      <c r="W40" s="81"/>
      <c r="X40" s="82"/>
      <c r="Y40" s="82"/>
      <c r="Z40" s="82"/>
      <c r="AA40" s="82"/>
      <c r="AB40" s="79"/>
      <c r="AC40" s="79"/>
      <c r="AD40" s="82"/>
      <c r="AE40" s="83"/>
      <c r="AF40"/>
      <c r="AG40"/>
      <c r="AH40"/>
      <c r="AI40" s="82"/>
      <c r="AJ40"/>
      <c r="AK40" s="82"/>
      <c r="AL40"/>
      <c r="AM40" s="82"/>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row>
    <row r="41" spans="1:195" s="84" customFormat="1" x14ac:dyDescent="0.25">
      <c r="A41" s="87"/>
      <c r="B41"/>
      <c r="C41"/>
      <c r="D41"/>
      <c r="E41"/>
      <c r="F41"/>
      <c r="G41" s="79"/>
      <c r="H41" s="79"/>
      <c r="I41" s="80"/>
      <c r="J41"/>
      <c r="K41"/>
      <c r="L41"/>
      <c r="M41"/>
      <c r="N41"/>
      <c r="O41"/>
      <c r="P41"/>
      <c r="Q41"/>
      <c r="R41"/>
      <c r="S41" s="80"/>
      <c r="T41" s="81"/>
      <c r="U41"/>
      <c r="V41" s="81"/>
      <c r="W41" s="81"/>
      <c r="X41" s="82"/>
      <c r="Y41" s="82"/>
      <c r="Z41" s="82"/>
      <c r="AA41" s="82"/>
      <c r="AB41" s="79"/>
      <c r="AC41" s="79"/>
      <c r="AD41" s="82"/>
      <c r="AE41" s="83"/>
      <c r="AF41"/>
      <c r="AG41"/>
      <c r="AH41"/>
      <c r="AI41" s="82"/>
      <c r="AJ41"/>
      <c r="AK41" s="82"/>
      <c r="AL41"/>
      <c r="AM41" s="82"/>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row>
    <row r="42" spans="1:195" s="84" customFormat="1" x14ac:dyDescent="0.25">
      <c r="A42" s="87"/>
      <c r="B42"/>
      <c r="C42"/>
      <c r="D42"/>
      <c r="E42"/>
      <c r="F42"/>
      <c r="G42" s="79"/>
      <c r="H42" s="79"/>
      <c r="I42" s="80"/>
      <c r="J42"/>
      <c r="K42"/>
      <c r="L42"/>
      <c r="M42"/>
      <c r="N42"/>
      <c r="O42"/>
      <c r="P42"/>
      <c r="Q42"/>
      <c r="R42"/>
      <c r="S42" s="80"/>
      <c r="T42" s="81"/>
      <c r="U42"/>
      <c r="V42" s="81"/>
      <c r="W42" s="81"/>
      <c r="X42" s="82"/>
      <c r="Y42" s="82"/>
      <c r="Z42" s="82"/>
      <c r="AA42" s="82"/>
      <c r="AB42" s="79"/>
      <c r="AC42" s="79"/>
      <c r="AD42" s="82"/>
      <c r="AE42" s="83"/>
      <c r="AF42"/>
      <c r="AG42"/>
      <c r="AH42"/>
      <c r="AI42" s="82"/>
      <c r="AJ42"/>
      <c r="AK42" s="82"/>
      <c r="AL42"/>
      <c r="AM42" s="8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row>
    <row r="43" spans="1:195" s="84" customFormat="1" x14ac:dyDescent="0.25">
      <c r="A43" s="87"/>
      <c r="B43"/>
      <c r="C43"/>
      <c r="D43"/>
      <c r="E43"/>
      <c r="F43"/>
      <c r="G43" s="79"/>
      <c r="H43" s="79"/>
      <c r="I43" s="80"/>
      <c r="J43"/>
      <c r="K43"/>
      <c r="L43"/>
      <c r="M43"/>
      <c r="N43"/>
      <c r="O43"/>
      <c r="P43"/>
      <c r="Q43"/>
      <c r="R43"/>
      <c r="S43" s="80"/>
      <c r="T43" s="81"/>
      <c r="U43"/>
      <c r="V43" s="81"/>
      <c r="W43" s="81"/>
      <c r="X43" s="82"/>
      <c r="Y43" s="82"/>
      <c r="Z43" s="82"/>
      <c r="AA43" s="82"/>
      <c r="AB43" s="79"/>
      <c r="AC43" s="79"/>
      <c r="AD43" s="82"/>
      <c r="AE43" s="83"/>
      <c r="AF43"/>
      <c r="AG43"/>
      <c r="AH43"/>
      <c r="AI43" s="82"/>
      <c r="AJ43"/>
      <c r="AK43" s="82"/>
      <c r="AL43"/>
      <c r="AM43" s="82"/>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row>
    <row r="44" spans="1:195" s="84" customFormat="1" x14ac:dyDescent="0.25">
      <c r="A44" s="87"/>
      <c r="B44"/>
      <c r="C44"/>
      <c r="D44"/>
      <c r="E44"/>
      <c r="F44"/>
      <c r="G44" s="79"/>
      <c r="H44" s="79"/>
      <c r="I44" s="80"/>
      <c r="J44"/>
      <c r="K44"/>
      <c r="L44"/>
      <c r="M44"/>
      <c r="N44"/>
      <c r="O44"/>
      <c r="P44"/>
      <c r="Q44"/>
      <c r="R44"/>
      <c r="S44" s="80"/>
      <c r="T44" s="81"/>
      <c r="U44"/>
      <c r="V44" s="81"/>
      <c r="W44" s="81"/>
      <c r="X44" s="82"/>
      <c r="Y44" s="82"/>
      <c r="Z44" s="82"/>
      <c r="AA44" s="82"/>
      <c r="AB44" s="79"/>
      <c r="AC44" s="79"/>
      <c r="AD44" s="82"/>
      <c r="AE44" s="83"/>
      <c r="AF44"/>
      <c r="AG44"/>
      <c r="AH44"/>
      <c r="AI44" s="82"/>
      <c r="AJ44"/>
      <c r="AK44" s="82"/>
      <c r="AL44"/>
      <c r="AM44" s="82"/>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row>
    <row r="45" spans="1:195" s="84" customFormat="1" x14ac:dyDescent="0.25">
      <c r="A45" s="87"/>
      <c r="B45"/>
      <c r="C45"/>
      <c r="D45"/>
      <c r="E45"/>
      <c r="F45"/>
      <c r="G45" s="79"/>
      <c r="H45" s="79"/>
      <c r="I45" s="80"/>
      <c r="J45"/>
      <c r="K45"/>
      <c r="L45"/>
      <c r="M45"/>
      <c r="N45"/>
      <c r="O45"/>
      <c r="P45"/>
      <c r="Q45"/>
      <c r="R45"/>
      <c r="S45" s="80"/>
      <c r="T45" s="81"/>
      <c r="U45"/>
      <c r="V45" s="81"/>
      <c r="W45" s="81"/>
      <c r="X45" s="82"/>
      <c r="Y45" s="82"/>
      <c r="Z45" s="82"/>
      <c r="AA45" s="82"/>
      <c r="AB45" s="79"/>
      <c r="AC45" s="79"/>
      <c r="AD45" s="82"/>
      <c r="AE45" s="83"/>
      <c r="AF45"/>
      <c r="AG45"/>
      <c r="AH45"/>
      <c r="AI45" s="82"/>
      <c r="AJ45"/>
      <c r="AK45" s="82"/>
      <c r="AL45"/>
      <c r="AM45" s="82"/>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row>
    <row r="46" spans="1:195" s="84" customFormat="1" x14ac:dyDescent="0.25">
      <c r="A46" s="87"/>
      <c r="B46"/>
      <c r="C46"/>
      <c r="D46"/>
      <c r="E46"/>
      <c r="F46"/>
      <c r="G46" s="79"/>
      <c r="H46" s="79"/>
      <c r="I46" s="80"/>
      <c r="J46"/>
      <c r="K46"/>
      <c r="L46"/>
      <c r="M46"/>
      <c r="N46"/>
      <c r="O46"/>
      <c r="P46"/>
      <c r="Q46"/>
      <c r="R46"/>
      <c r="S46" s="80"/>
      <c r="T46" s="81"/>
      <c r="U46"/>
      <c r="V46" s="81"/>
      <c r="W46" s="81"/>
      <c r="X46" s="82"/>
      <c r="Y46" s="82"/>
      <c r="Z46" s="82"/>
      <c r="AA46" s="82"/>
      <c r="AB46" s="79"/>
      <c r="AC46" s="79"/>
      <c r="AD46" s="82"/>
      <c r="AE46" s="83"/>
      <c r="AF46"/>
      <c r="AG46"/>
      <c r="AH46"/>
      <c r="AI46" s="82"/>
      <c r="AJ46"/>
      <c r="AK46" s="82"/>
      <c r="AL46"/>
      <c r="AM46" s="82"/>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row>
    <row r="47" spans="1:195" s="84" customFormat="1" x14ac:dyDescent="0.25">
      <c r="A47" s="87"/>
      <c r="B47"/>
      <c r="C47"/>
      <c r="D47"/>
      <c r="E47"/>
      <c r="F47"/>
      <c r="G47" s="79"/>
      <c r="H47" s="79"/>
      <c r="I47" s="80"/>
      <c r="J47"/>
      <c r="K47"/>
      <c r="L47"/>
      <c r="M47"/>
      <c r="N47"/>
      <c r="O47"/>
      <c r="P47"/>
      <c r="Q47"/>
      <c r="R47"/>
      <c r="S47" s="80"/>
      <c r="T47" s="81"/>
      <c r="U47"/>
      <c r="V47" s="81"/>
      <c r="W47" s="81"/>
      <c r="X47" s="82"/>
      <c r="Y47" s="82"/>
      <c r="Z47" s="82"/>
      <c r="AA47" s="82"/>
      <c r="AB47" s="79"/>
      <c r="AC47" s="79"/>
      <c r="AD47" s="82"/>
      <c r="AE47" s="83"/>
      <c r="AF47"/>
      <c r="AG47"/>
      <c r="AH47"/>
      <c r="AI47" s="82"/>
      <c r="AJ47"/>
      <c r="AK47" s="82"/>
      <c r="AL47"/>
      <c r="AM47" s="82"/>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row>
    <row r="48" spans="1:195" s="84" customFormat="1" x14ac:dyDescent="0.25">
      <c r="A48" s="87"/>
      <c r="B48"/>
      <c r="C48"/>
      <c r="D48"/>
      <c r="E48"/>
      <c r="F48"/>
      <c r="G48" s="79"/>
      <c r="H48" s="79"/>
      <c r="I48" s="80"/>
      <c r="J48"/>
      <c r="K48"/>
      <c r="L48"/>
      <c r="M48"/>
      <c r="N48"/>
      <c r="O48"/>
      <c r="P48"/>
      <c r="Q48"/>
      <c r="R48"/>
      <c r="S48" s="80"/>
      <c r="T48" s="81"/>
      <c r="U48"/>
      <c r="V48" s="81"/>
      <c r="W48" s="81"/>
      <c r="X48" s="82"/>
      <c r="Y48" s="82"/>
      <c r="Z48" s="82"/>
      <c r="AA48" s="82"/>
      <c r="AB48" s="79"/>
      <c r="AC48" s="79"/>
      <c r="AD48" s="82"/>
      <c r="AE48" s="83"/>
      <c r="AF48"/>
      <c r="AG48"/>
      <c r="AH48"/>
      <c r="AI48" s="82"/>
      <c r="AJ48"/>
      <c r="AK48" s="82"/>
      <c r="AL48"/>
      <c r="AM48" s="82"/>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row>
    <row r="49" spans="1:195" s="84" customFormat="1" x14ac:dyDescent="0.25">
      <c r="A49" s="87"/>
      <c r="B49"/>
      <c r="C49"/>
      <c r="D49"/>
      <c r="E49"/>
      <c r="F49"/>
      <c r="G49" s="79"/>
      <c r="H49" s="79"/>
      <c r="I49" s="80"/>
      <c r="J49"/>
      <c r="K49"/>
      <c r="L49"/>
      <c r="M49"/>
      <c r="N49"/>
      <c r="O49"/>
      <c r="P49"/>
      <c r="Q49"/>
      <c r="R49"/>
      <c r="S49" s="80"/>
      <c r="T49" s="81"/>
      <c r="U49"/>
      <c r="V49" s="81"/>
      <c r="W49" s="81"/>
      <c r="X49" s="82"/>
      <c r="Y49" s="82"/>
      <c r="Z49" s="82"/>
      <c r="AA49" s="82"/>
      <c r="AB49" s="79"/>
      <c r="AC49" s="79"/>
      <c r="AD49" s="82"/>
      <c r="AE49" s="83"/>
      <c r="AF49"/>
      <c r="AG49"/>
      <c r="AH49"/>
      <c r="AI49" s="82"/>
      <c r="AJ49"/>
      <c r="AK49" s="82"/>
      <c r="AL49"/>
      <c r="AM49" s="82"/>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row>
    <row r="50" spans="1:195" s="84" customFormat="1" x14ac:dyDescent="0.25">
      <c r="A50" s="87"/>
      <c r="B50"/>
      <c r="C50"/>
      <c r="D50"/>
      <c r="E50"/>
      <c r="F50"/>
      <c r="G50" s="79"/>
      <c r="H50" s="79"/>
      <c r="I50" s="80"/>
      <c r="J50"/>
      <c r="K50"/>
      <c r="L50"/>
      <c r="M50"/>
      <c r="N50"/>
      <c r="O50"/>
      <c r="P50"/>
      <c r="Q50"/>
      <c r="R50"/>
      <c r="S50" s="80"/>
      <c r="T50" s="81"/>
      <c r="U50"/>
      <c r="V50" s="81"/>
      <c r="W50" s="81"/>
      <c r="X50" s="82"/>
      <c r="Y50" s="82"/>
      <c r="Z50" s="82"/>
      <c r="AA50" s="82"/>
      <c r="AB50" s="79"/>
      <c r="AC50" s="79"/>
      <c r="AD50" s="82"/>
      <c r="AE50" s="83"/>
      <c r="AF50"/>
      <c r="AG50"/>
      <c r="AH50"/>
      <c r="AI50" s="82"/>
      <c r="AJ50"/>
      <c r="AK50" s="82"/>
      <c r="AL50"/>
      <c r="AM50" s="82"/>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row>
    <row r="51" spans="1:195" s="84" customFormat="1" x14ac:dyDescent="0.25">
      <c r="A51" s="87"/>
      <c r="B51"/>
      <c r="C51"/>
      <c r="D51"/>
      <c r="E51"/>
      <c r="F51"/>
      <c r="G51" s="79"/>
      <c r="H51" s="79"/>
      <c r="I51" s="80"/>
      <c r="J51"/>
      <c r="K51"/>
      <c r="L51"/>
      <c r="M51"/>
      <c r="N51"/>
      <c r="O51"/>
      <c r="P51"/>
      <c r="Q51"/>
      <c r="R51"/>
      <c r="S51" s="80"/>
      <c r="T51" s="81"/>
      <c r="U51"/>
      <c r="V51" s="81"/>
      <c r="W51" s="81"/>
      <c r="X51" s="82"/>
      <c r="Y51" s="82"/>
      <c r="Z51" s="82"/>
      <c r="AA51" s="82"/>
      <c r="AB51" s="79"/>
      <c r="AC51" s="79"/>
      <c r="AD51" s="82"/>
      <c r="AE51" s="83"/>
      <c r="AF51"/>
      <c r="AG51"/>
      <c r="AH51"/>
      <c r="AI51" s="82"/>
      <c r="AJ51"/>
      <c r="AK51" s="82"/>
      <c r="AL51"/>
      <c r="AM51" s="82"/>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row>
    <row r="52" spans="1:195" s="84" customFormat="1" x14ac:dyDescent="0.25">
      <c r="A52" s="87"/>
      <c r="B52"/>
      <c r="C52"/>
      <c r="D52"/>
      <c r="E52"/>
      <c r="F52"/>
      <c r="G52" s="79"/>
      <c r="H52" s="79"/>
      <c r="I52" s="80"/>
      <c r="J52"/>
      <c r="K52"/>
      <c r="L52"/>
      <c r="M52"/>
      <c r="N52"/>
      <c r="O52"/>
      <c r="P52"/>
      <c r="Q52"/>
      <c r="R52"/>
      <c r="S52" s="80"/>
      <c r="T52" s="81"/>
      <c r="U52"/>
      <c r="V52" s="81"/>
      <c r="W52" s="81"/>
      <c r="X52" s="82"/>
      <c r="Y52" s="82"/>
      <c r="Z52" s="82"/>
      <c r="AA52" s="82"/>
      <c r="AB52" s="79"/>
      <c r="AC52" s="79"/>
      <c r="AD52" s="82"/>
      <c r="AE52" s="83"/>
      <c r="AF52"/>
      <c r="AG52"/>
      <c r="AH52"/>
      <c r="AI52" s="82"/>
      <c r="AJ52"/>
      <c r="AK52" s="82"/>
      <c r="AL52"/>
      <c r="AM52" s="8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row>
    <row r="53" spans="1:195" s="84" customFormat="1" x14ac:dyDescent="0.25">
      <c r="A53" s="87"/>
      <c r="B53"/>
      <c r="C53"/>
      <c r="D53"/>
      <c r="E53"/>
      <c r="F53"/>
      <c r="G53" s="79"/>
      <c r="H53" s="79"/>
      <c r="I53" s="80"/>
      <c r="J53"/>
      <c r="K53"/>
      <c r="L53"/>
      <c r="M53"/>
      <c r="N53"/>
      <c r="O53"/>
      <c r="P53"/>
      <c r="Q53"/>
      <c r="R53"/>
      <c r="S53" s="80"/>
      <c r="T53" s="81"/>
      <c r="U53"/>
      <c r="V53" s="81"/>
      <c r="W53" s="81"/>
      <c r="X53" s="82"/>
      <c r="Y53" s="82"/>
      <c r="Z53" s="82"/>
      <c r="AA53" s="82"/>
      <c r="AB53" s="79"/>
      <c r="AC53" s="79"/>
      <c r="AD53" s="82"/>
      <c r="AE53" s="83"/>
      <c r="AF53"/>
      <c r="AG53"/>
      <c r="AH53"/>
      <c r="AI53" s="82"/>
      <c r="AJ53"/>
      <c r="AK53" s="82"/>
      <c r="AL53"/>
      <c r="AM53" s="82"/>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row>
    <row r="54" spans="1:195" s="84" customFormat="1" x14ac:dyDescent="0.25">
      <c r="A54" s="87"/>
      <c r="B54"/>
      <c r="C54"/>
      <c r="D54"/>
      <c r="E54"/>
      <c r="F54"/>
      <c r="G54" s="79"/>
      <c r="H54" s="79"/>
      <c r="I54" s="80"/>
      <c r="J54"/>
      <c r="K54"/>
      <c r="L54"/>
      <c r="M54"/>
      <c r="N54"/>
      <c r="O54"/>
      <c r="P54"/>
      <c r="Q54"/>
      <c r="R54"/>
      <c r="S54" s="80"/>
      <c r="T54" s="81"/>
      <c r="U54"/>
      <c r="V54" s="81"/>
      <c r="W54" s="81"/>
      <c r="X54" s="82"/>
      <c r="Y54" s="82"/>
      <c r="Z54" s="82"/>
      <c r="AA54" s="82"/>
      <c r="AB54" s="79"/>
      <c r="AC54" s="79"/>
      <c r="AD54" s="82"/>
      <c r="AE54" s="83"/>
      <c r="AF54"/>
      <c r="AG54"/>
      <c r="AH54"/>
      <c r="AI54" s="82"/>
      <c r="AJ54"/>
      <c r="AK54" s="82"/>
      <c r="AL54"/>
      <c r="AM54" s="82"/>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row>
    <row r="55" spans="1:195" s="84" customFormat="1" x14ac:dyDescent="0.25">
      <c r="A55" s="87"/>
      <c r="B55"/>
      <c r="C55"/>
      <c r="D55"/>
      <c r="E55"/>
      <c r="F55"/>
      <c r="G55" s="79"/>
      <c r="H55" s="79"/>
      <c r="I55" s="80"/>
      <c r="J55"/>
      <c r="K55"/>
      <c r="L55"/>
      <c r="M55"/>
      <c r="N55"/>
      <c r="O55"/>
      <c r="P55"/>
      <c r="Q55"/>
      <c r="R55"/>
      <c r="S55" s="80"/>
      <c r="T55" s="81"/>
      <c r="U55"/>
      <c r="V55" s="81"/>
      <c r="W55" s="81"/>
      <c r="X55" s="82"/>
      <c r="Y55" s="82"/>
      <c r="Z55" s="82"/>
      <c r="AA55" s="82"/>
      <c r="AB55" s="79"/>
      <c r="AC55" s="79"/>
      <c r="AD55" s="82"/>
      <c r="AE55" s="83"/>
      <c r="AF55"/>
      <c r="AG55"/>
      <c r="AH55"/>
      <c r="AI55" s="82"/>
      <c r="AJ55"/>
      <c r="AK55" s="82"/>
      <c r="AL55"/>
      <c r="AM55" s="82"/>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row>
    <row r="56" spans="1:195" s="84" customFormat="1" x14ac:dyDescent="0.25">
      <c r="A56" s="87"/>
      <c r="B56"/>
      <c r="C56"/>
      <c r="D56"/>
      <c r="E56"/>
      <c r="F56"/>
      <c r="G56" s="79"/>
      <c r="H56" s="79"/>
      <c r="I56" s="80"/>
      <c r="J56"/>
      <c r="K56"/>
      <c r="L56"/>
      <c r="M56"/>
      <c r="N56"/>
      <c r="O56"/>
      <c r="P56"/>
      <c r="Q56"/>
      <c r="R56"/>
      <c r="S56" s="80"/>
      <c r="T56" s="81"/>
      <c r="U56"/>
      <c r="V56" s="81"/>
      <c r="W56" s="81"/>
      <c r="X56" s="82"/>
      <c r="Y56" s="82"/>
      <c r="Z56" s="82"/>
      <c r="AA56" s="82"/>
      <c r="AB56" s="79"/>
      <c r="AC56" s="79"/>
      <c r="AD56" s="82"/>
      <c r="AE56" s="83"/>
      <c r="AF56"/>
      <c r="AG56"/>
      <c r="AH56"/>
      <c r="AI56" s="82"/>
      <c r="AJ56"/>
      <c r="AK56" s="82"/>
      <c r="AL56"/>
      <c r="AM56" s="82"/>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row>
    <row r="57" spans="1:195" s="84" customFormat="1" x14ac:dyDescent="0.25">
      <c r="A57" s="87"/>
      <c r="B57"/>
      <c r="C57"/>
      <c r="D57"/>
      <c r="E57"/>
      <c r="F57"/>
      <c r="G57" s="79"/>
      <c r="H57" s="79"/>
      <c r="I57" s="80"/>
      <c r="J57"/>
      <c r="K57"/>
      <c r="L57"/>
      <c r="M57"/>
      <c r="N57"/>
      <c r="O57"/>
      <c r="P57"/>
      <c r="Q57"/>
      <c r="R57"/>
      <c r="S57" s="80"/>
      <c r="T57" s="81"/>
      <c r="U57"/>
      <c r="V57" s="81"/>
      <c r="W57" s="81"/>
      <c r="X57" s="82"/>
      <c r="Y57" s="82"/>
      <c r="Z57" s="82"/>
      <c r="AA57" s="82"/>
      <c r="AB57" s="79"/>
      <c r="AC57" s="79"/>
      <c r="AD57" s="82"/>
      <c r="AE57" s="83"/>
      <c r="AF57"/>
      <c r="AG57"/>
      <c r="AH57"/>
      <c r="AI57" s="82"/>
      <c r="AJ57"/>
      <c r="AK57" s="82"/>
      <c r="AL57"/>
      <c r="AM57" s="82"/>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row>
    <row r="58" spans="1:195" s="84" customFormat="1" x14ac:dyDescent="0.25">
      <c r="A58" s="87"/>
      <c r="B58"/>
      <c r="C58"/>
      <c r="D58"/>
      <c r="E58"/>
      <c r="F58"/>
      <c r="G58" s="79"/>
      <c r="H58" s="79"/>
      <c r="I58" s="80"/>
      <c r="J58"/>
      <c r="K58"/>
      <c r="L58"/>
      <c r="M58"/>
      <c r="N58"/>
      <c r="O58"/>
      <c r="P58"/>
      <c r="Q58"/>
      <c r="R58"/>
      <c r="S58" s="80"/>
      <c r="T58" s="81"/>
      <c r="U58"/>
      <c r="V58" s="81"/>
      <c r="W58" s="81"/>
      <c r="X58" s="82"/>
      <c r="Y58" s="82"/>
      <c r="Z58" s="82"/>
      <c r="AA58" s="82"/>
      <c r="AB58" s="79"/>
      <c r="AC58" s="79"/>
      <c r="AD58" s="82"/>
      <c r="AE58" s="83"/>
      <c r="AF58"/>
      <c r="AG58"/>
      <c r="AH58"/>
      <c r="AI58" s="82"/>
      <c r="AJ58"/>
      <c r="AK58" s="82"/>
      <c r="AL58"/>
      <c r="AM58" s="82"/>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row>
    <row r="59" spans="1:195" s="84" customFormat="1" x14ac:dyDescent="0.25">
      <c r="A59" s="87"/>
      <c r="B59"/>
      <c r="C59"/>
      <c r="D59"/>
      <c r="E59"/>
      <c r="F59"/>
      <c r="G59" s="79"/>
      <c r="H59" s="79"/>
      <c r="I59" s="80"/>
      <c r="J59"/>
      <c r="K59"/>
      <c r="L59"/>
      <c r="M59"/>
      <c r="N59"/>
      <c r="O59"/>
      <c r="P59"/>
      <c r="Q59"/>
      <c r="R59"/>
      <c r="S59" s="80"/>
      <c r="T59" s="81"/>
      <c r="U59"/>
      <c r="V59" s="81"/>
      <c r="W59" s="81"/>
      <c r="X59" s="82"/>
      <c r="Y59" s="82"/>
      <c r="Z59" s="82"/>
      <c r="AA59" s="82"/>
      <c r="AB59" s="79"/>
      <c r="AC59" s="79"/>
      <c r="AD59" s="82"/>
      <c r="AE59" s="83"/>
      <c r="AF59"/>
      <c r="AG59"/>
      <c r="AH59"/>
      <c r="AI59" s="82"/>
      <c r="AJ59"/>
      <c r="AK59" s="82"/>
      <c r="AL59"/>
      <c r="AM59" s="82"/>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row>
    <row r="60" spans="1:195" s="84" customFormat="1" x14ac:dyDescent="0.25">
      <c r="A60" s="87"/>
      <c r="B60"/>
      <c r="C60"/>
      <c r="D60"/>
      <c r="E60"/>
      <c r="F60"/>
      <c r="G60" s="79"/>
      <c r="H60" s="79"/>
      <c r="I60" s="80"/>
      <c r="J60"/>
      <c r="K60"/>
      <c r="L60"/>
      <c r="M60"/>
      <c r="N60"/>
      <c r="O60"/>
      <c r="P60"/>
      <c r="Q60"/>
      <c r="R60"/>
      <c r="S60" s="80"/>
      <c r="T60" s="81"/>
      <c r="U60"/>
      <c r="V60" s="81"/>
      <c r="W60" s="81"/>
      <c r="X60" s="82"/>
      <c r="Y60" s="82"/>
      <c r="Z60" s="82"/>
      <c r="AA60" s="82"/>
      <c r="AB60" s="79"/>
      <c r="AC60" s="79"/>
      <c r="AD60" s="82"/>
      <c r="AE60" s="83"/>
      <c r="AF60"/>
      <c r="AG60"/>
      <c r="AH60"/>
      <c r="AI60" s="82"/>
      <c r="AJ60"/>
      <c r="AK60" s="82"/>
      <c r="AL60"/>
      <c r="AM60" s="82"/>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row>
    <row r="61" spans="1:195" s="84" customFormat="1" x14ac:dyDescent="0.25">
      <c r="A61" s="87"/>
      <c r="B61"/>
      <c r="C61"/>
      <c r="D61"/>
      <c r="E61"/>
      <c r="F61"/>
      <c r="G61" s="79"/>
      <c r="H61" s="79"/>
      <c r="I61" s="80"/>
      <c r="J61"/>
      <c r="K61"/>
      <c r="L61"/>
      <c r="M61"/>
      <c r="N61"/>
      <c r="O61"/>
      <c r="P61"/>
      <c r="Q61"/>
      <c r="R61"/>
      <c r="S61" s="80"/>
      <c r="T61" s="81"/>
      <c r="U61"/>
      <c r="V61" s="81"/>
      <c r="W61" s="81"/>
      <c r="X61" s="82"/>
      <c r="Y61" s="82"/>
      <c r="Z61" s="82"/>
      <c r="AA61" s="82"/>
      <c r="AB61" s="79"/>
      <c r="AC61" s="79"/>
      <c r="AD61" s="82"/>
      <c r="AE61" s="83"/>
      <c r="AF61"/>
      <c r="AG61"/>
      <c r="AH61"/>
      <c r="AI61" s="82"/>
      <c r="AJ61"/>
      <c r="AK61" s="82"/>
      <c r="AL61"/>
      <c r="AM61" s="82"/>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row>
    <row r="62" spans="1:195" s="84" customFormat="1" x14ac:dyDescent="0.25">
      <c r="A62" s="87"/>
      <c r="B62"/>
      <c r="C62"/>
      <c r="D62"/>
      <c r="E62"/>
      <c r="F62"/>
      <c r="G62" s="79"/>
      <c r="H62" s="79"/>
      <c r="I62" s="80"/>
      <c r="J62"/>
      <c r="K62"/>
      <c r="L62"/>
      <c r="M62"/>
      <c r="N62"/>
      <c r="O62"/>
      <c r="P62"/>
      <c r="Q62"/>
      <c r="R62"/>
      <c r="S62" s="80"/>
      <c r="T62" s="81"/>
      <c r="U62"/>
      <c r="V62" s="81"/>
      <c r="W62" s="81"/>
      <c r="X62" s="82"/>
      <c r="Y62" s="82"/>
      <c r="Z62" s="82"/>
      <c r="AA62" s="82"/>
      <c r="AB62" s="79"/>
      <c r="AC62" s="79"/>
      <c r="AD62" s="82"/>
      <c r="AE62" s="83"/>
      <c r="AF62"/>
      <c r="AG62"/>
      <c r="AH62"/>
      <c r="AI62" s="82"/>
      <c r="AJ62"/>
      <c r="AK62" s="82"/>
      <c r="AL62"/>
      <c r="AM62" s="8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row>
    <row r="63" spans="1:195" s="84" customFormat="1" x14ac:dyDescent="0.25">
      <c r="A63" s="87"/>
      <c r="B63"/>
      <c r="C63"/>
      <c r="D63"/>
      <c r="E63"/>
      <c r="F63"/>
      <c r="G63" s="79"/>
      <c r="H63" s="79"/>
      <c r="I63" s="80"/>
      <c r="J63"/>
      <c r="K63"/>
      <c r="L63"/>
      <c r="M63"/>
      <c r="N63"/>
      <c r="O63"/>
      <c r="P63"/>
      <c r="Q63"/>
      <c r="R63"/>
      <c r="S63" s="80"/>
      <c r="T63" s="81"/>
      <c r="U63"/>
      <c r="V63" s="81"/>
      <c r="W63" s="81"/>
      <c r="X63" s="82"/>
      <c r="Y63" s="82"/>
      <c r="Z63" s="82"/>
      <c r="AA63" s="82"/>
      <c r="AB63" s="79"/>
      <c r="AC63" s="79"/>
      <c r="AD63" s="82"/>
      <c r="AE63" s="83"/>
      <c r="AF63"/>
      <c r="AG63"/>
      <c r="AH63"/>
      <c r="AI63" s="82"/>
      <c r="AJ63"/>
      <c r="AK63" s="82"/>
      <c r="AL63"/>
      <c r="AM63" s="82"/>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row>
    <row r="64" spans="1:195" s="84" customFormat="1" x14ac:dyDescent="0.25">
      <c r="A64" s="87"/>
      <c r="B64"/>
      <c r="C64"/>
      <c r="D64"/>
      <c r="E64"/>
      <c r="F64"/>
      <c r="G64" s="79"/>
      <c r="H64" s="79"/>
      <c r="I64" s="80"/>
      <c r="J64"/>
      <c r="K64"/>
      <c r="L64"/>
      <c r="M64"/>
      <c r="N64"/>
      <c r="O64"/>
      <c r="P64"/>
      <c r="Q64"/>
      <c r="R64"/>
      <c r="S64" s="80"/>
      <c r="T64" s="81"/>
      <c r="U64"/>
      <c r="V64" s="81"/>
      <c r="W64" s="81"/>
      <c r="X64" s="82"/>
      <c r="Y64" s="82"/>
      <c r="Z64" s="82"/>
      <c r="AA64" s="82"/>
      <c r="AB64" s="79"/>
      <c r="AC64" s="79"/>
      <c r="AD64" s="82"/>
      <c r="AE64" s="83"/>
      <c r="AF64"/>
      <c r="AG64"/>
      <c r="AH64"/>
      <c r="AI64" s="82"/>
      <c r="AJ64"/>
      <c r="AK64" s="82"/>
      <c r="AL64"/>
      <c r="AM64" s="82"/>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row>
    <row r="65" spans="1:195" s="84" customFormat="1" x14ac:dyDescent="0.25">
      <c r="A65" s="87"/>
      <c r="B65"/>
      <c r="C65"/>
      <c r="D65"/>
      <c r="E65"/>
      <c r="F65"/>
      <c r="G65" s="79"/>
      <c r="H65" s="79"/>
      <c r="I65" s="80"/>
      <c r="J65"/>
      <c r="K65"/>
      <c r="L65"/>
      <c r="M65"/>
      <c r="N65"/>
      <c r="O65"/>
      <c r="P65"/>
      <c r="Q65"/>
      <c r="R65"/>
      <c r="S65" s="80"/>
      <c r="T65" s="81"/>
      <c r="U65"/>
      <c r="V65" s="81"/>
      <c r="W65" s="81"/>
      <c r="X65" s="82"/>
      <c r="Y65" s="82"/>
      <c r="Z65" s="82"/>
      <c r="AA65" s="82"/>
      <c r="AB65" s="79"/>
      <c r="AC65" s="79"/>
      <c r="AD65" s="82"/>
      <c r="AE65" s="83"/>
      <c r="AF65"/>
      <c r="AG65"/>
      <c r="AH65"/>
      <c r="AI65" s="82"/>
      <c r="AJ65"/>
      <c r="AK65" s="82"/>
      <c r="AL65"/>
      <c r="AM65" s="82"/>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row>
    <row r="66" spans="1:195" s="84" customFormat="1" x14ac:dyDescent="0.25">
      <c r="A66" s="87"/>
      <c r="B66"/>
      <c r="C66"/>
      <c r="D66"/>
      <c r="E66"/>
      <c r="F66"/>
      <c r="G66" s="79"/>
      <c r="H66" s="79"/>
      <c r="I66" s="80"/>
      <c r="J66"/>
      <c r="K66"/>
      <c r="L66"/>
      <c r="M66"/>
      <c r="N66"/>
      <c r="O66"/>
      <c r="P66"/>
      <c r="Q66"/>
      <c r="R66"/>
      <c r="S66" s="80"/>
      <c r="T66" s="81"/>
      <c r="U66"/>
      <c r="V66" s="81"/>
      <c r="W66" s="81"/>
      <c r="X66" s="82"/>
      <c r="Y66" s="82"/>
      <c r="Z66" s="82"/>
      <c r="AA66" s="82"/>
      <c r="AB66" s="79"/>
      <c r="AC66" s="79"/>
      <c r="AD66" s="82"/>
      <c r="AE66" s="83"/>
      <c r="AF66"/>
      <c r="AG66"/>
      <c r="AH66"/>
      <c r="AI66" s="82"/>
      <c r="AJ66"/>
      <c r="AK66" s="82"/>
      <c r="AL66"/>
      <c r="AM66" s="82"/>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row>
    <row r="67" spans="1:195" s="84" customFormat="1" x14ac:dyDescent="0.25">
      <c r="A67" s="87"/>
      <c r="B67"/>
      <c r="C67"/>
      <c r="D67"/>
      <c r="E67"/>
      <c r="F67"/>
      <c r="G67" s="79"/>
      <c r="H67" s="79"/>
      <c r="I67" s="80"/>
      <c r="J67"/>
      <c r="K67"/>
      <c r="L67"/>
      <c r="M67"/>
      <c r="N67"/>
      <c r="O67"/>
      <c r="P67"/>
      <c r="Q67"/>
      <c r="R67"/>
      <c r="S67" s="80"/>
      <c r="T67" s="81"/>
      <c r="U67"/>
      <c r="V67" s="81"/>
      <c r="W67" s="81"/>
      <c r="X67" s="82"/>
      <c r="Y67" s="82"/>
      <c r="Z67" s="82"/>
      <c r="AA67" s="82"/>
      <c r="AB67" s="79"/>
      <c r="AC67" s="79"/>
      <c r="AD67" s="82"/>
      <c r="AE67" s="83"/>
      <c r="AF67"/>
      <c r="AG67"/>
      <c r="AH67"/>
      <c r="AI67" s="82"/>
      <c r="AJ67"/>
      <c r="AK67" s="82"/>
      <c r="AL67"/>
      <c r="AM67" s="82"/>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row>
    <row r="68" spans="1:195" s="84" customFormat="1" x14ac:dyDescent="0.25">
      <c r="A68" s="87"/>
      <c r="B68"/>
      <c r="C68"/>
      <c r="D68"/>
      <c r="E68"/>
      <c r="F68"/>
      <c r="G68" s="79"/>
      <c r="H68" s="79"/>
      <c r="I68" s="80"/>
      <c r="J68"/>
      <c r="K68"/>
      <c r="L68"/>
      <c r="M68"/>
      <c r="N68"/>
      <c r="O68"/>
      <c r="P68"/>
      <c r="Q68"/>
      <c r="R68"/>
      <c r="S68" s="80"/>
      <c r="T68" s="81"/>
      <c r="U68"/>
      <c r="V68" s="81"/>
      <c r="W68" s="81"/>
      <c r="X68" s="82"/>
      <c r="Y68" s="82"/>
      <c r="Z68" s="82"/>
      <c r="AA68" s="82"/>
      <c r="AB68" s="79"/>
      <c r="AC68" s="79"/>
      <c r="AD68" s="82"/>
      <c r="AE68" s="83"/>
      <c r="AF68"/>
      <c r="AG68"/>
      <c r="AH68"/>
      <c r="AI68" s="82"/>
      <c r="AJ68"/>
      <c r="AK68" s="82"/>
      <c r="AL68"/>
      <c r="AM68" s="82"/>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row>
    <row r="69" spans="1:195" s="84" customFormat="1" x14ac:dyDescent="0.25">
      <c r="A69" s="87"/>
      <c r="B69"/>
      <c r="C69"/>
      <c r="D69"/>
      <c r="E69"/>
      <c r="F69"/>
      <c r="G69" s="79"/>
      <c r="H69" s="79"/>
      <c r="I69" s="80"/>
      <c r="J69"/>
      <c r="K69"/>
      <c r="L69"/>
      <c r="M69"/>
      <c r="N69"/>
      <c r="O69"/>
      <c r="P69"/>
      <c r="Q69"/>
      <c r="R69"/>
      <c r="S69" s="80"/>
      <c r="T69" s="81"/>
      <c r="U69"/>
      <c r="V69" s="81"/>
      <c r="W69" s="81"/>
      <c r="X69" s="82"/>
      <c r="Y69" s="82"/>
      <c r="Z69" s="82"/>
      <c r="AA69" s="82"/>
      <c r="AB69" s="79"/>
      <c r="AC69" s="79"/>
      <c r="AD69" s="82"/>
      <c r="AE69" s="83"/>
      <c r="AF69"/>
      <c r="AG69"/>
      <c r="AH69"/>
      <c r="AI69" s="82"/>
      <c r="AJ69"/>
      <c r="AK69" s="82"/>
      <c r="AL69"/>
      <c r="AM69" s="82"/>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row>
    <row r="70" spans="1:195" s="84" customFormat="1" x14ac:dyDescent="0.25">
      <c r="A70" s="87"/>
      <c r="B70"/>
      <c r="C70"/>
      <c r="D70"/>
      <c r="E70"/>
      <c r="F70"/>
      <c r="G70" s="79"/>
      <c r="H70" s="79"/>
      <c r="I70" s="80"/>
      <c r="J70"/>
      <c r="K70"/>
      <c r="L70"/>
      <c r="M70"/>
      <c r="N70"/>
      <c r="O70"/>
      <c r="P70"/>
      <c r="Q70"/>
      <c r="R70"/>
      <c r="S70" s="80"/>
      <c r="T70" s="81"/>
      <c r="U70"/>
      <c r="V70" s="81"/>
      <c r="W70" s="81"/>
      <c r="X70" s="82"/>
      <c r="Y70" s="82"/>
      <c r="Z70" s="82"/>
      <c r="AA70" s="82"/>
      <c r="AB70" s="79"/>
      <c r="AC70" s="79"/>
      <c r="AD70" s="82"/>
      <c r="AE70" s="83"/>
      <c r="AF70"/>
      <c r="AG70"/>
      <c r="AH70"/>
      <c r="AI70" s="82"/>
      <c r="AJ70"/>
      <c r="AK70" s="82"/>
      <c r="AL70"/>
      <c r="AM70" s="82"/>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row>
    <row r="71" spans="1:195" s="84" customFormat="1" x14ac:dyDescent="0.25">
      <c r="A71" s="87"/>
      <c r="B71"/>
      <c r="C71"/>
      <c r="D71"/>
      <c r="E71"/>
      <c r="F71"/>
      <c r="G71" s="79"/>
      <c r="H71" s="79"/>
      <c r="I71" s="80"/>
      <c r="J71"/>
      <c r="K71"/>
      <c r="L71"/>
      <c r="M71"/>
      <c r="N71"/>
      <c r="O71"/>
      <c r="P71"/>
      <c r="Q71"/>
      <c r="R71"/>
      <c r="S71" s="80"/>
      <c r="T71" s="81"/>
      <c r="U71"/>
      <c r="V71" s="81"/>
      <c r="W71" s="81"/>
      <c r="X71" s="82"/>
      <c r="Y71" s="82"/>
      <c r="Z71" s="82"/>
      <c r="AA71" s="82"/>
      <c r="AB71" s="79"/>
      <c r="AC71" s="79"/>
      <c r="AD71" s="82"/>
      <c r="AE71" s="83"/>
      <c r="AF71"/>
      <c r="AG71"/>
      <c r="AH71"/>
      <c r="AI71" s="82"/>
      <c r="AJ71"/>
      <c r="AK71" s="82"/>
      <c r="AL71"/>
      <c r="AM71" s="82"/>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row>
    <row r="72" spans="1:195" s="84" customFormat="1" x14ac:dyDescent="0.25">
      <c r="A72" s="87"/>
      <c r="B72"/>
      <c r="C72"/>
      <c r="D72"/>
      <c r="E72"/>
      <c r="F72"/>
      <c r="G72" s="79"/>
      <c r="H72" s="79"/>
      <c r="I72" s="80"/>
      <c r="J72"/>
      <c r="K72"/>
      <c r="L72"/>
      <c r="M72"/>
      <c r="N72"/>
      <c r="O72"/>
      <c r="P72"/>
      <c r="Q72"/>
      <c r="R72"/>
      <c r="S72" s="80"/>
      <c r="T72" s="81"/>
      <c r="U72"/>
      <c r="V72" s="81"/>
      <c r="W72" s="81"/>
      <c r="X72" s="82"/>
      <c r="Y72" s="82"/>
      <c r="Z72" s="82"/>
      <c r="AA72" s="82"/>
      <c r="AB72" s="79"/>
      <c r="AC72" s="79"/>
      <c r="AD72" s="82"/>
      <c r="AE72" s="83"/>
      <c r="AF72"/>
      <c r="AG72"/>
      <c r="AH72"/>
      <c r="AI72" s="82"/>
      <c r="AJ72"/>
      <c r="AK72" s="82"/>
      <c r="AL72"/>
      <c r="AM72" s="8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row>
    <row r="73" spans="1:195" s="84" customFormat="1" x14ac:dyDescent="0.25">
      <c r="A73" s="87"/>
      <c r="B73"/>
      <c r="C73"/>
      <c r="D73"/>
      <c r="E73"/>
      <c r="F73"/>
      <c r="G73" s="79"/>
      <c r="H73" s="79"/>
      <c r="I73" s="80"/>
      <c r="J73"/>
      <c r="K73"/>
      <c r="L73"/>
      <c r="M73"/>
      <c r="N73"/>
      <c r="O73"/>
      <c r="P73"/>
      <c r="Q73"/>
      <c r="R73"/>
      <c r="S73" s="80"/>
      <c r="T73" s="81"/>
      <c r="U73"/>
      <c r="V73" s="81"/>
      <c r="W73" s="81"/>
      <c r="X73" s="82"/>
      <c r="Y73" s="82"/>
      <c r="Z73" s="82"/>
      <c r="AA73" s="82"/>
      <c r="AB73" s="79"/>
      <c r="AC73" s="79"/>
      <c r="AD73" s="82"/>
      <c r="AE73" s="83"/>
      <c r="AF73"/>
      <c r="AG73"/>
      <c r="AH73"/>
      <c r="AI73" s="82"/>
      <c r="AJ73"/>
      <c r="AK73" s="82"/>
      <c r="AL73"/>
      <c r="AM73" s="82"/>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row>
    <row r="74" spans="1:195" s="84" customFormat="1" x14ac:dyDescent="0.25">
      <c r="A74" s="87"/>
      <c r="B74"/>
      <c r="C74"/>
      <c r="D74"/>
      <c r="E74"/>
      <c r="F74"/>
      <c r="G74" s="79"/>
      <c r="H74" s="79"/>
      <c r="I74" s="80"/>
      <c r="J74"/>
      <c r="K74"/>
      <c r="L74"/>
      <c r="M74"/>
      <c r="N74"/>
      <c r="O74"/>
      <c r="P74"/>
      <c r="Q74"/>
      <c r="R74"/>
      <c r="S74" s="80"/>
      <c r="T74" s="81"/>
      <c r="U74"/>
      <c r="V74" s="81"/>
      <c r="W74" s="81"/>
      <c r="X74" s="82"/>
      <c r="Y74" s="82"/>
      <c r="Z74" s="82"/>
      <c r="AA74" s="82"/>
      <c r="AB74" s="79"/>
      <c r="AC74" s="79"/>
      <c r="AD74" s="82"/>
      <c r="AE74" s="83"/>
      <c r="AF74"/>
      <c r="AG74"/>
      <c r="AH74"/>
      <c r="AI74" s="82"/>
      <c r="AJ74"/>
      <c r="AK74" s="82"/>
      <c r="AL74"/>
      <c r="AM74" s="82"/>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row>
    <row r="75" spans="1:195" s="84" customFormat="1" x14ac:dyDescent="0.25">
      <c r="A75" s="87"/>
      <c r="B75"/>
      <c r="C75"/>
      <c r="D75"/>
      <c r="E75"/>
      <c r="F75"/>
      <c r="G75" s="79"/>
      <c r="H75" s="79"/>
      <c r="I75" s="80"/>
      <c r="J75"/>
      <c r="K75"/>
      <c r="L75"/>
      <c r="M75"/>
      <c r="N75"/>
      <c r="O75"/>
      <c r="P75"/>
      <c r="Q75"/>
      <c r="R75"/>
      <c r="S75" s="80"/>
      <c r="T75" s="81"/>
      <c r="U75"/>
      <c r="V75" s="81"/>
      <c r="W75" s="81"/>
      <c r="X75" s="82"/>
      <c r="Y75" s="82"/>
      <c r="Z75" s="82"/>
      <c r="AA75" s="82"/>
      <c r="AB75" s="79"/>
      <c r="AC75" s="79"/>
      <c r="AD75" s="82"/>
      <c r="AE75" s="83"/>
      <c r="AF75"/>
      <c r="AG75"/>
      <c r="AH75"/>
      <c r="AI75" s="82"/>
      <c r="AJ75"/>
      <c r="AK75" s="82"/>
      <c r="AL75"/>
      <c r="AM75" s="82"/>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row>
    <row r="76" spans="1:195" s="84" customFormat="1" x14ac:dyDescent="0.25">
      <c r="A76" s="87"/>
      <c r="B76"/>
      <c r="C76"/>
      <c r="D76"/>
      <c r="E76"/>
      <c r="F76"/>
      <c r="G76" s="79"/>
      <c r="H76" s="79"/>
      <c r="I76" s="80"/>
      <c r="J76"/>
      <c r="K76"/>
      <c r="L76"/>
      <c r="M76"/>
      <c r="N76"/>
      <c r="O76"/>
      <c r="P76"/>
      <c r="Q76"/>
      <c r="R76"/>
      <c r="S76" s="80"/>
      <c r="T76" s="81"/>
      <c r="U76"/>
      <c r="V76" s="81"/>
      <c r="W76" s="81"/>
      <c r="X76" s="82"/>
      <c r="Y76" s="82"/>
      <c r="Z76" s="82"/>
      <c r="AA76" s="82"/>
      <c r="AB76" s="79"/>
      <c r="AC76" s="79"/>
      <c r="AD76" s="82"/>
      <c r="AE76" s="83"/>
      <c r="AF76"/>
      <c r="AG76"/>
      <c r="AH76"/>
      <c r="AI76" s="82"/>
      <c r="AJ76"/>
      <c r="AK76" s="82"/>
      <c r="AL76"/>
      <c r="AM76" s="82"/>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row>
    <row r="77" spans="1:195" s="84" customFormat="1" x14ac:dyDescent="0.25">
      <c r="A77" s="87"/>
      <c r="B77"/>
      <c r="C77"/>
      <c r="D77"/>
      <c r="E77"/>
      <c r="F77"/>
      <c r="G77" s="79"/>
      <c r="H77" s="79"/>
      <c r="I77" s="80"/>
      <c r="J77"/>
      <c r="K77"/>
      <c r="L77"/>
      <c r="M77"/>
      <c r="N77"/>
      <c r="O77"/>
      <c r="P77"/>
      <c r="Q77"/>
      <c r="R77"/>
      <c r="S77" s="80"/>
      <c r="T77" s="81"/>
      <c r="U77"/>
      <c r="V77" s="81"/>
      <c r="W77" s="81"/>
      <c r="X77" s="82"/>
      <c r="Y77" s="82"/>
      <c r="Z77" s="82"/>
      <c r="AA77" s="82"/>
      <c r="AB77" s="79"/>
      <c r="AC77" s="79"/>
      <c r="AD77" s="82"/>
      <c r="AE77" s="83"/>
      <c r="AF77"/>
      <c r="AG77"/>
      <c r="AH77"/>
      <c r="AI77" s="82"/>
      <c r="AJ77"/>
      <c r="AK77" s="82"/>
      <c r="AL77"/>
      <c r="AM77" s="82"/>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row>
    <row r="78" spans="1:195" s="84" customFormat="1" x14ac:dyDescent="0.25">
      <c r="A78" s="87"/>
      <c r="B78"/>
      <c r="C78"/>
      <c r="D78"/>
      <c r="E78"/>
      <c r="F78"/>
      <c r="G78" s="79"/>
      <c r="H78" s="79"/>
      <c r="I78" s="80"/>
      <c r="J78"/>
      <c r="K78"/>
      <c r="L78"/>
      <c r="M78"/>
      <c r="N78"/>
      <c r="O78"/>
      <c r="P78"/>
      <c r="Q78"/>
      <c r="R78"/>
      <c r="S78" s="80"/>
      <c r="T78" s="81"/>
      <c r="U78"/>
      <c r="V78" s="81"/>
      <c r="W78" s="81"/>
      <c r="X78" s="82"/>
      <c r="Y78" s="82"/>
      <c r="Z78" s="82"/>
      <c r="AA78" s="82"/>
      <c r="AB78" s="79"/>
      <c r="AC78" s="79"/>
      <c r="AD78" s="82"/>
      <c r="AE78" s="83"/>
      <c r="AF78"/>
      <c r="AG78"/>
      <c r="AH78"/>
      <c r="AI78" s="82"/>
      <c r="AJ78"/>
      <c r="AK78" s="82"/>
      <c r="AL78"/>
      <c r="AM78" s="82"/>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row>
    <row r="79" spans="1:195" s="84" customFormat="1" x14ac:dyDescent="0.25">
      <c r="A79" s="87"/>
      <c r="B79"/>
      <c r="C79"/>
      <c r="D79"/>
      <c r="E79"/>
      <c r="F79"/>
      <c r="G79" s="79"/>
      <c r="H79" s="79"/>
      <c r="I79" s="80"/>
      <c r="J79"/>
      <c r="K79"/>
      <c r="L79"/>
      <c r="M79"/>
      <c r="N79"/>
      <c r="O79"/>
      <c r="P79"/>
      <c r="Q79"/>
      <c r="R79"/>
      <c r="S79" s="80"/>
      <c r="T79" s="81"/>
      <c r="U79"/>
      <c r="V79" s="81"/>
      <c r="W79" s="81"/>
      <c r="X79" s="82"/>
      <c r="Y79" s="82"/>
      <c r="Z79" s="82"/>
      <c r="AA79" s="82"/>
      <c r="AB79" s="79"/>
      <c r="AC79" s="79"/>
      <c r="AD79" s="82"/>
      <c r="AE79" s="83"/>
      <c r="AF79"/>
      <c r="AG79"/>
      <c r="AH79"/>
      <c r="AI79" s="82"/>
      <c r="AJ79"/>
      <c r="AK79" s="82"/>
      <c r="AL79"/>
      <c r="AM79" s="82"/>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row>
    <row r="80" spans="1:195" s="84" customFormat="1" x14ac:dyDescent="0.25">
      <c r="A80" s="87"/>
      <c r="B80"/>
      <c r="C80"/>
      <c r="D80"/>
      <c r="E80"/>
      <c r="F80"/>
      <c r="G80" s="79"/>
      <c r="H80" s="79"/>
      <c r="I80" s="80"/>
      <c r="J80"/>
      <c r="K80"/>
      <c r="L80"/>
      <c r="M80"/>
      <c r="N80"/>
      <c r="O80"/>
      <c r="P80"/>
      <c r="Q80"/>
      <c r="R80"/>
      <c r="S80" s="80"/>
      <c r="T80" s="81"/>
      <c r="U80"/>
      <c r="V80" s="81"/>
      <c r="W80" s="81"/>
      <c r="X80" s="82"/>
      <c r="Y80" s="82"/>
      <c r="Z80" s="82"/>
      <c r="AA80" s="82"/>
      <c r="AB80" s="79"/>
      <c r="AC80" s="79"/>
      <c r="AD80" s="82"/>
      <c r="AE80" s="83"/>
      <c r="AF80"/>
      <c r="AG80"/>
      <c r="AH80"/>
      <c r="AI80" s="82"/>
      <c r="AJ80"/>
      <c r="AK80" s="82"/>
      <c r="AL80"/>
      <c r="AM80" s="82"/>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row>
    <row r="81" spans="1:195" s="84" customFormat="1" x14ac:dyDescent="0.25">
      <c r="A81" s="87"/>
      <c r="B81"/>
      <c r="C81"/>
      <c r="D81"/>
      <c r="E81"/>
      <c r="F81"/>
      <c r="G81" s="79"/>
      <c r="H81" s="79"/>
      <c r="I81" s="80"/>
      <c r="J81"/>
      <c r="K81"/>
      <c r="L81"/>
      <c r="M81"/>
      <c r="N81"/>
      <c r="O81"/>
      <c r="P81"/>
      <c r="Q81"/>
      <c r="R81"/>
      <c r="S81" s="80"/>
      <c r="T81" s="81"/>
      <c r="U81"/>
      <c r="V81" s="81"/>
      <c r="W81" s="81"/>
      <c r="X81" s="82"/>
      <c r="Y81" s="82"/>
      <c r="Z81" s="82"/>
      <c r="AA81" s="82"/>
      <c r="AB81" s="79"/>
      <c r="AC81" s="79"/>
      <c r="AD81" s="82"/>
      <c r="AE81" s="83"/>
      <c r="AF81"/>
      <c r="AG81"/>
      <c r="AH81"/>
      <c r="AI81" s="82"/>
      <c r="AJ81"/>
      <c r="AK81" s="82"/>
      <c r="AL81"/>
      <c r="AM81" s="82"/>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row>
    <row r="82" spans="1:195" s="84" customFormat="1" x14ac:dyDescent="0.25">
      <c r="A82" s="87"/>
      <c r="B82"/>
      <c r="C82"/>
      <c r="D82"/>
      <c r="E82"/>
      <c r="F82"/>
      <c r="G82" s="79"/>
      <c r="H82" s="79"/>
      <c r="I82" s="80"/>
      <c r="J82"/>
      <c r="K82"/>
      <c r="L82"/>
      <c r="M82"/>
      <c r="N82"/>
      <c r="O82"/>
      <c r="P82"/>
      <c r="Q82"/>
      <c r="R82"/>
      <c r="S82" s="80"/>
      <c r="T82" s="81"/>
      <c r="U82"/>
      <c r="V82" s="81"/>
      <c r="W82" s="81"/>
      <c r="X82" s="82"/>
      <c r="Y82" s="82"/>
      <c r="Z82" s="82"/>
      <c r="AA82" s="82"/>
      <c r="AB82" s="79"/>
      <c r="AC82" s="79"/>
      <c r="AD82" s="82"/>
      <c r="AE82" s="83"/>
      <c r="AF82"/>
      <c r="AG82"/>
      <c r="AH82"/>
      <c r="AI82" s="82"/>
      <c r="AJ82"/>
      <c r="AK82" s="82"/>
      <c r="AL82"/>
      <c r="AM82" s="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row>
    <row r="83" spans="1:195" s="84" customFormat="1" x14ac:dyDescent="0.25">
      <c r="A83" s="87"/>
      <c r="B83"/>
      <c r="C83"/>
      <c r="D83"/>
      <c r="E83"/>
      <c r="F83"/>
      <c r="G83" s="79"/>
      <c r="H83" s="79"/>
      <c r="I83" s="80"/>
      <c r="J83"/>
      <c r="K83"/>
      <c r="L83"/>
      <c r="M83"/>
      <c r="N83"/>
      <c r="O83"/>
      <c r="P83"/>
      <c r="Q83"/>
      <c r="R83"/>
      <c r="S83" s="80"/>
      <c r="T83" s="81"/>
      <c r="U83"/>
      <c r="V83" s="81"/>
      <c r="W83" s="81"/>
      <c r="X83" s="82"/>
      <c r="Y83" s="82"/>
      <c r="Z83" s="82"/>
      <c r="AA83" s="82"/>
      <c r="AB83" s="79"/>
      <c r="AC83" s="79"/>
      <c r="AD83" s="82"/>
      <c r="AE83" s="83"/>
      <c r="AF83"/>
      <c r="AG83"/>
      <c r="AH83"/>
      <c r="AI83" s="82"/>
      <c r="AJ83"/>
      <c r="AK83" s="82"/>
      <c r="AL83"/>
      <c r="AM83" s="82"/>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row>
    <row r="84" spans="1:195" s="84" customFormat="1" x14ac:dyDescent="0.25">
      <c r="A84" s="87"/>
      <c r="B84"/>
      <c r="C84"/>
      <c r="D84"/>
      <c r="E84"/>
      <c r="F84"/>
      <c r="G84" s="79"/>
      <c r="H84" s="79"/>
      <c r="I84" s="80"/>
      <c r="J84"/>
      <c r="K84"/>
      <c r="L84"/>
      <c r="M84"/>
      <c r="N84"/>
      <c r="O84"/>
      <c r="P84"/>
      <c r="Q84"/>
      <c r="R84"/>
      <c r="S84" s="80"/>
      <c r="T84" s="81"/>
      <c r="U84"/>
      <c r="V84" s="81"/>
      <c r="W84" s="81"/>
      <c r="X84" s="82"/>
      <c r="Y84" s="82"/>
      <c r="Z84" s="82"/>
      <c r="AA84" s="82"/>
      <c r="AB84" s="79"/>
      <c r="AC84" s="79"/>
      <c r="AD84" s="82"/>
      <c r="AE84" s="83"/>
      <c r="AF84"/>
      <c r="AG84"/>
      <c r="AH84"/>
      <c r="AI84" s="82"/>
      <c r="AJ84"/>
      <c r="AK84" s="82"/>
      <c r="AL84"/>
      <c r="AM84" s="82"/>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row>
    <row r="85" spans="1:195" s="84" customFormat="1" x14ac:dyDescent="0.25">
      <c r="A85" s="87"/>
      <c r="B85"/>
      <c r="C85"/>
      <c r="D85"/>
      <c r="E85"/>
      <c r="F85"/>
      <c r="G85" s="79"/>
      <c r="H85" s="79"/>
      <c r="I85" s="80"/>
      <c r="J85"/>
      <c r="K85"/>
      <c r="L85"/>
      <c r="M85"/>
      <c r="N85"/>
      <c r="O85"/>
      <c r="P85"/>
      <c r="Q85"/>
      <c r="R85"/>
      <c r="S85" s="80"/>
      <c r="T85" s="81"/>
      <c r="U85"/>
      <c r="V85" s="81"/>
      <c r="W85" s="81"/>
      <c r="X85" s="82"/>
      <c r="Y85" s="82"/>
      <c r="Z85" s="82"/>
      <c r="AA85" s="82"/>
      <c r="AB85" s="79"/>
      <c r="AC85" s="79"/>
      <c r="AD85" s="82"/>
      <c r="AE85" s="83"/>
      <c r="AF85"/>
      <c r="AG85"/>
      <c r="AH85"/>
      <c r="AI85" s="82"/>
      <c r="AJ85"/>
      <c r="AK85" s="82"/>
      <c r="AL85"/>
      <c r="AM85" s="82"/>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row>
    <row r="86" spans="1:195" s="84" customFormat="1" x14ac:dyDescent="0.25">
      <c r="A86" s="87"/>
      <c r="B86"/>
      <c r="C86"/>
      <c r="D86"/>
      <c r="E86"/>
      <c r="F86"/>
      <c r="G86" s="79"/>
      <c r="H86" s="79"/>
      <c r="I86" s="80"/>
      <c r="J86"/>
      <c r="K86"/>
      <c r="L86"/>
      <c r="M86"/>
      <c r="N86"/>
      <c r="O86"/>
      <c r="P86"/>
      <c r="Q86"/>
      <c r="R86"/>
      <c r="S86" s="80"/>
      <c r="T86" s="81"/>
      <c r="U86"/>
      <c r="V86" s="81"/>
      <c r="W86" s="81"/>
      <c r="X86" s="82"/>
      <c r="Y86" s="82"/>
      <c r="Z86" s="82"/>
      <c r="AA86" s="82"/>
      <c r="AB86" s="79"/>
      <c r="AC86" s="79"/>
      <c r="AD86" s="82"/>
      <c r="AE86" s="83"/>
      <c r="AF86"/>
      <c r="AG86"/>
      <c r="AH86"/>
      <c r="AI86" s="82"/>
      <c r="AJ86"/>
      <c r="AK86" s="82"/>
      <c r="AL86"/>
      <c r="AM86" s="82"/>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row>
    <row r="87" spans="1:195" s="84" customFormat="1" x14ac:dyDescent="0.25">
      <c r="A87" s="87"/>
      <c r="B87"/>
      <c r="C87"/>
      <c r="D87"/>
      <c r="E87"/>
      <c r="F87"/>
      <c r="G87" s="79"/>
      <c r="H87" s="79"/>
      <c r="I87" s="80"/>
      <c r="J87"/>
      <c r="K87"/>
      <c r="L87"/>
      <c r="M87"/>
      <c r="N87"/>
      <c r="O87"/>
      <c r="P87"/>
      <c r="Q87"/>
      <c r="R87"/>
      <c r="S87" s="80"/>
      <c r="T87" s="81"/>
      <c r="U87"/>
      <c r="V87" s="81"/>
      <c r="W87" s="81"/>
      <c r="X87" s="82"/>
      <c r="Y87" s="82"/>
      <c r="Z87" s="82"/>
      <c r="AA87" s="82"/>
      <c r="AB87" s="79"/>
      <c r="AC87" s="79"/>
      <c r="AD87" s="82"/>
      <c r="AE87" s="83"/>
      <c r="AF87"/>
      <c r="AG87"/>
      <c r="AH87"/>
      <c r="AI87" s="82"/>
      <c r="AJ87"/>
      <c r="AK87" s="82"/>
      <c r="AL87"/>
      <c r="AM87" s="82"/>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row>
    <row r="88" spans="1:195" s="84" customFormat="1" x14ac:dyDescent="0.25">
      <c r="A88" s="87"/>
      <c r="B88"/>
      <c r="C88"/>
      <c r="D88"/>
      <c r="E88"/>
      <c r="F88"/>
      <c r="G88" s="79"/>
      <c r="H88" s="79"/>
      <c r="I88" s="80"/>
      <c r="J88"/>
      <c r="K88"/>
      <c r="L88"/>
      <c r="M88"/>
      <c r="N88"/>
      <c r="O88"/>
      <c r="P88"/>
      <c r="Q88"/>
      <c r="R88"/>
      <c r="S88" s="80"/>
      <c r="T88" s="81"/>
      <c r="U88"/>
      <c r="V88" s="81"/>
      <c r="W88" s="81"/>
      <c r="X88" s="82"/>
      <c r="Y88" s="82"/>
      <c r="Z88" s="82"/>
      <c r="AA88" s="82"/>
      <c r="AB88" s="79"/>
      <c r="AC88" s="79"/>
      <c r="AD88" s="82"/>
      <c r="AE88" s="83"/>
      <c r="AF88"/>
      <c r="AG88"/>
      <c r="AH88"/>
      <c r="AI88" s="82"/>
      <c r="AJ88"/>
      <c r="AK88" s="82"/>
      <c r="AL88"/>
      <c r="AM88" s="82"/>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row>
    <row r="89" spans="1:195" s="84" customFormat="1" x14ac:dyDescent="0.25">
      <c r="A89" s="87"/>
      <c r="B89"/>
      <c r="C89"/>
      <c r="D89"/>
      <c r="E89"/>
      <c r="F89"/>
      <c r="G89" s="79"/>
      <c r="H89" s="79"/>
      <c r="I89" s="80"/>
      <c r="J89"/>
      <c r="K89"/>
      <c r="L89"/>
      <c r="M89"/>
      <c r="N89"/>
      <c r="O89"/>
      <c r="P89"/>
      <c r="Q89"/>
      <c r="R89"/>
      <c r="S89" s="80"/>
      <c r="T89" s="81"/>
      <c r="U89"/>
      <c r="V89" s="81"/>
      <c r="W89" s="81"/>
      <c r="X89" s="82"/>
      <c r="Y89" s="82"/>
      <c r="Z89" s="82"/>
      <c r="AA89" s="82"/>
      <c r="AB89" s="79"/>
      <c r="AC89" s="79"/>
      <c r="AD89" s="82"/>
      <c r="AE89" s="83"/>
      <c r="AF89"/>
      <c r="AG89"/>
      <c r="AH89"/>
      <c r="AI89" s="82"/>
      <c r="AJ89"/>
      <c r="AK89" s="82"/>
      <c r="AL89"/>
      <c r="AM89" s="82"/>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row>
    <row r="90" spans="1:195" s="84" customFormat="1" x14ac:dyDescent="0.25">
      <c r="A90" s="87"/>
      <c r="B90"/>
      <c r="C90"/>
      <c r="D90"/>
      <c r="E90"/>
      <c r="F90"/>
      <c r="G90" s="79"/>
      <c r="H90" s="79"/>
      <c r="I90" s="80"/>
      <c r="J90"/>
      <c r="K90"/>
      <c r="L90"/>
      <c r="M90"/>
      <c r="N90"/>
      <c r="O90"/>
      <c r="P90"/>
      <c r="Q90"/>
      <c r="R90"/>
      <c r="S90" s="80"/>
      <c r="T90" s="81"/>
      <c r="U90"/>
      <c r="V90" s="81"/>
      <c r="W90" s="81"/>
      <c r="X90" s="82"/>
      <c r="Y90" s="82"/>
      <c r="Z90" s="82"/>
      <c r="AA90" s="82"/>
      <c r="AB90" s="79"/>
      <c r="AC90" s="79"/>
      <c r="AD90" s="82"/>
      <c r="AE90" s="83"/>
      <c r="AF90"/>
      <c r="AG90"/>
      <c r="AH90"/>
      <c r="AI90" s="82"/>
      <c r="AJ90"/>
      <c r="AK90" s="82"/>
      <c r="AL90"/>
      <c r="AM90" s="82"/>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row>
    <row r="91" spans="1:195" s="84" customFormat="1" x14ac:dyDescent="0.25">
      <c r="A91" s="87"/>
      <c r="B91"/>
      <c r="C91"/>
      <c r="D91"/>
      <c r="E91"/>
      <c r="F91"/>
      <c r="G91" s="79"/>
      <c r="H91" s="79"/>
      <c r="I91" s="80"/>
      <c r="J91"/>
      <c r="K91"/>
      <c r="L91"/>
      <c r="M91"/>
      <c r="N91"/>
      <c r="O91"/>
      <c r="P91"/>
      <c r="Q91"/>
      <c r="R91"/>
      <c r="S91" s="80"/>
      <c r="T91" s="81"/>
      <c r="U91"/>
      <c r="V91" s="81"/>
      <c r="W91" s="81"/>
      <c r="X91" s="82"/>
      <c r="Y91" s="82"/>
      <c r="Z91" s="82"/>
      <c r="AA91" s="82"/>
      <c r="AB91" s="79"/>
      <c r="AC91" s="79"/>
      <c r="AD91" s="82"/>
      <c r="AE91" s="83"/>
      <c r="AF91"/>
      <c r="AG91"/>
      <c r="AH91"/>
      <c r="AI91" s="82"/>
      <c r="AJ91"/>
      <c r="AK91" s="82"/>
      <c r="AL91"/>
      <c r="AM91" s="82"/>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row>
    <row r="92" spans="1:195" s="84" customFormat="1" x14ac:dyDescent="0.25">
      <c r="A92" s="87"/>
      <c r="B92"/>
      <c r="C92"/>
      <c r="D92"/>
      <c r="E92"/>
      <c r="F92"/>
      <c r="G92" s="79"/>
      <c r="H92" s="79"/>
      <c r="I92" s="80"/>
      <c r="J92"/>
      <c r="K92"/>
      <c r="L92"/>
      <c r="M92"/>
      <c r="N92"/>
      <c r="O92"/>
      <c r="P92"/>
      <c r="Q92"/>
      <c r="R92"/>
      <c r="S92" s="80"/>
      <c r="T92" s="81"/>
      <c r="U92"/>
      <c r="V92" s="81"/>
      <c r="W92" s="81"/>
      <c r="X92" s="82"/>
      <c r="Y92" s="82"/>
      <c r="Z92" s="82"/>
      <c r="AA92" s="82"/>
      <c r="AB92" s="79"/>
      <c r="AC92" s="79"/>
      <c r="AD92" s="82"/>
      <c r="AE92" s="83"/>
      <c r="AF92"/>
      <c r="AG92"/>
      <c r="AH92"/>
      <c r="AI92" s="82"/>
      <c r="AJ92"/>
      <c r="AK92" s="82"/>
      <c r="AL92"/>
      <c r="AM92" s="8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row>
    <row r="93" spans="1:195" s="84" customFormat="1" x14ac:dyDescent="0.25">
      <c r="A93" s="87"/>
      <c r="B93"/>
      <c r="C93"/>
      <c r="D93"/>
      <c r="E93"/>
      <c r="F93"/>
      <c r="G93" s="79"/>
      <c r="H93" s="79"/>
      <c r="I93" s="80"/>
      <c r="J93"/>
      <c r="K93"/>
      <c r="L93"/>
      <c r="M93"/>
      <c r="N93"/>
      <c r="O93"/>
      <c r="P93"/>
      <c r="Q93"/>
      <c r="R93"/>
      <c r="S93" s="80"/>
      <c r="T93" s="81"/>
      <c r="U93"/>
      <c r="V93" s="81"/>
      <c r="W93" s="81"/>
      <c r="X93" s="82"/>
      <c r="Y93" s="82"/>
      <c r="Z93" s="82"/>
      <c r="AA93" s="82"/>
      <c r="AB93" s="79"/>
      <c r="AC93" s="79"/>
      <c r="AD93" s="82"/>
      <c r="AE93" s="83"/>
      <c r="AF93"/>
      <c r="AG93"/>
      <c r="AH93"/>
      <c r="AI93" s="82"/>
      <c r="AJ93"/>
      <c r="AK93" s="82"/>
      <c r="AL93"/>
      <c r="AM93" s="82"/>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row>
    <row r="94" spans="1:195" s="84" customFormat="1" x14ac:dyDescent="0.25">
      <c r="A94" s="87"/>
      <c r="B94"/>
      <c r="C94"/>
      <c r="D94"/>
      <c r="E94"/>
      <c r="F94"/>
      <c r="G94" s="79"/>
      <c r="H94" s="79"/>
      <c r="I94" s="80"/>
      <c r="J94"/>
      <c r="K94"/>
      <c r="L94"/>
      <c r="M94"/>
      <c r="N94"/>
      <c r="O94"/>
      <c r="P94"/>
      <c r="Q94"/>
      <c r="R94"/>
      <c r="S94" s="80"/>
      <c r="T94" s="81"/>
      <c r="U94"/>
      <c r="V94" s="81"/>
      <c r="W94" s="81"/>
      <c r="X94" s="82"/>
      <c r="Y94" s="82"/>
      <c r="Z94" s="82"/>
      <c r="AA94" s="82"/>
      <c r="AB94" s="79"/>
      <c r="AC94" s="79"/>
      <c r="AD94" s="82"/>
      <c r="AE94" s="83"/>
      <c r="AF94"/>
      <c r="AG94"/>
      <c r="AH94"/>
      <c r="AI94" s="82"/>
      <c r="AJ94"/>
      <c r="AK94" s="82"/>
      <c r="AL94"/>
      <c r="AM94" s="82"/>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row>
    <row r="95" spans="1:195" s="84" customFormat="1" x14ac:dyDescent="0.25">
      <c r="A95" s="87"/>
      <c r="B95"/>
      <c r="C95"/>
      <c r="D95"/>
      <c r="E95"/>
      <c r="F95"/>
      <c r="G95" s="79"/>
      <c r="H95" s="79"/>
      <c r="I95" s="80"/>
      <c r="J95"/>
      <c r="K95"/>
      <c r="L95"/>
      <c r="M95"/>
      <c r="N95"/>
      <c r="O95"/>
      <c r="P95"/>
      <c r="Q95"/>
      <c r="R95"/>
      <c r="S95" s="80"/>
      <c r="T95" s="81"/>
      <c r="U95"/>
      <c r="V95" s="81"/>
      <c r="W95" s="81"/>
      <c r="X95" s="82"/>
      <c r="Y95" s="82"/>
      <c r="Z95" s="82"/>
      <c r="AA95" s="82"/>
      <c r="AB95" s="79"/>
      <c r="AC95" s="79"/>
      <c r="AD95" s="82"/>
      <c r="AE95" s="83"/>
      <c r="AF95"/>
      <c r="AG95"/>
      <c r="AH95"/>
      <c r="AI95" s="82"/>
      <c r="AJ95"/>
      <c r="AK95" s="82"/>
      <c r="AL95"/>
      <c r="AM95" s="82"/>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row>
    <row r="96" spans="1:195" s="84" customFormat="1" x14ac:dyDescent="0.25">
      <c r="A96" s="87"/>
      <c r="B96"/>
      <c r="C96"/>
      <c r="D96"/>
      <c r="E96"/>
      <c r="F96"/>
      <c r="G96" s="79"/>
      <c r="H96" s="79"/>
      <c r="I96" s="80"/>
      <c r="J96"/>
      <c r="K96"/>
      <c r="L96"/>
      <c r="M96"/>
      <c r="N96"/>
      <c r="O96"/>
      <c r="P96"/>
      <c r="Q96"/>
      <c r="R96"/>
      <c r="S96" s="80"/>
      <c r="T96" s="81"/>
      <c r="U96"/>
      <c r="V96" s="81"/>
      <c r="W96" s="81"/>
      <c r="X96" s="82"/>
      <c r="Y96" s="82"/>
      <c r="Z96" s="82"/>
      <c r="AA96" s="82"/>
      <c r="AB96" s="79"/>
      <c r="AC96" s="79"/>
      <c r="AD96" s="82"/>
      <c r="AE96" s="83"/>
      <c r="AF96"/>
      <c r="AG96"/>
      <c r="AH96"/>
      <c r="AI96" s="82"/>
      <c r="AJ96"/>
      <c r="AK96" s="82"/>
      <c r="AL96"/>
      <c r="AM96" s="82"/>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row>
    <row r="97" spans="1:195" s="84" customFormat="1" x14ac:dyDescent="0.25">
      <c r="A97" s="87"/>
      <c r="B97"/>
      <c r="C97"/>
      <c r="D97"/>
      <c r="E97"/>
      <c r="F97"/>
      <c r="G97" s="79"/>
      <c r="H97" s="79"/>
      <c r="I97" s="80"/>
      <c r="J97"/>
      <c r="K97"/>
      <c r="L97"/>
      <c r="M97"/>
      <c r="N97"/>
      <c r="O97"/>
      <c r="P97"/>
      <c r="Q97"/>
      <c r="R97"/>
      <c r="S97" s="80"/>
      <c r="T97" s="81"/>
      <c r="U97"/>
      <c r="V97" s="81"/>
      <c r="W97" s="81"/>
      <c r="X97" s="82"/>
      <c r="Y97" s="82"/>
      <c r="Z97" s="82"/>
      <c r="AA97" s="82"/>
      <c r="AB97" s="79"/>
      <c r="AC97" s="79"/>
      <c r="AD97" s="82"/>
      <c r="AE97" s="83"/>
      <c r="AF97"/>
      <c r="AG97"/>
      <c r="AH97"/>
      <c r="AI97" s="82"/>
      <c r="AJ97"/>
      <c r="AK97" s="82"/>
      <c r="AL97"/>
      <c r="AM97" s="82"/>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row>
    <row r="98" spans="1:195" s="84" customFormat="1" x14ac:dyDescent="0.25">
      <c r="A98" s="87"/>
      <c r="B98"/>
      <c r="C98"/>
      <c r="D98"/>
      <c r="E98"/>
      <c r="F98"/>
      <c r="G98" s="79"/>
      <c r="H98" s="79"/>
      <c r="I98" s="80"/>
      <c r="J98"/>
      <c r="K98"/>
      <c r="L98"/>
      <c r="M98"/>
      <c r="N98"/>
      <c r="O98"/>
      <c r="P98"/>
      <c r="Q98"/>
      <c r="R98"/>
      <c r="S98" s="80"/>
      <c r="T98" s="81"/>
      <c r="U98"/>
      <c r="V98" s="81"/>
      <c r="W98" s="81"/>
      <c r="X98" s="82"/>
      <c r="Y98" s="82"/>
      <c r="Z98" s="82"/>
      <c r="AA98" s="82"/>
      <c r="AB98" s="79"/>
      <c r="AC98" s="79"/>
      <c r="AD98" s="82"/>
      <c r="AE98" s="83"/>
      <c r="AF98"/>
      <c r="AG98"/>
      <c r="AH98"/>
      <c r="AI98" s="82"/>
      <c r="AJ98"/>
      <c r="AK98" s="82"/>
      <c r="AL98"/>
      <c r="AM98" s="82"/>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row>
    <row r="99" spans="1:195" s="84" customFormat="1" x14ac:dyDescent="0.25">
      <c r="A99" s="87"/>
      <c r="B99"/>
      <c r="C99"/>
      <c r="D99"/>
      <c r="E99"/>
      <c r="F99"/>
      <c r="G99" s="79"/>
      <c r="H99" s="79"/>
      <c r="I99" s="80"/>
      <c r="J99"/>
      <c r="K99"/>
      <c r="L99"/>
      <c r="M99"/>
      <c r="N99"/>
      <c r="O99"/>
      <c r="P99"/>
      <c r="Q99"/>
      <c r="R99"/>
      <c r="S99" s="80"/>
      <c r="T99" s="81"/>
      <c r="U99"/>
      <c r="V99" s="81"/>
      <c r="W99" s="81"/>
      <c r="X99" s="82"/>
      <c r="Y99" s="82"/>
      <c r="Z99" s="82"/>
      <c r="AA99" s="82"/>
      <c r="AB99" s="79"/>
      <c r="AC99" s="79"/>
      <c r="AD99" s="82"/>
      <c r="AE99" s="83"/>
      <c r="AF99"/>
      <c r="AG99"/>
      <c r="AH99"/>
      <c r="AI99" s="82"/>
      <c r="AJ99"/>
      <c r="AK99" s="82"/>
      <c r="AL99"/>
      <c r="AM99" s="82"/>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row>
    <row r="100" spans="1:195" s="84" customFormat="1" x14ac:dyDescent="0.25">
      <c r="A100" s="87"/>
      <c r="B100"/>
      <c r="C100"/>
      <c r="D100"/>
      <c r="E100"/>
      <c r="F100"/>
      <c r="G100" s="79"/>
      <c r="H100" s="79"/>
      <c r="I100" s="80"/>
      <c r="J100"/>
      <c r="K100"/>
      <c r="L100"/>
      <c r="M100"/>
      <c r="N100"/>
      <c r="O100"/>
      <c r="P100"/>
      <c r="Q100"/>
      <c r="R100"/>
      <c r="S100" s="80"/>
      <c r="T100" s="81"/>
      <c r="U100"/>
      <c r="V100" s="81"/>
      <c r="W100" s="81"/>
      <c r="X100" s="82"/>
      <c r="Y100" s="82"/>
      <c r="Z100" s="82"/>
      <c r="AA100" s="82"/>
      <c r="AB100" s="79"/>
      <c r="AC100" s="79"/>
      <c r="AD100" s="82"/>
      <c r="AE100" s="83"/>
      <c r="AF100"/>
      <c r="AG100"/>
      <c r="AH100"/>
      <c r="AI100" s="82"/>
      <c r="AJ100"/>
      <c r="AK100" s="82"/>
      <c r="AL100"/>
      <c r="AM100" s="82"/>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row>
    <row r="101" spans="1:195" s="84" customFormat="1" x14ac:dyDescent="0.25">
      <c r="A101" s="87"/>
      <c r="B101"/>
      <c r="C101"/>
      <c r="D101"/>
      <c r="E101"/>
      <c r="F101"/>
      <c r="G101" s="79"/>
      <c r="H101" s="79"/>
      <c r="I101" s="80"/>
      <c r="J101"/>
      <c r="K101"/>
      <c r="L101"/>
      <c r="M101"/>
      <c r="N101"/>
      <c r="O101"/>
      <c r="P101"/>
      <c r="Q101"/>
      <c r="R101"/>
      <c r="S101" s="80"/>
      <c r="T101" s="81"/>
      <c r="U101"/>
      <c r="V101" s="81"/>
      <c r="W101" s="81"/>
      <c r="X101" s="82"/>
      <c r="Y101" s="82"/>
      <c r="Z101" s="82"/>
      <c r="AA101" s="82"/>
      <c r="AB101" s="79"/>
      <c r="AC101" s="79"/>
      <c r="AD101" s="82"/>
      <c r="AE101" s="83"/>
      <c r="AF101"/>
      <c r="AG101"/>
      <c r="AH101"/>
      <c r="AI101" s="82"/>
      <c r="AJ101"/>
      <c r="AK101" s="82"/>
      <c r="AL101"/>
      <c r="AM101" s="82"/>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row>
    <row r="102" spans="1:195" s="84" customFormat="1" x14ac:dyDescent="0.25">
      <c r="A102" s="87"/>
      <c r="B102"/>
      <c r="C102"/>
      <c r="D102"/>
      <c r="E102"/>
      <c r="F102"/>
      <c r="G102" s="79"/>
      <c r="H102" s="79"/>
      <c r="I102" s="80"/>
      <c r="J102"/>
      <c r="K102"/>
      <c r="L102"/>
      <c r="M102"/>
      <c r="N102"/>
      <c r="O102"/>
      <c r="P102"/>
      <c r="Q102"/>
      <c r="R102"/>
      <c r="S102" s="80"/>
      <c r="T102" s="81"/>
      <c r="U102"/>
      <c r="V102" s="81"/>
      <c r="W102" s="81"/>
      <c r="X102" s="82"/>
      <c r="Y102" s="82"/>
      <c r="Z102" s="82"/>
      <c r="AA102" s="82"/>
      <c r="AB102" s="79"/>
      <c r="AC102" s="79"/>
      <c r="AD102" s="82"/>
      <c r="AE102" s="83"/>
      <c r="AF102"/>
      <c r="AG102"/>
      <c r="AH102"/>
      <c r="AI102" s="82"/>
      <c r="AJ102"/>
      <c r="AK102" s="82"/>
      <c r="AL102"/>
      <c r="AM102" s="8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row>
    <row r="103" spans="1:195" s="84" customFormat="1" x14ac:dyDescent="0.25">
      <c r="A103" s="87"/>
      <c r="B103"/>
      <c r="C103"/>
      <c r="D103"/>
      <c r="E103"/>
      <c r="F103"/>
      <c r="G103" s="79"/>
      <c r="H103" s="79"/>
      <c r="I103" s="80"/>
      <c r="J103"/>
      <c r="K103"/>
      <c r="L103"/>
      <c r="M103"/>
      <c r="N103"/>
      <c r="O103"/>
      <c r="P103"/>
      <c r="Q103"/>
      <c r="R103"/>
      <c r="S103" s="80"/>
      <c r="T103" s="81"/>
      <c r="U103"/>
      <c r="V103" s="81"/>
      <c r="W103" s="81"/>
      <c r="X103" s="82"/>
      <c r="Y103" s="82"/>
      <c r="Z103" s="82"/>
      <c r="AA103" s="82"/>
      <c r="AB103" s="79"/>
      <c r="AC103" s="79"/>
      <c r="AD103" s="82"/>
      <c r="AE103" s="83"/>
      <c r="AF103"/>
      <c r="AG103"/>
      <c r="AH103"/>
      <c r="AI103" s="82"/>
      <c r="AJ103"/>
      <c r="AK103" s="82"/>
      <c r="AL103"/>
      <c r="AM103" s="82"/>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row>
    <row r="104" spans="1:195" s="84" customFormat="1" x14ac:dyDescent="0.25">
      <c r="A104" s="87"/>
      <c r="B104"/>
      <c r="C104"/>
      <c r="D104"/>
      <c r="E104"/>
      <c r="F104"/>
      <c r="G104" s="79"/>
      <c r="H104" s="79"/>
      <c r="I104" s="80"/>
      <c r="J104"/>
      <c r="K104"/>
      <c r="L104"/>
      <c r="M104"/>
      <c r="N104"/>
      <c r="O104"/>
      <c r="P104"/>
      <c r="Q104"/>
      <c r="R104"/>
      <c r="S104" s="80"/>
      <c r="T104" s="81"/>
      <c r="U104"/>
      <c r="V104" s="81"/>
      <c r="W104" s="81"/>
      <c r="X104" s="82"/>
      <c r="Y104" s="82"/>
      <c r="Z104" s="82"/>
      <c r="AA104" s="82"/>
      <c r="AB104" s="79"/>
      <c r="AC104" s="79"/>
      <c r="AD104" s="82"/>
      <c r="AE104" s="83"/>
      <c r="AF104"/>
      <c r="AG104"/>
      <c r="AH104"/>
      <c r="AI104" s="82"/>
      <c r="AJ104"/>
      <c r="AK104" s="82"/>
      <c r="AL104"/>
      <c r="AM104" s="82"/>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row>
    <row r="105" spans="1:195" s="84" customFormat="1" x14ac:dyDescent="0.25">
      <c r="A105" s="87"/>
      <c r="B105"/>
      <c r="C105"/>
      <c r="D105"/>
      <c r="E105"/>
      <c r="F105"/>
      <c r="G105" s="79"/>
      <c r="H105" s="79"/>
      <c r="I105" s="80"/>
      <c r="J105"/>
      <c r="K105"/>
      <c r="L105"/>
      <c r="M105"/>
      <c r="N105"/>
      <c r="O105"/>
      <c r="P105"/>
      <c r="Q105"/>
      <c r="R105"/>
      <c r="S105" s="80"/>
      <c r="T105" s="81"/>
      <c r="U105"/>
      <c r="V105" s="81"/>
      <c r="W105" s="81"/>
      <c r="X105" s="82"/>
      <c r="Y105" s="82"/>
      <c r="Z105" s="82"/>
      <c r="AA105" s="82"/>
      <c r="AB105" s="79"/>
      <c r="AC105" s="79"/>
      <c r="AD105" s="82"/>
      <c r="AE105" s="83"/>
      <c r="AF105"/>
      <c r="AG105"/>
      <c r="AH105"/>
      <c r="AI105" s="82"/>
      <c r="AJ105"/>
      <c r="AK105" s="82"/>
      <c r="AL105"/>
      <c r="AM105" s="82"/>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row>
    <row r="106" spans="1:195" s="84" customFormat="1" x14ac:dyDescent="0.25">
      <c r="A106" s="87"/>
      <c r="B106"/>
      <c r="C106"/>
      <c r="D106"/>
      <c r="E106"/>
      <c r="F106"/>
      <c r="G106" s="79"/>
      <c r="H106" s="79"/>
      <c r="I106" s="80"/>
      <c r="J106"/>
      <c r="K106"/>
      <c r="L106"/>
      <c r="M106"/>
      <c r="N106"/>
      <c r="O106"/>
      <c r="P106"/>
      <c r="Q106"/>
      <c r="R106"/>
      <c r="S106" s="80"/>
      <c r="T106" s="81"/>
      <c r="U106"/>
      <c r="V106" s="81"/>
      <c r="W106" s="81"/>
      <c r="X106" s="82"/>
      <c r="Y106" s="82"/>
      <c r="Z106" s="82"/>
      <c r="AA106" s="82"/>
      <c r="AB106" s="79"/>
      <c r="AC106" s="79"/>
      <c r="AD106" s="82"/>
      <c r="AE106" s="83"/>
      <c r="AF106"/>
      <c r="AG106"/>
      <c r="AH106"/>
      <c r="AI106" s="82"/>
      <c r="AJ106"/>
      <c r="AK106" s="82"/>
      <c r="AL106"/>
      <c r="AM106" s="82"/>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row>
    <row r="107" spans="1:195" s="84" customFormat="1" x14ac:dyDescent="0.25">
      <c r="A107" s="87"/>
      <c r="B107"/>
      <c r="C107"/>
      <c r="D107"/>
      <c r="E107"/>
      <c r="F107"/>
      <c r="G107" s="79"/>
      <c r="H107" s="79"/>
      <c r="I107" s="80"/>
      <c r="J107"/>
      <c r="K107"/>
      <c r="L107"/>
      <c r="M107"/>
      <c r="N107"/>
      <c r="O107"/>
      <c r="P107"/>
      <c r="Q107"/>
      <c r="R107"/>
      <c r="S107" s="80"/>
      <c r="T107" s="81"/>
      <c r="U107"/>
      <c r="V107" s="81"/>
      <c r="W107" s="81"/>
      <c r="X107" s="82"/>
      <c r="Y107" s="82"/>
      <c r="Z107" s="82"/>
      <c r="AA107" s="82"/>
      <c r="AB107" s="79"/>
      <c r="AC107" s="79"/>
      <c r="AD107" s="82"/>
      <c r="AE107" s="83"/>
      <c r="AF107"/>
      <c r="AG107"/>
      <c r="AH107"/>
      <c r="AI107" s="82"/>
      <c r="AJ107"/>
      <c r="AK107" s="82"/>
      <c r="AL107"/>
      <c r="AM107" s="82"/>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row>
    <row r="108" spans="1:195" s="84" customFormat="1" x14ac:dyDescent="0.25">
      <c r="A108" s="87"/>
      <c r="B108"/>
      <c r="C108"/>
      <c r="D108"/>
      <c r="E108"/>
      <c r="F108"/>
      <c r="G108" s="79"/>
      <c r="H108" s="79"/>
      <c r="I108" s="80"/>
      <c r="J108"/>
      <c r="K108"/>
      <c r="L108"/>
      <c r="M108"/>
      <c r="N108"/>
      <c r="O108"/>
      <c r="P108"/>
      <c r="Q108"/>
      <c r="R108"/>
      <c r="S108" s="80"/>
      <c r="T108" s="81"/>
      <c r="U108"/>
      <c r="V108" s="81"/>
      <c r="W108" s="81"/>
      <c r="X108" s="82"/>
      <c r="Y108" s="82"/>
      <c r="Z108" s="82"/>
      <c r="AA108" s="82"/>
      <c r="AB108" s="79"/>
      <c r="AC108" s="79"/>
      <c r="AD108" s="82"/>
      <c r="AE108" s="83"/>
      <c r="AF108"/>
      <c r="AG108"/>
      <c r="AH108"/>
      <c r="AI108" s="82"/>
      <c r="AJ108"/>
      <c r="AK108" s="82"/>
      <c r="AL108"/>
      <c r="AM108" s="82"/>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row>
    <row r="109" spans="1:195" s="84" customFormat="1" x14ac:dyDescent="0.25">
      <c r="A109" s="87"/>
      <c r="B109"/>
      <c r="C109"/>
      <c r="D109"/>
      <c r="E109"/>
      <c r="F109"/>
      <c r="G109" s="79"/>
      <c r="H109" s="79"/>
      <c r="I109" s="80"/>
      <c r="J109"/>
      <c r="K109"/>
      <c r="L109"/>
      <c r="M109"/>
      <c r="N109"/>
      <c r="O109"/>
      <c r="P109"/>
      <c r="Q109"/>
      <c r="R109"/>
      <c r="S109" s="80"/>
      <c r="T109" s="81"/>
      <c r="U109"/>
      <c r="V109" s="81"/>
      <c r="W109" s="81"/>
      <c r="X109" s="82"/>
      <c r="Y109" s="82"/>
      <c r="Z109" s="82"/>
      <c r="AA109" s="82"/>
      <c r="AB109" s="79"/>
      <c r="AC109" s="79"/>
      <c r="AD109" s="82"/>
      <c r="AE109" s="83"/>
      <c r="AF109"/>
      <c r="AG109"/>
      <c r="AH109"/>
      <c r="AI109" s="82"/>
      <c r="AJ109"/>
      <c r="AK109" s="82"/>
      <c r="AL109"/>
      <c r="AM109" s="82"/>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row>
    <row r="110" spans="1:195" s="84" customFormat="1" x14ac:dyDescent="0.25">
      <c r="A110" s="87"/>
      <c r="B110"/>
      <c r="C110"/>
      <c r="D110"/>
      <c r="E110"/>
      <c r="F110"/>
      <c r="G110" s="79"/>
      <c r="H110" s="79"/>
      <c r="I110" s="80"/>
      <c r="J110"/>
      <c r="K110"/>
      <c r="L110"/>
      <c r="M110"/>
      <c r="N110"/>
      <c r="O110"/>
      <c r="P110"/>
      <c r="Q110"/>
      <c r="R110"/>
      <c r="S110" s="80"/>
      <c r="T110" s="81"/>
      <c r="U110"/>
      <c r="V110" s="81"/>
      <c r="W110" s="81"/>
      <c r="X110" s="82"/>
      <c r="Y110" s="82"/>
      <c r="Z110" s="82"/>
      <c r="AA110" s="82"/>
      <c r="AB110" s="79"/>
      <c r="AC110" s="79"/>
      <c r="AD110" s="82"/>
      <c r="AE110" s="83"/>
      <c r="AF110"/>
      <c r="AG110"/>
      <c r="AH110"/>
      <c r="AI110" s="82"/>
      <c r="AJ110"/>
      <c r="AK110" s="82"/>
      <c r="AL110"/>
      <c r="AM110" s="82"/>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row>
    <row r="111" spans="1:195" s="84" customFormat="1" x14ac:dyDescent="0.25">
      <c r="A111" s="87"/>
      <c r="B111"/>
      <c r="C111"/>
      <c r="D111"/>
      <c r="E111"/>
      <c r="F111"/>
      <c r="G111" s="79"/>
      <c r="H111" s="79"/>
      <c r="I111" s="80"/>
      <c r="J111"/>
      <c r="K111"/>
      <c r="L111"/>
      <c r="M111"/>
      <c r="N111"/>
      <c r="O111"/>
      <c r="P111"/>
      <c r="Q111"/>
      <c r="R111"/>
      <c r="S111" s="80"/>
      <c r="T111" s="81"/>
      <c r="U111"/>
      <c r="V111" s="81"/>
      <c r="W111" s="81"/>
      <c r="X111" s="82"/>
      <c r="Y111" s="82"/>
      <c r="Z111" s="82"/>
      <c r="AA111" s="82"/>
      <c r="AB111" s="79"/>
      <c r="AC111" s="79"/>
      <c r="AD111" s="82"/>
      <c r="AE111" s="83"/>
      <c r="AF111"/>
      <c r="AG111"/>
      <c r="AH111"/>
      <c r="AI111" s="82"/>
      <c r="AJ111"/>
      <c r="AK111" s="82"/>
      <c r="AL111"/>
      <c r="AM111" s="82"/>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row>
    <row r="112" spans="1:195" s="84" customFormat="1" x14ac:dyDescent="0.25">
      <c r="A112" s="87"/>
      <c r="B112"/>
      <c r="C112"/>
      <c r="D112"/>
      <c r="E112"/>
      <c r="F112"/>
      <c r="G112" s="79"/>
      <c r="H112" s="79"/>
      <c r="I112" s="80"/>
      <c r="J112"/>
      <c r="K112"/>
      <c r="L112"/>
      <c r="M112"/>
      <c r="N112"/>
      <c r="O112"/>
      <c r="P112"/>
      <c r="Q112"/>
      <c r="R112"/>
      <c r="S112" s="80"/>
      <c r="T112" s="81"/>
      <c r="U112"/>
      <c r="V112" s="81"/>
      <c r="W112" s="81"/>
      <c r="X112" s="82"/>
      <c r="Y112" s="82"/>
      <c r="Z112" s="82"/>
      <c r="AA112" s="82"/>
      <c r="AB112" s="79"/>
      <c r="AC112" s="79"/>
      <c r="AD112" s="82"/>
      <c r="AE112" s="83"/>
      <c r="AF112"/>
      <c r="AG112"/>
      <c r="AH112"/>
      <c r="AI112" s="82"/>
      <c r="AJ112"/>
      <c r="AK112" s="82"/>
      <c r="AL112"/>
      <c r="AM112" s="8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row>
    <row r="113" spans="1:195" s="84" customFormat="1" x14ac:dyDescent="0.25">
      <c r="A113" s="87"/>
      <c r="B113"/>
      <c r="C113"/>
      <c r="D113"/>
      <c r="E113"/>
      <c r="F113"/>
      <c r="G113" s="79"/>
      <c r="H113" s="79"/>
      <c r="I113" s="80"/>
      <c r="J113"/>
      <c r="K113"/>
      <c r="L113"/>
      <c r="M113"/>
      <c r="N113"/>
      <c r="O113"/>
      <c r="P113"/>
      <c r="Q113"/>
      <c r="R113"/>
      <c r="S113" s="80"/>
      <c r="T113" s="81"/>
      <c r="U113"/>
      <c r="V113" s="81"/>
      <c r="W113" s="81"/>
      <c r="X113" s="82"/>
      <c r="Y113" s="82"/>
      <c r="Z113" s="82"/>
      <c r="AA113" s="82"/>
      <c r="AB113" s="79"/>
      <c r="AC113" s="79"/>
      <c r="AD113" s="82"/>
      <c r="AE113" s="83"/>
      <c r="AF113"/>
      <c r="AG113"/>
      <c r="AH113"/>
      <c r="AI113" s="82"/>
      <c r="AJ113"/>
      <c r="AK113" s="82"/>
      <c r="AL113"/>
      <c r="AM113" s="82"/>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row>
    <row r="114" spans="1:195" s="84" customFormat="1" x14ac:dyDescent="0.25">
      <c r="A114" s="87"/>
      <c r="B114"/>
      <c r="C114"/>
      <c r="D114"/>
      <c r="E114"/>
      <c r="F114"/>
      <c r="G114" s="79"/>
      <c r="H114" s="79"/>
      <c r="I114" s="80"/>
      <c r="J114"/>
      <c r="K114"/>
      <c r="L114"/>
      <c r="M114"/>
      <c r="N114"/>
      <c r="O114"/>
      <c r="P114"/>
      <c r="Q114"/>
      <c r="R114"/>
      <c r="S114" s="80"/>
      <c r="T114" s="81"/>
      <c r="U114"/>
      <c r="V114" s="81"/>
      <c r="W114" s="81"/>
      <c r="X114" s="82"/>
      <c r="Y114" s="82"/>
      <c r="Z114" s="82"/>
      <c r="AA114" s="82"/>
      <c r="AB114" s="79"/>
      <c r="AC114" s="79"/>
      <c r="AD114" s="82"/>
      <c r="AE114" s="83"/>
      <c r="AF114"/>
      <c r="AG114"/>
      <c r="AH114"/>
      <c r="AI114" s="82"/>
      <c r="AJ114"/>
      <c r="AK114" s="82"/>
      <c r="AL114"/>
      <c r="AM114" s="82"/>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row>
    <row r="115" spans="1:195" s="84" customFormat="1" x14ac:dyDescent="0.25">
      <c r="A115" s="87"/>
      <c r="B115"/>
      <c r="C115"/>
      <c r="D115"/>
      <c r="E115"/>
      <c r="F115"/>
      <c r="G115" s="79"/>
      <c r="H115" s="79"/>
      <c r="I115" s="80"/>
      <c r="J115"/>
      <c r="K115"/>
      <c r="L115"/>
      <c r="M115"/>
      <c r="N115"/>
      <c r="O115"/>
      <c r="P115"/>
      <c r="Q115"/>
      <c r="R115"/>
      <c r="S115" s="80"/>
      <c r="T115" s="81"/>
      <c r="U115"/>
      <c r="V115" s="81"/>
      <c r="W115" s="81"/>
      <c r="X115" s="82"/>
      <c r="Y115" s="82"/>
      <c r="Z115" s="82"/>
      <c r="AA115" s="82"/>
      <c r="AB115" s="79"/>
      <c r="AC115" s="79"/>
      <c r="AD115" s="82"/>
      <c r="AE115" s="83"/>
      <c r="AF115"/>
      <c r="AG115"/>
      <c r="AH115"/>
      <c r="AI115" s="82"/>
      <c r="AJ115"/>
      <c r="AK115" s="82"/>
      <c r="AL115"/>
      <c r="AM115" s="82"/>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row>
    <row r="116" spans="1:195" s="84" customFormat="1" x14ac:dyDescent="0.25">
      <c r="A116" s="87"/>
      <c r="B116"/>
      <c r="C116"/>
      <c r="D116"/>
      <c r="E116"/>
      <c r="F116"/>
      <c r="G116" s="79"/>
      <c r="H116" s="79"/>
      <c r="I116" s="80"/>
      <c r="J116"/>
      <c r="K116"/>
      <c r="L116"/>
      <c r="M116"/>
      <c r="N116"/>
      <c r="O116"/>
      <c r="P116"/>
      <c r="Q116"/>
      <c r="R116"/>
      <c r="S116" s="80"/>
      <c r="T116" s="81"/>
      <c r="U116"/>
      <c r="V116" s="81"/>
      <c r="W116" s="81"/>
      <c r="X116" s="82"/>
      <c r="Y116" s="82"/>
      <c r="Z116" s="82"/>
      <c r="AA116" s="82"/>
      <c r="AB116" s="79"/>
      <c r="AC116" s="79"/>
      <c r="AD116" s="82"/>
      <c r="AE116" s="83"/>
      <c r="AF116"/>
      <c r="AG116"/>
      <c r="AH116"/>
      <c r="AI116" s="82"/>
      <c r="AJ116"/>
      <c r="AK116" s="82"/>
      <c r="AL116"/>
      <c r="AM116" s="82"/>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row>
    <row r="117" spans="1:195" s="84" customFormat="1" x14ac:dyDescent="0.25">
      <c r="A117" s="87"/>
      <c r="B117"/>
      <c r="C117"/>
      <c r="D117"/>
      <c r="E117"/>
      <c r="F117"/>
      <c r="G117" s="79"/>
      <c r="H117" s="79"/>
      <c r="I117" s="80"/>
      <c r="J117"/>
      <c r="K117"/>
      <c r="L117"/>
      <c r="M117"/>
      <c r="N117"/>
      <c r="O117"/>
      <c r="P117"/>
      <c r="Q117"/>
      <c r="R117"/>
      <c r="S117" s="80"/>
      <c r="T117" s="81"/>
      <c r="U117"/>
      <c r="V117" s="81"/>
      <c r="W117" s="81"/>
      <c r="X117" s="82"/>
      <c r="Y117" s="82"/>
      <c r="Z117" s="82"/>
      <c r="AA117" s="82"/>
      <c r="AB117" s="79"/>
      <c r="AC117" s="79"/>
      <c r="AD117" s="82"/>
      <c r="AE117" s="83"/>
      <c r="AF117"/>
      <c r="AG117"/>
      <c r="AH117"/>
      <c r="AI117" s="82"/>
      <c r="AJ117"/>
      <c r="AK117" s="82"/>
      <c r="AL117"/>
      <c r="AM117" s="82"/>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row>
    <row r="118" spans="1:195" s="84" customFormat="1" x14ac:dyDescent="0.25">
      <c r="A118" s="87"/>
      <c r="B118"/>
      <c r="C118"/>
      <c r="D118"/>
      <c r="E118"/>
      <c r="F118"/>
      <c r="G118" s="79"/>
      <c r="H118" s="79"/>
      <c r="I118" s="80"/>
      <c r="J118"/>
      <c r="K118"/>
      <c r="L118"/>
      <c r="M118"/>
      <c r="N118"/>
      <c r="O118"/>
      <c r="P118"/>
      <c r="Q118"/>
      <c r="R118"/>
      <c r="S118" s="80"/>
      <c r="T118" s="81"/>
      <c r="U118"/>
      <c r="V118" s="81"/>
      <c r="W118" s="81"/>
      <c r="X118" s="82"/>
      <c r="Y118" s="82"/>
      <c r="Z118" s="82"/>
      <c r="AA118" s="82"/>
      <c r="AB118" s="79"/>
      <c r="AC118" s="79"/>
      <c r="AD118" s="82"/>
      <c r="AE118" s="83"/>
      <c r="AF118"/>
      <c r="AG118"/>
      <c r="AH118"/>
      <c r="AI118" s="82"/>
      <c r="AJ118"/>
      <c r="AK118" s="82"/>
      <c r="AL118"/>
      <c r="AM118" s="82"/>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row>
    <row r="119" spans="1:195" s="84" customFormat="1" x14ac:dyDescent="0.25">
      <c r="A119" s="87"/>
      <c r="B119"/>
      <c r="C119"/>
      <c r="D119"/>
      <c r="E119"/>
      <c r="F119"/>
      <c r="G119" s="79"/>
      <c r="H119" s="79"/>
      <c r="I119" s="80"/>
      <c r="J119"/>
      <c r="K119"/>
      <c r="L119"/>
      <c r="M119"/>
      <c r="N119"/>
      <c r="O119"/>
      <c r="P119"/>
      <c r="Q119"/>
      <c r="R119"/>
      <c r="S119" s="80"/>
      <c r="T119" s="81"/>
      <c r="U119"/>
      <c r="V119" s="81"/>
      <c r="W119" s="81"/>
      <c r="X119" s="82"/>
      <c r="Y119" s="82"/>
      <c r="Z119" s="82"/>
      <c r="AA119" s="82"/>
      <c r="AB119" s="79"/>
      <c r="AC119" s="79"/>
      <c r="AD119" s="82"/>
      <c r="AE119" s="83"/>
      <c r="AF119"/>
      <c r="AG119"/>
      <c r="AH119"/>
      <c r="AI119" s="82"/>
      <c r="AJ119"/>
      <c r="AK119" s="82"/>
      <c r="AL119"/>
      <c r="AM119" s="82"/>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row>
    <row r="120" spans="1:195" s="84" customFormat="1" x14ac:dyDescent="0.25">
      <c r="A120" s="87"/>
      <c r="B120"/>
      <c r="C120"/>
      <c r="D120"/>
      <c r="E120"/>
      <c r="F120"/>
      <c r="G120" s="79"/>
      <c r="H120" s="79"/>
      <c r="I120" s="80"/>
      <c r="J120"/>
      <c r="K120"/>
      <c r="L120"/>
      <c r="M120"/>
      <c r="N120"/>
      <c r="O120"/>
      <c r="P120"/>
      <c r="Q120"/>
      <c r="R120"/>
      <c r="S120" s="80"/>
      <c r="T120" s="81"/>
      <c r="U120"/>
      <c r="V120" s="81"/>
      <c r="W120" s="81"/>
      <c r="X120" s="82"/>
      <c r="Y120" s="82"/>
      <c r="Z120" s="82"/>
      <c r="AA120" s="82"/>
      <c r="AB120" s="79"/>
      <c r="AC120" s="79"/>
      <c r="AD120" s="82"/>
      <c r="AE120" s="83"/>
      <c r="AF120"/>
      <c r="AG120"/>
      <c r="AH120"/>
      <c r="AI120" s="82"/>
      <c r="AJ120"/>
      <c r="AK120" s="82"/>
      <c r="AL120"/>
      <c r="AM120" s="82"/>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row>
    <row r="121" spans="1:195" s="84" customFormat="1" x14ac:dyDescent="0.25">
      <c r="A121" s="87"/>
      <c r="B121"/>
      <c r="C121"/>
      <c r="D121"/>
      <c r="E121"/>
      <c r="F121"/>
      <c r="G121" s="79"/>
      <c r="H121" s="79"/>
      <c r="I121" s="80"/>
      <c r="J121"/>
      <c r="K121"/>
      <c r="L121"/>
      <c r="M121"/>
      <c r="N121"/>
      <c r="O121"/>
      <c r="P121"/>
      <c r="Q121"/>
      <c r="R121"/>
      <c r="S121" s="80"/>
      <c r="T121" s="81"/>
      <c r="U121"/>
      <c r="V121" s="81"/>
      <c r="W121" s="81"/>
      <c r="X121" s="82"/>
      <c r="Y121" s="82"/>
      <c r="Z121" s="82"/>
      <c r="AA121" s="82"/>
      <c r="AB121" s="79"/>
      <c r="AC121" s="79"/>
      <c r="AD121" s="82"/>
      <c r="AE121" s="83"/>
      <c r="AF121"/>
      <c r="AG121"/>
      <c r="AH121"/>
      <c r="AI121" s="82"/>
      <c r="AJ121"/>
      <c r="AK121" s="82"/>
      <c r="AL121"/>
      <c r="AM121" s="82"/>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row>
    <row r="122" spans="1:195" s="84" customFormat="1" x14ac:dyDescent="0.25">
      <c r="A122" s="87"/>
      <c r="B122"/>
      <c r="C122"/>
      <c r="D122"/>
      <c r="E122"/>
      <c r="F122"/>
      <c r="G122" s="79"/>
      <c r="H122" s="79"/>
      <c r="I122" s="80"/>
      <c r="J122"/>
      <c r="K122"/>
      <c r="L122"/>
      <c r="M122"/>
      <c r="N122"/>
      <c r="O122"/>
      <c r="P122"/>
      <c r="Q122"/>
      <c r="R122"/>
      <c r="S122" s="80"/>
      <c r="T122" s="81"/>
      <c r="U122"/>
      <c r="V122" s="81"/>
      <c r="W122" s="81"/>
      <c r="X122" s="82"/>
      <c r="Y122" s="82"/>
      <c r="Z122" s="82"/>
      <c r="AA122" s="82"/>
      <c r="AB122" s="79"/>
      <c r="AC122" s="79"/>
      <c r="AD122" s="82"/>
      <c r="AE122" s="83"/>
      <c r="AF122"/>
      <c r="AG122"/>
      <c r="AH122"/>
      <c r="AI122" s="82"/>
      <c r="AJ122"/>
      <c r="AK122" s="82"/>
      <c r="AL122"/>
      <c r="AM122" s="8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row>
    <row r="123" spans="1:195" s="84" customFormat="1" x14ac:dyDescent="0.25">
      <c r="A123" s="87"/>
      <c r="B123"/>
      <c r="C123"/>
      <c r="D123"/>
      <c r="E123"/>
      <c r="F123"/>
      <c r="G123" s="79"/>
      <c r="H123" s="79"/>
      <c r="I123" s="80"/>
      <c r="J123"/>
      <c r="K123"/>
      <c r="L123"/>
      <c r="M123"/>
      <c r="N123"/>
      <c r="O123"/>
      <c r="P123"/>
      <c r="Q123"/>
      <c r="R123"/>
      <c r="S123" s="80"/>
      <c r="T123" s="81"/>
      <c r="U123"/>
      <c r="V123" s="81"/>
      <c r="W123" s="81"/>
      <c r="X123" s="82"/>
      <c r="Y123" s="82"/>
      <c r="Z123" s="82"/>
      <c r="AA123" s="82"/>
      <c r="AB123" s="79"/>
      <c r="AC123" s="79"/>
      <c r="AD123" s="82"/>
      <c r="AE123" s="83"/>
      <c r="AF123"/>
      <c r="AG123"/>
      <c r="AH123"/>
      <c r="AI123" s="82"/>
      <c r="AJ123"/>
      <c r="AK123" s="82"/>
      <c r="AL123"/>
      <c r="AM123" s="82"/>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row>
    <row r="124" spans="1:195" s="84" customFormat="1" x14ac:dyDescent="0.25">
      <c r="A124" s="87"/>
      <c r="B124"/>
      <c r="C124"/>
      <c r="D124"/>
      <c r="E124"/>
      <c r="F124"/>
      <c r="G124" s="79"/>
      <c r="H124" s="79"/>
      <c r="I124" s="80"/>
      <c r="J124"/>
      <c r="K124"/>
      <c r="L124"/>
      <c r="M124"/>
      <c r="N124"/>
      <c r="O124"/>
      <c r="P124"/>
      <c r="Q124"/>
      <c r="R124"/>
      <c r="S124" s="80"/>
      <c r="T124" s="81"/>
      <c r="U124"/>
      <c r="V124" s="81"/>
      <c r="W124" s="81"/>
      <c r="X124" s="82"/>
      <c r="Y124" s="82"/>
      <c r="Z124" s="82"/>
      <c r="AA124" s="82"/>
      <c r="AB124" s="79"/>
      <c r="AC124" s="79"/>
      <c r="AD124" s="82"/>
      <c r="AE124" s="83"/>
      <c r="AF124"/>
      <c r="AG124"/>
      <c r="AH124"/>
      <c r="AI124" s="82"/>
      <c r="AJ124"/>
      <c r="AK124" s="82"/>
      <c r="AL124"/>
      <c r="AM124" s="82"/>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row>
    <row r="125" spans="1:195" s="84" customFormat="1" x14ac:dyDescent="0.25">
      <c r="A125" s="87"/>
      <c r="B125"/>
      <c r="C125"/>
      <c r="D125"/>
      <c r="E125"/>
      <c r="F125"/>
      <c r="G125" s="79"/>
      <c r="H125" s="79"/>
      <c r="I125" s="80"/>
      <c r="J125"/>
      <c r="K125"/>
      <c r="L125"/>
      <c r="M125"/>
      <c r="N125"/>
      <c r="O125"/>
      <c r="P125"/>
      <c r="Q125"/>
      <c r="R125"/>
      <c r="S125" s="80"/>
      <c r="T125" s="81"/>
      <c r="U125"/>
      <c r="V125" s="81"/>
      <c r="W125" s="81"/>
      <c r="X125" s="82"/>
      <c r="Y125" s="82"/>
      <c r="Z125" s="82"/>
      <c r="AA125" s="82"/>
      <c r="AB125" s="79"/>
      <c r="AC125" s="79"/>
      <c r="AD125" s="82"/>
      <c r="AE125" s="83"/>
      <c r="AF125"/>
      <c r="AG125"/>
      <c r="AH125"/>
      <c r="AI125" s="82"/>
      <c r="AJ125"/>
      <c r="AK125" s="82"/>
      <c r="AL125"/>
      <c r="AM125" s="82"/>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row>
    <row r="126" spans="1:195" s="84" customFormat="1" x14ac:dyDescent="0.25">
      <c r="A126" s="87"/>
      <c r="B126"/>
      <c r="C126"/>
      <c r="D126"/>
      <c r="E126"/>
      <c r="F126"/>
      <c r="G126" s="79"/>
      <c r="H126" s="79"/>
      <c r="I126" s="80"/>
      <c r="J126"/>
      <c r="K126"/>
      <c r="L126"/>
      <c r="M126"/>
      <c r="N126"/>
      <c r="O126"/>
      <c r="P126"/>
      <c r="Q126"/>
      <c r="R126"/>
      <c r="S126" s="80"/>
      <c r="T126" s="81"/>
      <c r="U126"/>
      <c r="V126" s="81"/>
      <c r="W126" s="81"/>
      <c r="X126" s="82"/>
      <c r="Y126" s="82"/>
      <c r="Z126" s="82"/>
      <c r="AA126" s="82"/>
      <c r="AB126" s="79"/>
      <c r="AC126" s="79"/>
      <c r="AD126" s="82"/>
      <c r="AE126" s="83"/>
      <c r="AF126"/>
      <c r="AG126"/>
      <c r="AH126"/>
      <c r="AI126" s="82"/>
      <c r="AJ126"/>
      <c r="AK126" s="82"/>
      <c r="AL126"/>
      <c r="AM126" s="82"/>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row>
    <row r="127" spans="1:195" s="84" customFormat="1" x14ac:dyDescent="0.25">
      <c r="A127" s="87"/>
      <c r="B127"/>
      <c r="C127"/>
      <c r="D127"/>
      <c r="E127"/>
      <c r="F127"/>
      <c r="G127" s="79"/>
      <c r="H127" s="79"/>
      <c r="I127" s="80"/>
      <c r="J127"/>
      <c r="K127"/>
      <c r="L127"/>
      <c r="M127"/>
      <c r="N127"/>
      <c r="O127"/>
      <c r="P127"/>
      <c r="Q127"/>
      <c r="R127"/>
      <c r="S127" s="80"/>
      <c r="T127" s="81"/>
      <c r="U127"/>
      <c r="V127" s="81"/>
      <c r="W127" s="81"/>
      <c r="X127" s="82"/>
      <c r="Y127" s="82"/>
      <c r="Z127" s="82"/>
      <c r="AA127" s="82"/>
      <c r="AB127" s="79"/>
      <c r="AC127" s="79"/>
      <c r="AD127" s="82"/>
      <c r="AE127" s="83"/>
      <c r="AF127"/>
      <c r="AG127"/>
      <c r="AH127"/>
      <c r="AI127" s="82"/>
      <c r="AJ127"/>
      <c r="AK127" s="82"/>
      <c r="AL127"/>
      <c r="AM127" s="82"/>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row>
    <row r="128" spans="1:195" s="84" customFormat="1" x14ac:dyDescent="0.25">
      <c r="A128" s="87"/>
      <c r="B128"/>
      <c r="C128"/>
      <c r="D128"/>
      <c r="E128"/>
      <c r="F128"/>
      <c r="G128" s="79"/>
      <c r="H128" s="79"/>
      <c r="I128" s="80"/>
      <c r="J128"/>
      <c r="K128"/>
      <c r="L128"/>
      <c r="M128"/>
      <c r="N128"/>
      <c r="O128"/>
      <c r="P128"/>
      <c r="Q128"/>
      <c r="R128"/>
      <c r="S128" s="80"/>
      <c r="T128" s="81"/>
      <c r="U128"/>
      <c r="V128" s="81"/>
      <c r="W128" s="81"/>
      <c r="X128" s="82"/>
      <c r="Y128" s="82"/>
      <c r="Z128" s="82"/>
      <c r="AA128" s="82"/>
      <c r="AB128" s="79"/>
      <c r="AC128" s="79"/>
      <c r="AD128" s="82"/>
      <c r="AE128" s="83"/>
      <c r="AF128"/>
      <c r="AG128"/>
      <c r="AH128"/>
      <c r="AI128" s="82"/>
      <c r="AJ128"/>
      <c r="AK128" s="82"/>
      <c r="AL128"/>
      <c r="AM128" s="82"/>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row>
    <row r="129" spans="1:195" s="84" customFormat="1" x14ac:dyDescent="0.25">
      <c r="A129" s="87"/>
      <c r="B129"/>
      <c r="C129"/>
      <c r="D129"/>
      <c r="E129"/>
      <c r="F129"/>
      <c r="G129" s="79"/>
      <c r="H129" s="79"/>
      <c r="I129" s="80"/>
      <c r="J129"/>
      <c r="K129"/>
      <c r="L129"/>
      <c r="M129"/>
      <c r="N129"/>
      <c r="O129"/>
      <c r="P129"/>
      <c r="Q129"/>
      <c r="R129"/>
      <c r="S129" s="80"/>
      <c r="T129" s="81"/>
      <c r="U129"/>
      <c r="V129" s="81"/>
      <c r="W129" s="81"/>
      <c r="X129" s="82"/>
      <c r="Y129" s="82"/>
      <c r="Z129" s="82"/>
      <c r="AA129" s="82"/>
      <c r="AB129" s="79"/>
      <c r="AC129" s="79"/>
      <c r="AD129" s="82"/>
      <c r="AE129" s="83"/>
      <c r="AF129"/>
      <c r="AG129"/>
      <c r="AH129"/>
      <c r="AI129" s="82"/>
      <c r="AJ129"/>
      <c r="AK129" s="82"/>
      <c r="AL129"/>
      <c r="AM129" s="82"/>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row>
    <row r="130" spans="1:195" s="84" customFormat="1" x14ac:dyDescent="0.25">
      <c r="A130" s="87"/>
      <c r="B130"/>
      <c r="C130"/>
      <c r="D130"/>
      <c r="E130"/>
      <c r="F130"/>
      <c r="G130" s="79"/>
      <c r="H130" s="79"/>
      <c r="I130" s="80"/>
      <c r="J130"/>
      <c r="K130"/>
      <c r="L130"/>
      <c r="M130"/>
      <c r="N130"/>
      <c r="O130"/>
      <c r="P130"/>
      <c r="Q130"/>
      <c r="R130"/>
      <c r="S130" s="80"/>
      <c r="T130" s="81"/>
      <c r="U130"/>
      <c r="V130" s="81"/>
      <c r="W130" s="81"/>
      <c r="X130" s="82"/>
      <c r="Y130" s="82"/>
      <c r="Z130" s="82"/>
      <c r="AA130" s="82"/>
      <c r="AB130" s="79"/>
      <c r="AC130" s="79"/>
      <c r="AD130" s="82"/>
      <c r="AE130" s="83"/>
      <c r="AF130"/>
      <c r="AG130"/>
      <c r="AH130"/>
      <c r="AI130" s="82"/>
      <c r="AJ130"/>
      <c r="AK130" s="82"/>
      <c r="AL130"/>
      <c r="AM130" s="82"/>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row>
    <row r="131" spans="1:195" s="84" customFormat="1" x14ac:dyDescent="0.25">
      <c r="A131" s="87"/>
      <c r="B131"/>
      <c r="C131"/>
      <c r="D131"/>
      <c r="E131"/>
      <c r="F131"/>
      <c r="G131" s="79"/>
      <c r="H131" s="79"/>
      <c r="I131" s="80"/>
      <c r="J131"/>
      <c r="K131"/>
      <c r="L131"/>
      <c r="M131"/>
      <c r="N131"/>
      <c r="O131"/>
      <c r="P131"/>
      <c r="Q131"/>
      <c r="R131"/>
      <c r="S131" s="80"/>
      <c r="T131" s="81"/>
      <c r="U131"/>
      <c r="V131" s="81"/>
      <c r="W131" s="81"/>
      <c r="X131" s="82"/>
      <c r="Y131" s="82"/>
      <c r="Z131" s="82"/>
      <c r="AA131" s="82"/>
      <c r="AB131" s="79"/>
      <c r="AC131" s="79"/>
      <c r="AD131" s="82"/>
      <c r="AE131" s="83"/>
      <c r="AF131"/>
      <c r="AG131"/>
      <c r="AH131"/>
      <c r="AI131" s="82"/>
      <c r="AJ131"/>
      <c r="AK131" s="82"/>
      <c r="AL131"/>
      <c r="AM131" s="82"/>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row>
    <row r="132" spans="1:195" s="84" customFormat="1" x14ac:dyDescent="0.25">
      <c r="A132" s="87"/>
      <c r="B132"/>
      <c r="C132"/>
      <c r="D132"/>
      <c r="E132"/>
      <c r="F132"/>
      <c r="G132" s="79"/>
      <c r="H132" s="79"/>
      <c r="I132" s="80"/>
      <c r="J132"/>
      <c r="K132"/>
      <c r="L132"/>
      <c r="M132"/>
      <c r="N132"/>
      <c r="O132"/>
      <c r="P132"/>
      <c r="Q132"/>
      <c r="R132"/>
      <c r="S132" s="80"/>
      <c r="T132" s="81"/>
      <c r="U132"/>
      <c r="V132" s="81"/>
      <c r="W132" s="81"/>
      <c r="X132" s="82"/>
      <c r="Y132" s="82"/>
      <c r="Z132" s="82"/>
      <c r="AA132" s="82"/>
      <c r="AB132" s="79"/>
      <c r="AC132" s="79"/>
      <c r="AD132" s="82"/>
      <c r="AE132" s="83"/>
      <c r="AF132"/>
      <c r="AG132"/>
      <c r="AH132"/>
      <c r="AI132" s="82"/>
      <c r="AJ132"/>
      <c r="AK132" s="82"/>
      <c r="AL132"/>
      <c r="AM132" s="8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row>
    <row r="133" spans="1:195" s="84" customFormat="1" x14ac:dyDescent="0.25">
      <c r="A133" s="87"/>
      <c r="B133"/>
      <c r="C133"/>
      <c r="D133"/>
      <c r="E133"/>
      <c r="F133"/>
      <c r="G133" s="79"/>
      <c r="H133" s="79"/>
      <c r="I133" s="80"/>
      <c r="J133"/>
      <c r="K133"/>
      <c r="L133"/>
      <c r="M133"/>
      <c r="N133"/>
      <c r="O133"/>
      <c r="P133"/>
      <c r="Q133"/>
      <c r="R133"/>
      <c r="S133" s="80"/>
      <c r="T133" s="81"/>
      <c r="U133"/>
      <c r="V133" s="81"/>
      <c r="W133" s="81"/>
      <c r="X133" s="82"/>
      <c r="Y133" s="82"/>
      <c r="Z133" s="82"/>
      <c r="AA133" s="82"/>
      <c r="AB133" s="79"/>
      <c r="AC133" s="79"/>
      <c r="AD133" s="82"/>
      <c r="AE133" s="83"/>
      <c r="AF133"/>
      <c r="AG133"/>
      <c r="AH133"/>
      <c r="AI133" s="82"/>
      <c r="AJ133"/>
      <c r="AK133" s="82"/>
      <c r="AL133"/>
      <c r="AM133" s="82"/>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row>
    <row r="134" spans="1:195" s="84" customFormat="1" x14ac:dyDescent="0.25">
      <c r="A134" s="87"/>
      <c r="B134"/>
      <c r="C134"/>
      <c r="D134"/>
      <c r="E134"/>
      <c r="F134"/>
      <c r="G134" s="79"/>
      <c r="H134" s="79"/>
      <c r="I134" s="80"/>
      <c r="J134"/>
      <c r="K134"/>
      <c r="L134"/>
      <c r="M134"/>
      <c r="N134"/>
      <c r="O134"/>
      <c r="P134"/>
      <c r="Q134"/>
      <c r="R134"/>
      <c r="S134" s="80"/>
      <c r="T134" s="81"/>
      <c r="U134"/>
      <c r="V134" s="81"/>
      <c r="W134" s="81"/>
      <c r="X134" s="82"/>
      <c r="Y134" s="82"/>
      <c r="Z134" s="82"/>
      <c r="AA134" s="82"/>
      <c r="AB134" s="79"/>
      <c r="AC134" s="79"/>
      <c r="AD134" s="82"/>
      <c r="AE134" s="83"/>
      <c r="AF134"/>
      <c r="AG134"/>
      <c r="AH134"/>
      <c r="AI134" s="82"/>
      <c r="AJ134"/>
      <c r="AK134" s="82"/>
      <c r="AL134"/>
      <c r="AM134" s="82"/>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row>
    <row r="135" spans="1:195" s="84" customFormat="1" x14ac:dyDescent="0.25">
      <c r="A135" s="87"/>
      <c r="B135"/>
      <c r="C135"/>
      <c r="D135"/>
      <c r="E135"/>
      <c r="F135"/>
      <c r="G135" s="79"/>
      <c r="H135" s="79"/>
      <c r="I135" s="80"/>
      <c r="J135"/>
      <c r="K135"/>
      <c r="L135"/>
      <c r="M135"/>
      <c r="N135"/>
      <c r="O135"/>
      <c r="P135"/>
      <c r="Q135"/>
      <c r="R135"/>
      <c r="S135" s="80"/>
      <c r="T135" s="81"/>
      <c r="U135"/>
      <c r="V135" s="81"/>
      <c r="W135" s="81"/>
      <c r="X135" s="82"/>
      <c r="Y135" s="82"/>
      <c r="Z135" s="82"/>
      <c r="AA135" s="82"/>
      <c r="AB135" s="79"/>
      <c r="AC135" s="79"/>
      <c r="AD135" s="82"/>
      <c r="AE135" s="83"/>
      <c r="AF135"/>
      <c r="AG135"/>
      <c r="AH135"/>
      <c r="AI135" s="82"/>
      <c r="AJ135"/>
      <c r="AK135" s="82"/>
      <c r="AL135"/>
      <c r="AM135" s="82"/>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row>
    <row r="136" spans="1:195" s="84" customFormat="1" x14ac:dyDescent="0.25">
      <c r="A136" s="87"/>
      <c r="B136"/>
      <c r="C136"/>
      <c r="D136"/>
      <c r="E136"/>
      <c r="F136"/>
      <c r="G136" s="79"/>
      <c r="H136" s="79"/>
      <c r="I136" s="80"/>
      <c r="J136"/>
      <c r="K136"/>
      <c r="L136"/>
      <c r="M136"/>
      <c r="N136"/>
      <c r="O136"/>
      <c r="P136"/>
      <c r="Q136"/>
      <c r="R136"/>
      <c r="S136" s="80"/>
      <c r="T136" s="81"/>
      <c r="U136"/>
      <c r="V136" s="81"/>
      <c r="W136" s="81"/>
      <c r="X136" s="82"/>
      <c r="Y136" s="82"/>
      <c r="Z136" s="82"/>
      <c r="AA136" s="82"/>
      <c r="AB136" s="79"/>
      <c r="AC136" s="79"/>
      <c r="AD136" s="82"/>
      <c r="AE136" s="83"/>
      <c r="AF136"/>
      <c r="AG136"/>
      <c r="AH136"/>
      <c r="AI136" s="82"/>
      <c r="AJ136"/>
      <c r="AK136" s="82"/>
      <c r="AL136"/>
      <c r="AM136" s="82"/>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row>
    <row r="137" spans="1:195" s="84" customFormat="1" x14ac:dyDescent="0.25">
      <c r="A137" s="87"/>
      <c r="B137"/>
      <c r="C137"/>
      <c r="D137"/>
      <c r="E137"/>
      <c r="F137"/>
      <c r="G137" s="79"/>
      <c r="H137" s="79"/>
      <c r="I137" s="80"/>
      <c r="J137"/>
      <c r="K137"/>
      <c r="L137"/>
      <c r="M137"/>
      <c r="N137"/>
      <c r="O137"/>
      <c r="P137"/>
      <c r="Q137"/>
      <c r="R137"/>
      <c r="S137" s="80"/>
      <c r="T137" s="81"/>
      <c r="U137"/>
      <c r="V137" s="81"/>
      <c r="W137" s="81"/>
      <c r="X137" s="82"/>
      <c r="Y137" s="82"/>
      <c r="Z137" s="82"/>
      <c r="AA137" s="82"/>
      <c r="AB137" s="79"/>
      <c r="AC137" s="79"/>
      <c r="AD137" s="82"/>
      <c r="AE137" s="83"/>
      <c r="AF137"/>
      <c r="AG137"/>
      <c r="AH137"/>
      <c r="AI137" s="82"/>
      <c r="AJ137"/>
      <c r="AK137" s="82"/>
      <c r="AL137"/>
      <c r="AM137" s="82"/>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row>
    <row r="138" spans="1:195" s="84" customFormat="1" x14ac:dyDescent="0.25">
      <c r="A138" s="87"/>
      <c r="B138"/>
      <c r="C138"/>
      <c r="D138"/>
      <c r="E138"/>
      <c r="F138"/>
      <c r="G138" s="79"/>
      <c r="H138" s="79"/>
      <c r="I138" s="80"/>
      <c r="J138"/>
      <c r="K138"/>
      <c r="L138"/>
      <c r="M138"/>
      <c r="N138"/>
      <c r="O138"/>
      <c r="P138"/>
      <c r="Q138"/>
      <c r="R138"/>
      <c r="S138" s="80"/>
      <c r="T138" s="81"/>
      <c r="U138"/>
      <c r="V138" s="81"/>
      <c r="W138" s="81"/>
      <c r="X138" s="82"/>
      <c r="Y138" s="82"/>
      <c r="Z138" s="82"/>
      <c r="AA138" s="82"/>
      <c r="AB138" s="79"/>
      <c r="AC138" s="79"/>
      <c r="AD138" s="82"/>
      <c r="AE138" s="83"/>
      <c r="AF138"/>
      <c r="AG138"/>
      <c r="AH138"/>
      <c r="AI138" s="82"/>
      <c r="AJ138"/>
      <c r="AK138" s="82"/>
      <c r="AL138"/>
      <c r="AM138" s="82"/>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row>
    <row r="139" spans="1:195" s="84" customFormat="1" x14ac:dyDescent="0.25">
      <c r="A139" s="87"/>
      <c r="B139"/>
      <c r="C139"/>
      <c r="D139"/>
      <c r="E139"/>
      <c r="F139"/>
      <c r="G139" s="79"/>
      <c r="H139" s="79"/>
      <c r="I139" s="80"/>
      <c r="J139"/>
      <c r="K139"/>
      <c r="L139"/>
      <c r="M139"/>
      <c r="N139"/>
      <c r="O139"/>
      <c r="P139"/>
      <c r="Q139"/>
      <c r="R139"/>
      <c r="S139" s="80"/>
      <c r="T139" s="81"/>
      <c r="U139"/>
      <c r="V139" s="81"/>
      <c r="W139" s="81"/>
      <c r="X139" s="82"/>
      <c r="Y139" s="82"/>
      <c r="Z139" s="82"/>
      <c r="AA139" s="82"/>
      <c r="AB139" s="79"/>
      <c r="AC139" s="79"/>
      <c r="AD139" s="82"/>
      <c r="AE139" s="83"/>
      <c r="AF139"/>
      <c r="AG139"/>
      <c r="AH139"/>
      <c r="AI139" s="82"/>
      <c r="AJ139"/>
      <c r="AK139" s="82"/>
      <c r="AL139"/>
      <c r="AM139" s="82"/>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row>
    <row r="140" spans="1:195" s="84" customFormat="1" x14ac:dyDescent="0.25">
      <c r="A140" s="87"/>
      <c r="B140"/>
      <c r="C140"/>
      <c r="D140"/>
      <c r="E140"/>
      <c r="F140"/>
      <c r="G140" s="79"/>
      <c r="H140" s="79"/>
      <c r="I140" s="80"/>
      <c r="J140"/>
      <c r="K140"/>
      <c r="L140"/>
      <c r="M140"/>
      <c r="N140"/>
      <c r="O140"/>
      <c r="P140"/>
      <c r="Q140"/>
      <c r="R140"/>
      <c r="S140" s="80"/>
      <c r="T140" s="81"/>
      <c r="U140"/>
      <c r="V140" s="81"/>
      <c r="W140" s="81"/>
      <c r="X140" s="82"/>
      <c r="Y140" s="82"/>
      <c r="Z140" s="82"/>
      <c r="AA140" s="82"/>
      <c r="AB140" s="79"/>
      <c r="AC140" s="79"/>
      <c r="AD140" s="82"/>
      <c r="AE140" s="83"/>
      <c r="AF140"/>
      <c r="AG140"/>
      <c r="AH140"/>
      <c r="AI140" s="82"/>
      <c r="AJ140"/>
      <c r="AK140" s="82"/>
      <c r="AL140"/>
      <c r="AM140" s="82"/>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row>
    <row r="141" spans="1:195" s="84" customFormat="1" x14ac:dyDescent="0.25">
      <c r="A141" s="87"/>
      <c r="B141"/>
      <c r="C141"/>
      <c r="D141"/>
      <c r="E141"/>
      <c r="F141"/>
      <c r="G141" s="79"/>
      <c r="H141" s="79"/>
      <c r="I141" s="80"/>
      <c r="J141"/>
      <c r="K141"/>
      <c r="L141"/>
      <c r="M141"/>
      <c r="N141"/>
      <c r="O141"/>
      <c r="P141"/>
      <c r="Q141"/>
      <c r="R141"/>
      <c r="S141" s="80"/>
      <c r="T141" s="81"/>
      <c r="U141"/>
      <c r="V141" s="81"/>
      <c r="W141" s="81"/>
      <c r="X141" s="82"/>
      <c r="Y141" s="82"/>
      <c r="Z141" s="82"/>
      <c r="AA141" s="82"/>
      <c r="AB141" s="79"/>
      <c r="AC141" s="79"/>
      <c r="AD141" s="82"/>
      <c r="AE141" s="83"/>
      <c r="AF141"/>
      <c r="AG141"/>
      <c r="AH141"/>
      <c r="AI141" s="82"/>
      <c r="AJ141"/>
      <c r="AK141" s="82"/>
      <c r="AL141"/>
      <c r="AM141" s="82"/>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row>
    <row r="142" spans="1:195" s="84" customFormat="1" x14ac:dyDescent="0.25">
      <c r="A142" s="87"/>
      <c r="B142"/>
      <c r="C142"/>
      <c r="D142"/>
      <c r="E142"/>
      <c r="F142"/>
      <c r="G142" s="79"/>
      <c r="H142" s="79"/>
      <c r="I142" s="80"/>
      <c r="J142"/>
      <c r="K142"/>
      <c r="L142"/>
      <c r="M142"/>
      <c r="N142"/>
      <c r="O142"/>
      <c r="P142"/>
      <c r="Q142"/>
      <c r="R142"/>
      <c r="S142" s="80"/>
      <c r="T142" s="81"/>
      <c r="U142"/>
      <c r="V142" s="81"/>
      <c r="W142" s="81"/>
      <c r="X142" s="82"/>
      <c r="Y142" s="82"/>
      <c r="Z142" s="82"/>
      <c r="AA142" s="82"/>
      <c r="AB142" s="79"/>
      <c r="AC142" s="79"/>
      <c r="AD142" s="82"/>
      <c r="AE142" s="83"/>
      <c r="AF142"/>
      <c r="AG142"/>
      <c r="AH142"/>
      <c r="AI142" s="82"/>
      <c r="AJ142"/>
      <c r="AK142" s="82"/>
      <c r="AL142"/>
      <c r="AM142" s="8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row>
    <row r="143" spans="1:195" s="84" customFormat="1" x14ac:dyDescent="0.25">
      <c r="A143" s="87"/>
      <c r="B143"/>
      <c r="C143"/>
      <c r="D143"/>
      <c r="E143"/>
      <c r="F143"/>
      <c r="G143" s="79"/>
      <c r="H143" s="79"/>
      <c r="I143" s="80"/>
      <c r="J143"/>
      <c r="K143"/>
      <c r="L143"/>
      <c r="M143"/>
      <c r="N143"/>
      <c r="O143"/>
      <c r="P143"/>
      <c r="Q143"/>
      <c r="R143"/>
      <c r="S143" s="80"/>
      <c r="T143" s="81"/>
      <c r="U143"/>
      <c r="V143" s="81"/>
      <c r="W143" s="81"/>
      <c r="X143" s="82"/>
      <c r="Y143" s="82"/>
      <c r="Z143" s="82"/>
      <c r="AA143" s="82"/>
      <c r="AB143" s="79"/>
      <c r="AC143" s="79"/>
      <c r="AD143" s="82"/>
      <c r="AE143" s="83"/>
      <c r="AF143"/>
      <c r="AG143"/>
      <c r="AH143"/>
      <c r="AI143" s="82"/>
      <c r="AJ143"/>
      <c r="AK143" s="82"/>
      <c r="AL143"/>
      <c r="AM143" s="82"/>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row>
    <row r="144" spans="1:195" s="84" customFormat="1" x14ac:dyDescent="0.25">
      <c r="A144" s="87"/>
      <c r="B144"/>
      <c r="C144"/>
      <c r="D144"/>
      <c r="E144"/>
      <c r="F144"/>
      <c r="G144" s="79"/>
      <c r="H144" s="79"/>
      <c r="I144" s="80"/>
      <c r="J144"/>
      <c r="K144"/>
      <c r="L144"/>
      <c r="M144"/>
      <c r="N144"/>
      <c r="O144"/>
      <c r="P144"/>
      <c r="Q144"/>
      <c r="R144"/>
      <c r="S144" s="80"/>
      <c r="T144" s="81"/>
      <c r="U144"/>
      <c r="V144" s="81"/>
      <c r="W144" s="81"/>
      <c r="X144" s="82"/>
      <c r="Y144" s="82"/>
      <c r="Z144" s="82"/>
      <c r="AA144" s="82"/>
      <c r="AB144" s="79"/>
      <c r="AC144" s="79"/>
      <c r="AD144" s="82"/>
      <c r="AE144" s="83"/>
      <c r="AF144"/>
      <c r="AG144"/>
      <c r="AH144"/>
      <c r="AI144" s="82"/>
      <c r="AJ144"/>
      <c r="AK144" s="82"/>
      <c r="AL144"/>
      <c r="AM144" s="82"/>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row>
    <row r="145" spans="1:195" s="84" customFormat="1" x14ac:dyDescent="0.25">
      <c r="A145" s="87"/>
      <c r="B145"/>
      <c r="C145"/>
      <c r="D145"/>
      <c r="E145"/>
      <c r="F145"/>
      <c r="G145" s="79"/>
      <c r="H145" s="79"/>
      <c r="I145" s="80"/>
      <c r="J145"/>
      <c r="K145"/>
      <c r="L145"/>
      <c r="M145"/>
      <c r="N145"/>
      <c r="O145"/>
      <c r="P145"/>
      <c r="Q145"/>
      <c r="R145"/>
      <c r="S145" s="80"/>
      <c r="T145" s="81"/>
      <c r="U145"/>
      <c r="V145" s="81"/>
      <c r="W145" s="81"/>
      <c r="X145" s="82"/>
      <c r="Y145" s="82"/>
      <c r="Z145" s="82"/>
      <c r="AA145" s="82"/>
      <c r="AB145" s="79"/>
      <c r="AC145" s="79"/>
      <c r="AD145" s="82"/>
      <c r="AE145" s="83"/>
      <c r="AF145"/>
      <c r="AG145"/>
      <c r="AH145"/>
      <c r="AI145" s="82"/>
      <c r="AJ145"/>
      <c r="AK145" s="82"/>
      <c r="AL145"/>
      <c r="AM145" s="82"/>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row>
    <row r="146" spans="1:195" s="84" customFormat="1" x14ac:dyDescent="0.25">
      <c r="A146" s="87"/>
      <c r="B146"/>
      <c r="C146"/>
      <c r="D146"/>
      <c r="E146"/>
      <c r="F146"/>
      <c r="G146" s="79"/>
      <c r="H146" s="79"/>
      <c r="I146" s="80"/>
      <c r="J146"/>
      <c r="K146"/>
      <c r="L146"/>
      <c r="M146"/>
      <c r="N146"/>
      <c r="O146"/>
      <c r="P146"/>
      <c r="Q146"/>
      <c r="R146"/>
      <c r="S146" s="80"/>
      <c r="T146" s="81"/>
      <c r="U146"/>
      <c r="V146" s="81"/>
      <c r="W146" s="81"/>
      <c r="X146" s="82"/>
      <c r="Y146" s="82"/>
      <c r="Z146" s="82"/>
      <c r="AA146" s="82"/>
      <c r="AB146" s="79"/>
      <c r="AC146" s="79"/>
      <c r="AD146" s="82"/>
      <c r="AE146" s="83"/>
      <c r="AF146"/>
      <c r="AG146"/>
      <c r="AH146"/>
      <c r="AI146" s="82"/>
      <c r="AJ146"/>
      <c r="AK146" s="82"/>
      <c r="AL146"/>
      <c r="AM146" s="82"/>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row>
    <row r="147" spans="1:195" s="84" customFormat="1" x14ac:dyDescent="0.25">
      <c r="A147" s="87"/>
      <c r="B147"/>
      <c r="C147"/>
      <c r="D147"/>
      <c r="E147"/>
      <c r="F147"/>
      <c r="G147" s="79"/>
      <c r="H147" s="79"/>
      <c r="I147" s="80"/>
      <c r="J147"/>
      <c r="K147"/>
      <c r="L147"/>
      <c r="M147"/>
      <c r="N147"/>
      <c r="O147"/>
      <c r="P147"/>
      <c r="Q147"/>
      <c r="R147"/>
      <c r="S147" s="80"/>
      <c r="T147" s="81"/>
      <c r="U147"/>
      <c r="V147" s="81"/>
      <c r="W147" s="81"/>
      <c r="X147" s="82"/>
      <c r="Y147" s="82"/>
      <c r="Z147" s="82"/>
      <c r="AA147" s="82"/>
      <c r="AB147" s="79"/>
      <c r="AC147" s="79"/>
      <c r="AD147" s="82"/>
      <c r="AE147" s="83"/>
      <c r="AF147"/>
      <c r="AG147"/>
      <c r="AH147"/>
      <c r="AI147" s="82"/>
      <c r="AJ147"/>
      <c r="AK147" s="82"/>
      <c r="AL147"/>
      <c r="AM147" s="82"/>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row>
    <row r="148" spans="1:195" s="84" customFormat="1" x14ac:dyDescent="0.25">
      <c r="A148" s="87"/>
      <c r="B148"/>
      <c r="C148"/>
      <c r="D148"/>
      <c r="E148"/>
      <c r="F148"/>
      <c r="G148" s="79"/>
      <c r="H148" s="79"/>
      <c r="I148" s="80"/>
      <c r="J148"/>
      <c r="K148"/>
      <c r="L148"/>
      <c r="M148"/>
      <c r="N148"/>
      <c r="O148"/>
      <c r="P148"/>
      <c r="Q148"/>
      <c r="R148"/>
      <c r="S148" s="80"/>
      <c r="T148" s="81"/>
      <c r="U148"/>
      <c r="V148" s="81"/>
      <c r="W148" s="81"/>
      <c r="X148" s="82"/>
      <c r="Y148" s="82"/>
      <c r="Z148" s="82"/>
      <c r="AA148" s="82"/>
      <c r="AB148" s="79"/>
      <c r="AC148" s="79"/>
      <c r="AD148" s="82"/>
      <c r="AE148" s="83"/>
      <c r="AF148"/>
      <c r="AG148"/>
      <c r="AH148"/>
      <c r="AI148" s="82"/>
      <c r="AJ148"/>
      <c r="AK148" s="82"/>
      <c r="AL148"/>
      <c r="AM148" s="82"/>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row>
    <row r="149" spans="1:195" s="84" customFormat="1" x14ac:dyDescent="0.25">
      <c r="A149" s="87"/>
      <c r="B149"/>
      <c r="C149"/>
      <c r="D149"/>
      <c r="E149"/>
      <c r="F149"/>
      <c r="G149" s="79"/>
      <c r="H149" s="79"/>
      <c r="I149" s="80"/>
      <c r="J149"/>
      <c r="K149"/>
      <c r="L149"/>
      <c r="M149"/>
      <c r="N149"/>
      <c r="O149"/>
      <c r="P149"/>
      <c r="Q149"/>
      <c r="R149"/>
      <c r="S149" s="80"/>
      <c r="T149" s="81"/>
      <c r="U149"/>
      <c r="V149" s="81"/>
      <c r="W149" s="81"/>
      <c r="X149" s="82"/>
      <c r="Y149" s="82"/>
      <c r="Z149" s="82"/>
      <c r="AA149" s="82"/>
      <c r="AB149" s="79"/>
      <c r="AC149" s="79"/>
      <c r="AD149" s="82"/>
      <c r="AE149" s="83"/>
      <c r="AF149"/>
      <c r="AG149"/>
      <c r="AH149"/>
      <c r="AI149" s="82"/>
      <c r="AJ149"/>
      <c r="AK149" s="82"/>
      <c r="AL149"/>
      <c r="AM149" s="82"/>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row>
    <row r="150" spans="1:195" s="84" customFormat="1" x14ac:dyDescent="0.25">
      <c r="A150" s="87"/>
      <c r="B150"/>
      <c r="C150"/>
      <c r="D150"/>
      <c r="E150"/>
      <c r="F150"/>
      <c r="G150" s="79"/>
      <c r="H150" s="79"/>
      <c r="I150" s="80"/>
      <c r="J150"/>
      <c r="K150"/>
      <c r="L150"/>
      <c r="M150"/>
      <c r="N150"/>
      <c r="O150"/>
      <c r="P150"/>
      <c r="Q150"/>
      <c r="R150"/>
      <c r="S150" s="80"/>
      <c r="T150" s="81"/>
      <c r="U150"/>
      <c r="V150" s="81"/>
      <c r="W150" s="81"/>
      <c r="X150" s="82"/>
      <c r="Y150" s="82"/>
      <c r="Z150" s="82"/>
      <c r="AA150" s="82"/>
      <c r="AB150" s="79"/>
      <c r="AC150" s="79"/>
      <c r="AD150" s="82"/>
      <c r="AE150" s="83"/>
      <c r="AF150"/>
      <c r="AG150"/>
      <c r="AH150"/>
      <c r="AI150" s="82"/>
      <c r="AJ150"/>
      <c r="AK150" s="82"/>
      <c r="AL150"/>
      <c r="AM150" s="82"/>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row>
    <row r="151" spans="1:195" s="84" customFormat="1" x14ac:dyDescent="0.25">
      <c r="A151" s="87"/>
      <c r="B151"/>
      <c r="C151"/>
      <c r="D151"/>
      <c r="E151"/>
      <c r="F151"/>
      <c r="G151" s="79"/>
      <c r="H151" s="79"/>
      <c r="I151" s="80"/>
      <c r="J151"/>
      <c r="K151"/>
      <c r="L151"/>
      <c r="M151"/>
      <c r="N151"/>
      <c r="O151"/>
      <c r="P151"/>
      <c r="Q151"/>
      <c r="R151"/>
      <c r="S151" s="80"/>
      <c r="T151" s="81"/>
      <c r="U151"/>
      <c r="V151" s="81"/>
      <c r="W151" s="81"/>
      <c r="X151" s="82"/>
      <c r="Y151" s="82"/>
      <c r="Z151" s="82"/>
      <c r="AA151" s="82"/>
      <c r="AB151" s="79"/>
      <c r="AC151" s="79"/>
      <c r="AD151" s="82"/>
      <c r="AE151" s="83"/>
      <c r="AF151"/>
      <c r="AG151"/>
      <c r="AH151"/>
      <c r="AI151" s="82"/>
      <c r="AJ151"/>
      <c r="AK151" s="82"/>
      <c r="AL151"/>
      <c r="AM151" s="82"/>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row>
    <row r="152" spans="1:195" s="84" customFormat="1" x14ac:dyDescent="0.25">
      <c r="A152" s="87"/>
      <c r="B152"/>
      <c r="C152"/>
      <c r="D152"/>
      <c r="E152"/>
      <c r="F152"/>
      <c r="G152" s="79"/>
      <c r="H152" s="79"/>
      <c r="I152" s="80"/>
      <c r="J152"/>
      <c r="K152"/>
      <c r="L152"/>
      <c r="M152"/>
      <c r="N152"/>
      <c r="O152"/>
      <c r="P152"/>
      <c r="Q152"/>
      <c r="R152"/>
      <c r="S152" s="80"/>
      <c r="T152" s="81"/>
      <c r="U152"/>
      <c r="V152" s="81"/>
      <c r="W152" s="81"/>
      <c r="X152" s="82"/>
      <c r="Y152" s="82"/>
      <c r="Z152" s="82"/>
      <c r="AA152" s="82"/>
      <c r="AB152" s="79"/>
      <c r="AC152" s="79"/>
      <c r="AD152" s="82"/>
      <c r="AE152" s="83"/>
      <c r="AF152"/>
      <c r="AG152"/>
      <c r="AH152"/>
      <c r="AI152" s="82"/>
      <c r="AJ152"/>
      <c r="AK152" s="82"/>
      <c r="AL152"/>
      <c r="AM152" s="8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row>
    <row r="153" spans="1:195" s="84" customFormat="1" x14ac:dyDescent="0.25">
      <c r="A153" s="87"/>
      <c r="B153"/>
      <c r="C153"/>
      <c r="D153"/>
      <c r="E153"/>
      <c r="F153"/>
      <c r="G153" s="79"/>
      <c r="H153" s="79"/>
      <c r="I153" s="80"/>
      <c r="J153"/>
      <c r="K153"/>
      <c r="L153"/>
      <c r="M153"/>
      <c r="N153"/>
      <c r="O153"/>
      <c r="P153"/>
      <c r="Q153"/>
      <c r="R153"/>
      <c r="S153" s="80"/>
      <c r="T153" s="81"/>
      <c r="U153"/>
      <c r="V153" s="81"/>
      <c r="W153" s="81"/>
      <c r="X153" s="82"/>
      <c r="Y153" s="82"/>
      <c r="Z153" s="82"/>
      <c r="AA153" s="82"/>
      <c r="AB153" s="79"/>
      <c r="AC153" s="79"/>
      <c r="AD153" s="82"/>
      <c r="AE153" s="83"/>
      <c r="AF153"/>
      <c r="AG153"/>
      <c r="AH153"/>
      <c r="AI153" s="82"/>
      <c r="AJ153"/>
      <c r="AK153" s="82"/>
      <c r="AL153"/>
      <c r="AM153" s="82"/>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row>
    <row r="154" spans="1:195" s="84" customFormat="1" x14ac:dyDescent="0.25">
      <c r="A154" s="87"/>
      <c r="C154" t="s">
        <v>236</v>
      </c>
      <c r="D154" t="s">
        <v>89</v>
      </c>
      <c r="E154" s="84" t="str">
        <f>+C154&amp;D154</f>
        <v>CASI SEGUROINSIGNIFICANTE</v>
      </c>
      <c r="F154" t="s">
        <v>237</v>
      </c>
      <c r="G154" s="79"/>
      <c r="H154" s="79"/>
      <c r="I154" s="80"/>
      <c r="J154"/>
      <c r="K154"/>
      <c r="L154"/>
      <c r="M154"/>
      <c r="N154"/>
      <c r="O154"/>
      <c r="P154"/>
      <c r="Q154"/>
      <c r="R154"/>
      <c r="S154" s="80"/>
      <c r="T154" s="81"/>
      <c r="U154"/>
      <c r="V154" s="81"/>
      <c r="W154" s="81"/>
      <c r="X154" s="82"/>
      <c r="Y154" s="82"/>
      <c r="Z154" s="82"/>
      <c r="AA154" s="82"/>
      <c r="AB154" s="79"/>
      <c r="AC154" s="79"/>
      <c r="AD154" s="82"/>
      <c r="AE154" s="83"/>
      <c r="AF154"/>
      <c r="AG154"/>
      <c r="AH154"/>
      <c r="AI154" s="82"/>
      <c r="AJ154"/>
      <c r="AK154" s="82"/>
      <c r="AL154"/>
      <c r="AM154" s="82"/>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row>
    <row r="155" spans="1:195" s="84" customFormat="1" x14ac:dyDescent="0.25">
      <c r="A155" s="87"/>
      <c r="C155" t="s">
        <v>236</v>
      </c>
      <c r="D155" t="s">
        <v>126</v>
      </c>
      <c r="E155" s="84" t="str">
        <f t="shared" ref="E155:E178" si="2">+C155&amp;D155</f>
        <v>CASI SEGUROMENOR</v>
      </c>
      <c r="F155" t="s">
        <v>237</v>
      </c>
      <c r="G155" s="79"/>
      <c r="H155" s="79"/>
      <c r="I155" s="80"/>
      <c r="J155"/>
      <c r="K155"/>
      <c r="L155"/>
      <c r="M155"/>
      <c r="N155"/>
      <c r="O155"/>
      <c r="P155"/>
      <c r="Q155"/>
      <c r="R155"/>
      <c r="S155" s="80"/>
      <c r="T155" s="81"/>
      <c r="U155"/>
      <c r="V155" s="81"/>
      <c r="W155" s="81"/>
      <c r="X155" s="82"/>
      <c r="Y155" s="82"/>
      <c r="Z155" s="82"/>
      <c r="AA155" s="82"/>
      <c r="AB155" s="79"/>
      <c r="AC155" s="79"/>
      <c r="AD155" s="82"/>
      <c r="AE155" s="83"/>
      <c r="AF155"/>
      <c r="AG155"/>
      <c r="AH155"/>
      <c r="AI155" s="82"/>
      <c r="AJ155"/>
      <c r="AK155" s="82"/>
      <c r="AL155"/>
      <c r="AM155" s="82"/>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row>
    <row r="156" spans="1:195" s="84" customFormat="1" x14ac:dyDescent="0.25">
      <c r="A156" s="87"/>
      <c r="C156" t="s">
        <v>236</v>
      </c>
      <c r="D156" t="s">
        <v>84</v>
      </c>
      <c r="E156" s="84" t="str">
        <f t="shared" si="2"/>
        <v>CASI SEGUROMODERADO</v>
      </c>
      <c r="F156" t="s">
        <v>238</v>
      </c>
      <c r="G156" s="79"/>
      <c r="H156" s="79"/>
      <c r="I156" s="80"/>
      <c r="J156"/>
      <c r="K156"/>
      <c r="L156"/>
      <c r="M156"/>
      <c r="N156"/>
      <c r="O156"/>
      <c r="P156"/>
      <c r="Q156"/>
      <c r="R156"/>
      <c r="S156" s="80"/>
      <c r="T156" s="81"/>
      <c r="U156"/>
      <c r="V156" s="81"/>
      <c r="W156" s="81"/>
      <c r="X156" s="82"/>
      <c r="Y156" s="82"/>
      <c r="Z156" s="82"/>
      <c r="AA156" s="82"/>
      <c r="AB156" s="79"/>
      <c r="AC156" s="79"/>
      <c r="AD156" s="82"/>
      <c r="AE156" s="83"/>
      <c r="AF156"/>
      <c r="AG156"/>
      <c r="AH156"/>
      <c r="AI156" s="82"/>
      <c r="AJ156"/>
      <c r="AK156" s="82"/>
      <c r="AL156"/>
      <c r="AM156" s="82"/>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row>
    <row r="157" spans="1:195" s="84" customFormat="1" x14ac:dyDescent="0.25">
      <c r="A157" s="87"/>
      <c r="C157" t="s">
        <v>236</v>
      </c>
      <c r="D157" t="s">
        <v>146</v>
      </c>
      <c r="E157" s="84" t="str">
        <f t="shared" si="2"/>
        <v>CASI SEGUROMAYOR</v>
      </c>
      <c r="F157" t="s">
        <v>238</v>
      </c>
      <c r="G157" s="79"/>
      <c r="H157" s="79"/>
      <c r="I157" s="80"/>
      <c r="J157"/>
      <c r="K157"/>
      <c r="L157"/>
      <c r="M157"/>
      <c r="N157"/>
      <c r="O157"/>
      <c r="P157"/>
      <c r="Q157"/>
      <c r="R157"/>
      <c r="S157" s="80"/>
      <c r="T157" s="81"/>
      <c r="U157"/>
      <c r="V157" s="81"/>
      <c r="W157" s="81"/>
      <c r="X157" s="82"/>
      <c r="Y157" s="82"/>
      <c r="Z157" s="82"/>
      <c r="AA157" s="82"/>
      <c r="AB157" s="79"/>
      <c r="AC157" s="79"/>
      <c r="AD157" s="82"/>
      <c r="AE157" s="83"/>
      <c r="AF157"/>
      <c r="AG157"/>
      <c r="AH157"/>
      <c r="AI157" s="82"/>
      <c r="AJ157"/>
      <c r="AK157" s="82"/>
      <c r="AL157"/>
      <c r="AM157" s="82"/>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row>
    <row r="158" spans="1:195" s="84" customFormat="1" x14ac:dyDescent="0.25">
      <c r="A158" s="87"/>
      <c r="C158" t="s">
        <v>236</v>
      </c>
      <c r="D158" t="s">
        <v>54</v>
      </c>
      <c r="E158" s="84" t="str">
        <f t="shared" si="2"/>
        <v>CASI SEGUROCATASTRÓFICO</v>
      </c>
      <c r="F158" t="s">
        <v>238</v>
      </c>
      <c r="G158" s="79"/>
      <c r="H158" s="79"/>
      <c r="I158" s="80"/>
      <c r="J158"/>
      <c r="K158"/>
      <c r="L158"/>
      <c r="M158"/>
      <c r="N158"/>
      <c r="O158"/>
      <c r="P158"/>
      <c r="Q158"/>
      <c r="R158"/>
      <c r="S158" s="80"/>
      <c r="T158" s="81"/>
      <c r="U158"/>
      <c r="V158" s="81"/>
      <c r="W158" s="81"/>
      <c r="X158" s="82"/>
      <c r="Y158" s="82"/>
      <c r="Z158" s="82"/>
      <c r="AA158" s="82"/>
      <c r="AB158" s="79"/>
      <c r="AC158" s="79"/>
      <c r="AD158" s="82"/>
      <c r="AE158" s="83"/>
      <c r="AF158"/>
      <c r="AG158"/>
      <c r="AH158"/>
      <c r="AI158" s="82"/>
      <c r="AJ158"/>
      <c r="AK158" s="82"/>
      <c r="AL158"/>
      <c r="AM158" s="82"/>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row>
    <row r="159" spans="1:195" s="84" customFormat="1" x14ac:dyDescent="0.25">
      <c r="A159" s="87"/>
      <c r="C159" t="s">
        <v>130</v>
      </c>
      <c r="D159" t="s">
        <v>89</v>
      </c>
      <c r="E159" s="84" t="str">
        <f t="shared" si="2"/>
        <v>PROBABLEINSIGNIFICANTE</v>
      </c>
      <c r="F159" t="s">
        <v>84</v>
      </c>
      <c r="G159" s="79"/>
      <c r="H159" s="79"/>
      <c r="I159" s="80"/>
      <c r="J159"/>
      <c r="K159"/>
      <c r="L159"/>
      <c r="M159"/>
      <c r="N159"/>
      <c r="O159"/>
      <c r="P159"/>
      <c r="Q159"/>
      <c r="R159"/>
      <c r="S159" s="80"/>
      <c r="T159" s="81"/>
      <c r="U159"/>
      <c r="V159" s="81"/>
      <c r="W159" s="81"/>
      <c r="X159" s="82"/>
      <c r="Y159" s="82"/>
      <c r="Z159" s="82"/>
      <c r="AA159" s="82"/>
      <c r="AB159" s="79"/>
      <c r="AC159" s="79"/>
      <c r="AD159" s="82"/>
      <c r="AE159" s="83"/>
      <c r="AF159"/>
      <c r="AG159"/>
      <c r="AH159"/>
      <c r="AI159" s="82"/>
      <c r="AJ159"/>
      <c r="AK159" s="82"/>
      <c r="AL159"/>
      <c r="AM159" s="82"/>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row>
    <row r="160" spans="1:195" s="84" customFormat="1" x14ac:dyDescent="0.25">
      <c r="A160" s="87"/>
      <c r="C160" t="s">
        <v>130</v>
      </c>
      <c r="D160" t="s">
        <v>126</v>
      </c>
      <c r="E160" s="84" t="str">
        <f t="shared" si="2"/>
        <v>PROBABLEMENOR</v>
      </c>
      <c r="F160" t="s">
        <v>237</v>
      </c>
      <c r="G160" s="79"/>
      <c r="H160" s="79"/>
      <c r="I160" s="80"/>
      <c r="J160"/>
      <c r="K160"/>
      <c r="L160"/>
      <c r="M160"/>
      <c r="N160"/>
      <c r="O160"/>
      <c r="P160"/>
      <c r="Q160"/>
      <c r="R160"/>
      <c r="S160" s="80"/>
      <c r="T160" s="81"/>
      <c r="U160"/>
      <c r="V160" s="81"/>
      <c r="W160" s="81"/>
      <c r="X160" s="82"/>
      <c r="Y160" s="82"/>
      <c r="Z160" s="82"/>
      <c r="AA160" s="82"/>
      <c r="AB160" s="79"/>
      <c r="AC160" s="79"/>
      <c r="AD160" s="82"/>
      <c r="AE160" s="83"/>
      <c r="AF160"/>
      <c r="AG160"/>
      <c r="AH160"/>
      <c r="AI160" s="82"/>
      <c r="AJ160"/>
      <c r="AK160" s="82"/>
      <c r="AL160"/>
      <c r="AM160" s="82"/>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row>
    <row r="161" spans="1:195" s="84" customFormat="1" x14ac:dyDescent="0.25">
      <c r="A161" s="87"/>
      <c r="C161" t="s">
        <v>130</v>
      </c>
      <c r="D161" t="s">
        <v>84</v>
      </c>
      <c r="E161" s="84" t="str">
        <f t="shared" si="2"/>
        <v>PROBABLEMODERADO</v>
      </c>
      <c r="F161" t="s">
        <v>237</v>
      </c>
      <c r="G161" s="79"/>
      <c r="H161" s="79"/>
      <c r="I161" s="80"/>
      <c r="J161"/>
      <c r="K161"/>
      <c r="L161"/>
      <c r="M161"/>
      <c r="N161"/>
      <c r="O161"/>
      <c r="P161"/>
      <c r="Q161"/>
      <c r="R161"/>
      <c r="S161" s="80"/>
      <c r="T161" s="81"/>
      <c r="U161"/>
      <c r="V161" s="81"/>
      <c r="W161" s="81"/>
      <c r="X161" s="82"/>
      <c r="Y161" s="82"/>
      <c r="Z161" s="82"/>
      <c r="AA161" s="82"/>
      <c r="AB161" s="79"/>
      <c r="AC161" s="79"/>
      <c r="AD161" s="82"/>
      <c r="AE161" s="83"/>
      <c r="AF161"/>
      <c r="AG161"/>
      <c r="AH161"/>
      <c r="AI161" s="82"/>
      <c r="AJ161"/>
      <c r="AK161" s="82"/>
      <c r="AL161"/>
      <c r="AM161" s="82"/>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row>
    <row r="162" spans="1:195" s="84" customFormat="1" x14ac:dyDescent="0.25">
      <c r="A162" s="87"/>
      <c r="C162" t="s">
        <v>130</v>
      </c>
      <c r="D162" t="s">
        <v>146</v>
      </c>
      <c r="E162" s="84" t="str">
        <f t="shared" si="2"/>
        <v>PROBABLEMAYOR</v>
      </c>
      <c r="F162" t="s">
        <v>238</v>
      </c>
      <c r="G162" s="79"/>
      <c r="H162" s="79"/>
      <c r="I162" s="80"/>
      <c r="J162"/>
      <c r="K162"/>
      <c r="L162"/>
      <c r="M162"/>
      <c r="N162"/>
      <c r="O162"/>
      <c r="P162"/>
      <c r="Q162"/>
      <c r="R162"/>
      <c r="S162" s="80"/>
      <c r="T162" s="81"/>
      <c r="U162"/>
      <c r="V162" s="81"/>
      <c r="W162" s="81"/>
      <c r="X162" s="82"/>
      <c r="Y162" s="82"/>
      <c r="Z162" s="82"/>
      <c r="AA162" s="82"/>
      <c r="AB162" s="79"/>
      <c r="AC162" s="79"/>
      <c r="AD162" s="82"/>
      <c r="AE162" s="83"/>
      <c r="AF162"/>
      <c r="AG162"/>
      <c r="AH162"/>
      <c r="AI162" s="82"/>
      <c r="AJ162"/>
      <c r="AK162" s="82"/>
      <c r="AL162"/>
      <c r="AM162" s="8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row>
    <row r="163" spans="1:195" s="84" customFormat="1" x14ac:dyDescent="0.25">
      <c r="A163" s="87"/>
      <c r="C163" t="s">
        <v>130</v>
      </c>
      <c r="D163" t="s">
        <v>54</v>
      </c>
      <c r="E163" s="84" t="str">
        <f t="shared" si="2"/>
        <v>PROBABLECATASTRÓFICO</v>
      </c>
      <c r="F163" t="s">
        <v>238</v>
      </c>
      <c r="G163" s="79"/>
      <c r="H163" s="79"/>
      <c r="I163" s="80"/>
      <c r="J163"/>
      <c r="K163"/>
      <c r="L163"/>
      <c r="M163"/>
      <c r="N163"/>
      <c r="O163"/>
      <c r="P163"/>
      <c r="Q163"/>
      <c r="R163"/>
      <c r="S163" s="80"/>
      <c r="T163" s="81"/>
      <c r="U163"/>
      <c r="V163" s="81"/>
      <c r="W163" s="81"/>
      <c r="X163" s="82"/>
      <c r="Y163" s="82"/>
      <c r="Z163" s="82"/>
      <c r="AA163" s="82"/>
      <c r="AB163" s="79"/>
      <c r="AC163" s="79"/>
      <c r="AD163" s="82"/>
      <c r="AE163" s="83"/>
      <c r="AF163"/>
      <c r="AG163"/>
      <c r="AH163"/>
      <c r="AI163" s="82"/>
      <c r="AJ163"/>
      <c r="AK163" s="82"/>
      <c r="AL163"/>
      <c r="AM163" s="82"/>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row>
    <row r="164" spans="1:195" s="84" customFormat="1" x14ac:dyDescent="0.25">
      <c r="A164" s="87"/>
      <c r="C164" t="s">
        <v>83</v>
      </c>
      <c r="D164" t="s">
        <v>89</v>
      </c>
      <c r="E164" s="84" t="str">
        <f t="shared" si="2"/>
        <v>POSIBLEINSIGNIFICANTE</v>
      </c>
      <c r="F164" t="s">
        <v>239</v>
      </c>
      <c r="G164" s="79"/>
      <c r="H164" s="79"/>
      <c r="I164" s="80"/>
      <c r="J164"/>
      <c r="K164"/>
      <c r="L164"/>
      <c r="M164"/>
      <c r="N164"/>
      <c r="O164"/>
      <c r="P164"/>
      <c r="Q164"/>
      <c r="R164"/>
      <c r="S164" s="80"/>
      <c r="T164" s="81"/>
      <c r="U164"/>
      <c r="V164" s="81"/>
      <c r="W164" s="81"/>
      <c r="X164" s="82"/>
      <c r="Y164" s="82"/>
      <c r="Z164" s="82"/>
      <c r="AA164" s="82"/>
      <c r="AB164" s="79"/>
      <c r="AC164" s="79"/>
      <c r="AD164" s="82"/>
      <c r="AE164" s="83"/>
      <c r="AF164"/>
      <c r="AG164"/>
      <c r="AH164"/>
      <c r="AI164" s="82"/>
      <c r="AJ164"/>
      <c r="AK164" s="82"/>
      <c r="AL164"/>
      <c r="AM164" s="82"/>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row>
    <row r="165" spans="1:195" s="84" customFormat="1" x14ac:dyDescent="0.25">
      <c r="A165" s="87"/>
      <c r="C165" t="s">
        <v>83</v>
      </c>
      <c r="D165" t="s">
        <v>126</v>
      </c>
      <c r="E165" s="84" t="str">
        <f t="shared" si="2"/>
        <v>POSIBLEMENOR</v>
      </c>
      <c r="F165" t="s">
        <v>84</v>
      </c>
      <c r="G165" s="79"/>
      <c r="H165" s="79"/>
      <c r="I165" s="80"/>
      <c r="J165"/>
      <c r="K165"/>
      <c r="L165"/>
      <c r="M165"/>
      <c r="N165"/>
      <c r="O165"/>
      <c r="P165"/>
      <c r="Q165"/>
      <c r="R165"/>
      <c r="S165" s="80"/>
      <c r="T165" s="81"/>
      <c r="U165"/>
      <c r="V165" s="81"/>
      <c r="W165" s="81"/>
      <c r="X165" s="82"/>
      <c r="Y165" s="82"/>
      <c r="Z165" s="82"/>
      <c r="AA165" s="82"/>
      <c r="AB165" s="79"/>
      <c r="AC165" s="79"/>
      <c r="AD165" s="82"/>
      <c r="AE165" s="83"/>
      <c r="AF165"/>
      <c r="AG165"/>
      <c r="AH165"/>
      <c r="AI165" s="82"/>
      <c r="AJ165"/>
      <c r="AK165" s="82"/>
      <c r="AL165"/>
      <c r="AM165" s="82"/>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row>
    <row r="166" spans="1:195" s="84" customFormat="1" x14ac:dyDescent="0.25">
      <c r="A166" s="87"/>
      <c r="C166" t="s">
        <v>83</v>
      </c>
      <c r="D166" t="s">
        <v>84</v>
      </c>
      <c r="E166" s="84" t="str">
        <f t="shared" si="2"/>
        <v>POSIBLEMODERADO</v>
      </c>
      <c r="F166" t="s">
        <v>237</v>
      </c>
      <c r="G166" s="79"/>
      <c r="H166" s="79"/>
      <c r="I166" s="80"/>
      <c r="J166"/>
      <c r="K166"/>
      <c r="L166"/>
      <c r="M166"/>
      <c r="N166"/>
      <c r="O166"/>
      <c r="P166"/>
      <c r="Q166"/>
      <c r="R166"/>
      <c r="S166" s="80"/>
      <c r="T166" s="81"/>
      <c r="U166"/>
      <c r="V166" s="81"/>
      <c r="W166" s="81"/>
      <c r="X166" s="82"/>
      <c r="Y166" s="82"/>
      <c r="Z166" s="82"/>
      <c r="AA166" s="82"/>
      <c r="AB166" s="79"/>
      <c r="AC166" s="79"/>
      <c r="AD166" s="82"/>
      <c r="AE166" s="83"/>
      <c r="AF166"/>
      <c r="AG166"/>
      <c r="AH166"/>
      <c r="AI166" s="82"/>
      <c r="AJ166"/>
      <c r="AK166" s="82"/>
      <c r="AL166"/>
      <c r="AM166" s="82"/>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row>
    <row r="167" spans="1:195" s="84" customFormat="1" x14ac:dyDescent="0.25">
      <c r="A167" s="87"/>
      <c r="C167" t="s">
        <v>83</v>
      </c>
      <c r="D167" t="s">
        <v>146</v>
      </c>
      <c r="E167" s="84" t="str">
        <f t="shared" si="2"/>
        <v>POSIBLEMAYOR</v>
      </c>
      <c r="F167" t="s">
        <v>238</v>
      </c>
      <c r="G167" s="79"/>
      <c r="H167" s="79"/>
      <c r="I167" s="80"/>
      <c r="J167"/>
      <c r="K167"/>
      <c r="L167"/>
      <c r="M167"/>
      <c r="N167"/>
      <c r="O167"/>
      <c r="P167"/>
      <c r="Q167"/>
      <c r="R167"/>
      <c r="S167" s="80"/>
      <c r="T167" s="81"/>
      <c r="U167"/>
      <c r="V167" s="81"/>
      <c r="W167" s="81"/>
      <c r="X167" s="82"/>
      <c r="Y167" s="82"/>
      <c r="Z167" s="82"/>
      <c r="AA167" s="82"/>
      <c r="AB167" s="79"/>
      <c r="AC167" s="79"/>
      <c r="AD167" s="82"/>
      <c r="AE167" s="83"/>
      <c r="AF167"/>
      <c r="AG167"/>
      <c r="AH167"/>
      <c r="AI167" s="82"/>
      <c r="AJ167"/>
      <c r="AK167" s="82"/>
      <c r="AL167"/>
      <c r="AM167" s="82"/>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row>
    <row r="168" spans="1:195" s="84" customFormat="1" x14ac:dyDescent="0.25">
      <c r="A168" s="87"/>
      <c r="C168" t="s">
        <v>83</v>
      </c>
      <c r="D168" t="s">
        <v>54</v>
      </c>
      <c r="E168" s="84" t="str">
        <f t="shared" si="2"/>
        <v>POSIBLECATASTRÓFICO</v>
      </c>
      <c r="F168" t="s">
        <v>238</v>
      </c>
      <c r="G168" s="79"/>
      <c r="H168" s="79"/>
      <c r="I168" s="80"/>
      <c r="J168"/>
      <c r="K168"/>
      <c r="L168"/>
      <c r="M168"/>
      <c r="N168"/>
      <c r="O168"/>
      <c r="P168"/>
      <c r="Q168"/>
      <c r="R168"/>
      <c r="S168" s="80"/>
      <c r="T168" s="81"/>
      <c r="U168"/>
      <c r="V168" s="81"/>
      <c r="W168" s="81"/>
      <c r="X168" s="82"/>
      <c r="Y168" s="82"/>
      <c r="Z168" s="82"/>
      <c r="AA168" s="82"/>
      <c r="AB168" s="79"/>
      <c r="AC168" s="79"/>
      <c r="AD168" s="82"/>
      <c r="AE168" s="83"/>
      <c r="AF168"/>
      <c r="AG168"/>
      <c r="AH168"/>
      <c r="AI168" s="82"/>
      <c r="AJ168"/>
      <c r="AK168" s="82"/>
      <c r="AL168"/>
      <c r="AM168" s="82"/>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row>
    <row r="169" spans="1:195" s="84" customFormat="1" x14ac:dyDescent="0.25">
      <c r="A169" s="87"/>
      <c r="C169" t="s">
        <v>53</v>
      </c>
      <c r="D169" t="s">
        <v>89</v>
      </c>
      <c r="E169" s="84" t="str">
        <f t="shared" si="2"/>
        <v>IMPROBABLEINSIGNIFICANTE</v>
      </c>
      <c r="F169" t="s">
        <v>239</v>
      </c>
      <c r="G169" s="79"/>
      <c r="H169" s="79"/>
      <c r="I169" s="80"/>
      <c r="J169"/>
      <c r="K169"/>
      <c r="L169"/>
      <c r="M169"/>
      <c r="N169"/>
      <c r="O169"/>
      <c r="P169"/>
      <c r="Q169"/>
      <c r="R169"/>
      <c r="S169" s="80"/>
      <c r="T169" s="81"/>
      <c r="U169"/>
      <c r="V169" s="81"/>
      <c r="W169" s="81"/>
      <c r="X169" s="82"/>
      <c r="Y169" s="82"/>
      <c r="Z169" s="82"/>
      <c r="AA169" s="82"/>
      <c r="AB169" s="79"/>
      <c r="AC169" s="79"/>
      <c r="AD169" s="82"/>
      <c r="AE169" s="83"/>
      <c r="AF169"/>
      <c r="AG169"/>
      <c r="AH169"/>
      <c r="AI169" s="82"/>
      <c r="AJ169"/>
      <c r="AK169" s="82"/>
      <c r="AL169"/>
      <c r="AM169" s="82"/>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row>
    <row r="170" spans="1:195" s="84" customFormat="1" x14ac:dyDescent="0.25">
      <c r="A170" s="87"/>
      <c r="C170" t="s">
        <v>53</v>
      </c>
      <c r="D170" t="s">
        <v>126</v>
      </c>
      <c r="E170" s="84" t="str">
        <f t="shared" si="2"/>
        <v>IMPROBABLEMENOR</v>
      </c>
      <c r="F170" t="s">
        <v>239</v>
      </c>
      <c r="G170" s="79"/>
      <c r="H170" s="79"/>
      <c r="I170" s="80"/>
      <c r="J170"/>
      <c r="K170"/>
      <c r="L170"/>
      <c r="M170"/>
      <c r="N170"/>
      <c r="O170"/>
      <c r="P170"/>
      <c r="Q170"/>
      <c r="R170"/>
      <c r="S170" s="80"/>
      <c r="T170" s="81"/>
      <c r="U170"/>
      <c r="V170" s="81"/>
      <c r="W170" s="81"/>
      <c r="X170" s="82"/>
      <c r="Y170" s="82"/>
      <c r="Z170" s="82"/>
      <c r="AA170" s="82"/>
      <c r="AB170" s="79"/>
      <c r="AC170" s="79"/>
      <c r="AD170" s="82"/>
      <c r="AE170" s="83"/>
      <c r="AF170"/>
      <c r="AG170"/>
      <c r="AH170"/>
      <c r="AI170" s="82"/>
      <c r="AJ170"/>
      <c r="AK170" s="82"/>
      <c r="AL170"/>
      <c r="AM170" s="82"/>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row>
    <row r="171" spans="1:195" s="84" customFormat="1" x14ac:dyDescent="0.25">
      <c r="A171" s="87"/>
      <c r="C171" t="s">
        <v>53</v>
      </c>
      <c r="D171" t="s">
        <v>84</v>
      </c>
      <c r="E171" s="84" t="str">
        <f t="shared" si="2"/>
        <v>IMPROBABLEMODERADO</v>
      </c>
      <c r="F171" t="s">
        <v>84</v>
      </c>
      <c r="G171" s="79"/>
      <c r="H171" s="79"/>
      <c r="I171" s="80"/>
      <c r="J171"/>
      <c r="K171"/>
      <c r="L171"/>
      <c r="M171"/>
      <c r="N171"/>
      <c r="O171"/>
      <c r="P171"/>
      <c r="Q171"/>
      <c r="R171"/>
      <c r="S171" s="80"/>
      <c r="T171" s="81"/>
      <c r="U171"/>
      <c r="V171" s="81"/>
      <c r="W171" s="81"/>
      <c r="X171" s="82"/>
      <c r="Y171" s="82"/>
      <c r="Z171" s="82"/>
      <c r="AA171" s="82"/>
      <c r="AB171" s="79"/>
      <c r="AC171" s="79"/>
      <c r="AD171" s="82"/>
      <c r="AE171" s="83"/>
      <c r="AF171"/>
      <c r="AG171"/>
      <c r="AH171"/>
      <c r="AI171" s="82"/>
      <c r="AJ171"/>
      <c r="AK171" s="82"/>
      <c r="AL171"/>
      <c r="AM171" s="82"/>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row>
    <row r="172" spans="1:195" s="84" customFormat="1" x14ac:dyDescent="0.25">
      <c r="A172" s="87"/>
      <c r="C172" t="s">
        <v>53</v>
      </c>
      <c r="D172" t="s">
        <v>146</v>
      </c>
      <c r="E172" s="84" t="str">
        <f t="shared" si="2"/>
        <v>IMPROBABLEMAYOR</v>
      </c>
      <c r="F172" t="s">
        <v>237</v>
      </c>
      <c r="G172" s="79"/>
      <c r="H172" s="79"/>
      <c r="I172" s="80"/>
      <c r="J172"/>
      <c r="K172"/>
      <c r="L172"/>
      <c r="M172"/>
      <c r="N172"/>
      <c r="O172"/>
      <c r="P172"/>
      <c r="Q172"/>
      <c r="R172"/>
      <c r="S172" s="80"/>
      <c r="T172" s="81"/>
      <c r="U172"/>
      <c r="V172" s="81"/>
      <c r="W172" s="81"/>
      <c r="X172" s="82"/>
      <c r="Y172" s="82"/>
      <c r="Z172" s="82"/>
      <c r="AA172" s="82"/>
      <c r="AB172" s="79"/>
      <c r="AC172" s="79"/>
      <c r="AD172" s="82"/>
      <c r="AE172" s="83"/>
      <c r="AF172"/>
      <c r="AG172"/>
      <c r="AH172"/>
      <c r="AI172" s="82"/>
      <c r="AJ172"/>
      <c r="AK172" s="82"/>
      <c r="AL172"/>
      <c r="AM172" s="8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row>
    <row r="173" spans="1:195" s="84" customFormat="1" x14ac:dyDescent="0.25">
      <c r="A173" s="87"/>
      <c r="C173" t="s">
        <v>53</v>
      </c>
      <c r="D173" t="s">
        <v>54</v>
      </c>
      <c r="E173" s="84" t="str">
        <f t="shared" si="2"/>
        <v>IMPROBABLECATASTRÓFICO</v>
      </c>
      <c r="F173" t="s">
        <v>238</v>
      </c>
      <c r="G173" s="79"/>
      <c r="H173" s="79"/>
      <c r="I173" s="80"/>
      <c r="J173"/>
      <c r="K173"/>
      <c r="L173"/>
      <c r="M173"/>
      <c r="N173"/>
      <c r="O173"/>
      <c r="P173"/>
      <c r="Q173"/>
      <c r="R173"/>
      <c r="S173" s="80"/>
      <c r="T173" s="81"/>
      <c r="U173"/>
      <c r="V173" s="81"/>
      <c r="W173" s="81"/>
      <c r="X173" s="82"/>
      <c r="Y173" s="82"/>
      <c r="Z173" s="82"/>
      <c r="AA173" s="82"/>
      <c r="AB173" s="79"/>
      <c r="AC173" s="79"/>
      <c r="AD173" s="82"/>
      <c r="AE173" s="83"/>
      <c r="AF173"/>
      <c r="AG173"/>
      <c r="AH173"/>
      <c r="AI173" s="82"/>
      <c r="AJ173"/>
      <c r="AK173" s="82"/>
      <c r="AL173"/>
      <c r="AM173" s="82"/>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row>
    <row r="174" spans="1:195" s="84" customFormat="1" x14ac:dyDescent="0.25">
      <c r="A174" s="87"/>
      <c r="C174" t="s">
        <v>62</v>
      </c>
      <c r="D174" t="s">
        <v>89</v>
      </c>
      <c r="E174" s="84" t="str">
        <f t="shared" si="2"/>
        <v>RARA VEZINSIGNIFICANTE</v>
      </c>
      <c r="F174" t="s">
        <v>239</v>
      </c>
      <c r="G174" s="79"/>
      <c r="H174" s="79"/>
      <c r="I174" s="80"/>
      <c r="J174"/>
      <c r="K174"/>
      <c r="L174"/>
      <c r="M174"/>
      <c r="N174"/>
      <c r="O174"/>
      <c r="P174"/>
      <c r="Q174"/>
      <c r="R174"/>
      <c r="S174" s="80"/>
      <c r="T174" s="81"/>
      <c r="U174"/>
      <c r="V174" s="81"/>
      <c r="W174" s="81"/>
      <c r="X174" s="82"/>
      <c r="Y174" s="82"/>
      <c r="Z174" s="82"/>
      <c r="AA174" s="82"/>
      <c r="AB174" s="79"/>
      <c r="AC174" s="79"/>
      <c r="AD174" s="82"/>
      <c r="AE174" s="83"/>
      <c r="AF174"/>
      <c r="AG174"/>
      <c r="AH174"/>
      <c r="AI174" s="82"/>
      <c r="AJ174"/>
      <c r="AK174" s="82"/>
      <c r="AL174"/>
      <c r="AM174" s="82"/>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row>
    <row r="175" spans="1:195" s="84" customFormat="1" x14ac:dyDescent="0.25">
      <c r="A175" s="87"/>
      <c r="C175" t="s">
        <v>62</v>
      </c>
      <c r="D175" t="s">
        <v>126</v>
      </c>
      <c r="E175" s="84" t="str">
        <f t="shared" si="2"/>
        <v>RARA VEZMENOR</v>
      </c>
      <c r="F175" t="s">
        <v>239</v>
      </c>
      <c r="G175" s="79"/>
      <c r="H175" s="79"/>
      <c r="I175" s="80" t="str">
        <f>+IFERROR(VLOOKUP(G175,$G$180:$I$184,3,FALSE)*VLOOKUP(H175,$H$180:$I$184,3,FALSE),"")</f>
        <v/>
      </c>
      <c r="J175"/>
      <c r="K175"/>
      <c r="L175"/>
      <c r="M175"/>
      <c r="N175"/>
      <c r="O175"/>
      <c r="P175"/>
      <c r="Q175"/>
      <c r="R175"/>
      <c r="S175" s="80"/>
      <c r="T175" s="81"/>
      <c r="U175"/>
      <c r="V175" s="81"/>
      <c r="W175" s="81"/>
      <c r="X175" s="82"/>
      <c r="Y175" s="82"/>
      <c r="Z175" s="82"/>
      <c r="AA175" s="82"/>
      <c r="AB175" s="79"/>
      <c r="AC175" s="79"/>
      <c r="AD175" s="82"/>
      <c r="AE175" s="83"/>
      <c r="AF175"/>
      <c r="AG175"/>
      <c r="AH175"/>
      <c r="AI175" s="82"/>
      <c r="AJ175"/>
      <c r="AK175" s="82"/>
      <c r="AL175"/>
      <c r="AM175" s="82"/>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row>
    <row r="176" spans="1:195" s="84" customFormat="1" x14ac:dyDescent="0.25">
      <c r="A176" s="87"/>
      <c r="C176" t="s">
        <v>62</v>
      </c>
      <c r="D176" t="s">
        <v>84</v>
      </c>
      <c r="E176" s="84" t="str">
        <f t="shared" si="2"/>
        <v>RARA VEZMODERADO</v>
      </c>
      <c r="F176" t="s">
        <v>84</v>
      </c>
      <c r="G176" s="79"/>
      <c r="H176" s="79"/>
      <c r="I176" s="80" t="str">
        <f>+IFERROR(VLOOKUP(G176,$G$180:$I$184,3,FALSE)*VLOOKUP(H176,$H$180:$I$184,3,FALSE),"")</f>
        <v/>
      </c>
      <c r="J176"/>
      <c r="K176"/>
      <c r="L176"/>
      <c r="M176"/>
      <c r="N176"/>
      <c r="O176"/>
      <c r="P176"/>
      <c r="Q176"/>
      <c r="R176"/>
      <c r="S176" s="80"/>
      <c r="T176" s="81"/>
      <c r="U176"/>
      <c r="V176" s="81"/>
      <c r="W176" s="81"/>
      <c r="X176" s="82"/>
      <c r="Y176" s="82"/>
      <c r="Z176" s="82"/>
      <c r="AA176" s="82"/>
      <c r="AB176" s="79"/>
      <c r="AC176" s="79"/>
      <c r="AD176" s="82"/>
      <c r="AE176" s="83"/>
      <c r="AF176"/>
      <c r="AG176"/>
      <c r="AH176"/>
      <c r="AI176" s="82"/>
      <c r="AJ176"/>
      <c r="AK176" s="82"/>
      <c r="AL176"/>
      <c r="AM176" s="82"/>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row>
    <row r="177" spans="1:195" s="84" customFormat="1" x14ac:dyDescent="0.25">
      <c r="A177" s="87"/>
      <c r="C177" t="s">
        <v>62</v>
      </c>
      <c r="D177" t="s">
        <v>146</v>
      </c>
      <c r="E177" s="84" t="str">
        <f t="shared" si="2"/>
        <v>RARA VEZMAYOR</v>
      </c>
      <c r="F177" t="s">
        <v>237</v>
      </c>
      <c r="G177" s="80"/>
      <c r="H177"/>
      <c r="I177" s="80"/>
      <c r="J177"/>
      <c r="K177"/>
      <c r="L177"/>
      <c r="M177"/>
      <c r="N177"/>
      <c r="O177"/>
      <c r="P177"/>
      <c r="Q177"/>
      <c r="R177"/>
      <c r="S177" s="80"/>
      <c r="T177" s="81"/>
      <c r="U177"/>
      <c r="V177" s="81"/>
      <c r="W177" s="81"/>
      <c r="X177" s="82"/>
      <c r="Y177" s="82"/>
      <c r="Z177" s="82"/>
      <c r="AA177" s="82"/>
      <c r="AB177"/>
      <c r="AC177"/>
      <c r="AD177" s="82"/>
      <c r="AE177" s="83"/>
      <c r="AF177"/>
      <c r="AG177"/>
      <c r="AH177"/>
      <c r="AI177" s="82"/>
      <c r="AJ177"/>
      <c r="AK177" s="82"/>
      <c r="AL177"/>
      <c r="AM177" s="82"/>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row>
    <row r="178" spans="1:195" s="84" customFormat="1" x14ac:dyDescent="0.25">
      <c r="A178" s="87"/>
      <c r="C178" t="s">
        <v>62</v>
      </c>
      <c r="D178" t="s">
        <v>54</v>
      </c>
      <c r="E178" s="84" t="str">
        <f t="shared" si="2"/>
        <v>RARA VEZCATASTRÓFICO</v>
      </c>
      <c r="F178" t="s">
        <v>238</v>
      </c>
      <c r="G178" s="80"/>
      <c r="H178"/>
      <c r="I178" s="80"/>
      <c r="J178"/>
      <c r="K178"/>
      <c r="L178"/>
      <c r="M178"/>
      <c r="N178"/>
      <c r="O178"/>
      <c r="P178"/>
      <c r="Q178"/>
      <c r="R178"/>
      <c r="S178" s="80"/>
      <c r="T178" s="81"/>
      <c r="U178"/>
      <c r="V178" s="81"/>
      <c r="W178" s="81"/>
      <c r="X178" s="82"/>
      <c r="Y178" s="82"/>
      <c r="Z178" s="82"/>
      <c r="AA178" s="82"/>
      <c r="AB178"/>
      <c r="AC178"/>
      <c r="AD178" s="82"/>
      <c r="AE178" s="83"/>
      <c r="AF178"/>
      <c r="AG178"/>
      <c r="AH178"/>
      <c r="AI178" s="82"/>
      <c r="AJ178"/>
      <c r="AK178" s="82"/>
      <c r="AL178"/>
      <c r="AM178" s="82"/>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row>
    <row r="179" spans="1:195" s="84" customFormat="1" ht="30" x14ac:dyDescent="0.25">
      <c r="A179" s="87"/>
      <c r="B179"/>
      <c r="C179"/>
      <c r="D179"/>
      <c r="E179"/>
      <c r="F179"/>
      <c r="G179" s="80"/>
      <c r="H179"/>
      <c r="I179" s="80"/>
      <c r="J179"/>
      <c r="K179"/>
      <c r="L179"/>
      <c r="M179"/>
      <c r="N179"/>
      <c r="O179"/>
      <c r="P179"/>
      <c r="Q179"/>
      <c r="R179"/>
      <c r="S179" s="80"/>
      <c r="T179" s="81"/>
      <c r="U179"/>
      <c r="V179" s="81"/>
      <c r="W179" s="81"/>
      <c r="X179" s="82"/>
      <c r="Y179" s="82"/>
      <c r="Z179" s="82"/>
      <c r="AA179" s="82"/>
      <c r="AB179"/>
      <c r="AC179"/>
      <c r="AD179" s="82"/>
      <c r="AE179" s="83"/>
      <c r="AF179"/>
      <c r="AG179" t="s">
        <v>35</v>
      </c>
      <c r="AH179"/>
      <c r="AI179" s="82"/>
      <c r="AJ179"/>
      <c r="AK179" s="82" t="s">
        <v>36</v>
      </c>
      <c r="AL179"/>
      <c r="AM179" s="82"/>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row>
    <row r="180" spans="1:195" s="84" customFormat="1" ht="51" x14ac:dyDescent="0.25">
      <c r="A180" s="87"/>
      <c r="E180"/>
      <c r="F180" s="84" t="s">
        <v>174</v>
      </c>
      <c r="G180" s="88" t="s">
        <v>62</v>
      </c>
      <c r="H180" s="84" t="s">
        <v>89</v>
      </c>
      <c r="I180" s="88">
        <v>1</v>
      </c>
      <c r="K180" s="84" t="s">
        <v>57</v>
      </c>
      <c r="S180" s="88"/>
      <c r="T180" s="89" t="s">
        <v>240</v>
      </c>
      <c r="V180" s="89" t="s">
        <v>60</v>
      </c>
      <c r="W180" s="89" t="s">
        <v>60</v>
      </c>
      <c r="X180" s="90" t="s">
        <v>241</v>
      </c>
      <c r="Y180" s="90"/>
      <c r="Z180" s="91" t="s">
        <v>60</v>
      </c>
      <c r="AA180" s="90" t="s">
        <v>241</v>
      </c>
      <c r="AB180" s="84" t="s">
        <v>62</v>
      </c>
      <c r="AC180" s="84" t="s">
        <v>89</v>
      </c>
      <c r="AD180" s="91"/>
      <c r="AE180" s="92"/>
      <c r="AG180" s="93" t="s">
        <v>242</v>
      </c>
      <c r="AH180" s="94" t="s">
        <v>243</v>
      </c>
      <c r="AI180" s="94">
        <v>100</v>
      </c>
      <c r="AJ180" s="95" t="s">
        <v>244</v>
      </c>
      <c r="AK180" s="93"/>
      <c r="AL180" s="94" t="s">
        <v>245</v>
      </c>
      <c r="AM180" s="94">
        <v>2</v>
      </c>
    </row>
    <row r="181" spans="1:195" s="84" customFormat="1" ht="51" x14ac:dyDescent="0.25">
      <c r="A181" s="87"/>
      <c r="E181"/>
      <c r="F181" s="84" t="s">
        <v>52</v>
      </c>
      <c r="G181" s="88" t="s">
        <v>53</v>
      </c>
      <c r="H181" s="84" t="s">
        <v>126</v>
      </c>
      <c r="I181" s="88">
        <v>2</v>
      </c>
      <c r="K181" s="84" t="s">
        <v>150</v>
      </c>
      <c r="S181" s="88"/>
      <c r="T181" s="89" t="s">
        <v>246</v>
      </c>
      <c r="V181" s="89" t="s">
        <v>84</v>
      </c>
      <c r="W181" s="89" t="s">
        <v>84</v>
      </c>
      <c r="X181" s="90" t="s">
        <v>247</v>
      </c>
      <c r="Y181" s="90"/>
      <c r="Z181" s="91" t="s">
        <v>84</v>
      </c>
      <c r="AA181" s="90" t="s">
        <v>247</v>
      </c>
      <c r="AB181" s="84" t="s">
        <v>53</v>
      </c>
      <c r="AC181" s="84" t="s">
        <v>126</v>
      </c>
      <c r="AD181" s="91"/>
      <c r="AE181" s="92"/>
      <c r="AG181" s="93" t="s">
        <v>248</v>
      </c>
      <c r="AH181" s="94" t="s">
        <v>249</v>
      </c>
      <c r="AI181" s="94">
        <v>50</v>
      </c>
      <c r="AJ181" s="95" t="s">
        <v>250</v>
      </c>
      <c r="AK181" s="93"/>
      <c r="AL181" s="94" t="s">
        <v>251</v>
      </c>
      <c r="AM181" s="94">
        <v>1</v>
      </c>
    </row>
    <row r="182" spans="1:195" s="84" customFormat="1" ht="38.25" x14ac:dyDescent="0.2">
      <c r="A182" s="87"/>
      <c r="F182" s="84" t="s">
        <v>104</v>
      </c>
      <c r="G182" s="88" t="s">
        <v>83</v>
      </c>
      <c r="H182" s="84" t="s">
        <v>84</v>
      </c>
      <c r="I182" s="88">
        <v>3</v>
      </c>
      <c r="S182" s="88"/>
      <c r="T182" s="89" t="s">
        <v>58</v>
      </c>
      <c r="V182" s="89" t="s">
        <v>94</v>
      </c>
      <c r="W182" s="89" t="s">
        <v>94</v>
      </c>
      <c r="X182" s="90" t="s">
        <v>252</v>
      </c>
      <c r="Y182" s="90"/>
      <c r="Z182" s="91" t="s">
        <v>94</v>
      </c>
      <c r="AA182" s="90" t="s">
        <v>252</v>
      </c>
      <c r="AB182" s="84" t="s">
        <v>83</v>
      </c>
      <c r="AC182" s="84" t="s">
        <v>84</v>
      </c>
      <c r="AD182" s="91"/>
      <c r="AE182" s="92"/>
      <c r="AG182" s="93" t="s">
        <v>253</v>
      </c>
      <c r="AH182" s="94" t="s">
        <v>254</v>
      </c>
      <c r="AI182" s="94">
        <v>0</v>
      </c>
      <c r="AJ182" s="95" t="s">
        <v>255</v>
      </c>
      <c r="AK182" s="93"/>
      <c r="AL182" s="94" t="s">
        <v>256</v>
      </c>
      <c r="AM182" s="94">
        <v>0</v>
      </c>
    </row>
    <row r="183" spans="1:195" s="84" customFormat="1" ht="51" x14ac:dyDescent="0.2">
      <c r="A183" s="87"/>
      <c r="F183" s="84" t="s">
        <v>257</v>
      </c>
      <c r="G183" s="88" t="s">
        <v>130</v>
      </c>
      <c r="H183" s="84" t="s">
        <v>146</v>
      </c>
      <c r="I183" s="88">
        <v>4</v>
      </c>
      <c r="S183" s="88"/>
      <c r="T183" s="89" t="s">
        <v>87</v>
      </c>
      <c r="V183" s="89"/>
      <c r="W183" s="89"/>
      <c r="X183" s="90" t="s">
        <v>258</v>
      </c>
      <c r="Y183" s="90"/>
      <c r="Z183" s="91"/>
      <c r="AA183" s="90" t="s">
        <v>258</v>
      </c>
      <c r="AB183" s="84" t="s">
        <v>130</v>
      </c>
      <c r="AC183" s="84" t="s">
        <v>146</v>
      </c>
      <c r="AD183" s="91"/>
      <c r="AE183" s="92"/>
      <c r="AG183" s="93" t="s">
        <v>259</v>
      </c>
      <c r="AH183" s="94" t="s">
        <v>260</v>
      </c>
      <c r="AI183" s="94">
        <v>50</v>
      </c>
      <c r="AJ183" s="96" t="s">
        <v>250</v>
      </c>
      <c r="AK183" s="93"/>
      <c r="AL183" s="94" t="s">
        <v>245</v>
      </c>
      <c r="AM183" s="94">
        <v>2</v>
      </c>
    </row>
    <row r="184" spans="1:195" s="84" customFormat="1" ht="51" x14ac:dyDescent="0.2">
      <c r="A184" s="87"/>
      <c r="F184" s="84" t="s">
        <v>145</v>
      </c>
      <c r="G184" s="88" t="s">
        <v>236</v>
      </c>
      <c r="H184" s="84" t="s">
        <v>54</v>
      </c>
      <c r="I184" s="88">
        <v>5</v>
      </c>
      <c r="S184" s="88"/>
      <c r="T184" s="89"/>
      <c r="V184" s="89"/>
      <c r="W184" s="89"/>
      <c r="X184" s="90" t="s">
        <v>261</v>
      </c>
      <c r="Y184" s="90"/>
      <c r="Z184" s="91"/>
      <c r="AA184" s="90" t="s">
        <v>261</v>
      </c>
      <c r="AB184" s="84" t="s">
        <v>236</v>
      </c>
      <c r="AC184" s="84" t="s">
        <v>54</v>
      </c>
      <c r="AD184" s="91"/>
      <c r="AE184" s="92"/>
      <c r="AG184" s="93" t="s">
        <v>262</v>
      </c>
      <c r="AH184" s="94" t="s">
        <v>263</v>
      </c>
      <c r="AI184" s="94">
        <v>50</v>
      </c>
      <c r="AJ184" s="96" t="s">
        <v>250</v>
      </c>
      <c r="AK184" s="93"/>
      <c r="AL184" s="94" t="s">
        <v>245</v>
      </c>
      <c r="AM184" s="94">
        <v>1</v>
      </c>
    </row>
    <row r="185" spans="1:195" s="84" customFormat="1" ht="38.25" x14ac:dyDescent="0.2">
      <c r="A185" s="87"/>
      <c r="F185" s="84" t="s">
        <v>264</v>
      </c>
      <c r="G185" s="88"/>
      <c r="I185" s="88"/>
      <c r="S185" s="88"/>
      <c r="T185" s="89"/>
      <c r="V185" s="89"/>
      <c r="W185" s="89"/>
      <c r="X185" s="90" t="s">
        <v>265</v>
      </c>
      <c r="Y185" s="90"/>
      <c r="Z185" s="91"/>
      <c r="AA185" s="90" t="s">
        <v>265</v>
      </c>
      <c r="AD185" s="91"/>
      <c r="AE185" s="92"/>
      <c r="AG185" s="93" t="s">
        <v>266</v>
      </c>
      <c r="AH185" s="94" t="s">
        <v>267</v>
      </c>
      <c r="AI185" s="94">
        <v>0</v>
      </c>
      <c r="AJ185" s="96" t="s">
        <v>255</v>
      </c>
      <c r="AK185" s="93"/>
      <c r="AL185" s="94" t="s">
        <v>251</v>
      </c>
      <c r="AM185" s="94">
        <v>0</v>
      </c>
    </row>
    <row r="186" spans="1:195" ht="38.25" x14ac:dyDescent="0.25">
      <c r="B186" s="84"/>
      <c r="C186" s="84"/>
      <c r="D186" s="84"/>
      <c r="E186" s="84"/>
      <c r="F186" s="84" t="s">
        <v>82</v>
      </c>
      <c r="G186" s="88"/>
      <c r="H186" s="84"/>
      <c r="I186" s="88"/>
      <c r="J186" s="84"/>
      <c r="K186" s="84"/>
      <c r="L186" s="84"/>
      <c r="M186" s="84"/>
      <c r="N186" s="84"/>
      <c r="O186" s="84"/>
      <c r="P186" s="84"/>
      <c r="Q186" s="84"/>
      <c r="R186" s="84"/>
      <c r="S186" s="88"/>
      <c r="U186" s="84"/>
      <c r="X186" s="90" t="s">
        <v>268</v>
      </c>
      <c r="Y186" s="90"/>
      <c r="AA186" s="90" t="s">
        <v>268</v>
      </c>
      <c r="AB186" s="84"/>
      <c r="AC186" s="84"/>
      <c r="AD186" s="91"/>
      <c r="AE186" s="92"/>
      <c r="AF186" s="84"/>
      <c r="AG186" s="93" t="s">
        <v>269</v>
      </c>
      <c r="AH186" s="94" t="s">
        <v>270</v>
      </c>
      <c r="AI186" s="94">
        <v>0</v>
      </c>
      <c r="AJ186" s="96" t="s">
        <v>255</v>
      </c>
      <c r="AK186" s="93"/>
      <c r="AL186" s="94" t="s">
        <v>256</v>
      </c>
      <c r="AM186" s="94">
        <v>0</v>
      </c>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row>
    <row r="187" spans="1:195" ht="38.25" x14ac:dyDescent="0.25">
      <c r="B187" s="84"/>
      <c r="C187" s="84"/>
      <c r="D187" s="84"/>
      <c r="E187" s="84"/>
      <c r="F187" s="84" t="s">
        <v>209</v>
      </c>
      <c r="G187" s="88"/>
      <c r="H187" s="84"/>
      <c r="I187" s="88"/>
      <c r="J187" s="84"/>
      <c r="K187" s="84"/>
      <c r="L187" s="84"/>
      <c r="M187" s="84"/>
      <c r="N187" s="84"/>
      <c r="O187" s="84"/>
      <c r="P187" s="84"/>
      <c r="Q187" s="84"/>
      <c r="R187" s="84"/>
      <c r="S187" s="88"/>
      <c r="T187" s="89"/>
      <c r="U187" s="84"/>
      <c r="V187" s="89"/>
      <c r="W187" s="89"/>
      <c r="X187" s="90" t="s">
        <v>271</v>
      </c>
      <c r="Y187" s="90"/>
      <c r="Z187" s="91"/>
      <c r="AA187" s="90" t="s">
        <v>271</v>
      </c>
      <c r="AB187" s="84"/>
      <c r="AC187" s="84" t="s">
        <v>272</v>
      </c>
      <c r="AD187" s="91"/>
      <c r="AE187" s="92"/>
      <c r="AF187" s="84"/>
      <c r="AG187" s="93" t="s">
        <v>273</v>
      </c>
      <c r="AH187" s="94" t="s">
        <v>274</v>
      </c>
      <c r="AI187" s="94">
        <v>0</v>
      </c>
      <c r="AJ187" s="96" t="s">
        <v>255</v>
      </c>
      <c r="AK187" s="93"/>
      <c r="AL187" s="94" t="s">
        <v>245</v>
      </c>
      <c r="AM187" s="94">
        <v>1</v>
      </c>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row>
    <row r="188" spans="1:195" ht="25.5" x14ac:dyDescent="0.25">
      <c r="B188" s="84"/>
      <c r="C188" s="84"/>
      <c r="D188" s="84"/>
      <c r="E188" s="84"/>
      <c r="F188" s="84" t="s">
        <v>192</v>
      </c>
      <c r="G188" s="88"/>
      <c r="H188" s="84"/>
      <c r="I188" s="88"/>
      <c r="J188" s="84"/>
      <c r="K188" s="84"/>
      <c r="L188" s="84"/>
      <c r="M188" s="84"/>
      <c r="N188" s="84"/>
      <c r="O188" s="84"/>
      <c r="P188" s="84"/>
      <c r="Q188" s="84"/>
      <c r="R188" s="84"/>
      <c r="T188" s="89"/>
      <c r="V188" s="89"/>
      <c r="W188" s="89"/>
      <c r="X188" s="90" t="s">
        <v>275</v>
      </c>
      <c r="Y188" s="90"/>
      <c r="Z188" s="91"/>
      <c r="AA188" s="90" t="s">
        <v>275</v>
      </c>
      <c r="AD188" s="91"/>
      <c r="AG188" t="s">
        <v>276</v>
      </c>
      <c r="AH188" s="88" t="s">
        <v>277</v>
      </c>
      <c r="AI188" s="91">
        <v>0</v>
      </c>
      <c r="AJ188" s="96" t="s">
        <v>255</v>
      </c>
      <c r="AK188" s="91"/>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row>
    <row r="189" spans="1:195" x14ac:dyDescent="0.25">
      <c r="B189" s="84"/>
      <c r="C189" s="84"/>
      <c r="D189" s="84"/>
      <c r="E189" s="84"/>
      <c r="F189" s="84" t="s">
        <v>278</v>
      </c>
      <c r="G189" s="88"/>
      <c r="H189" s="84"/>
      <c r="I189" s="88"/>
      <c r="J189" s="84"/>
      <c r="K189" s="84"/>
      <c r="L189" s="84"/>
      <c r="M189" s="84"/>
      <c r="N189" s="84"/>
      <c r="O189" s="84"/>
      <c r="P189" s="84"/>
      <c r="Q189" s="84"/>
      <c r="R189" s="84"/>
      <c r="T189" s="89"/>
      <c r="V189" s="89"/>
      <c r="W189" s="89"/>
      <c r="X189" s="91"/>
      <c r="Y189" s="91"/>
      <c r="Z189" s="91"/>
      <c r="AA189" s="91"/>
      <c r="AD189" s="91"/>
      <c r="AH189" s="84"/>
      <c r="AI189" s="91"/>
      <c r="AJ189" s="84"/>
      <c r="AK189" s="91"/>
      <c r="AL189" s="84"/>
      <c r="AM189" s="91"/>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row>
    <row r="190" spans="1:195" x14ac:dyDescent="0.25">
      <c r="B190" s="84"/>
      <c r="C190" s="84"/>
      <c r="D190" s="84"/>
      <c r="E190" s="84"/>
      <c r="G190" s="88"/>
      <c r="H190" s="84"/>
      <c r="I190" s="88"/>
      <c r="J190" s="84"/>
      <c r="K190" s="84"/>
      <c r="L190" s="84"/>
      <c r="M190" s="84"/>
      <c r="N190" s="84"/>
      <c r="O190" s="84"/>
      <c r="P190" s="84"/>
      <c r="Q190" s="84"/>
      <c r="R190" s="84"/>
      <c r="T190" s="89"/>
      <c r="V190" s="89"/>
      <c r="W190" s="89"/>
      <c r="X190" s="91"/>
      <c r="Y190" s="91"/>
      <c r="Z190" s="91"/>
      <c r="AA190" s="91"/>
      <c r="AD190" s="91"/>
      <c r="AH190" s="84"/>
      <c r="AI190" s="91"/>
      <c r="AJ190" s="84"/>
      <c r="AK190" s="91"/>
      <c r="AL190" s="84"/>
      <c r="AM190" s="91"/>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row>
    <row r="191" spans="1:195" x14ac:dyDescent="0.25">
      <c r="B191" s="84"/>
      <c r="C191" s="84"/>
      <c r="D191" s="84"/>
      <c r="E191" s="84"/>
      <c r="G191" s="88"/>
      <c r="H191" s="84"/>
      <c r="I191" s="88"/>
      <c r="J191" s="84"/>
      <c r="K191" s="84"/>
      <c r="L191" s="84"/>
      <c r="M191" s="84"/>
      <c r="N191" s="84"/>
      <c r="O191" s="84"/>
      <c r="P191" s="84"/>
      <c r="Q191" s="84"/>
      <c r="R191" s="84"/>
      <c r="T191" s="89"/>
      <c r="V191" s="89"/>
      <c r="W191" s="89"/>
      <c r="X191" s="91"/>
      <c r="Y191" s="91"/>
      <c r="Z191" s="91"/>
      <c r="AA191" s="91"/>
      <c r="AD191" s="91"/>
      <c r="AH191" s="84"/>
      <c r="AI191" s="91"/>
      <c r="AJ191" s="84"/>
      <c r="AK191" s="91"/>
      <c r="AL191" s="84"/>
      <c r="AM191" s="91"/>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row>
    <row r="192" spans="1:195" x14ac:dyDescent="0.25">
      <c r="F192" s="84"/>
      <c r="J192" s="84"/>
      <c r="K192" s="84"/>
      <c r="L192" s="84"/>
      <c r="N192" s="84"/>
      <c r="O192" s="84"/>
      <c r="P192" s="84"/>
    </row>
    <row r="193" spans="6:19" x14ac:dyDescent="0.25">
      <c r="F193" s="84"/>
      <c r="J193" s="84"/>
      <c r="K193" s="84"/>
      <c r="L193" s="84"/>
      <c r="N193" s="84"/>
      <c r="O193" s="84"/>
      <c r="P193" s="84"/>
    </row>
    <row r="194" spans="6:19" x14ac:dyDescent="0.25">
      <c r="J194" s="84"/>
      <c r="K194" s="84"/>
      <c r="L194" s="84"/>
      <c r="N194" s="84"/>
      <c r="O194" s="84"/>
      <c r="P194" s="84"/>
    </row>
    <row r="195" spans="6:19" x14ac:dyDescent="0.25">
      <c r="S195" s="88"/>
    </row>
    <row r="196" spans="6:19" x14ac:dyDescent="0.25">
      <c r="S196" s="88"/>
    </row>
    <row r="197" spans="6:19" x14ac:dyDescent="0.25">
      <c r="S197" s="88"/>
    </row>
  </sheetData>
  <mergeCells count="254">
    <mergeCell ref="N6:P6"/>
    <mergeCell ref="Q6:Q7"/>
    <mergeCell ref="R6:R7"/>
    <mergeCell ref="S6:S7"/>
    <mergeCell ref="B1:C4"/>
    <mergeCell ref="D1:AL4"/>
    <mergeCell ref="AM1:AN1"/>
    <mergeCell ref="AM2:AN2"/>
    <mergeCell ref="AM3:AN3"/>
    <mergeCell ref="AM4:AN4"/>
    <mergeCell ref="AI6:AJ6"/>
    <mergeCell ref="AK6:AL6"/>
    <mergeCell ref="AM6:AN6"/>
    <mergeCell ref="A8:A10"/>
    <mergeCell ref="D8:D10"/>
    <mergeCell ref="E8:E10"/>
    <mergeCell ref="F8:F10"/>
    <mergeCell ref="G8:G10"/>
    <mergeCell ref="H8:H10"/>
    <mergeCell ref="I8:I10"/>
    <mergeCell ref="Z6:Z7"/>
    <mergeCell ref="AA6:AA7"/>
    <mergeCell ref="AE6:AE7"/>
    <mergeCell ref="AF6:AF7"/>
    <mergeCell ref="AG6:AG7"/>
    <mergeCell ref="AH6:AH7"/>
    <mergeCell ref="T6:T7"/>
    <mergeCell ref="U6:U7"/>
    <mergeCell ref="V6:V7"/>
    <mergeCell ref="W6:W7"/>
    <mergeCell ref="X6:X7"/>
    <mergeCell ref="Y6:Y7"/>
    <mergeCell ref="A6:F6"/>
    <mergeCell ref="J6:M6"/>
    <mergeCell ref="P8:P10"/>
    <mergeCell ref="R8:R10"/>
    <mergeCell ref="Y8:Y10"/>
    <mergeCell ref="Z8:Z10"/>
    <mergeCell ref="AA8:AA10"/>
    <mergeCell ref="AB8:AB10"/>
    <mergeCell ref="J8:J10"/>
    <mergeCell ref="K8:K10"/>
    <mergeCell ref="L8:L10"/>
    <mergeCell ref="M8:M10"/>
    <mergeCell ref="N8:N10"/>
    <mergeCell ref="O8:O10"/>
    <mergeCell ref="AK8:AK10"/>
    <mergeCell ref="AM8:AM10"/>
    <mergeCell ref="Q9:Q10"/>
    <mergeCell ref="S9:S10"/>
    <mergeCell ref="T9:T10"/>
    <mergeCell ref="U9:U10"/>
    <mergeCell ref="V9:V10"/>
    <mergeCell ref="W9:W10"/>
    <mergeCell ref="X9:X10"/>
    <mergeCell ref="AC8:AC10"/>
    <mergeCell ref="AD8:AD10"/>
    <mergeCell ref="AF8:AF10"/>
    <mergeCell ref="AG8:AG10"/>
    <mergeCell ref="AH8:AH10"/>
    <mergeCell ref="AI8:AI10"/>
    <mergeCell ref="K11:K12"/>
    <mergeCell ref="L11:L12"/>
    <mergeCell ref="M11:M12"/>
    <mergeCell ref="N11:N12"/>
    <mergeCell ref="A11:A12"/>
    <mergeCell ref="D11:D12"/>
    <mergeCell ref="E11:E12"/>
    <mergeCell ref="F11:F12"/>
    <mergeCell ref="G11:G12"/>
    <mergeCell ref="H11:H12"/>
    <mergeCell ref="AI11:AI12"/>
    <mergeCell ref="AK11:AK12"/>
    <mergeCell ref="AM11:AM12"/>
    <mergeCell ref="A13:A15"/>
    <mergeCell ref="D13:D15"/>
    <mergeCell ref="E13:E15"/>
    <mergeCell ref="F13:F15"/>
    <mergeCell ref="G13:G15"/>
    <mergeCell ref="H13:H15"/>
    <mergeCell ref="I13:I15"/>
    <mergeCell ref="AB11:AB12"/>
    <mergeCell ref="AC11:AC12"/>
    <mergeCell ref="AD11:AD12"/>
    <mergeCell ref="AF11:AF12"/>
    <mergeCell ref="AG11:AG12"/>
    <mergeCell ref="AH11:AH12"/>
    <mergeCell ref="O11:O12"/>
    <mergeCell ref="P11:P12"/>
    <mergeCell ref="R11:R12"/>
    <mergeCell ref="Y11:Y12"/>
    <mergeCell ref="Z11:Z12"/>
    <mergeCell ref="AA11:AA12"/>
    <mergeCell ref="I11:I12"/>
    <mergeCell ref="J11:J12"/>
    <mergeCell ref="AK13:AK15"/>
    <mergeCell ref="P13:P15"/>
    <mergeCell ref="Y13:Y15"/>
    <mergeCell ref="Z13:Z15"/>
    <mergeCell ref="AA13:AA15"/>
    <mergeCell ref="AB13:AB15"/>
    <mergeCell ref="AC13:AC15"/>
    <mergeCell ref="J13:J15"/>
    <mergeCell ref="K13:K15"/>
    <mergeCell ref="L13:L15"/>
    <mergeCell ref="M13:M15"/>
    <mergeCell ref="N13:N15"/>
    <mergeCell ref="O13:O15"/>
    <mergeCell ref="AN14:AN15"/>
    <mergeCell ref="A16:A17"/>
    <mergeCell ref="D16:D17"/>
    <mergeCell ref="E16:E17"/>
    <mergeCell ref="F16:F17"/>
    <mergeCell ref="G16:G17"/>
    <mergeCell ref="H16:H17"/>
    <mergeCell ref="I16:I17"/>
    <mergeCell ref="J16:J17"/>
    <mergeCell ref="K16:K17"/>
    <mergeCell ref="AM13:AM15"/>
    <mergeCell ref="Q14:Q15"/>
    <mergeCell ref="U14:U15"/>
    <mergeCell ref="V14:V15"/>
    <mergeCell ref="W14:W15"/>
    <mergeCell ref="X14:X15"/>
    <mergeCell ref="AE14:AE15"/>
    <mergeCell ref="AJ14:AJ15"/>
    <mergeCell ref="AL14:AL15"/>
    <mergeCell ref="AD13:AD15"/>
    <mergeCell ref="AF13:AF15"/>
    <mergeCell ref="AG13:AG15"/>
    <mergeCell ref="AH13:AH15"/>
    <mergeCell ref="AI13:AI15"/>
    <mergeCell ref="AI16:AI17"/>
    <mergeCell ref="AK16:AK17"/>
    <mergeCell ref="AM16:AM17"/>
    <mergeCell ref="Y16:Y17"/>
    <mergeCell ref="Z16:Z17"/>
    <mergeCell ref="AA16:AA17"/>
    <mergeCell ref="AB16:AB17"/>
    <mergeCell ref="AC16:AC17"/>
    <mergeCell ref="AD16:AD17"/>
    <mergeCell ref="A18:A21"/>
    <mergeCell ref="D18:D21"/>
    <mergeCell ref="E18:E21"/>
    <mergeCell ref="F18:F21"/>
    <mergeCell ref="G18:G21"/>
    <mergeCell ref="H18:H21"/>
    <mergeCell ref="AF16:AF17"/>
    <mergeCell ref="AG16:AG17"/>
    <mergeCell ref="AH16:AH17"/>
    <mergeCell ref="L16:L17"/>
    <mergeCell ref="M16:M17"/>
    <mergeCell ref="N16:N17"/>
    <mergeCell ref="O16:O17"/>
    <mergeCell ref="P16:P17"/>
    <mergeCell ref="R16:R17"/>
    <mergeCell ref="R18:R21"/>
    <mergeCell ref="Y18:Y21"/>
    <mergeCell ref="Z18:Z21"/>
    <mergeCell ref="AA18:AA21"/>
    <mergeCell ref="I18:I21"/>
    <mergeCell ref="J18:J21"/>
    <mergeCell ref="K18:K21"/>
    <mergeCell ref="L18:L21"/>
    <mergeCell ref="M18:M21"/>
    <mergeCell ref="N18:N21"/>
    <mergeCell ref="AN20:AN21"/>
    <mergeCell ref="A22:A23"/>
    <mergeCell ref="D22:D23"/>
    <mergeCell ref="E22:E23"/>
    <mergeCell ref="F22:F23"/>
    <mergeCell ref="G22:G23"/>
    <mergeCell ref="H22:H23"/>
    <mergeCell ref="I22:I23"/>
    <mergeCell ref="R22:R23"/>
    <mergeCell ref="Y22:Y23"/>
    <mergeCell ref="AI18:AI21"/>
    <mergeCell ref="AK18:AK21"/>
    <mergeCell ref="AM18:AM21"/>
    <mergeCell ref="AE20:AE21"/>
    <mergeCell ref="AJ20:AJ21"/>
    <mergeCell ref="AL20:AL21"/>
    <mergeCell ref="AB18:AB21"/>
    <mergeCell ref="AC18:AC21"/>
    <mergeCell ref="AD18:AD21"/>
    <mergeCell ref="AF18:AF21"/>
    <mergeCell ref="AG18:AG21"/>
    <mergeCell ref="AH18:AH21"/>
    <mergeCell ref="O18:O21"/>
    <mergeCell ref="P18:P21"/>
    <mergeCell ref="AI22:AI23"/>
    <mergeCell ref="AM22:AM23"/>
    <mergeCell ref="A24:A25"/>
    <mergeCell ref="D24:D25"/>
    <mergeCell ref="E24:E25"/>
    <mergeCell ref="F24:F25"/>
    <mergeCell ref="G24:G25"/>
    <mergeCell ref="H24:H25"/>
    <mergeCell ref="I24:I25"/>
    <mergeCell ref="J24:J25"/>
    <mergeCell ref="Z22:Z23"/>
    <mergeCell ref="AA22:AA23"/>
    <mergeCell ref="AB22:AB23"/>
    <mergeCell ref="AC22:AC23"/>
    <mergeCell ref="AD22:AD23"/>
    <mergeCell ref="AH22:AH23"/>
    <mergeCell ref="L26:L27"/>
    <mergeCell ref="M26:M27"/>
    <mergeCell ref="AD24:AD25"/>
    <mergeCell ref="AG24:AG25"/>
    <mergeCell ref="AH24:AH25"/>
    <mergeCell ref="AI24:AI25"/>
    <mergeCell ref="AM24:AM25"/>
    <mergeCell ref="A26:A27"/>
    <mergeCell ref="D26:D27"/>
    <mergeCell ref="E26:E27"/>
    <mergeCell ref="F26:F27"/>
    <mergeCell ref="G26:G27"/>
    <mergeCell ref="R24:R25"/>
    <mergeCell ref="Y24:Y25"/>
    <mergeCell ref="Z24:Z25"/>
    <mergeCell ref="AA24:AA25"/>
    <mergeCell ref="AB24:AB25"/>
    <mergeCell ref="AC24:AC25"/>
    <mergeCell ref="K24:K25"/>
    <mergeCell ref="L24:L25"/>
    <mergeCell ref="M24:M25"/>
    <mergeCell ref="N24:N25"/>
    <mergeCell ref="O24:O25"/>
    <mergeCell ref="P24:P25"/>
    <mergeCell ref="AM26:AM27"/>
    <mergeCell ref="B28:F28"/>
    <mergeCell ref="J28:Q28"/>
    <mergeCell ref="V28:AE28"/>
    <mergeCell ref="B29:F29"/>
    <mergeCell ref="B31:E31"/>
    <mergeCell ref="G31:T31"/>
    <mergeCell ref="V31:AM31"/>
    <mergeCell ref="AA26:AA27"/>
    <mergeCell ref="AB26:AB27"/>
    <mergeCell ref="AC26:AC27"/>
    <mergeCell ref="AD26:AD27"/>
    <mergeCell ref="AH26:AH27"/>
    <mergeCell ref="AI26:AI27"/>
    <mergeCell ref="N26:N27"/>
    <mergeCell ref="O26:O27"/>
    <mergeCell ref="P26:P27"/>
    <mergeCell ref="R26:R27"/>
    <mergeCell ref="Y26:Y27"/>
    <mergeCell ref="Z26:Z27"/>
    <mergeCell ref="H26:H27"/>
    <mergeCell ref="I26:I27"/>
    <mergeCell ref="J26:J27"/>
    <mergeCell ref="K26:K27"/>
  </mergeCells>
  <conditionalFormatting sqref="L192">
    <cfRule type="cellIs" dxfId="252" priority="242" stopIfTrue="1" operator="between">
      <formula>30</formula>
      <formula>40</formula>
    </cfRule>
  </conditionalFormatting>
  <conditionalFormatting sqref="O192">
    <cfRule type="cellIs" dxfId="251" priority="241" stopIfTrue="1" operator="between">
      <formula>30</formula>
      <formula>40</formula>
    </cfRule>
  </conditionalFormatting>
  <conditionalFormatting sqref="H32:H176 H28:H30 H13 H16 AC11 AC13 AC16">
    <cfRule type="cellIs" dxfId="250" priority="243" stopIfTrue="1" operator="equal">
      <formula>$H$182</formula>
    </cfRule>
    <cfRule type="cellIs" dxfId="249" priority="244" stopIfTrue="1" operator="equal">
      <formula>$H$181</formula>
    </cfRule>
    <cfRule type="cellIs" dxfId="248" priority="245" stopIfTrue="1" operator="equal">
      <formula>$H$180</formula>
    </cfRule>
  </conditionalFormatting>
  <conditionalFormatting sqref="G32:G176 G28:G30 G13 G16 AB11 AB13 AB16">
    <cfRule type="cellIs" dxfId="247" priority="246" stopIfTrue="1" operator="equal">
      <formula>$G$182</formula>
    </cfRule>
    <cfRule type="cellIs" dxfId="246" priority="247" stopIfTrue="1" operator="equal">
      <formula>$G$181</formula>
    </cfRule>
    <cfRule type="cellIs" dxfId="245" priority="248" stopIfTrue="1" operator="equal">
      <formula>$G$180</formula>
    </cfRule>
  </conditionalFormatting>
  <conditionalFormatting sqref="O193">
    <cfRule type="cellIs" dxfId="244" priority="240" stopIfTrue="1" operator="between">
      <formula>30</formula>
      <formula>40</formula>
    </cfRule>
  </conditionalFormatting>
  <conditionalFormatting sqref="O194">
    <cfRule type="cellIs" dxfId="243" priority="239" stopIfTrue="1" operator="between">
      <formula>30</formula>
      <formula>40</formula>
    </cfRule>
  </conditionalFormatting>
  <conditionalFormatting sqref="L193">
    <cfRule type="cellIs" dxfId="242" priority="238" stopIfTrue="1" operator="between">
      <formula>30</formula>
      <formula>40</formula>
    </cfRule>
  </conditionalFormatting>
  <conditionalFormatting sqref="L194">
    <cfRule type="cellIs" dxfId="241" priority="237" stopIfTrue="1" operator="between">
      <formula>30</formula>
      <formula>40</formula>
    </cfRule>
  </conditionalFormatting>
  <conditionalFormatting sqref="AB32:AB176 AB28:AB30">
    <cfRule type="cellIs" dxfId="240" priority="223" stopIfTrue="1" operator="equal">
      <formula>#REF!</formula>
    </cfRule>
    <cfRule type="cellIs" dxfId="239" priority="224" operator="equal">
      <formula>#REF!</formula>
    </cfRule>
    <cfRule type="cellIs" dxfId="238" priority="225" operator="equal">
      <formula>#REF!</formula>
    </cfRule>
  </conditionalFormatting>
  <conditionalFormatting sqref="AC28:AC30 AC32:AC176">
    <cfRule type="cellIs" dxfId="237" priority="226" stopIfTrue="1" operator="equal">
      <formula>#REF!</formula>
    </cfRule>
    <cfRule type="cellIs" dxfId="236" priority="227" stopIfTrue="1" operator="equal">
      <formula>#REF!</formula>
    </cfRule>
    <cfRule type="cellIs" dxfId="235" priority="228" stopIfTrue="1" operator="equal">
      <formula>#REF!</formula>
    </cfRule>
  </conditionalFormatting>
  <conditionalFormatting sqref="G13 G16">
    <cfRule type="cellIs" dxfId="234" priority="221" operator="equal">
      <formula>$G$183</formula>
    </cfRule>
    <cfRule type="cellIs" dxfId="233" priority="232" stopIfTrue="1" operator="equal">
      <formula>$G$182</formula>
    </cfRule>
    <cfRule type="cellIs" dxfId="232" priority="233" stopIfTrue="1" operator="equal">
      <formula>$G$181</formula>
    </cfRule>
    <cfRule type="cellIs" dxfId="231" priority="234" stopIfTrue="1" operator="equal">
      <formula>$G$180</formula>
    </cfRule>
  </conditionalFormatting>
  <conditionalFormatting sqref="H13 H16">
    <cfRule type="cellIs" dxfId="230" priority="229" stopIfTrue="1" operator="equal">
      <formula>$H$184</formula>
    </cfRule>
    <cfRule type="cellIs" dxfId="229" priority="230" stopIfTrue="1" operator="equal">
      <formula>$H$181</formula>
    </cfRule>
    <cfRule type="cellIs" dxfId="228" priority="231" stopIfTrue="1" operator="equal">
      <formula>$H$180</formula>
    </cfRule>
    <cfRule type="cellIs" dxfId="227" priority="235" stopIfTrue="1" operator="equal">
      <formula>$H$183</formula>
    </cfRule>
    <cfRule type="cellIs" dxfId="226" priority="236" stopIfTrue="1" operator="equal">
      <formula>$H$182</formula>
    </cfRule>
  </conditionalFormatting>
  <conditionalFormatting sqref="AD11 AD13 AD16">
    <cfRule type="cellIs" dxfId="225" priority="217" operator="equal">
      <formula>"BAJO"</formula>
    </cfRule>
    <cfRule type="cellIs" dxfId="224" priority="218" operator="equal">
      <formula>"MODERADO"</formula>
    </cfRule>
    <cfRule type="cellIs" dxfId="223" priority="219" operator="equal">
      <formula>"ALTO"</formula>
    </cfRule>
    <cfRule type="cellIs" dxfId="222" priority="220" operator="equal">
      <formula>"EXTREMO"</formula>
    </cfRule>
  </conditionalFormatting>
  <conditionalFormatting sqref="AB11 AB13 AB16">
    <cfRule type="cellIs" dxfId="221" priority="249" stopIfTrue="1" operator="equal">
      <formula>$AB$184</formula>
    </cfRule>
    <cfRule type="cellIs" dxfId="220" priority="250" stopIfTrue="1" operator="equal">
      <formula>$AB$181</formula>
    </cfRule>
    <cfRule type="cellIs" dxfId="219" priority="251" stopIfTrue="1" operator="equal">
      <formula>$AB$180</formula>
    </cfRule>
    <cfRule type="cellIs" dxfId="218" priority="252" stopIfTrue="1" operator="equal">
      <formula>$AB$183</formula>
    </cfRule>
    <cfRule type="cellIs" dxfId="217" priority="253" stopIfTrue="1" operator="equal">
      <formula>$AB$182</formula>
    </cfRule>
  </conditionalFormatting>
  <conditionalFormatting sqref="AC11 AC13 AC16">
    <cfRule type="cellIs" dxfId="216" priority="212" stopIfTrue="1" operator="equal">
      <formula>$AC$184</formula>
    </cfRule>
    <cfRule type="cellIs" dxfId="215" priority="213" stopIfTrue="1" operator="equal">
      <formula>$AC$181</formula>
    </cfRule>
    <cfRule type="cellIs" dxfId="214" priority="214" stopIfTrue="1" operator="equal">
      <formula>$AC$180</formula>
    </cfRule>
    <cfRule type="cellIs" dxfId="213" priority="215" stopIfTrue="1" operator="equal">
      <formula>$AC$183</formula>
    </cfRule>
    <cfRule type="cellIs" dxfId="212" priority="216" stopIfTrue="1" operator="equal">
      <formula>$AC$182</formula>
    </cfRule>
  </conditionalFormatting>
  <conditionalFormatting sqref="I11 I13 I16">
    <cfRule type="cellIs" dxfId="211" priority="192" operator="equal">
      <formula>"BAJO"</formula>
    </cfRule>
    <cfRule type="cellIs" dxfId="210" priority="193" operator="equal">
      <formula>"MODERADO"</formula>
    </cfRule>
    <cfRule type="cellIs" dxfId="209" priority="194" operator="equal">
      <formula>"ALTO"</formula>
    </cfRule>
    <cfRule type="cellIs" dxfId="208" priority="195" operator="equal">
      <formula>"EXTREMO"</formula>
    </cfRule>
  </conditionalFormatting>
  <conditionalFormatting sqref="H11">
    <cfRule type="cellIs" dxfId="207" priority="206" stopIfTrue="1" operator="equal">
      <formula>$H$182</formula>
    </cfRule>
    <cfRule type="cellIs" dxfId="206" priority="207" stopIfTrue="1" operator="equal">
      <formula>$H$181</formula>
    </cfRule>
    <cfRule type="cellIs" dxfId="205" priority="208" stopIfTrue="1" operator="equal">
      <formula>$H$180</formula>
    </cfRule>
  </conditionalFormatting>
  <conditionalFormatting sqref="G11">
    <cfRule type="cellIs" dxfId="204" priority="209" stopIfTrue="1" operator="equal">
      <formula>$G$182</formula>
    </cfRule>
    <cfRule type="cellIs" dxfId="203" priority="210" stopIfTrue="1" operator="equal">
      <formula>$G$181</formula>
    </cfRule>
    <cfRule type="cellIs" dxfId="202" priority="211" stopIfTrue="1" operator="equal">
      <formula>$G$180</formula>
    </cfRule>
  </conditionalFormatting>
  <conditionalFormatting sqref="G11">
    <cfRule type="cellIs" dxfId="201" priority="196" operator="equal">
      <formula>$G$183</formula>
    </cfRule>
    <cfRule type="cellIs" dxfId="200" priority="201" stopIfTrue="1" operator="equal">
      <formula>$G$182</formula>
    </cfRule>
    <cfRule type="cellIs" dxfId="199" priority="202" stopIfTrue="1" operator="equal">
      <formula>$G$181</formula>
    </cfRule>
    <cfRule type="cellIs" dxfId="198" priority="203" stopIfTrue="1" operator="equal">
      <formula>$G$180</formula>
    </cfRule>
  </conditionalFormatting>
  <conditionalFormatting sqref="H11">
    <cfRule type="cellIs" dxfId="197" priority="198" stopIfTrue="1" operator="equal">
      <formula>$H$184</formula>
    </cfRule>
    <cfRule type="cellIs" dxfId="196" priority="199" stopIfTrue="1" operator="equal">
      <formula>$H$181</formula>
    </cfRule>
    <cfRule type="cellIs" dxfId="195" priority="200" stopIfTrue="1" operator="equal">
      <formula>$H$180</formula>
    </cfRule>
    <cfRule type="cellIs" dxfId="194" priority="204" stopIfTrue="1" operator="equal">
      <formula>$H$183</formula>
    </cfRule>
    <cfRule type="cellIs" dxfId="193" priority="205" stopIfTrue="1" operator="equal">
      <formula>$H$182</formula>
    </cfRule>
  </conditionalFormatting>
  <conditionalFormatting sqref="H8">
    <cfRule type="cellIs" dxfId="192" priority="186" stopIfTrue="1" operator="equal">
      <formula>$H$182</formula>
    </cfRule>
    <cfRule type="cellIs" dxfId="191" priority="187" stopIfTrue="1" operator="equal">
      <formula>$H$181</formula>
    </cfRule>
    <cfRule type="cellIs" dxfId="190" priority="188" stopIfTrue="1" operator="equal">
      <formula>$H$180</formula>
    </cfRule>
  </conditionalFormatting>
  <conditionalFormatting sqref="G8">
    <cfRule type="cellIs" dxfId="189" priority="189" stopIfTrue="1" operator="equal">
      <formula>$G$182</formula>
    </cfRule>
    <cfRule type="cellIs" dxfId="188" priority="190" stopIfTrue="1" operator="equal">
      <formula>$G$181</formula>
    </cfRule>
    <cfRule type="cellIs" dxfId="187" priority="191" stopIfTrue="1" operator="equal">
      <formula>$G$180</formula>
    </cfRule>
  </conditionalFormatting>
  <conditionalFormatting sqref="G8">
    <cfRule type="cellIs" dxfId="186" priority="176" operator="equal">
      <formula>$G$183</formula>
    </cfRule>
    <cfRule type="cellIs" dxfId="185" priority="181" stopIfTrue="1" operator="equal">
      <formula>$G$182</formula>
    </cfRule>
    <cfRule type="cellIs" dxfId="184" priority="182" stopIfTrue="1" operator="equal">
      <formula>$G$181</formula>
    </cfRule>
    <cfRule type="cellIs" dxfId="183" priority="183" stopIfTrue="1" operator="equal">
      <formula>$G$180</formula>
    </cfRule>
  </conditionalFormatting>
  <conditionalFormatting sqref="H8">
    <cfRule type="cellIs" dxfId="182" priority="178" stopIfTrue="1" operator="equal">
      <formula>$H$184</formula>
    </cfRule>
    <cfRule type="cellIs" dxfId="181" priority="179" stopIfTrue="1" operator="equal">
      <formula>$H$181</formula>
    </cfRule>
    <cfRule type="cellIs" dxfId="180" priority="180" stopIfTrue="1" operator="equal">
      <formula>$H$180</formula>
    </cfRule>
    <cfRule type="cellIs" dxfId="179" priority="184" stopIfTrue="1" operator="equal">
      <formula>$H$183</formula>
    </cfRule>
    <cfRule type="cellIs" dxfId="178" priority="185" stopIfTrue="1" operator="equal">
      <formula>$H$182</formula>
    </cfRule>
  </conditionalFormatting>
  <conditionalFormatting sqref="I8">
    <cfRule type="cellIs" dxfId="177" priority="172" operator="equal">
      <formula>"BAJO"</formula>
    </cfRule>
    <cfRule type="cellIs" dxfId="176" priority="173" operator="equal">
      <formula>"MODERADO"</formula>
    </cfRule>
    <cfRule type="cellIs" dxfId="175" priority="174" operator="equal">
      <formula>"ALTO"</formula>
    </cfRule>
    <cfRule type="cellIs" dxfId="174" priority="175" operator="equal">
      <formula>"EXTREMO"</formula>
    </cfRule>
  </conditionalFormatting>
  <conditionalFormatting sqref="AC8">
    <cfRule type="cellIs" dxfId="173" priority="161" stopIfTrue="1" operator="equal">
      <formula>$H$182</formula>
    </cfRule>
    <cfRule type="cellIs" dxfId="172" priority="162" stopIfTrue="1" operator="equal">
      <formula>$H$181</formula>
    </cfRule>
    <cfRule type="cellIs" dxfId="171" priority="163" stopIfTrue="1" operator="equal">
      <formula>$H$180</formula>
    </cfRule>
  </conditionalFormatting>
  <conditionalFormatting sqref="AB8">
    <cfRule type="cellIs" dxfId="170" priority="164" stopIfTrue="1" operator="equal">
      <formula>$G$182</formula>
    </cfRule>
    <cfRule type="cellIs" dxfId="169" priority="165" stopIfTrue="1" operator="equal">
      <formula>$G$181</formula>
    </cfRule>
    <cfRule type="cellIs" dxfId="168" priority="166" stopIfTrue="1" operator="equal">
      <formula>$G$180</formula>
    </cfRule>
  </conditionalFormatting>
  <conditionalFormatting sqref="AD8">
    <cfRule type="cellIs" dxfId="167" priority="157" operator="equal">
      <formula>"BAJO"</formula>
    </cfRule>
    <cfRule type="cellIs" dxfId="166" priority="158" operator="equal">
      <formula>"MODERADO"</formula>
    </cfRule>
    <cfRule type="cellIs" dxfId="165" priority="159" operator="equal">
      <formula>"ALTO"</formula>
    </cfRule>
    <cfRule type="cellIs" dxfId="164" priority="160" operator="equal">
      <formula>"EXTREMO"</formula>
    </cfRule>
  </conditionalFormatting>
  <conditionalFormatting sqref="AB8">
    <cfRule type="cellIs" dxfId="163" priority="167" stopIfTrue="1" operator="equal">
      <formula>$AB$184</formula>
    </cfRule>
    <cfRule type="cellIs" dxfId="162" priority="168" stopIfTrue="1" operator="equal">
      <formula>$AB$181</formula>
    </cfRule>
    <cfRule type="cellIs" dxfId="161" priority="169" stopIfTrue="1" operator="equal">
      <formula>$AB$180</formula>
    </cfRule>
    <cfRule type="cellIs" dxfId="160" priority="170" stopIfTrue="1" operator="equal">
      <formula>$AB$183</formula>
    </cfRule>
    <cfRule type="cellIs" dxfId="159" priority="171" stopIfTrue="1" operator="equal">
      <formula>$AB$182</formula>
    </cfRule>
  </conditionalFormatting>
  <conditionalFormatting sqref="AC8">
    <cfRule type="cellIs" dxfId="158" priority="152" stopIfTrue="1" operator="equal">
      <formula>$AC$184</formula>
    </cfRule>
    <cfRule type="cellIs" dxfId="157" priority="153" stopIfTrue="1" operator="equal">
      <formula>$AC$181</formula>
    </cfRule>
    <cfRule type="cellIs" dxfId="156" priority="154" stopIfTrue="1" operator="equal">
      <formula>$AC$180</formula>
    </cfRule>
    <cfRule type="cellIs" dxfId="155" priority="155" stopIfTrue="1" operator="equal">
      <formula>$AC$183</formula>
    </cfRule>
    <cfRule type="cellIs" dxfId="154" priority="156" stopIfTrue="1" operator="equal">
      <formula>$AC$182</formula>
    </cfRule>
  </conditionalFormatting>
  <conditionalFormatting sqref="I18">
    <cfRule type="cellIs" dxfId="153" priority="132" operator="equal">
      <formula>"BAJO"</formula>
    </cfRule>
    <cfRule type="cellIs" dxfId="152" priority="133" operator="equal">
      <formula>"MODERADO"</formula>
    </cfRule>
    <cfRule type="cellIs" dxfId="151" priority="134" operator="equal">
      <formula>"ALTO"</formula>
    </cfRule>
    <cfRule type="cellIs" dxfId="150" priority="135" operator="equal">
      <formula>"EXTREMO"</formula>
    </cfRule>
  </conditionalFormatting>
  <conditionalFormatting sqref="H18">
    <cfRule type="cellIs" dxfId="149" priority="146" stopIfTrue="1" operator="equal">
      <formula>$H$182</formula>
    </cfRule>
    <cfRule type="cellIs" dxfId="148" priority="147" stopIfTrue="1" operator="equal">
      <formula>$H$181</formula>
    </cfRule>
    <cfRule type="cellIs" dxfId="147" priority="148" stopIfTrue="1" operator="equal">
      <formula>$H$180</formula>
    </cfRule>
  </conditionalFormatting>
  <conditionalFormatting sqref="G18">
    <cfRule type="cellIs" dxfId="146" priority="149" stopIfTrue="1" operator="equal">
      <formula>$G$182</formula>
    </cfRule>
    <cfRule type="cellIs" dxfId="145" priority="150" stopIfTrue="1" operator="equal">
      <formula>$G$181</formula>
    </cfRule>
    <cfRule type="cellIs" dxfId="144" priority="151" stopIfTrue="1" operator="equal">
      <formula>$G$180</formula>
    </cfRule>
  </conditionalFormatting>
  <conditionalFormatting sqref="G18">
    <cfRule type="cellIs" dxfId="143" priority="136" operator="equal">
      <formula>$G$183</formula>
    </cfRule>
    <cfRule type="cellIs" dxfId="142" priority="141" stopIfTrue="1" operator="equal">
      <formula>$G$182</formula>
    </cfRule>
    <cfRule type="cellIs" dxfId="141" priority="142" stopIfTrue="1" operator="equal">
      <formula>$G$181</formula>
    </cfRule>
    <cfRule type="cellIs" dxfId="140" priority="143" stopIfTrue="1" operator="equal">
      <formula>$G$180</formula>
    </cfRule>
  </conditionalFormatting>
  <conditionalFormatting sqref="H18">
    <cfRule type="cellIs" dxfId="139" priority="138" stopIfTrue="1" operator="equal">
      <formula>$H$184</formula>
    </cfRule>
    <cfRule type="cellIs" dxfId="138" priority="139" stopIfTrue="1" operator="equal">
      <formula>$H$181</formula>
    </cfRule>
    <cfRule type="cellIs" dxfId="137" priority="140" stopIfTrue="1" operator="equal">
      <formula>$H$180</formula>
    </cfRule>
    <cfRule type="cellIs" dxfId="136" priority="144" stopIfTrue="1" operator="equal">
      <formula>$H$183</formula>
    </cfRule>
    <cfRule type="cellIs" dxfId="135" priority="145" stopIfTrue="1" operator="equal">
      <formula>$H$182</formula>
    </cfRule>
  </conditionalFormatting>
  <conditionalFormatting sqref="AC18">
    <cfRule type="cellIs" dxfId="134" priority="121" stopIfTrue="1" operator="equal">
      <formula>$H$182</formula>
    </cfRule>
    <cfRule type="cellIs" dxfId="133" priority="122" stopIfTrue="1" operator="equal">
      <formula>$H$181</formula>
    </cfRule>
    <cfRule type="cellIs" dxfId="132" priority="123" stopIfTrue="1" operator="equal">
      <formula>$H$180</formula>
    </cfRule>
  </conditionalFormatting>
  <conditionalFormatting sqref="AB18">
    <cfRule type="cellIs" dxfId="131" priority="124" stopIfTrue="1" operator="equal">
      <formula>$G$182</formula>
    </cfRule>
    <cfRule type="cellIs" dxfId="130" priority="125" stopIfTrue="1" operator="equal">
      <formula>$G$181</formula>
    </cfRule>
    <cfRule type="cellIs" dxfId="129" priority="126" stopIfTrue="1" operator="equal">
      <formula>$G$180</formula>
    </cfRule>
  </conditionalFormatting>
  <conditionalFormatting sqref="AD18">
    <cfRule type="cellIs" dxfId="128" priority="117" operator="equal">
      <formula>"BAJO"</formula>
    </cfRule>
    <cfRule type="cellIs" dxfId="127" priority="118" operator="equal">
      <formula>"MODERADO"</formula>
    </cfRule>
    <cfRule type="cellIs" dxfId="126" priority="119" operator="equal">
      <formula>"ALTO"</formula>
    </cfRule>
    <cfRule type="cellIs" dxfId="125" priority="120" operator="equal">
      <formula>"EXTREMO"</formula>
    </cfRule>
  </conditionalFormatting>
  <conditionalFormatting sqref="AB18">
    <cfRule type="cellIs" dxfId="124" priority="127" stopIfTrue="1" operator="equal">
      <formula>$AB$184</formula>
    </cfRule>
    <cfRule type="cellIs" dxfId="123" priority="128" stopIfTrue="1" operator="equal">
      <formula>$AB$181</formula>
    </cfRule>
    <cfRule type="cellIs" dxfId="122" priority="129" stopIfTrue="1" operator="equal">
      <formula>$AB$180</formula>
    </cfRule>
    <cfRule type="cellIs" dxfId="121" priority="130" stopIfTrue="1" operator="equal">
      <formula>$AB$183</formula>
    </cfRule>
    <cfRule type="cellIs" dxfId="120" priority="131" stopIfTrue="1" operator="equal">
      <formula>$AB$182</formula>
    </cfRule>
  </conditionalFormatting>
  <conditionalFormatting sqref="AC18">
    <cfRule type="cellIs" dxfId="119" priority="112" stopIfTrue="1" operator="equal">
      <formula>$AC$184</formula>
    </cfRule>
    <cfRule type="cellIs" dxfId="118" priority="113" stopIfTrue="1" operator="equal">
      <formula>$AC$181</formula>
    </cfRule>
    <cfRule type="cellIs" dxfId="117" priority="114" stopIfTrue="1" operator="equal">
      <formula>$AC$180</formula>
    </cfRule>
    <cfRule type="cellIs" dxfId="116" priority="115" stopIfTrue="1" operator="equal">
      <formula>$AC$183</formula>
    </cfRule>
    <cfRule type="cellIs" dxfId="115" priority="116" stopIfTrue="1" operator="equal">
      <formula>$AC$182</formula>
    </cfRule>
  </conditionalFormatting>
  <conditionalFormatting sqref="G26">
    <cfRule type="cellIs" dxfId="114" priority="102" operator="equal">
      <formula>$G$183</formula>
    </cfRule>
    <cfRule type="cellIs" dxfId="113" priority="107" stopIfTrue="1" operator="equal">
      <formula>$G$182</formula>
    </cfRule>
    <cfRule type="cellIs" dxfId="112" priority="108" stopIfTrue="1" operator="equal">
      <formula>$G$181</formula>
    </cfRule>
    <cfRule type="cellIs" dxfId="111" priority="109" stopIfTrue="1" operator="equal">
      <formula>$G$180</formula>
    </cfRule>
  </conditionalFormatting>
  <conditionalFormatting sqref="H26">
    <cfRule type="cellIs" dxfId="110" priority="104" stopIfTrue="1" operator="equal">
      <formula>$H$184</formula>
    </cfRule>
    <cfRule type="cellIs" dxfId="109" priority="105" stopIfTrue="1" operator="equal">
      <formula>$H$181</formula>
    </cfRule>
    <cfRule type="cellIs" dxfId="108" priority="106" stopIfTrue="1" operator="equal">
      <formula>$H$180</formula>
    </cfRule>
    <cfRule type="cellIs" dxfId="107" priority="110" stopIfTrue="1" operator="equal">
      <formula>$H$183</formula>
    </cfRule>
    <cfRule type="cellIs" dxfId="106" priority="111" stopIfTrue="1" operator="equal">
      <formula>$H$182</formula>
    </cfRule>
  </conditionalFormatting>
  <conditionalFormatting sqref="I26">
    <cfRule type="cellIs" dxfId="105" priority="98" operator="equal">
      <formula>"BAJO"</formula>
    </cfRule>
    <cfRule type="cellIs" dxfId="104" priority="99" operator="equal">
      <formula>"MODERADO"</formula>
    </cfRule>
    <cfRule type="cellIs" dxfId="103" priority="100" operator="equal">
      <formula>"ALTO"</formula>
    </cfRule>
    <cfRule type="cellIs" dxfId="102" priority="101" operator="equal">
      <formula>"EXTREMO"</formula>
    </cfRule>
  </conditionalFormatting>
  <conditionalFormatting sqref="AC26">
    <cfRule type="cellIs" dxfId="101" priority="90" stopIfTrue="1" operator="equal">
      <formula>$H$182</formula>
    </cfRule>
    <cfRule type="cellIs" dxfId="100" priority="91" stopIfTrue="1" operator="equal">
      <formula>$H$181</formula>
    </cfRule>
    <cfRule type="cellIs" dxfId="99" priority="92" stopIfTrue="1" operator="equal">
      <formula>$H$180</formula>
    </cfRule>
  </conditionalFormatting>
  <conditionalFormatting sqref="AB26">
    <cfRule type="cellIs" dxfId="98" priority="93" stopIfTrue="1" operator="equal">
      <formula>$AB$184</formula>
    </cfRule>
    <cfRule type="cellIs" dxfId="97" priority="94" stopIfTrue="1" operator="equal">
      <formula>$AB$181</formula>
    </cfRule>
    <cfRule type="cellIs" dxfId="96" priority="95" stopIfTrue="1" operator="equal">
      <formula>$AB$180</formula>
    </cfRule>
    <cfRule type="cellIs" dxfId="95" priority="96" stopIfTrue="1" operator="equal">
      <formula>$AB$183</formula>
    </cfRule>
    <cfRule type="cellIs" dxfId="94" priority="97" stopIfTrue="1" operator="equal">
      <formula>$AB$182</formula>
    </cfRule>
  </conditionalFormatting>
  <conditionalFormatting sqref="AD26">
    <cfRule type="cellIs" dxfId="93" priority="86" operator="equal">
      <formula>"BAJO"</formula>
    </cfRule>
    <cfRule type="cellIs" dxfId="92" priority="87" operator="equal">
      <formula>"MODERADO"</formula>
    </cfRule>
    <cfRule type="cellIs" dxfId="91" priority="88" operator="equal">
      <formula>"ALTO"</formula>
    </cfRule>
    <cfRule type="cellIs" dxfId="90" priority="89" operator="equal">
      <formula>"EXTREMO"</formula>
    </cfRule>
  </conditionalFormatting>
  <conditionalFormatting sqref="AC26">
    <cfRule type="cellIs" dxfId="89" priority="81" stopIfTrue="1" operator="equal">
      <formula>$AC$184</formula>
    </cfRule>
    <cfRule type="cellIs" dxfId="88" priority="82" stopIfTrue="1" operator="equal">
      <formula>$AC$181</formula>
    </cfRule>
    <cfRule type="cellIs" dxfId="87" priority="83" stopIfTrue="1" operator="equal">
      <formula>$AC$180</formula>
    </cfRule>
    <cfRule type="cellIs" dxfId="86" priority="84" stopIfTrue="1" operator="equal">
      <formula>$AC$183</formula>
    </cfRule>
    <cfRule type="cellIs" dxfId="85" priority="85" stopIfTrue="1" operator="equal">
      <formula>$AC$182</formula>
    </cfRule>
  </conditionalFormatting>
  <conditionalFormatting sqref="AB22">
    <cfRule type="cellIs" dxfId="84" priority="73" stopIfTrue="1" operator="equal">
      <formula>$G$182</formula>
    </cfRule>
    <cfRule type="cellIs" dxfId="83" priority="74" stopIfTrue="1" operator="equal">
      <formula>$G$181</formula>
    </cfRule>
    <cfRule type="cellIs" dxfId="82" priority="75" stopIfTrue="1" operator="equal">
      <formula>$G$180</formula>
    </cfRule>
  </conditionalFormatting>
  <conditionalFormatting sqref="AB22">
    <cfRule type="cellIs" dxfId="81" priority="76" stopIfTrue="1" operator="equal">
      <formula>$AB$184</formula>
    </cfRule>
    <cfRule type="cellIs" dxfId="80" priority="77" stopIfTrue="1" operator="equal">
      <formula>$AB$181</formula>
    </cfRule>
    <cfRule type="cellIs" dxfId="79" priority="78" stopIfTrue="1" operator="equal">
      <formula>$AB$180</formula>
    </cfRule>
    <cfRule type="cellIs" dxfId="78" priority="79" stopIfTrue="1" operator="equal">
      <formula>$AB$183</formula>
    </cfRule>
    <cfRule type="cellIs" dxfId="77" priority="80" stopIfTrue="1" operator="equal">
      <formula>$AB$182</formula>
    </cfRule>
  </conditionalFormatting>
  <conditionalFormatting sqref="AD22">
    <cfRule type="cellIs" dxfId="76" priority="69" operator="equal">
      <formula>"BAJO"</formula>
    </cfRule>
    <cfRule type="cellIs" dxfId="75" priority="70" operator="equal">
      <formula>"MODERADO"</formula>
    </cfRule>
    <cfRule type="cellIs" dxfId="74" priority="71" operator="equal">
      <formula>"ALTO"</formula>
    </cfRule>
    <cfRule type="cellIs" dxfId="73" priority="72" operator="equal">
      <formula>"EXTREMO"</formula>
    </cfRule>
  </conditionalFormatting>
  <conditionalFormatting sqref="H24">
    <cfRule type="cellIs" dxfId="72" priority="63" stopIfTrue="1" operator="equal">
      <formula>$H$182</formula>
    </cfRule>
    <cfRule type="cellIs" dxfId="71" priority="64" stopIfTrue="1" operator="equal">
      <formula>$H$181</formula>
    </cfRule>
    <cfRule type="cellIs" dxfId="70" priority="65" stopIfTrue="1" operator="equal">
      <formula>$H$180</formula>
    </cfRule>
  </conditionalFormatting>
  <conditionalFormatting sqref="G24">
    <cfRule type="cellIs" dxfId="69" priority="66" stopIfTrue="1" operator="equal">
      <formula>$G$182</formula>
    </cfRule>
    <cfRule type="cellIs" dxfId="68" priority="67" stopIfTrue="1" operator="equal">
      <formula>$G$181</formula>
    </cfRule>
    <cfRule type="cellIs" dxfId="67" priority="68" stopIfTrue="1" operator="equal">
      <formula>$G$180</formula>
    </cfRule>
  </conditionalFormatting>
  <conditionalFormatting sqref="G24">
    <cfRule type="cellIs" dxfId="66" priority="53" operator="equal">
      <formula>$G$183</formula>
    </cfRule>
    <cfRule type="cellIs" dxfId="65" priority="58" stopIfTrue="1" operator="equal">
      <formula>$G$182</formula>
    </cfRule>
    <cfRule type="cellIs" dxfId="64" priority="59" stopIfTrue="1" operator="equal">
      <formula>$G$181</formula>
    </cfRule>
    <cfRule type="cellIs" dxfId="63" priority="60" stopIfTrue="1" operator="equal">
      <formula>$G$180</formula>
    </cfRule>
  </conditionalFormatting>
  <conditionalFormatting sqref="H24">
    <cfRule type="cellIs" dxfId="62" priority="55" stopIfTrue="1" operator="equal">
      <formula>$H$184</formula>
    </cfRule>
    <cfRule type="cellIs" dxfId="61" priority="56" stopIfTrue="1" operator="equal">
      <formula>$H$181</formula>
    </cfRule>
    <cfRule type="cellIs" dxfId="60" priority="57" stopIfTrue="1" operator="equal">
      <formula>$H$180</formula>
    </cfRule>
    <cfRule type="cellIs" dxfId="59" priority="61" stopIfTrue="1" operator="equal">
      <formula>$H$183</formula>
    </cfRule>
    <cfRule type="cellIs" dxfId="58" priority="62" stopIfTrue="1" operator="equal">
      <formula>$H$182</formula>
    </cfRule>
  </conditionalFormatting>
  <conditionalFormatting sqref="I24">
    <cfRule type="cellIs" dxfId="57" priority="49" operator="equal">
      <formula>"BAJO"</formula>
    </cfRule>
    <cfRule type="cellIs" dxfId="56" priority="50" operator="equal">
      <formula>"MODERADO"</formula>
    </cfRule>
    <cfRule type="cellIs" dxfId="55" priority="51" operator="equal">
      <formula>"ALTO"</formula>
    </cfRule>
    <cfRule type="cellIs" dxfId="54" priority="52" operator="equal">
      <formula>"EXTREMO"</formula>
    </cfRule>
  </conditionalFormatting>
  <conditionalFormatting sqref="H22">
    <cfRule type="cellIs" dxfId="53" priority="43" stopIfTrue="1" operator="equal">
      <formula>$H$182</formula>
    </cfRule>
    <cfRule type="cellIs" dxfId="52" priority="44" stopIfTrue="1" operator="equal">
      <formula>$H$181</formula>
    </cfRule>
    <cfRule type="cellIs" dxfId="51" priority="45" stopIfTrue="1" operator="equal">
      <formula>$H$180</formula>
    </cfRule>
  </conditionalFormatting>
  <conditionalFormatting sqref="G22">
    <cfRule type="cellIs" dxfId="50" priority="46" stopIfTrue="1" operator="equal">
      <formula>$G$182</formula>
    </cfRule>
    <cfRule type="cellIs" dxfId="49" priority="47" stopIfTrue="1" operator="equal">
      <formula>$G$181</formula>
    </cfRule>
    <cfRule type="cellIs" dxfId="48" priority="48" stopIfTrue="1" operator="equal">
      <formula>$G$180</formula>
    </cfRule>
  </conditionalFormatting>
  <conditionalFormatting sqref="G22">
    <cfRule type="cellIs" dxfId="47" priority="33" operator="equal">
      <formula>$G$183</formula>
    </cfRule>
    <cfRule type="cellIs" dxfId="46" priority="38" stopIfTrue="1" operator="equal">
      <formula>$G$182</formula>
    </cfRule>
    <cfRule type="cellIs" dxfId="45" priority="39" stopIfTrue="1" operator="equal">
      <formula>$G$181</formula>
    </cfRule>
    <cfRule type="cellIs" dxfId="44" priority="40" stopIfTrue="1" operator="equal">
      <formula>$G$180</formula>
    </cfRule>
  </conditionalFormatting>
  <conditionalFormatting sqref="H22">
    <cfRule type="cellIs" dxfId="43" priority="35" stopIfTrue="1" operator="equal">
      <formula>$H$184</formula>
    </cfRule>
    <cfRule type="cellIs" dxfId="42" priority="36" stopIfTrue="1" operator="equal">
      <formula>$H$181</formula>
    </cfRule>
    <cfRule type="cellIs" dxfId="41" priority="37" stopIfTrue="1" operator="equal">
      <formula>$H$180</formula>
    </cfRule>
    <cfRule type="cellIs" dxfId="40" priority="41" stopIfTrue="1" operator="equal">
      <formula>$H$183</formula>
    </cfRule>
    <cfRule type="cellIs" dxfId="39" priority="42" stopIfTrue="1" operator="equal">
      <formula>$H$182</formula>
    </cfRule>
  </conditionalFormatting>
  <conditionalFormatting sqref="I22">
    <cfRule type="cellIs" dxfId="38" priority="29" operator="equal">
      <formula>"BAJO"</formula>
    </cfRule>
    <cfRule type="cellIs" dxfId="37" priority="30" operator="equal">
      <formula>"MODERADO"</formula>
    </cfRule>
    <cfRule type="cellIs" dxfId="36" priority="31" operator="equal">
      <formula>"ALTO"</formula>
    </cfRule>
    <cfRule type="cellIs" dxfId="35" priority="32" operator="equal">
      <formula>"EXTREMO"</formula>
    </cfRule>
  </conditionalFormatting>
  <conditionalFormatting sqref="AD24">
    <cfRule type="cellIs" dxfId="34" priority="25" operator="equal">
      <formula>"BAJO"</formula>
    </cfRule>
    <cfRule type="cellIs" dxfId="33" priority="26" operator="equal">
      <formula>"MODERADO"</formula>
    </cfRule>
    <cfRule type="cellIs" dxfId="32" priority="27" operator="equal">
      <formula>"ALTO"</formula>
    </cfRule>
    <cfRule type="cellIs" dxfId="31" priority="28" operator="equal">
      <formula>"EXTREMO"</formula>
    </cfRule>
  </conditionalFormatting>
  <conditionalFormatting sqref="AC22">
    <cfRule type="cellIs" dxfId="30" priority="22" stopIfTrue="1" operator="equal">
      <formula>$H$182</formula>
    </cfRule>
    <cfRule type="cellIs" dxfId="29" priority="23" stopIfTrue="1" operator="equal">
      <formula>$H$181</formula>
    </cfRule>
    <cfRule type="cellIs" dxfId="28" priority="24" stopIfTrue="1" operator="equal">
      <formula>$H$180</formula>
    </cfRule>
  </conditionalFormatting>
  <conditionalFormatting sqref="AC22">
    <cfRule type="cellIs" dxfId="27" priority="17" stopIfTrue="1" operator="equal">
      <formula>$AC$184</formula>
    </cfRule>
    <cfRule type="cellIs" dxfId="26" priority="18" stopIfTrue="1" operator="equal">
      <formula>$AC$181</formula>
    </cfRule>
    <cfRule type="cellIs" dxfId="25" priority="19" stopIfTrue="1" operator="equal">
      <formula>$AC$180</formula>
    </cfRule>
    <cfRule type="cellIs" dxfId="24" priority="20" stopIfTrue="1" operator="equal">
      <formula>$AC$183</formula>
    </cfRule>
    <cfRule type="cellIs" dxfId="23" priority="21" stopIfTrue="1" operator="equal">
      <formula>$AC$182</formula>
    </cfRule>
  </conditionalFormatting>
  <conditionalFormatting sqref="AB24">
    <cfRule type="cellIs" dxfId="22" priority="9" stopIfTrue="1" operator="equal">
      <formula>$G$182</formula>
    </cfRule>
    <cfRule type="cellIs" dxfId="21" priority="10" stopIfTrue="1" operator="equal">
      <formula>$G$181</formula>
    </cfRule>
    <cfRule type="cellIs" dxfId="20" priority="11" stopIfTrue="1" operator="equal">
      <formula>$G$180</formula>
    </cfRule>
  </conditionalFormatting>
  <conditionalFormatting sqref="AB24">
    <cfRule type="cellIs" dxfId="19" priority="12" stopIfTrue="1" operator="equal">
      <formula>$AB$184</formula>
    </cfRule>
    <cfRule type="cellIs" dxfId="18" priority="13" stopIfTrue="1" operator="equal">
      <formula>$AB$181</formula>
    </cfRule>
    <cfRule type="cellIs" dxfId="17" priority="14" stopIfTrue="1" operator="equal">
      <formula>$AB$180</formula>
    </cfRule>
    <cfRule type="cellIs" dxfId="16" priority="15" stopIfTrue="1" operator="equal">
      <formula>$AB$183</formula>
    </cfRule>
    <cfRule type="cellIs" dxfId="15" priority="16" stopIfTrue="1" operator="equal">
      <formula>$AB$182</formula>
    </cfRule>
  </conditionalFormatting>
  <conditionalFormatting sqref="AC24">
    <cfRule type="cellIs" dxfId="14" priority="6" stopIfTrue="1" operator="equal">
      <formula>$H$182</formula>
    </cfRule>
    <cfRule type="cellIs" dxfId="13" priority="7" stopIfTrue="1" operator="equal">
      <formula>$H$181</formula>
    </cfRule>
    <cfRule type="cellIs" dxfId="12" priority="8" stopIfTrue="1" operator="equal">
      <formula>$H$180</formula>
    </cfRule>
  </conditionalFormatting>
  <conditionalFormatting sqref="AC24">
    <cfRule type="cellIs" dxfId="11" priority="1" stopIfTrue="1" operator="equal">
      <formula>$AC$184</formula>
    </cfRule>
    <cfRule type="cellIs" dxfId="10" priority="2" stopIfTrue="1" operator="equal">
      <formula>$AC$181</formula>
    </cfRule>
    <cfRule type="cellIs" dxfId="9" priority="3" stopIfTrue="1" operator="equal">
      <formula>$AC$180</formula>
    </cfRule>
    <cfRule type="cellIs" dxfId="8" priority="4" stopIfTrue="1" operator="equal">
      <formula>$AC$183</formula>
    </cfRule>
    <cfRule type="cellIs" dxfId="7" priority="5" stopIfTrue="1" operator="equal">
      <formula>$AC$182</formula>
    </cfRule>
  </conditionalFormatting>
  <dataValidations count="22">
    <dataValidation type="list" allowBlank="1" showInputMessage="1" showErrorMessage="1" sqref="AM30 AK32:AK176 AK30 AM32:AM176 AI30 T30 AI32:AI176 V30:AA30 V32:AA176 T32:T176">
      <formula1>$AI$180:$AI$187</formula1>
    </dataValidation>
    <dataValidation type="list" allowBlank="1" showInputMessage="1" showErrorMessage="1" sqref="G30 AB24 G26 G24 AB8 G8 G16 G13 G11 G32:G176 G18 AB11 AB13 AB16 AB18 G22">
      <formula1>$G$180:$G$184</formula1>
    </dataValidation>
    <dataValidation type="list" allowBlank="1" showInputMessage="1" showErrorMessage="1" sqref="H30 AC24 AC22 H26 H24 AC8 H8 H16 H13 H11 H32:H176 AC26 H18 AC11 AC13 AC16 AC18 H22">
      <formula1>$H$180:$H$184</formula1>
    </dataValidation>
    <dataValidation type="list" allowBlank="1" showInputMessage="1" showErrorMessage="1" sqref="S30 S8 S11:S17 S32:S176 S26:S27">
      <formula1>$K$180:$K$181</formula1>
    </dataValidation>
    <dataValidation type="list" allowBlank="1" showInputMessage="1" showErrorMessage="1" sqref="F30 AB30:AC30 AB32:AC176 F32:F153">
      <formula1>#REF!</formula1>
    </dataValidation>
    <dataValidation type="list" allowBlank="1" showInputMessage="1" showErrorMessage="1" sqref="F18 F24 F8 F16 F13 F11 F26 F22">
      <formula1>$F$180:$F$189</formula1>
    </dataValidation>
    <dataValidation type="list" allowBlank="1" showInputMessage="1" showErrorMessage="1" sqref="T8 T11:T17 T26:T27">
      <formula1>$T$180:$T$183</formula1>
    </dataValidation>
    <dataValidation type="list" allowBlank="1" showInputMessage="1" showErrorMessage="1" sqref="Y8:Y11 Y13 Y16 Y22 Y18 Y24 AI24">
      <formula1>"FUERTE,MODERADO,DÉBIL"</formula1>
    </dataValidation>
    <dataValidation type="list" allowBlank="1" showInputMessage="1" showErrorMessage="1" sqref="V8 V16:V27 V11:V14">
      <formula1>$V$180:$V$182</formula1>
    </dataValidation>
    <dataValidation type="list" allowBlank="1" showInputMessage="1" showErrorMessage="1" sqref="W11:W14 W16:W27 W8:W9">
      <formula1>$W$180:$W$182</formula1>
    </dataValidation>
    <dataValidation type="list" allowBlank="1" showInputMessage="1" showErrorMessage="1" sqref="V9">
      <formula1>$W$145:$W$147</formula1>
    </dataValidation>
    <dataValidation type="list" allowBlank="1" showInputMessage="1" showErrorMessage="1" sqref="T9">
      <formula1>$T$145:$T$148</formula1>
    </dataValidation>
    <dataValidation type="list" allowBlank="1" showInputMessage="1" showErrorMessage="1" sqref="S9">
      <formula1>$K$145:$K$146</formula1>
    </dataValidation>
    <dataValidation type="list" allowBlank="1" showInputMessage="1" showErrorMessage="1" sqref="Z8:Z11 Z13 Z16 Z18 Z22 Z26 Z24">
      <formula1>"DIRECTAMENTE,NO DISMINUYE"</formula1>
    </dataValidation>
    <dataValidation type="list" allowBlank="1" showInputMessage="1" showErrorMessage="1" sqref="AA8:AA11 AA13 AA16 AA18 AA22 AA26 AA24">
      <formula1>"DIRECTAMENTE,INDIRECTAMENTE,NO DISMINUYE"</formula1>
    </dataValidation>
    <dataValidation type="list" allowBlank="1" showInputMessage="1" showErrorMessage="1" sqref="AM11 AK26:AK27 AK22:AK23 AM26">
      <formula1>$Z$180:$Z$182</formula1>
    </dataValidation>
    <dataValidation type="list" allowBlank="1" showInputMessage="1" showErrorMessage="1" sqref="AI22 AM22:AM25">
      <formula1>$Z$149:$Z$151</formula1>
    </dataValidation>
    <dataValidation type="list" allowBlank="1" showInputMessage="1" showErrorMessage="1" sqref="T22:T25">
      <formula1>$T$149:$T$152</formula1>
    </dataValidation>
    <dataValidation type="list" allowBlank="1" showInputMessage="1" showErrorMessage="1" sqref="S22:S25">
      <formula1>$K$149:$K$150</formula1>
    </dataValidation>
    <dataValidation type="list" allowBlank="1" showInputMessage="1" showErrorMessage="1" sqref="AB22">
      <formula1>$G$149:$G$153</formula1>
    </dataValidation>
    <dataValidation type="list" allowBlank="1" showInputMessage="1" showErrorMessage="1" sqref="T18:T21">
      <formula1>$T$141:$T$144</formula1>
    </dataValidation>
    <dataValidation type="list" allowBlank="1" showInputMessage="1" showErrorMessage="1" sqref="S18:S21">
      <formula1>$K$141:$K$142</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22" operator="containsText" id="{0CD427B1-D64E-46AD-B9FC-395100428A17}">
            <xm:f>NOT(ISERROR(SEARCH($G$184,G13)))</xm:f>
            <xm:f>$G$184</xm:f>
            <x14:dxf>
              <fill>
                <patternFill>
                  <bgColor rgb="FFFF0000"/>
                </patternFill>
              </fill>
            </x14:dxf>
          </x14:cfRule>
          <xm:sqref>G13 G16</xm:sqref>
        </x14:conditionalFormatting>
        <x14:conditionalFormatting xmlns:xm="http://schemas.microsoft.com/office/excel/2006/main">
          <x14:cfRule type="containsText" priority="197" operator="containsText" id="{8712131E-7B5B-401F-A035-E9D3A26181A8}">
            <xm:f>NOT(ISERROR(SEARCH($G$184,G11)))</xm:f>
            <xm:f>$G$184</xm:f>
            <x14:dxf>
              <fill>
                <patternFill>
                  <bgColor rgb="FFFF0000"/>
                </patternFill>
              </fill>
            </x14:dxf>
          </x14:cfRule>
          <xm:sqref>G11</xm:sqref>
        </x14:conditionalFormatting>
        <x14:conditionalFormatting xmlns:xm="http://schemas.microsoft.com/office/excel/2006/main">
          <x14:cfRule type="containsText" priority="177" operator="containsText" id="{66868D6D-696C-4CB4-AFE7-718445C096AA}">
            <xm:f>NOT(ISERROR(SEARCH($G$184,G8)))</xm:f>
            <xm:f>$G$184</xm:f>
            <x14:dxf>
              <fill>
                <patternFill>
                  <bgColor rgb="FFFF0000"/>
                </patternFill>
              </fill>
            </x14:dxf>
          </x14:cfRule>
          <xm:sqref>G8</xm:sqref>
        </x14:conditionalFormatting>
        <x14:conditionalFormatting xmlns:xm="http://schemas.microsoft.com/office/excel/2006/main">
          <x14:cfRule type="containsText" priority="137" operator="containsText" id="{C0F43C04-63C8-4ACF-8114-DE85533EEDF9}">
            <xm:f>NOT(ISERROR(SEARCH($G$184,G18)))</xm:f>
            <xm:f>$G$184</xm:f>
            <x14:dxf>
              <fill>
                <patternFill>
                  <bgColor rgb="FFFF0000"/>
                </patternFill>
              </fill>
            </x14:dxf>
          </x14:cfRule>
          <xm:sqref>G18</xm:sqref>
        </x14:conditionalFormatting>
        <x14:conditionalFormatting xmlns:xm="http://schemas.microsoft.com/office/excel/2006/main">
          <x14:cfRule type="containsText" priority="103" operator="containsText" id="{592A85F4-C932-4FF2-A9B2-0D2FA0E54B31}">
            <xm:f>NOT(ISERROR(SEARCH($G$184,G26)))</xm:f>
            <xm:f>$G$184</xm:f>
            <x14:dxf>
              <fill>
                <patternFill>
                  <bgColor rgb="FFFF0000"/>
                </patternFill>
              </fill>
            </x14:dxf>
          </x14:cfRule>
          <xm:sqref>G26</xm:sqref>
        </x14:conditionalFormatting>
        <x14:conditionalFormatting xmlns:xm="http://schemas.microsoft.com/office/excel/2006/main">
          <x14:cfRule type="containsText" priority="54" operator="containsText" id="{5044B457-ABD6-4C2D-AC05-7DE5038570A8}">
            <xm:f>NOT(ISERROR(SEARCH($G$184,G24)))</xm:f>
            <xm:f>$G$184</xm:f>
            <x14:dxf>
              <fill>
                <patternFill>
                  <bgColor rgb="FFFF0000"/>
                </patternFill>
              </fill>
            </x14:dxf>
          </x14:cfRule>
          <xm:sqref>G24</xm:sqref>
        </x14:conditionalFormatting>
        <x14:conditionalFormatting xmlns:xm="http://schemas.microsoft.com/office/excel/2006/main">
          <x14:cfRule type="containsText" priority="34" operator="containsText" id="{F8887FFE-8474-497C-A2CE-CC8DCB4D54EC}">
            <xm:f>NOT(ISERROR(SEARCH($G$184,G22)))</xm:f>
            <xm:f>$G$184</xm:f>
            <x14:dxf>
              <fill>
                <patternFill>
                  <bgColor rgb="FFFF0000"/>
                </patternFill>
              </fill>
            </x14:dxf>
          </x14:cfRule>
          <xm:sqref>G22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 Humano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2020-10-22T23:42:27Z</dcterms:created>
  <dcterms:modified xsi:type="dcterms:W3CDTF">2020-10-26T22:59:47Z</dcterms:modified>
</cp:coreProperties>
</file>