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tiff" ContentType="image/tif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1012"/>
  <workbookPr autoCompressPictures="0"/>
  <mc:AlternateContent xmlns:mc="http://schemas.openxmlformats.org/markup-compatibility/2006">
    <mc:Choice Requires="x15">
      <x15ac:absPath xmlns:x15ac="http://schemas.microsoft.com/office/spreadsheetml/2010/11/ac" url="/Users/calidad/Downloads/"/>
    </mc:Choice>
  </mc:AlternateContent>
  <xr:revisionPtr revIDLastSave="0" documentId="13_ncr:1_{5F77EFCC-FD3F-3B48-B861-C982658D04C5}" xr6:coauthVersionLast="36" xr6:coauthVersionMax="36" xr10:uidLastSave="{00000000-0000-0000-0000-000000000000}"/>
  <bookViews>
    <workbookView xWindow="0" yWindow="460" windowWidth="25580" windowHeight="14480" tabRatio="867" xr2:uid="{00000000-000D-0000-FFFF-FFFF00000000}"/>
  </bookViews>
  <sheets>
    <sheet name="MAPA DE RIESGOS" sheetId="1" r:id="rId1"/>
    <sheet name="TIPO DE RIESGO" sheetId="10" r:id="rId2"/>
    <sheet name="VALORACIÓN RIESGOS" sheetId="3" r:id="rId3"/>
    <sheet name="TIPO DE CONTROL" sheetId="6" r:id="rId4"/>
    <sheet name="OPCIÓN DE TRAT" sheetId="7" r:id="rId5"/>
    <sheet name="DISEÑO CONTROL" sheetId="4" r:id="rId6"/>
    <sheet name="EJECUCIÓN CONTROL" sheetId="5" r:id="rId7"/>
    <sheet name="SOLIDEZ" sheetId="8" r:id="rId8"/>
    <sheet name="RIESGO RESIDUAL" sheetId="9" r:id="rId9"/>
  </sheets>
  <calcPr calcId="18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W17" i="1" l="1"/>
  <c r="W16" i="1"/>
  <c r="H133" i="4"/>
  <c r="B133" i="4"/>
  <c r="H132" i="4"/>
  <c r="B132" i="4"/>
  <c r="B131" i="4"/>
  <c r="K151" i="4"/>
  <c r="B107" i="4"/>
  <c r="B106" i="4"/>
  <c r="B105" i="4"/>
  <c r="W13" i="1"/>
  <c r="H81" i="4"/>
  <c r="N81" i="4"/>
  <c r="N80" i="4"/>
  <c r="Q125" i="4"/>
  <c r="N107" i="4"/>
  <c r="N106" i="4"/>
  <c r="N105" i="4"/>
  <c r="Q99" i="4"/>
  <c r="W12" i="1"/>
  <c r="H80" i="4"/>
  <c r="K99" i="4"/>
  <c r="B81" i="4"/>
  <c r="B80" i="4"/>
  <c r="B79" i="4"/>
  <c r="B55" i="4"/>
  <c r="B54" i="4"/>
  <c r="B53" i="4"/>
  <c r="E151" i="4"/>
  <c r="E125" i="4"/>
  <c r="E99" i="4"/>
  <c r="E73" i="4"/>
  <c r="B29" i="4"/>
  <c r="B28" i="4"/>
  <c r="B27" i="4"/>
  <c r="H3" i="4"/>
  <c r="H2" i="4"/>
  <c r="B3" i="4"/>
  <c r="B2" i="4"/>
  <c r="B1" i="4"/>
  <c r="W15" i="1" l="1"/>
  <c r="W14" i="1"/>
  <c r="W11" i="1"/>
  <c r="W10" i="1"/>
  <c r="W9" i="1"/>
  <c r="W8" i="1"/>
  <c r="P12" i="8"/>
  <c r="P11" i="8"/>
  <c r="P10" i="8"/>
  <c r="P9" i="8"/>
  <c r="P8" i="8"/>
  <c r="P7" i="8"/>
  <c r="P6" i="8"/>
  <c r="P5" i="8"/>
  <c r="P4" i="8"/>
  <c r="D164" i="1" l="1"/>
  <c r="D163" i="1"/>
  <c r="D162" i="1"/>
  <c r="D161" i="1"/>
  <c r="D160" i="1"/>
  <c r="D159" i="1"/>
  <c r="D158" i="1"/>
  <c r="D157" i="1"/>
  <c r="D156" i="1"/>
  <c r="D155" i="1"/>
  <c r="D154" i="1"/>
  <c r="D153" i="1"/>
  <c r="D152" i="1"/>
  <c r="D151" i="1"/>
  <c r="D150" i="1"/>
  <c r="D149" i="1"/>
  <c r="D148" i="1"/>
  <c r="D147" i="1"/>
  <c r="D146" i="1"/>
  <c r="D145" i="1"/>
  <c r="D144" i="1"/>
  <c r="D143" i="1"/>
  <c r="D142" i="1"/>
  <c r="D141" i="1"/>
  <c r="D140" i="1"/>
  <c r="AC15" i="1" l="1"/>
  <c r="AC10" i="1"/>
  <c r="AC12" i="1"/>
  <c r="H10" i="1"/>
  <c r="H15" i="1"/>
  <c r="H8" i="1"/>
  <c r="H12" i="1"/>
  <c r="H11" i="1"/>
  <c r="H16" i="1"/>
  <c r="AC11" i="1"/>
  <c r="AC8" i="1"/>
  <c r="E47" i="4"/>
  <c r="K21" i="4"/>
  <c r="E21" i="4"/>
  <c r="H31" i="3"/>
  <c r="H161" i="1" l="1"/>
  <c r="H162" i="1"/>
</calcChain>
</file>

<file path=xl/sharedStrings.xml><?xml version="1.0" encoding="utf-8"?>
<sst xmlns="http://schemas.openxmlformats.org/spreadsheetml/2006/main" count="1213" uniqueCount="454">
  <si>
    <t>Operativo</t>
  </si>
  <si>
    <t>Estratégico</t>
  </si>
  <si>
    <t>Preventivo</t>
  </si>
  <si>
    <t>Evitar el riesgo</t>
  </si>
  <si>
    <t>Compartir el riesgo</t>
  </si>
  <si>
    <t>Cumplimiento</t>
  </si>
  <si>
    <t>MODERADO</t>
  </si>
  <si>
    <t>Escuela Tecnológica
Instituto Técnico Central</t>
  </si>
  <si>
    <t>PÁGINA:    1 de 1</t>
  </si>
  <si>
    <t>CÓDIGO:   GDC-FO-09</t>
  </si>
  <si>
    <t>PROCESO</t>
  </si>
  <si>
    <t>IDENTIFICACIÓN DEL RIESGO</t>
  </si>
  <si>
    <t>VALORACIÓN RIESGO INHERENTE</t>
  </si>
  <si>
    <t>VALORACIÓN RIESGO RESIDUAL</t>
  </si>
  <si>
    <t>OBJETIVO DEL PROCESO</t>
  </si>
  <si>
    <t>TIPO DE RIESGO</t>
  </si>
  <si>
    <t>IMPACTO</t>
  </si>
  <si>
    <t>ACTIVO DE INFORMACIÓN AFECTADO</t>
  </si>
  <si>
    <t>HARDWARE</t>
  </si>
  <si>
    <t>SOFTWARE</t>
  </si>
  <si>
    <t>SERVICIOS</t>
  </si>
  <si>
    <t>DOCUMENTAL</t>
  </si>
  <si>
    <t>CRITERIO AFECTADO</t>
  </si>
  <si>
    <t>CONFIDENCIALIDAD</t>
  </si>
  <si>
    <t>INTEGRIDAD</t>
  </si>
  <si>
    <t>DISP0NIBILIDAD</t>
  </si>
  <si>
    <t>TIPO DE CONTROLES</t>
  </si>
  <si>
    <t>PROBABILIDAD</t>
  </si>
  <si>
    <t>Imagen</t>
  </si>
  <si>
    <t>Financiero</t>
  </si>
  <si>
    <t>A</t>
  </si>
  <si>
    <t>Valoración</t>
  </si>
  <si>
    <t>IMPROBABLE</t>
  </si>
  <si>
    <t>POSIBLE</t>
  </si>
  <si>
    <t>PROBABLE</t>
  </si>
  <si>
    <t>TOTAL</t>
  </si>
  <si>
    <t>NIVEL</t>
  </si>
  <si>
    <t>DESCRIPTOR</t>
  </si>
  <si>
    <t>DESCRIPCIÓN</t>
  </si>
  <si>
    <t>Moderado</t>
  </si>
  <si>
    <t>Catastrófico</t>
  </si>
  <si>
    <t>FRECUENCIA</t>
  </si>
  <si>
    <t>Improbable</t>
  </si>
  <si>
    <t>Al menos una vez en los últimos 5 años.</t>
  </si>
  <si>
    <t>Posible</t>
  </si>
  <si>
    <t>El evento podría ocurrir en algún momento</t>
  </si>
  <si>
    <t>TABLA DE VALORACIÓN DE PROBABILIDAD</t>
  </si>
  <si>
    <t>Al menos una vez en los últimos 2 años.</t>
  </si>
  <si>
    <t>Al menos una vez en el último año.</t>
  </si>
  <si>
    <t>Probable</t>
  </si>
  <si>
    <t>CLASIF. DE CONFIDENCIALIDAD</t>
  </si>
  <si>
    <t>CLASIF. DE INTEGRIDAD</t>
  </si>
  <si>
    <t>IPB</t>
  </si>
  <si>
    <t>Detectivo</t>
  </si>
  <si>
    <t>OBSERVACIONES AL SEGUIMIENTO REALIZADO</t>
  </si>
  <si>
    <t>ESTADO DEL CONTROL</t>
  </si>
  <si>
    <t>TIEMPO</t>
  </si>
  <si>
    <t>PRIMERA LINEA (Abril)</t>
  </si>
  <si>
    <t>Ambiental</t>
  </si>
  <si>
    <t>Corrupción</t>
  </si>
  <si>
    <t>Seguridad Digital</t>
  </si>
  <si>
    <t>SST</t>
  </si>
  <si>
    <t>Tecnológico</t>
  </si>
  <si>
    <t>CASI SEGURO</t>
  </si>
  <si>
    <t>RARA VEZ</t>
  </si>
  <si>
    <t xml:space="preserve"> OPCIÓN DE TRATAMIENTO O MANEJO</t>
  </si>
  <si>
    <t>Aceptar el riesgo</t>
  </si>
  <si>
    <t>Reducir el riesgo</t>
  </si>
  <si>
    <t>ACTIVIDAD DE CONTROL</t>
  </si>
  <si>
    <t>RIESGO INHERENTE</t>
  </si>
  <si>
    <t>RIESGO RESIDUAL</t>
  </si>
  <si>
    <t>CONSECUENCIAS</t>
  </si>
  <si>
    <t>INSIGNIFICANTE</t>
  </si>
  <si>
    <t>MENOR</t>
  </si>
  <si>
    <t>MAYOR</t>
  </si>
  <si>
    <t xml:space="preserve">SEGUNDA LÍNEA (Julio-Agosto) </t>
  </si>
  <si>
    <t>TERCERA LÍNEA (Noviembre)</t>
  </si>
  <si>
    <t>CATASTRÓFICO</t>
  </si>
  <si>
    <t>Rara vez</t>
  </si>
  <si>
    <t>El evento puede ocurrir solo en circunstancias excepcionales (poco comunes o anormales)</t>
  </si>
  <si>
    <t>No se ha presentado en los últimos 5 años.</t>
  </si>
  <si>
    <t>Es viable que el evento ocurra en la mayoría de las circunstancias</t>
  </si>
  <si>
    <t>Casi seguro</t>
  </si>
  <si>
    <t>Se espera que el evento ocurra en la mayoría de las circunstancias</t>
  </si>
  <si>
    <t>Más de una vez al año.</t>
  </si>
  <si>
    <t>IMPACTO CUANTITATIVO</t>
  </si>
  <si>
    <t>IMPACTO CUALITATIVO</t>
  </si>
  <si>
    <t>Insignificante</t>
  </si>
  <si>
    <t>Impacto que afecte la ejecución presupuestal en un valor ≥0,5%.</t>
  </si>
  <si>
    <t>Pérdida de cobertura en la prestación de los servicios de la Escuela ≥1%.</t>
  </si>
  <si>
    <t>Pago de indemnizaciones a terceros por acciones legales que pueden afectar el presupuesto total de la Escuela en un valor ≥0,5%.</t>
  </si>
  <si>
    <t>Pago de sanciones económicas por incumplimiento en la normatividad aplicable ante un ente regulador, las cuales afectan en un valor ≥0,5% del presupuesto general de la Escuela.</t>
  </si>
  <si>
    <t>Afectación ≥ al 1% de la población.</t>
  </si>
  <si>
    <t>No hay afectación medioambiental.</t>
  </si>
  <si>
    <t>No hay interrupción de las operaciones de la Escuela.</t>
  </si>
  <si>
    <t>No se generan sanciones económicas o adminsitrativas.</t>
  </si>
  <si>
    <t>No se afecta la imagen institucional de forma significativa.</t>
  </si>
  <si>
    <t>Sin afectación de la integridad.</t>
  </si>
  <si>
    <t>Sin afectación de la disponibilidad.</t>
  </si>
  <si>
    <t>Sin afectación de la confidencialidad.</t>
  </si>
  <si>
    <t>Menor</t>
  </si>
  <si>
    <t>Impacto que afecte la ejecución presupuestal en un valor ≥1%.</t>
  </si>
  <si>
    <t>Pérdida de cobertura en la prestación de los servicios de la Escuela ≥5%.</t>
  </si>
  <si>
    <t>Pago de indemnizaciones a terceros por acciones legales que pueden afectar el presupuesto total de la Escuela en un valor ≥1%.</t>
  </si>
  <si>
    <t>Pago de sanciones económicas por incumplimiento en la normatividad aplicable ante un ente regulador, las cuales afectan en un valor ≥1%del presupuesto general de la Escuela.</t>
  </si>
  <si>
    <t>Afectación ≥ al 5% de la población.</t>
  </si>
  <si>
    <t>Interrupción de las operaciones de la Escuela por algunas horas.</t>
  </si>
  <si>
    <t>Reclamaciones o quejas de los usuarios que implican investigaciones internas disciplinarias.</t>
  </si>
  <si>
    <t>Imagen institucional afectada localmente por retrasos en la prestación del servicio a los usuarios o ciudadanos.</t>
  </si>
  <si>
    <t>Afectación leve de la integridad.</t>
  </si>
  <si>
    <t>Afectación leve de la disponibilidad.</t>
  </si>
  <si>
    <t>Afectación leve de la confidencialidad.</t>
  </si>
  <si>
    <t>Impacto que afecte la ejecución presupuestal en un valor ≥5%.</t>
  </si>
  <si>
    <t>Pérdida de cobertura en la prestación de los servicios de la Escuela ≥10%.</t>
  </si>
  <si>
    <t>Pago de indemnizaciones a terceros por acciones legales que pueden afectar el presupuesto total de la Escuela en un valor ≥5%.</t>
  </si>
  <si>
    <t>Pago de sanciones económicas por incumplimiento en la normatividad aplicable ante un ente regulador, las cuales afectan en un valor ≥5% del presupuesto general de la Escuela.</t>
  </si>
  <si>
    <t>Afectación ≥ al 10% de la población.</t>
  </si>
  <si>
    <t>Afectación leve del medio ambiente, requiere de ≥ 4 semanas de recuperación.</t>
  </si>
  <si>
    <t>Interrupción de las operaciones de la Escuela por un (1) día.</t>
  </si>
  <si>
    <t>Reclamaciones o quejas de los usuarios que podrían implicar una denuncia ante los entes reguladores o una demanda de largo alcance para la Escuela.</t>
  </si>
  <si>
    <t>Inoportunidad en la información ocasionando retrasos en la atención a los usuarios.</t>
  </si>
  <si>
    <t>Reproceso de actividades y aumento de carga operativa.</t>
  </si>
  <si>
    <t>Imagen institucional afectada en el orden nacional o regional por retrasos en la prestación del servicio a los usuarios o ciudadanos.</t>
  </si>
  <si>
    <t>Investigaciones penales, fiscales o disciplinarias.</t>
  </si>
  <si>
    <t>Afectación moderada de la integridad de la información debido al desinterés particular de los empleados y terceros.</t>
  </si>
  <si>
    <t>Afectación moderada de la disponibilidad de la información debido al desinterés particular de los empleados y terceros.</t>
  </si>
  <si>
    <t>Afectación moderada de la confidencialidad de la información debido al desinterés particular de los empleados y terceros.</t>
  </si>
  <si>
    <t>Mayor</t>
  </si>
  <si>
    <t>Impacto que afecte la ejecución presupuestal en un valor ≥20%.</t>
  </si>
  <si>
    <t>Pérdida de cobertura en la prestación de los servicios de la Escuela ≥20%.</t>
  </si>
  <si>
    <t>Pago de indemnizaciones a terceros por acciones legales que pueden afectar el presupuesto total de la Escuela en un valor ≥20%.</t>
  </si>
  <si>
    <t>Pago de sanciones económicas por incumplimiento en la normatividad aplicable ante un ente regulador, las cuales afectan en un valor ≥20% del presupuesto general de la Escuela.</t>
  </si>
  <si>
    <t>Afectación ≥ al 20% de la población.</t>
  </si>
  <si>
    <t>Afectación importante del medio ambiente, requiere de ≥ 3 meses de recuperación.</t>
  </si>
  <si>
    <t>Interrupción de las operaciones de la Escuela por más de dos (2) días.</t>
  </si>
  <si>
    <t>Pérdida de Información crítica para la Escuela que no se puede recuperar.</t>
  </si>
  <si>
    <t>Sanción por parte del ente de control u otro ente regulador.</t>
  </si>
  <si>
    <t>Incumplimiento en las metas y objetivos institucionales afectando el cumplimiento de las metas de gobierno.</t>
  </si>
  <si>
    <t>Imagen institucional afectada en el orden nacional o regional por incumplimiento en la prestación del servicio a los usuarios o ciudadanos.</t>
  </si>
  <si>
    <t>Afectación grave de la integridad de la información debido al desinterés particular de los empleados y terceros.</t>
  </si>
  <si>
    <t>Afectación grave de la disponibilidad de la información debido al desinterés particular de los empleados y terceros.</t>
  </si>
  <si>
    <t>Afectación grave de la confidencialidad de la información debido al desinterés particular de los empleados y terceros.</t>
  </si>
  <si>
    <t>Impacto que afecte la ejecución presupuestal en un valor ≥50%.</t>
  </si>
  <si>
    <t>Pérdida de cobertura en la prestación de los servicios de la Escuela ≥50%.</t>
  </si>
  <si>
    <t>Pago de indemnizaciones a terceros por acciones legales que pueden afectar el presupuesto total de la Escuela en un valor ≥50%.</t>
  </si>
  <si>
    <t>Pago de sanciones económicas por incumplimiento en la normatividad aplicable ante un ente regulador, las cuales afectan en un valor ≥50% del presupuesto general de la Escuela.</t>
  </si>
  <si>
    <t>Afectación ≥ al 50% de la población.</t>
  </si>
  <si>
    <t>Afectación importante del medio ambiente, requiere de ≥ 1 año de recuperación</t>
  </si>
  <si>
    <t>Interrupción de las operaciones de la Escuela por más de cinco (5) días.</t>
  </si>
  <si>
    <t>Intervención por parte de un ente de control u otro ente regulador.</t>
  </si>
  <si>
    <t>Incumplimiento en las metas y objetivos institucionales afectando de forma grave la ejecución presupuestal.</t>
  </si>
  <si>
    <t>Imagen institucional afectada en el orden nacional o regional por actos o hechos de corrupción comprobados.</t>
  </si>
  <si>
    <t>Afectación muy grave de la integridad de la información debido al desinterés particular de los empleados y terceros.</t>
  </si>
  <si>
    <t>Afectación muy grave de la disponibilidad de la información debido al desinterés particular de los empleados y terceros.</t>
  </si>
  <si>
    <t>Afectación muy grave de la confidencialidad de la información debido al desinterés particular de los empleados y terceros.</t>
  </si>
  <si>
    <t>TABLA DE VALORACIÓN DE IMPACTO RIESGOS DE GESTIÓN</t>
  </si>
  <si>
    <t>Preguntas para determinar impacto en los riesgos de corrupción</t>
  </si>
  <si>
    <t>¿Afectar al grupo de funcionarios del proceso?</t>
  </si>
  <si>
    <t>¿Afectar el cumplimiento de metas y objetivos de la dependencia?</t>
  </si>
  <si>
    <t>¿Afectar el cumplimiento de misión de la institución?</t>
  </si>
  <si>
    <t>¿Afectar el cumplimiento de la misión del sector al que pertenece la institución?</t>
  </si>
  <si>
    <t>¿Generar pérdida de confianza de la institución, afectando su reputación?</t>
  </si>
  <si>
    <t>¿Generar pérdida de recursos económicos?</t>
  </si>
  <si>
    <t>¿Afectar la generación de los productos o la prestación de los servicios?</t>
  </si>
  <si>
    <t>N°</t>
  </si>
  <si>
    <t xml:space="preserve">RESPUESTA </t>
  </si>
  <si>
    <t>Si</t>
  </si>
  <si>
    <t>No</t>
  </si>
  <si>
    <t>¿Dar lugar al detrimento de calidad de vida de la comunidad por la pérdida del bien o servicios o los recursos públicos?</t>
  </si>
  <si>
    <t>¿Generar pérdida de información de la institución?</t>
  </si>
  <si>
    <t>¿Generar intervención de los órganos de control, de la Fiscalía u otro ente?</t>
  </si>
  <si>
    <t>¿Dar lugar a procesos sancionatorios?</t>
  </si>
  <si>
    <t>¿Dar lugar a procesos disciplinarios?</t>
  </si>
  <si>
    <t>¿Dar lugar a procesos fiscales?</t>
  </si>
  <si>
    <t>¿Dar lugar a procesos penales?</t>
  </si>
  <si>
    <t>¿Generar pérdida de credibilidad del sector?</t>
  </si>
  <si>
    <t>¿Ocasionar lesiones físicas o pérdida de vidas humanas?</t>
  </si>
  <si>
    <t>¿Afectar la imagen regional?</t>
  </si>
  <si>
    <t>¿Afectar la imagen nacional?</t>
  </si>
  <si>
    <t>¿Generar daño ambiental?</t>
  </si>
  <si>
    <t>Si (*)</t>
  </si>
  <si>
    <t>No (*)</t>
  </si>
  <si>
    <t xml:space="preserve">Total preguntas afirmativas: </t>
  </si>
  <si>
    <t>Responder afirmativamente de UNA a CINCO pregunta(s) genera un impacto moderado.</t>
  </si>
  <si>
    <t>Responder afirmativamente de SEIS a ONCE preguntas genera un impacto mayor.</t>
  </si>
  <si>
    <t>Responder afirmativamente de DOCE a DIECINUEVE preguntas genera un impacto catastrófico.</t>
  </si>
  <si>
    <t>Genera medianas consecuencias sobre la entidad</t>
  </si>
  <si>
    <t>Genera altas consecuencias sobre la entidad.</t>
  </si>
  <si>
    <t>Genera consecuencias desastrosas para la entidad</t>
  </si>
  <si>
    <t>TABLA DE VALORACIÓN DE IMPACTO RIESGOS DE CORRUPCIÓN</t>
  </si>
  <si>
    <t>Pregunta: Si el riesgo de corrupción se materializa podría…</t>
  </si>
  <si>
    <t>* marcar con uno (1) en lugar de equis (X)</t>
  </si>
  <si>
    <t>Controles que están diseñados para evitar un evento no deseado en el momento en que se produce. Este tipo de controles intentan evitar la ocurrencia de los riesgos que puedan afectar el cumplimiento de los objetivos.</t>
  </si>
  <si>
    <t>Controles que están diseñados para identificar un evento o resultado no previsto después de que se haya producido. Buscan detectar la situación no deseada para que se corrija y se tomen las acciones correspondientes.</t>
  </si>
  <si>
    <t>CONTROLES PREVENTIVOS</t>
  </si>
  <si>
    <t>CONTROLES DETECTIVOS</t>
  </si>
  <si>
    <t>CLASIFICACIÓNDE LAS ACTIVIDADES DE CONTROL</t>
  </si>
  <si>
    <t>EJEMPLO</t>
  </si>
  <si>
    <t>Revisión al cumplimiento de los requisitos contractuales en el proceso de selección del contratista o proveedor.</t>
  </si>
  <si>
    <t>Realizar una conciliación bancaria para verificar que los saldos en libros corresponden con los saldos en bancos.</t>
  </si>
  <si>
    <t>CRITERIO DE EVALUACIÓN</t>
  </si>
  <si>
    <t>ASPECTOS A EVALUAR EN EL DISEÑO DEL CONTRO</t>
  </si>
  <si>
    <t>OPCIONES DE RESPUESTA</t>
  </si>
  <si>
    <t>PESO EN LA EVALUACIÓN DEL DISEÑO DEL CONTROL</t>
  </si>
  <si>
    <t>1. Responsable</t>
  </si>
  <si>
    <t>¿Existe un responsable asignado a la ejecución del control ?</t>
  </si>
  <si>
    <t xml:space="preserve">Asignado </t>
  </si>
  <si>
    <t>No Asignado</t>
  </si>
  <si>
    <t>¿El responsable tiene la autoridad y adecuada segregación de funciones en la ejecución del control?</t>
  </si>
  <si>
    <t xml:space="preserve">Adecuado </t>
  </si>
  <si>
    <t>Inadecuado</t>
  </si>
  <si>
    <t>2. Periodicidad</t>
  </si>
  <si>
    <t xml:space="preserve">¿ La oportunidad en que se ejecuta el control ayuda a prevenir la mitigación del riesgo o a detectar la materialización del riesgo de manera oportuna? </t>
  </si>
  <si>
    <t xml:space="preserve">Oportuna </t>
  </si>
  <si>
    <t>Inoportuna</t>
  </si>
  <si>
    <t xml:space="preserve">3. Propósito. </t>
  </si>
  <si>
    <t xml:space="preserve">¿Las actividades que se desarrollan en el control realmente buscan por si sola prevenir o detectar las causas que pueden dar origen al riesgo, ejemplo Verificar, Validar Cotejar, Comparar, Revisar, etc.? </t>
  </si>
  <si>
    <t xml:space="preserve">Prevenir Detectar </t>
  </si>
  <si>
    <t>No es un Control</t>
  </si>
  <si>
    <t xml:space="preserve">4. Cómo se realiza la actividad de control. </t>
  </si>
  <si>
    <t xml:space="preserve">¿La fuente de información que se utiliza en el desarrollo del control es información confiable que permita mitigar el riesgo?. </t>
  </si>
  <si>
    <t xml:space="preserve">Confiable </t>
  </si>
  <si>
    <t>No Confiable</t>
  </si>
  <si>
    <t>5. Qué pasa con las observaciones o desviaciones</t>
  </si>
  <si>
    <t>.¿Las observaciones , desviaciones o diferencias identificadas como resultados de la ejecución del control son investigadas y resueltas de manera oportuna?.</t>
  </si>
  <si>
    <t xml:space="preserve">Se investigan y resuelven oportunamente </t>
  </si>
  <si>
    <t>No se investigan y resuelven oportunamente</t>
  </si>
  <si>
    <t xml:space="preserve">6. Evidencia de la ejecución del control </t>
  </si>
  <si>
    <t xml:space="preserve">¿Se deja evidencia o rastro de la ejecución del control, que permita a cualquier tercero con la evidencia, llegar a la misma conclusión?. </t>
  </si>
  <si>
    <t xml:space="preserve">Completa </t>
  </si>
  <si>
    <t xml:space="preserve">Incompleta </t>
  </si>
  <si>
    <t>No existe</t>
  </si>
  <si>
    <t>CONTROL 1</t>
  </si>
  <si>
    <t>RESULTADO</t>
  </si>
  <si>
    <t>RIESGO 1</t>
  </si>
  <si>
    <t>CONTROL 2</t>
  </si>
  <si>
    <t>TRATAMIENTO DEL RIESGO</t>
  </si>
  <si>
    <t>ACEPTAR EL RIESGO</t>
  </si>
  <si>
    <t>EVITAR EL RIESGO</t>
  </si>
  <si>
    <t>REDUCIR EL RIESGO</t>
  </si>
  <si>
    <t>No se adopta ninguna medida que afecte la probabilidad o el impacto del riesgo. (Ningún riesgo de corrupción podrá ser aceptado).</t>
  </si>
  <si>
    <t>Se adoptan medidas para reducir la probabilidad o el impacto del riesgo, o ambos; por lo general conlleva a la implementación de controles.</t>
  </si>
  <si>
    <t>Se abandonan las actividades que dan lugar al riesgo, es decir, no iniciar o no continuar con la actividad que lo provoca.</t>
  </si>
  <si>
    <t>Se reduce la probabilidad o el impacto del riesgo transfiriendo o compartiendo una parte de este. Los riesgos de corrupción se pueden compartir pero no se puede transferir su responsabilidad.</t>
  </si>
  <si>
    <t>COMPARTIR O TRANSFERIR EL RIESGO</t>
  </si>
  <si>
    <t>RANGO DE CALIFICACIÓN DEL DISEÑO</t>
  </si>
  <si>
    <t>RESULTADO, PESO EN LA EVALUACIÓN DEL DISEÑO DEL CONTROL</t>
  </si>
  <si>
    <t>FUERTE</t>
  </si>
  <si>
    <t>Calificación entre 96 y 100</t>
  </si>
  <si>
    <t>Calificación entre 86 y 95</t>
  </si>
  <si>
    <t>DÉBIL</t>
  </si>
  <si>
    <t>Calificación entre 0 y 85</t>
  </si>
  <si>
    <t>CAUSA 1</t>
  </si>
  <si>
    <t>CAUSA 2</t>
  </si>
  <si>
    <t>DISEÑO DEL CONTROL</t>
  </si>
  <si>
    <t>R</t>
  </si>
  <si>
    <t>RANGO DE CALIFICACIÓN DE LA EJECUCIÓN</t>
  </si>
  <si>
    <t>RESULTADO, PESO DE LA EJECUCIÓN DEL CONTROL</t>
  </si>
  <si>
    <t>El control se ejecuta de manera consistente por parte del responsable.</t>
  </si>
  <si>
    <t>El control se ejecuta algunas veces por parte del responsable.</t>
  </si>
  <si>
    <t>El control no se ejecuta por parte del responsable.</t>
  </si>
  <si>
    <t>EJECUCIÓN DEL CONTROL</t>
  </si>
  <si>
    <t>Fuerte + Fuerte = FUERTE</t>
  </si>
  <si>
    <t xml:space="preserve">Fuerte + Moderado = MODERADO </t>
  </si>
  <si>
    <t>Fuerte + Débil = DÉBIL</t>
  </si>
  <si>
    <t>Moderado + Fuerte = MODERADO</t>
  </si>
  <si>
    <t>Moderado + Moderado = MODERADO</t>
  </si>
  <si>
    <t>Moderado + Débil = DÉBIL</t>
  </si>
  <si>
    <t>Débil + Fuerte = DÉBIL</t>
  </si>
  <si>
    <t>Débil + Moderado = DÉBIL</t>
  </si>
  <si>
    <t>Débil + Débil = DÉBIL</t>
  </si>
  <si>
    <t>SOLIDEZ INDIVIDUAL DEL CONTROL</t>
  </si>
  <si>
    <t>Fuerte + Fuerte = FUERTE (100)</t>
  </si>
  <si>
    <t>Fuerte + Moderado = MODERADO (50)</t>
  </si>
  <si>
    <t>Fuerte + Débil = DÉBIL (0)</t>
  </si>
  <si>
    <t>Moderado + Fuerte = MODERADO (50)</t>
  </si>
  <si>
    <t>Moderado + Moderado = MODERADO (50)</t>
  </si>
  <si>
    <t>Moderado + Débil = DÉBIL (0)</t>
  </si>
  <si>
    <t>Débil + Fuerte = DÉBIL (0)</t>
  </si>
  <si>
    <t>Débil + Moderado = DÉBIL (0)</t>
  </si>
  <si>
    <t>Débil + Débil = DÉBIL (0)</t>
  </si>
  <si>
    <t>Peso del diseño individual o promedio de los Controles. (DISEÑO)</t>
  </si>
  <si>
    <t>El Control se ejecuta de manera consistente por los responsables. (EJECUCION)</t>
  </si>
  <si>
    <t xml:space="preserve">Solidez individual de cada control </t>
  </si>
  <si>
    <t>FUERTE:100 MODERADO:50 DÉBIL:0</t>
  </si>
  <si>
    <t>Aplica plan de acción para fortalecer el Control Si / NO</t>
  </si>
  <si>
    <t>Fuerte Calificación Entre 96 y 100</t>
  </si>
  <si>
    <t>Fuerte (Siempre se ejecuta)</t>
  </si>
  <si>
    <t xml:space="preserve">Moderado (Algunas veces) </t>
  </si>
  <si>
    <t xml:space="preserve">Débil (No se ejecuta) </t>
  </si>
  <si>
    <t>Moderado Calificación Entre 86 y 95</t>
  </si>
  <si>
    <t xml:space="preserve">Fuerte (Siempre se ejecuta) </t>
  </si>
  <si>
    <t xml:space="preserve">Débil Entre 0 y 85 </t>
  </si>
  <si>
    <t>SOLIDEZ INDIVIDUAL DE CADA CONTROL</t>
  </si>
  <si>
    <t>CALIFICACIÓN DE LA SOLIDEZ DEL CONJUNTO DE CONTROLES</t>
  </si>
  <si>
    <t>El promedio de la solidez indiviudal de cada control al sumarlos y ponderarlos es igual a 100.</t>
  </si>
  <si>
    <t>El promedio de la solidez indiviudal de cada control al sumarlos y ponderarlos está entre 50 y 99.</t>
  </si>
  <si>
    <t>El promedio de la solidez individual de cada control al sumarlos y ponderarlos es menor a 50.</t>
  </si>
  <si>
    <t>SÓLIDEZ DEL CONJUNTO DE LOS CONTROLES</t>
  </si>
  <si>
    <t>CONTROLES AYUDAN A DISMINUIR LA PROBABILIDAD</t>
  </si>
  <si>
    <t>CONTROLES AYUDAN A DISMINUIR EL IMPACTO</t>
  </si>
  <si>
    <t># COLUMNAS EN LA MATRIZ DE RIESGO QUE SE DESPLAZA EN EL EJE DE PROBABILIDAD</t>
  </si>
  <si>
    <t>Directamente</t>
  </si>
  <si>
    <t>Indirectamente</t>
  </si>
  <si>
    <t>No disminuye</t>
  </si>
  <si>
    <t># COLUMNAS EN LA MATRIZ DE RIESGO QUE SE DESPLAZA EN EL EJE DE IMPACTO</t>
  </si>
  <si>
    <r>
      <t xml:space="preserve">Riesgos estratégicos: </t>
    </r>
    <r>
      <rPr>
        <sz val="9"/>
        <color rgb="FF000000"/>
        <rFont val="Arial"/>
        <family val="2"/>
      </rPr>
      <t>posibilidad de ocurrencia de eventos que afecten los objetivos estratégicos de la organización pública y por tanto impactan toda la entidad.</t>
    </r>
  </si>
  <si>
    <r>
      <t xml:space="preserve">Riesgos operativos: </t>
    </r>
    <r>
      <rPr>
        <sz val="9"/>
        <color rgb="FF000000"/>
        <rFont val="Arial"/>
        <family val="2"/>
      </rPr>
      <t>posibilidad de ocurrencia de eventos que afecten los procesos misionales de la entidad.</t>
    </r>
  </si>
  <si>
    <r>
      <t xml:space="preserve">Riesgos financieros: </t>
    </r>
    <r>
      <rPr>
        <sz val="9"/>
        <color rgb="FF000000"/>
        <rFont val="Arial"/>
        <family val="2"/>
      </rPr>
      <t>posibilidad de ocurrencia de eventos que afecten los estados financieros y todas aquellas áreas involucradas con el proceso financiero como presupuesto, tesorería, contabilidad, cartera, central de cuentas, costos, etc</t>
    </r>
  </si>
  <si>
    <r>
      <t xml:space="preserve">Riesgos tecnológicos: </t>
    </r>
    <r>
      <rPr>
        <sz val="9"/>
        <color rgb="FF000000"/>
        <rFont val="Arial"/>
        <family val="2"/>
      </rPr>
      <t>posibilidad de ocurrencia de eventos que afecten la totalidad o parte de la infraestructura tecnológica (hardware, software, redes, etc.) de una entidad.</t>
    </r>
  </si>
  <si>
    <r>
      <t xml:space="preserve">Riesgos de cumplimiento: </t>
    </r>
    <r>
      <rPr>
        <sz val="9"/>
        <color rgb="FF000000"/>
        <rFont val="Arial"/>
        <family val="2"/>
      </rPr>
      <t>posibilidad de ocurrencia de eventos que afecten la situación jurídica o contractual de la organización debido a su incumplimiento o desacato a la normatividad legal y las obligaciones contractuales.</t>
    </r>
  </si>
  <si>
    <r>
      <t xml:space="preserve">Riesgo de imagen o reputacional: </t>
    </r>
    <r>
      <rPr>
        <sz val="9"/>
        <color rgb="FF000000"/>
        <rFont val="Arial"/>
        <family val="2"/>
      </rPr>
      <t>posibilidad de ocurrencia de un evento que afecte la imagen, buen nombre o reputación de una organización ante sus clientes y partes interesadas.</t>
    </r>
  </si>
  <si>
    <r>
      <t xml:space="preserve">Riesgos de corrupción: </t>
    </r>
    <r>
      <rPr>
        <sz val="9"/>
        <color rgb="FF000000"/>
        <rFont val="Arial"/>
        <family val="2"/>
      </rPr>
      <t>posibilidad de que, por acción u omisión, se use el poder para desviar la gestión de lo público hacia un beneficio privado.</t>
    </r>
  </si>
  <si>
    <r>
      <t xml:space="preserve">Riesgos de seguridad digital: </t>
    </r>
    <r>
      <rPr>
        <sz val="9"/>
        <color rgb="FF000000"/>
        <rFont val="Arial"/>
        <family val="2"/>
      </rPr>
      <t>posibilidad de combinación de amenazas y vulnerabilidades en el entorno digital. Puede debilitar el logro de objetivos económicos y sociales, afectar la soberanía nacional, la integridad territorial, el orden constitucional y los intereses nacionales. Incluye aspectos relacionados con el ambiente físico, digital y las personas.</t>
    </r>
  </si>
  <si>
    <r>
      <t xml:space="preserve">Riesgo de seguridad y salud en el trabajo: </t>
    </r>
    <r>
      <rPr>
        <sz val="9"/>
        <color rgb="FF000000"/>
        <rFont val="Arial"/>
        <family val="2"/>
      </rPr>
      <t>probabilidad de que se materialice el peligro; es decir, que le genere daño a las personas, bienes o al entorno. </t>
    </r>
  </si>
  <si>
    <r>
      <t xml:space="preserve">Riesgo ambiental: </t>
    </r>
    <r>
      <rPr>
        <sz val="9"/>
        <color rgb="FF000000"/>
        <rFont val="Arial"/>
        <family val="2"/>
      </rPr>
      <t>probabilidad de que un evento ambiental sea un efecto potencialmennte adverso afectando fauna y flora, salud humana, prosperidad cultural y social, recursos naturales, la energía y el clima.</t>
    </r>
  </si>
  <si>
    <t>TIPOLOGÍA DE LOS RIESGOS</t>
  </si>
  <si>
    <t>INDICADOR 
Eficacia
Efectividad</t>
  </si>
  <si>
    <t>CAUSAS / VULNERABILIDAD</t>
  </si>
  <si>
    <t>SOPORTE DEL CONTROL</t>
  </si>
  <si>
    <t>RESPONSABLE DEL CONTROL</t>
  </si>
  <si>
    <t>EXTREMO</t>
  </si>
  <si>
    <t>ALTO</t>
  </si>
  <si>
    <t>BAJO</t>
  </si>
  <si>
    <t>Fuerte + Fuerte</t>
  </si>
  <si>
    <t>Fuerte + Moderado</t>
  </si>
  <si>
    <t>Fuerte + Débil</t>
  </si>
  <si>
    <t>Moderado + Fuerte</t>
  </si>
  <si>
    <t>Moderado + Moderado</t>
  </si>
  <si>
    <t>Moderado + Débil</t>
  </si>
  <si>
    <t>Débil + Fuerte</t>
  </si>
  <si>
    <t>Débil + Moderado</t>
  </si>
  <si>
    <t>Débil + Débil</t>
  </si>
  <si>
    <t>FUERTE
 100</t>
  </si>
  <si>
    <t>MODERADO
 50</t>
  </si>
  <si>
    <t>DÉBIL
 0</t>
  </si>
  <si>
    <t>FUERTEFUERTE</t>
  </si>
  <si>
    <t>FUERTEMODERADO</t>
  </si>
  <si>
    <t>MODERADOFUERTE</t>
  </si>
  <si>
    <t>MODERADOMODERADO</t>
  </si>
  <si>
    <t>MODERADODÉBIL</t>
  </si>
  <si>
    <t>FUERTEDÉBIL</t>
  </si>
  <si>
    <t>DÉBILFUERTE</t>
  </si>
  <si>
    <t>DÉBILMODERADO</t>
  </si>
  <si>
    <t>DÉBILDÉBIL</t>
  </si>
  <si>
    <t>SOLIDEZ DEL CONJUNTO DE CONTROLES (Promedio aritmético de solidez individual)</t>
  </si>
  <si>
    <t>CLASIF. DE DISPONIBILIDAD</t>
  </si>
  <si>
    <t>FACTOR QUE GENERA EL RIESGO</t>
  </si>
  <si>
    <t>DESCRIPCIÓN DEL RIESGO</t>
  </si>
  <si>
    <t>VERSIÓN:  6</t>
  </si>
  <si>
    <t>VIGENCIA: MARZO 6 DE 2020</t>
  </si>
  <si>
    <t>Llevar a cabo de manera adecuada las actuaciones disciplinarias al interior de la entidad, con la finalidad de promover los principios de la función pública en los servidores de la ETITC previstos en la Ley 734 de 2002 y Ley  1952 de 2019</t>
  </si>
  <si>
    <t>GESTIÓN CONTROL DISCIPLINARIO</t>
  </si>
  <si>
    <t>Falta de gestión en aplicación a la norma</t>
  </si>
  <si>
    <t>Vulnerabilidad ética de los instructores o del funcionario competente para la toma de decisiones o inicio de acciones disciplinarias</t>
  </si>
  <si>
    <t>Nulidades procesales</t>
  </si>
  <si>
    <t>Dilaciones en los procesos</t>
  </si>
  <si>
    <t>DIRECTAMENTE</t>
  </si>
  <si>
    <t>Permanente</t>
  </si>
  <si>
    <t>Descuido en el proceso de archivo físico o electrónico de las piezas procesales</t>
  </si>
  <si>
    <t xml:space="preserve">Aplicación de política de escritorio limpio </t>
  </si>
  <si>
    <t xml:space="preserve">Enfermedades laborales por malas posturas en el puesto de trabajo y contagio de virales por falta ventilación </t>
  </si>
  <si>
    <t>Inadecuado uso de elementos de protección y/o ausencia de los mismos</t>
  </si>
  <si>
    <t>Ausentismo Laboral
Disminución de la capacidad laboral
Contagio masivo</t>
  </si>
  <si>
    <t>Falta de actualización normativa del operador disciplinario y/o de los instructores</t>
  </si>
  <si>
    <t>Auto de prórroga de procesos fuera de términos</t>
  </si>
  <si>
    <t xml:space="preserve">Dádivas
</t>
  </si>
  <si>
    <t>Accidentes de trabajo y enfermedades laborales</t>
  </si>
  <si>
    <t>Actualización normativa permanente por parte del operador disciplinario y/o de los instructores</t>
  </si>
  <si>
    <t>Seguimiento procesal permanente</t>
  </si>
  <si>
    <t>Normograma Institucional actualizado</t>
  </si>
  <si>
    <t>Profesional de asuntos disciplinarios
Secretaría General</t>
  </si>
  <si>
    <t>Mensual
Permanente</t>
  </si>
  <si>
    <t xml:space="preserve">Eficacia:  cumplimiento de actividades / actividades programdas *100
Efectividad: Procesos sin vencimientos de términos o nulidades procesales.
</t>
  </si>
  <si>
    <t>Impunidad
Sanciones disciplinarias por acción u omisión
Deterioro imagen institucional</t>
  </si>
  <si>
    <t xml:space="preserve">Términos procesales
</t>
  </si>
  <si>
    <t>Vencimiento de términos procesales por desconocimiento de la norma aplicable para la instrucción de procesos o por
falta de trámite de prorrogas en la instrucción de los procesos</t>
  </si>
  <si>
    <t xml:space="preserve">Eficacia:  cumplimiento de actividades / actividades programdas *100
Efectividad: Ausencia de procesos disciplinarios por evasión u omisión al profesional de asuntos disciplinarios
</t>
  </si>
  <si>
    <t xml:space="preserve">Piezas procesales </t>
  </si>
  <si>
    <t xml:space="preserve">Posibilidad de recibir o solicitar dádivas a nombre propio o de un tercero para omitir o prorrogar acciones disciplinarias 
</t>
  </si>
  <si>
    <t>x</t>
  </si>
  <si>
    <t>Información</t>
  </si>
  <si>
    <t>X</t>
  </si>
  <si>
    <t>Información en el onedrive</t>
  </si>
  <si>
    <t>Profesional de asuntos disciplinarios</t>
  </si>
  <si>
    <t>Eficacia:  cumplimiento de actividades / actividades programdas *100
Efectividad: No se presenta pérdida o fuga de información en el proceso.</t>
  </si>
  <si>
    <t>Participación y puesta en marcha de las campañes de protección y autocuidado</t>
  </si>
  <si>
    <t xml:space="preserve">Profesional de asuntos disciplinarios
</t>
  </si>
  <si>
    <t>Control de asistencia en la participación de actividades programadas por SST</t>
  </si>
  <si>
    <t>Falta de ventilación</t>
  </si>
  <si>
    <t>Correo electrónico a SST</t>
  </si>
  <si>
    <t>Eficacia:  cumplimiento de actividades / actividades programadas *100
Efectividad: No se presentan reportes de accidentes o enfermedades laborales del personal del proceso por higiene postural o por contagios</t>
  </si>
  <si>
    <t xml:space="preserve">Posibilidad de afectar la confidencialidad,  integridad o disponibilidad de la información por pérdida de piezas procesales o material probatorio </t>
  </si>
  <si>
    <t>Vulneración al debido proceso 
Perdida de información de gran valor procesal y administrativa
Reproducción y distribución no autorizada de la información.
Deterioro en la preservación de la confidencialidad, integridad y disponibilidad de la información.</t>
  </si>
  <si>
    <t>Escritorio limpio</t>
  </si>
  <si>
    <t xml:space="preserve"> Residuos</t>
  </si>
  <si>
    <t>Manejo y disposición inadecuada de Residuos.</t>
  </si>
  <si>
    <t xml:space="preserve">Falta de sensibilización del personal del área sobre la separación en la fuente de residuos y su adecuada gestión.                                                                                                                                                     </t>
  </si>
  <si>
    <t>Incorrecta separación de los residuos desde la fuente.</t>
  </si>
  <si>
    <t>Participar en los talleres, jornadas y/o estrategias de sensibilización en la cultura de la separación en la fuente y gestión de residuos de todo tipo.</t>
  </si>
  <si>
    <t>Registro de asistencia a capacitaciones</t>
  </si>
  <si>
    <t>Según programación de gestión ambiental</t>
  </si>
  <si>
    <t>Eficacia: Talleres, jornadas o estrategias de gestión de residuos con participación/ Total de talleres, jornadas o estrategias programados en gestión de residuos.
Efectividad: será medida por el proceso de gestión ambiental.</t>
  </si>
  <si>
    <t>RIESGO 2</t>
  </si>
  <si>
    <t>CAUSA1</t>
  </si>
  <si>
    <t>RIESGO 3</t>
  </si>
  <si>
    <t>RIESGO 4</t>
  </si>
  <si>
    <t>Imposibilidad de realizar investigación integral por pérdida de piezas procesales</t>
  </si>
  <si>
    <t>Manejo inadecuado del archivo</t>
  </si>
  <si>
    <t>Falta de análisis integral para establecer sanciones o archivo definitivo de la investigación</t>
  </si>
  <si>
    <t>Inmediatez del archivo de las piezas procesales</t>
  </si>
  <si>
    <t>Solicitar al área de SST la asignación de EPP necesarios de acuerdo a las funciones realizadas</t>
  </si>
  <si>
    <t>Septiembre de 2020</t>
  </si>
  <si>
    <t>De acuerdo a programación de SST</t>
  </si>
  <si>
    <t>Carpetas con toda las piezas procesales archivadas</t>
  </si>
  <si>
    <t>Eficacia:  cumplimiento de actividades / actividades programadas *100
Efectividad: 0% de pérdida de piezas procesales</t>
  </si>
  <si>
    <t>RIESGO 5</t>
  </si>
  <si>
    <t>Por error humano involuntario no se actualiza o se sube la información al onedrive</t>
  </si>
  <si>
    <t>Verificar que  la información generada en el proceso se encuentre en el onedrive</t>
  </si>
  <si>
    <t>RIESGO 6</t>
  </si>
  <si>
    <t>LIDER DEL PROCESO</t>
  </si>
  <si>
    <r>
      <t xml:space="preserve">Fecha: </t>
    </r>
    <r>
      <rPr>
        <sz val="10"/>
        <rFont val="Arial"/>
        <family val="2"/>
      </rPr>
      <t xml:space="preserve">Mayo 27 de 2020 </t>
    </r>
  </si>
  <si>
    <t>DIANA ROCÍO GUERRERO RODRÍGUEZ</t>
  </si>
  <si>
    <t>MAPA Y PLAN DE TRATAMIENTO DE RIESGOS GESTIÓN CONTROL DISCIPLINARIO 2020</t>
  </si>
  <si>
    <t>La oficina de asuntos disciplinarios cuenta con un espacio adecuado y vinculado para su normal funcionamiento, cuenta con un traslado reciente año 2020 y con el respectivo estudio del puesto de trabajo.</t>
  </si>
  <si>
    <t>Se aplica la polìtica de escritorio limpio</t>
  </si>
  <si>
    <t>Toda la información relacionada con los procesos disciplinarios se encuentra en el one drive</t>
  </si>
  <si>
    <t>En la actualidad la ETITC cuenta con el normográma de asuntos disciplinarios al día.</t>
  </si>
  <si>
    <t>Los procesos disciplinarios a la fecha se encuentran con los términos suspedidos mediante acto administrativo con ocasión a la emergencia por covid 19.</t>
  </si>
  <si>
    <t>En la actualidad los procesos disciplinarios se encuentran debidamente foliados y archivados.</t>
  </si>
  <si>
    <t>Se solicitó en su momento EPP de manera verbal con los que aún se cuentan, pero en atención a la emergencia por COVID 19, se realiza labores desde el domicilio de la persona responsable del área</t>
  </si>
  <si>
    <t>Se realiza la respectiva clasificación de residuos en el espacio determinado para tal fin.  No se ha participado en talleres o conferencias poque a la fecha no se han programado.</t>
  </si>
  <si>
    <t>Se participa en la campañas de autocuidado, máxime en atención a las medidas de atención y mitigación del riesgo por COVID 19. Se ha participado en las pausas activas que desde bienestar universitario se han enviado en formato de videos.</t>
  </si>
  <si>
    <t>Solicitar al área de SST un estudio de puesto de trabajo para que sean verificadas las condiciones de ventilación</t>
  </si>
  <si>
    <t>Se aplica la política de escritorio limpio</t>
  </si>
  <si>
    <t>Se participa en capacitaciones de SST socialización del protocolo por emergencia del COVID-19</t>
  </si>
  <si>
    <t>La líder del proceso participó en capacitación por parte de Gestión Ambiental del día 5 de agosto cuya temática fue Contexto del Sistema de Gestión Ambiental, Roles y Responsabilidades</t>
  </si>
  <si>
    <t xml:space="preserve">Actualmente se encuentra actualizado el normograma </t>
  </si>
  <si>
    <t>Los procesos disciplinarios a la fecha se encuentran con los términos suspendidos mediante acto administrativo con ocasión a la emergencia por Covid-19.</t>
  </si>
  <si>
    <t>A la fecha por los procesos disciplinarios se encuentran debidamente foliados y archivados.</t>
  </si>
  <si>
    <t>Se realiza labores desde el domicilio de la persona responsable del área</t>
  </si>
  <si>
    <t xml:space="preserve">Cada decisión proyectada por el profesional de Asuntos Disciplinarios  debe pasar a socialización con el  Secretario General </t>
  </si>
  <si>
    <t xml:space="preserve">Constancia de visto bueno emitido por el Secretario General </t>
  </si>
  <si>
    <t>La secretaría general dio el visto bueno a los autos proyectados por el funcionarios de Asuntos Disciplinarios, durante el primer trimestre de 2020</t>
  </si>
  <si>
    <t>Por los efectos de la pandemia las actuaciónes disciplinarias en la entidad se encuentran suspendidas hasta tanto culmine la emergencia sanitaria.</t>
  </si>
  <si>
    <t>Mediante el adelanto del seguimiento se evidencio que el normograma fue debidamente actualizado y por medio de correo electrónico del día 12 de noviembre de 2020, fue remitido al profesional de calidad para su revisión, aprobación y respectiva publicación en la página web de la Entidad, por lo anterior la actividad propuesta contribuye a la mitigación del riesgo identificado.</t>
  </si>
  <si>
    <t>Mediante el seguimiento adelantado se evidencio que, los términos de los procesos disciplinarios fueron suspendidos para las actuaciones administrativas de la ETITC durante la vigencia, mediante acto administrativo número 135 del 16 de marzo de 2020, el cual indica lo anterior a partir del día 25 de marzo del 2020 y hasta que cese la declaratoria de la emergencia sanitaria ocasionada por el Covid-19,  evidenciando que la actividad propuesta y las acciones tomadas contribuyen con la mitigación del riesgo identificado.</t>
  </si>
  <si>
    <t>Mediante el seguimiento adelantado se evidencio que, durante los meses de enero a marzo antes de la emisión del acto administrativo número 135 del 16 de marzo de 2020, se adelantaron las actividades necesarias, sin embargo, durante la vigencia los procesos disciplinarios, sus términos y actuaciones administrativas se encuentran suspendidos, de igual modo, se adelantaron las reuniones y los seguimientos a los procesos en curso en la oficina de asuntos disciplinarios, sin embargo, no fue posible constatar esta actividad por el adelanto de las actividades laborales desde casa. Sin embargo, se observa que la actividad propuesta contribuye con la mitigación del riesgo identificado.</t>
  </si>
  <si>
    <t>Mediante el seguimiento y con motivo del adelanto de las actividades laborales desde casa por motivos de la emergencia sanitaria por el Covid-19, no es posible evidenciar el cumplimiento de dicha actividad, ya que se requiere la observación de los expedientes físicos. Sin embargo, se observa que la actividad propuesta contribuye con la mitigación del riesgo identificado.</t>
  </si>
  <si>
    <t>Se evidencio mediante el seguimiento que, con motivo del adelanto de las actividades laborales desde casa por motivos de la emergencia sanitaria por el Covid-19, no es posible evidenciar el cumplimiento de dicha actividad, sin embargo, la actividad de control propuesta contribuye con la mitigación del riesgo identificado.</t>
  </si>
  <si>
    <t>Se evidencio mediante el seguimiento que, con motivo del adelanto de las actividades laborales desde casa por motivos de la emergencia sanitaria por el Covid-19, no obstante, en el momento que ha sido necesario el desplazamiento a las instalaciones de la Entidad, en cumplimiento del protocolo de bioseguridad fue entregado un tapabocas desechable y gel antibacterial al servidor de la oficina de asuntos disciplinarios, por lo anterior, no es posible evidenciar el cumplimiento de dicha actividad, sin embargo, la actividad de control propuesta contribuye con la mitigación del riesgo identificado.</t>
  </si>
  <si>
    <t>Mediante el seguimiento se evidencio que se participó el 19 de mayo de 2020, en la capacitación de retorno seguro protocolo de bioseguridad soluciones en promoción y prevención y trabajadores recomendaciones prácticas para sentirse seguro retornando al trabajo-salud mental y emocional y ergonomía aplicada al trabajo en casa, tecnologías que facilitan la seguridad y salud en el trabajo lección 1. por lo anterior se observa que la actividad propuesta contribuye a la mitigación del riesgo identificado.</t>
  </si>
  <si>
    <t>Mediante el seguimiento se evidencio  que  el profesional de la oficina de asuntos disciplinarios que se encontraba desempeñando las funciones al momento del desarrollo de la capacitación por parte de Gestión Ambiental el día 5 de agosto cuya temática fue Contexto del Sistema de Gestión Ambiental, Roles y Responsabilidades participo de la misma, no obstante, a pesar de contribuir con la mitigación del riesgo identificado la actividad planteada en necesario fortalecerla con la participación frecuente en las capacitaciones adelantadas por el proceso de gestión ambiental.</t>
  </si>
  <si>
    <t>Mediante el seguimiento adelantado se evidencio que, durante la vigencia los procesos disciplinarios y sus terminos se encuentran suspendidos para las actuaciones administrativas en la ETITC, por la emisión del acto administrativo numero 135 del 16 de marzo de 2020, sin embargo, se observo, que los documenos manejados y creados desde la oficina de asunto disciplinarios se encuentran siponibles desde el one drive, por lo que la actividad planteada contribuye con la mitigación de riesgo identificado.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</si>
</sst>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2">
    <font>
      <sz val="11"/>
      <color theme="1"/>
      <name val="Calibri"/>
      <family val="2"/>
      <scheme val="minor"/>
    </font>
    <font>
      <b/>
      <sz val="10"/>
      <name val="Arial"/>
      <family val="2"/>
    </font>
    <font>
      <sz val="10"/>
      <name val="Arial"/>
      <family val="2"/>
    </font>
    <font>
      <sz val="10"/>
      <color theme="1"/>
      <name val="Arial"/>
      <family val="2"/>
    </font>
    <font>
      <sz val="6"/>
      <color theme="1"/>
      <name val="Arial"/>
      <family val="2"/>
    </font>
    <font>
      <b/>
      <sz val="9"/>
      <color rgb="FF000000"/>
      <name val="Arial"/>
      <family val="2"/>
    </font>
    <font>
      <sz val="12"/>
      <name val="Arial"/>
      <family val="2"/>
    </font>
    <font>
      <b/>
      <sz val="7"/>
      <name val="Arial"/>
      <family val="2"/>
    </font>
    <font>
      <sz val="7"/>
      <name val="Arial"/>
      <family val="2"/>
    </font>
    <font>
      <sz val="7"/>
      <color theme="1"/>
      <name val="Calibri"/>
      <family val="2"/>
      <scheme val="minor"/>
    </font>
    <font>
      <u/>
      <sz val="11"/>
      <color theme="10"/>
      <name val="Calibri"/>
      <family val="2"/>
      <scheme val="minor"/>
    </font>
    <font>
      <u/>
      <sz val="11"/>
      <color theme="11"/>
      <name val="Calibri"/>
      <family val="2"/>
      <scheme val="minor"/>
    </font>
    <font>
      <sz val="8"/>
      <name val="Calibri"/>
      <family val="2"/>
      <scheme val="minor"/>
    </font>
    <font>
      <sz val="11"/>
      <color theme="1"/>
      <name val="Arial"/>
      <family val="2"/>
    </font>
    <font>
      <b/>
      <sz val="11"/>
      <color theme="1"/>
      <name val="Arial"/>
      <family val="2"/>
    </font>
    <font>
      <b/>
      <sz val="11"/>
      <color theme="1"/>
      <name val="Arial"/>
      <family val="2"/>
    </font>
    <font>
      <b/>
      <sz val="6"/>
      <color theme="1"/>
      <name val="Arial"/>
      <family val="2"/>
    </font>
    <font>
      <b/>
      <sz val="10"/>
      <color rgb="FF000000"/>
      <name val="Arial"/>
      <family val="2"/>
    </font>
    <font>
      <sz val="10"/>
      <color rgb="FF000000"/>
      <name val="Arial"/>
      <family val="2"/>
    </font>
    <font>
      <sz val="8"/>
      <color theme="1"/>
      <name val="Arial"/>
      <family val="2"/>
    </font>
    <font>
      <b/>
      <sz val="13"/>
      <color rgb="FF000000"/>
      <name val="Arial"/>
      <family val="2"/>
    </font>
    <font>
      <b/>
      <sz val="12"/>
      <color rgb="FF000000"/>
      <name val="Arial"/>
      <family val="2"/>
    </font>
    <font>
      <sz val="12"/>
      <color rgb="FF000000"/>
      <name val="Arial"/>
      <family val="2"/>
    </font>
    <font>
      <b/>
      <sz val="12"/>
      <name val="Arial"/>
      <family val="2"/>
    </font>
    <font>
      <b/>
      <sz val="11"/>
      <color theme="1"/>
      <name val="Calibri"/>
      <family val="2"/>
      <scheme val="minor"/>
    </font>
    <font>
      <b/>
      <sz val="10"/>
      <color theme="1"/>
      <name val="Arial"/>
      <family val="2"/>
    </font>
    <font>
      <b/>
      <sz val="7"/>
      <color theme="1"/>
      <name val="Arial"/>
      <family val="2"/>
    </font>
    <font>
      <sz val="9"/>
      <color rgb="FF000000"/>
      <name val="Arial"/>
      <family val="2"/>
    </font>
    <font>
      <i/>
      <sz val="11"/>
      <color theme="1"/>
      <name val="Calibri"/>
      <family val="2"/>
      <scheme val="minor"/>
    </font>
    <font>
      <sz val="8"/>
      <name val="Arial"/>
      <family val="2"/>
    </font>
    <font>
      <sz val="9"/>
      <color theme="1"/>
      <name val="Arial"/>
      <family val="2"/>
    </font>
    <font>
      <sz val="9"/>
      <color theme="1"/>
      <name val="Calibri"/>
      <family val="2"/>
      <scheme val="minor"/>
    </font>
  </fonts>
  <fills count="13">
    <fill>
      <patternFill patternType="none"/>
    </fill>
    <fill>
      <patternFill patternType="gray125"/>
    </fill>
    <fill>
      <patternFill patternType="solid">
        <fgColor indexed="9"/>
        <bgColor indexed="64"/>
      </patternFill>
    </fill>
    <fill>
      <patternFill patternType="solid">
        <fgColor rgb="FFC3D69B"/>
        <bgColor indexed="64"/>
      </patternFill>
    </fill>
    <fill>
      <patternFill patternType="solid">
        <fgColor theme="6" tint="0.79998168889431442"/>
        <bgColor indexed="64"/>
      </patternFill>
    </fill>
    <fill>
      <patternFill patternType="solid">
        <fgColor rgb="FF92D050"/>
        <bgColor indexed="64"/>
      </patternFill>
    </fill>
    <fill>
      <patternFill patternType="solid">
        <fgColor rgb="FFFFFF00"/>
        <bgColor indexed="64"/>
      </patternFill>
    </fill>
    <fill>
      <patternFill patternType="solid">
        <fgColor rgb="FFF4B084"/>
        <bgColor indexed="64"/>
      </patternFill>
    </fill>
    <fill>
      <patternFill patternType="solid">
        <fgColor rgb="FFC65911"/>
        <bgColor indexed="64"/>
      </patternFill>
    </fill>
    <fill>
      <patternFill patternType="solid">
        <fgColor rgb="FFFF0000"/>
        <bgColor indexed="64"/>
      </patternFill>
    </fill>
    <fill>
      <patternFill patternType="solid">
        <fgColor rgb="FFD9D9D9"/>
        <bgColor indexed="64"/>
      </patternFill>
    </fill>
    <fill>
      <patternFill patternType="solid">
        <fgColor theme="0"/>
        <bgColor indexed="64"/>
      </patternFill>
    </fill>
    <fill>
      <patternFill patternType="solid">
        <fgColor rgb="FFEBF1DE"/>
        <bgColor indexed="64"/>
      </patternFill>
    </fill>
  </fills>
  <borders count="50">
    <border>
      <left/>
      <right/>
      <top/>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top style="thin">
        <color auto="1"/>
      </top>
      <bottom/>
      <diagonal/>
    </border>
    <border>
      <left style="thin">
        <color auto="1"/>
      </left>
      <right/>
      <top/>
      <bottom/>
      <diagonal/>
    </border>
    <border>
      <left/>
      <right/>
      <top/>
      <bottom style="thin">
        <color auto="1"/>
      </bottom>
      <diagonal/>
    </border>
    <border>
      <left/>
      <right style="thin">
        <color auto="1"/>
      </right>
      <top/>
      <bottom/>
      <diagonal/>
    </border>
    <border>
      <left/>
      <right style="thin">
        <color auto="1"/>
      </right>
      <top/>
      <bottom style="thin">
        <color auto="1"/>
      </bottom>
      <diagonal/>
    </border>
    <border>
      <left/>
      <right style="thin">
        <color auto="1"/>
      </right>
      <top style="thin">
        <color auto="1"/>
      </top>
      <bottom/>
      <diagonal/>
    </border>
    <border>
      <left style="thin">
        <color auto="1"/>
      </left>
      <right style="thin">
        <color auto="1"/>
      </right>
      <top/>
      <bottom style="thin">
        <color auto="1"/>
      </bottom>
      <diagonal/>
    </border>
    <border>
      <left/>
      <right/>
      <top style="medium">
        <color auto="1"/>
      </top>
      <bottom style="thin">
        <color auto="1"/>
      </bottom>
      <diagonal/>
    </border>
    <border>
      <left style="medium">
        <color auto="1"/>
      </left>
      <right/>
      <top style="medium">
        <color auto="1"/>
      </top>
      <bottom style="thin">
        <color auto="1"/>
      </bottom>
      <diagonal/>
    </border>
    <border>
      <left/>
      <right style="medium">
        <color auto="1"/>
      </right>
      <top style="medium">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right/>
      <top style="medium">
        <color auto="1"/>
      </top>
      <bottom/>
      <diagonal/>
    </border>
    <border>
      <left/>
      <right style="medium">
        <color auto="1"/>
      </right>
      <top style="medium">
        <color auto="1"/>
      </top>
      <bottom/>
      <diagonal/>
    </border>
    <border>
      <left style="thin">
        <color auto="1"/>
      </left>
      <right/>
      <top style="thin">
        <color auto="1"/>
      </top>
      <bottom/>
      <diagonal/>
    </border>
    <border>
      <left style="thin">
        <color auto="1"/>
      </left>
      <right/>
      <top/>
      <bottom style="thin">
        <color auto="1"/>
      </bottom>
      <diagonal/>
    </border>
    <border>
      <left style="medium">
        <color auto="1"/>
      </left>
      <right/>
      <top style="medium">
        <color auto="1"/>
      </top>
      <bottom/>
      <diagonal/>
    </border>
    <border>
      <left/>
      <right style="medium">
        <color auto="1"/>
      </right>
      <top/>
      <bottom style="medium">
        <color auto="1"/>
      </bottom>
      <diagonal/>
    </border>
    <border>
      <left/>
      <right/>
      <top/>
      <bottom style="medium">
        <color auto="1"/>
      </bottom>
      <diagonal/>
    </border>
    <border>
      <left/>
      <right style="medium">
        <color auto="1"/>
      </right>
      <top style="medium">
        <color auto="1"/>
      </top>
      <bottom style="medium">
        <color auto="1"/>
      </bottom>
      <diagonal/>
    </border>
    <border>
      <left style="medium">
        <color indexed="64"/>
      </left>
      <right style="medium">
        <color indexed="64"/>
      </right>
      <top style="medium">
        <color indexed="64"/>
      </top>
      <bottom style="medium">
        <color indexed="64"/>
      </bottom>
      <diagonal/>
    </border>
    <border>
      <left style="thin">
        <color auto="1"/>
      </left>
      <right style="medium">
        <color indexed="64"/>
      </right>
      <top style="thin">
        <color auto="1"/>
      </top>
      <bottom style="thin">
        <color auto="1"/>
      </bottom>
      <diagonal/>
    </border>
    <border>
      <left style="medium">
        <color indexed="64"/>
      </left>
      <right/>
      <top/>
      <bottom/>
      <diagonal/>
    </border>
    <border>
      <left/>
      <right style="medium">
        <color indexed="64"/>
      </right>
      <top/>
      <bottom/>
      <diagonal/>
    </border>
    <border>
      <left style="thin">
        <color auto="1"/>
      </left>
      <right style="thin">
        <color auto="1"/>
      </right>
      <top style="thin">
        <color auto="1"/>
      </top>
      <bottom/>
      <diagonal/>
    </border>
    <border>
      <left style="thin">
        <color auto="1"/>
      </left>
      <right style="thin">
        <color auto="1"/>
      </right>
      <top/>
      <bottom/>
      <diagonal/>
    </border>
    <border>
      <left style="medium">
        <color auto="1"/>
      </left>
      <right style="medium">
        <color auto="1"/>
      </right>
      <top/>
      <bottom/>
      <diagonal/>
    </border>
    <border>
      <left style="thin">
        <color auto="1"/>
      </left>
      <right style="thin">
        <color auto="1"/>
      </right>
      <top style="medium">
        <color auto="1"/>
      </top>
      <bottom/>
      <diagonal/>
    </border>
    <border>
      <left style="medium">
        <color indexed="64"/>
      </left>
      <right style="medium">
        <color indexed="64"/>
      </right>
      <top/>
      <bottom style="medium">
        <color rgb="FF000000"/>
      </bottom>
      <diagonal/>
    </border>
    <border>
      <left style="medium">
        <color auto="1"/>
      </left>
      <right style="medium">
        <color indexed="64"/>
      </right>
      <top style="medium">
        <color rgb="FF000000"/>
      </top>
      <bottom/>
      <diagonal/>
    </border>
    <border>
      <left style="medium">
        <color indexed="64"/>
      </left>
      <right/>
      <top/>
      <bottom style="medium">
        <color indexed="64"/>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top/>
      <bottom style="medium">
        <color auto="1"/>
      </bottom>
      <diagonal/>
    </border>
    <border>
      <left style="thin">
        <color auto="1"/>
      </left>
      <right style="medium">
        <color indexed="64"/>
      </right>
      <top style="medium">
        <color indexed="64"/>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indexed="64"/>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style="medium">
        <color indexed="64"/>
      </left>
      <right style="thin">
        <color auto="1"/>
      </right>
      <top style="thin">
        <color auto="1"/>
      </top>
      <bottom style="thin">
        <color auto="1"/>
      </bottom>
      <diagonal/>
    </border>
    <border>
      <left style="thin">
        <color auto="1"/>
      </left>
      <right style="thin">
        <color auto="1"/>
      </right>
      <top/>
      <bottom style="medium">
        <color indexed="64"/>
      </bottom>
      <diagonal/>
    </border>
    <border>
      <left style="thin">
        <color auto="1"/>
      </left>
      <right style="thin">
        <color auto="1"/>
      </right>
      <top style="thin">
        <color auto="1"/>
      </top>
      <bottom style="medium">
        <color auto="1"/>
      </bottom>
      <diagonal/>
    </border>
    <border>
      <left style="medium">
        <color indexed="64"/>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thin">
        <color auto="1"/>
      </left>
      <right style="medium">
        <color indexed="64"/>
      </right>
      <top/>
      <bottom style="thin">
        <color auto="1"/>
      </bottom>
      <diagonal/>
    </border>
  </borders>
  <cellStyleXfs count="9">
    <xf numFmtId="0" fontId="0" fillId="0" borderId="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cellStyleXfs>
  <cellXfs count="305">
    <xf numFmtId="0" fontId="0" fillId="0" borderId="0" xfId="0"/>
    <xf numFmtId="0" fontId="2" fillId="0" borderId="0" xfId="0" applyFont="1" applyAlignment="1">
      <alignment vertical="center"/>
    </xf>
    <xf numFmtId="0" fontId="3" fillId="0" borderId="0" xfId="0" applyFont="1"/>
    <xf numFmtId="0" fontId="4" fillId="0" borderId="0" xfId="0" applyFont="1" applyAlignment="1">
      <alignment horizontal="center"/>
    </xf>
    <xf numFmtId="0" fontId="6" fillId="0" borderId="0" xfId="0" applyFont="1"/>
    <xf numFmtId="0" fontId="5" fillId="0" borderId="0" xfId="0" applyFont="1" applyBorder="1" applyAlignment="1" applyProtection="1">
      <alignment wrapText="1"/>
      <protection locked="0"/>
    </xf>
    <xf numFmtId="0" fontId="2" fillId="0" borderId="0" xfId="0" applyFont="1" applyAlignment="1">
      <alignment horizontal="center" vertical="center"/>
    </xf>
    <xf numFmtId="0" fontId="8" fillId="0" borderId="0" xfId="0" applyFont="1" applyAlignment="1">
      <alignment vertical="center"/>
    </xf>
    <xf numFmtId="0" fontId="9" fillId="0" borderId="0" xfId="0" applyFont="1"/>
    <xf numFmtId="0" fontId="13" fillId="0" borderId="0" xfId="0" applyFont="1" applyAlignment="1">
      <alignment vertical="center"/>
    </xf>
    <xf numFmtId="0" fontId="2" fillId="0" borderId="0" xfId="0" applyFont="1" applyAlignment="1">
      <alignment vertical="center" wrapText="1"/>
    </xf>
    <xf numFmtId="0" fontId="0" fillId="0" borderId="0" xfId="0" applyAlignment="1">
      <alignment wrapText="1"/>
    </xf>
    <xf numFmtId="0" fontId="3" fillId="0" borderId="0" xfId="0" applyFont="1" applyAlignment="1">
      <alignment wrapText="1"/>
    </xf>
    <xf numFmtId="0" fontId="2" fillId="0" borderId="0" xfId="0" applyFont="1" applyAlignment="1">
      <alignment horizontal="center" vertical="center" wrapText="1"/>
    </xf>
    <xf numFmtId="0" fontId="14" fillId="0" borderId="0" xfId="0" applyFont="1"/>
    <xf numFmtId="0" fontId="0" fillId="0" borderId="0" xfId="0" applyAlignment="1">
      <alignment horizontal="center"/>
    </xf>
    <xf numFmtId="0" fontId="3" fillId="0" borderId="0" xfId="0" applyFont="1" applyAlignment="1">
      <alignment horizontal="center"/>
    </xf>
    <xf numFmtId="0" fontId="22" fillId="0" borderId="1" xfId="0" applyFont="1" applyBorder="1" applyAlignment="1">
      <alignment horizontal="center" vertical="center" wrapText="1"/>
    </xf>
    <xf numFmtId="0" fontId="21" fillId="0" borderId="1" xfId="0" applyFont="1" applyBorder="1" applyAlignment="1">
      <alignment horizontal="center" vertical="center" wrapText="1"/>
    </xf>
    <xf numFmtId="0" fontId="17" fillId="0" borderId="25" xfId="0" applyFont="1" applyBorder="1" applyAlignment="1">
      <alignment horizontal="center" vertical="center" wrapText="1"/>
    </xf>
    <xf numFmtId="0" fontId="17" fillId="0" borderId="24" xfId="0" applyFont="1" applyBorder="1" applyAlignment="1">
      <alignment vertical="center" wrapText="1"/>
    </xf>
    <xf numFmtId="0" fontId="17" fillId="0" borderId="24" xfId="0" applyFont="1" applyBorder="1" applyAlignment="1">
      <alignment horizontal="center" vertical="center" wrapText="1"/>
    </xf>
    <xf numFmtId="0" fontId="18" fillId="0" borderId="16" xfId="0" applyFont="1" applyBorder="1" applyAlignment="1">
      <alignment horizontal="center" vertical="center" wrapText="1"/>
    </xf>
    <xf numFmtId="0" fontId="18" fillId="5" borderId="22" xfId="0" applyFont="1" applyFill="1" applyBorder="1" applyAlignment="1">
      <alignment vertical="center" wrapText="1"/>
    </xf>
    <xf numFmtId="0" fontId="18" fillId="0" borderId="22" xfId="0" applyFont="1" applyBorder="1" applyAlignment="1">
      <alignment vertical="center" wrapText="1"/>
    </xf>
    <xf numFmtId="0" fontId="18" fillId="6" borderId="22" xfId="0" applyFont="1" applyFill="1" applyBorder="1" applyAlignment="1">
      <alignment vertical="center" wrapText="1"/>
    </xf>
    <xf numFmtId="0" fontId="18" fillId="7" borderId="22" xfId="0" applyFont="1" applyFill="1" applyBorder="1" applyAlignment="1">
      <alignment vertical="center" wrapText="1"/>
    </xf>
    <xf numFmtId="0" fontId="18" fillId="8" borderId="22" xfId="0" applyFont="1" applyFill="1" applyBorder="1" applyAlignment="1">
      <alignment vertical="center" wrapText="1"/>
    </xf>
    <xf numFmtId="0" fontId="18" fillId="9" borderId="22" xfId="0" applyFont="1" applyFill="1" applyBorder="1" applyAlignment="1">
      <alignment vertical="center" wrapText="1"/>
    </xf>
    <xf numFmtId="0" fontId="18" fillId="0" borderId="28" xfId="0" applyFont="1" applyBorder="1" applyAlignment="1">
      <alignment horizontal="justify" vertical="center" wrapText="1"/>
    </xf>
    <xf numFmtId="0" fontId="18" fillId="0" borderId="22" xfId="0" applyFont="1" applyBorder="1" applyAlignment="1">
      <alignment horizontal="justify" vertical="center" wrapText="1"/>
    </xf>
    <xf numFmtId="0" fontId="18" fillId="0" borderId="18" xfId="0" applyFont="1" applyBorder="1" applyAlignment="1">
      <alignment horizontal="justify" vertical="center" wrapText="1"/>
    </xf>
    <xf numFmtId="0" fontId="0" fillId="0" borderId="28" xfId="0" applyBorder="1" applyAlignment="1">
      <alignment vertical="center" wrapText="1"/>
    </xf>
    <xf numFmtId="0" fontId="0" fillId="0" borderId="22" xfId="0" applyBorder="1" applyAlignment="1">
      <alignment vertical="center" wrapText="1"/>
    </xf>
    <xf numFmtId="0" fontId="0" fillId="0" borderId="0" xfId="0" applyAlignment="1">
      <alignment horizontal="center" vertical="center"/>
    </xf>
    <xf numFmtId="0" fontId="0" fillId="0" borderId="1" xfId="0" applyBorder="1"/>
    <xf numFmtId="0" fontId="17" fillId="0" borderId="1" xfId="0" applyFont="1" applyBorder="1" applyAlignment="1">
      <alignment vertical="center" wrapText="1"/>
    </xf>
    <xf numFmtId="0" fontId="17" fillId="0" borderId="1" xfId="0" applyFont="1" applyBorder="1" applyAlignment="1">
      <alignment horizontal="center" vertical="center"/>
    </xf>
    <xf numFmtId="0" fontId="18" fillId="0" borderId="1" xfId="0" applyFont="1" applyBorder="1" applyAlignment="1">
      <alignment vertical="center" wrapText="1"/>
    </xf>
    <xf numFmtId="0" fontId="18" fillId="0" borderId="1" xfId="0" applyFont="1" applyBorder="1" applyAlignment="1">
      <alignment horizontal="center" vertical="center"/>
    </xf>
    <xf numFmtId="0" fontId="18" fillId="0" borderId="1" xfId="0" applyFont="1" applyBorder="1" applyAlignment="1">
      <alignment vertical="center"/>
    </xf>
    <xf numFmtId="0" fontId="18" fillId="0" borderId="29" xfId="0" applyFont="1" applyBorder="1" applyAlignment="1">
      <alignment horizontal="center" vertical="center"/>
    </xf>
    <xf numFmtId="0" fontId="18" fillId="0" borderId="29" xfId="0" applyFont="1" applyBorder="1" applyAlignment="1">
      <alignment vertical="center"/>
    </xf>
    <xf numFmtId="0" fontId="0" fillId="0" borderId="29" xfId="0" applyBorder="1"/>
    <xf numFmtId="0" fontId="18" fillId="10" borderId="1" xfId="0" applyFont="1" applyFill="1" applyBorder="1" applyAlignment="1">
      <alignment horizontal="center" vertical="center" wrapText="1"/>
    </xf>
    <xf numFmtId="0" fontId="18" fillId="7" borderId="34" xfId="0" applyFont="1" applyFill="1" applyBorder="1" applyAlignment="1">
      <alignment vertical="center" wrapText="1"/>
    </xf>
    <xf numFmtId="0" fontId="18" fillId="8" borderId="15" xfId="0" applyFont="1" applyFill="1" applyBorder="1" applyAlignment="1">
      <alignment vertical="center" wrapText="1"/>
    </xf>
    <xf numFmtId="0" fontId="18" fillId="11" borderId="0" xfId="0" applyFont="1" applyFill="1" applyBorder="1" applyAlignment="1">
      <alignment vertical="center" wrapText="1"/>
    </xf>
    <xf numFmtId="0" fontId="0" fillId="11" borderId="0" xfId="0" applyFill="1" applyBorder="1"/>
    <xf numFmtId="0" fontId="18" fillId="9" borderId="25" xfId="0" applyFont="1" applyFill="1" applyBorder="1" applyAlignment="1">
      <alignment vertical="center" wrapText="1"/>
    </xf>
    <xf numFmtId="0" fontId="0" fillId="0" borderId="25" xfId="0" applyBorder="1"/>
    <xf numFmtId="0" fontId="0" fillId="0" borderId="30" xfId="0" applyBorder="1"/>
    <xf numFmtId="0" fontId="0" fillId="0" borderId="0" xfId="0" applyAlignment="1">
      <alignment vertical="center"/>
    </xf>
    <xf numFmtId="0" fontId="14" fillId="0" borderId="1" xfId="0" applyFont="1" applyBorder="1" applyAlignment="1">
      <alignment vertical="center"/>
    </xf>
    <xf numFmtId="0" fontId="13" fillId="0" borderId="1" xfId="0" applyFont="1" applyBorder="1" applyAlignment="1">
      <alignment wrapText="1"/>
    </xf>
    <xf numFmtId="0" fontId="24" fillId="0" borderId="0" xfId="0" applyFont="1"/>
    <xf numFmtId="0" fontId="0" fillId="0" borderId="7" xfId="0" applyBorder="1"/>
    <xf numFmtId="0" fontId="18" fillId="0" borderId="1" xfId="0" applyFont="1" applyBorder="1" applyAlignment="1">
      <alignment horizontal="center" vertical="center" wrapText="1"/>
    </xf>
    <xf numFmtId="0" fontId="18" fillId="0" borderId="11" xfId="0" applyFont="1" applyBorder="1" applyAlignment="1">
      <alignment vertical="center" wrapText="1"/>
    </xf>
    <xf numFmtId="0" fontId="18" fillId="0" borderId="11" xfId="0" applyFont="1" applyBorder="1" applyAlignment="1">
      <alignment horizontal="center" vertical="center" wrapText="1"/>
    </xf>
    <xf numFmtId="0" fontId="17" fillId="0" borderId="3" xfId="0" applyFont="1" applyBorder="1" applyAlignment="1">
      <alignment horizontal="center" vertical="center" wrapText="1"/>
    </xf>
    <xf numFmtId="0" fontId="17" fillId="0" borderId="4" xfId="0" applyFont="1" applyBorder="1" applyAlignment="1">
      <alignment horizontal="center" vertical="center" wrapText="1"/>
    </xf>
    <xf numFmtId="0" fontId="17" fillId="0" borderId="24" xfId="0" applyFont="1" applyFill="1" applyBorder="1" applyAlignment="1">
      <alignment horizontal="center" vertical="center" wrapText="1"/>
    </xf>
    <xf numFmtId="0" fontId="18" fillId="0" borderId="29" xfId="0" applyFont="1" applyBorder="1" applyAlignment="1">
      <alignment horizontal="center" vertical="center" wrapText="1"/>
    </xf>
    <xf numFmtId="0" fontId="24" fillId="0" borderId="3" xfId="0" applyFont="1" applyBorder="1"/>
    <xf numFmtId="0" fontId="13" fillId="0" borderId="1" xfId="0" applyFont="1" applyBorder="1" applyAlignment="1">
      <alignment vertical="center" wrapText="1"/>
    </xf>
    <xf numFmtId="0" fontId="14" fillId="0" borderId="1" xfId="0" applyFont="1" applyBorder="1" applyAlignment="1">
      <alignment vertical="center" wrapText="1"/>
    </xf>
    <xf numFmtId="0" fontId="24" fillId="0" borderId="0" xfId="0" applyFont="1" applyBorder="1"/>
    <xf numFmtId="0" fontId="25" fillId="0" borderId="25" xfId="0" applyFont="1" applyBorder="1" applyAlignment="1">
      <alignment horizontal="center" vertical="center" wrapText="1"/>
    </xf>
    <xf numFmtId="0" fontId="25" fillId="0" borderId="24" xfId="0" applyFont="1" applyBorder="1" applyAlignment="1">
      <alignment horizontal="center" vertical="center" wrapText="1"/>
    </xf>
    <xf numFmtId="0" fontId="3" fillId="0" borderId="16" xfId="0" applyFont="1" applyBorder="1" applyAlignment="1">
      <alignment horizontal="left" vertical="center" wrapText="1"/>
    </xf>
    <xf numFmtId="0" fontId="3" fillId="0" borderId="22" xfId="0" applyFont="1" applyBorder="1" applyAlignment="1">
      <alignment horizontal="left" vertical="center" wrapText="1"/>
    </xf>
    <xf numFmtId="0" fontId="0" fillId="0" borderId="11" xfId="0" applyBorder="1" applyAlignment="1">
      <alignment horizontal="center" vertical="center"/>
    </xf>
    <xf numFmtId="0" fontId="0" fillId="0" borderId="1" xfId="0" applyBorder="1" applyAlignment="1">
      <alignment horizontal="center" vertical="center"/>
    </xf>
    <xf numFmtId="0" fontId="0" fillId="0" borderId="29" xfId="0" applyBorder="1" applyAlignment="1">
      <alignment horizontal="center" vertical="center"/>
    </xf>
    <xf numFmtId="0" fontId="0" fillId="0" borderId="24" xfId="0" applyBorder="1" applyAlignment="1">
      <alignment horizontal="center" vertical="center"/>
    </xf>
    <xf numFmtId="0" fontId="0" fillId="0" borderId="0" xfId="0" applyBorder="1" applyAlignment="1">
      <alignment horizontal="center" vertical="center"/>
    </xf>
    <xf numFmtId="0" fontId="24" fillId="0" borderId="0" xfId="0" applyFont="1" applyBorder="1" applyAlignment="1"/>
    <xf numFmtId="0" fontId="25" fillId="0" borderId="18" xfId="0" applyFont="1" applyBorder="1" applyAlignment="1">
      <alignment horizontal="center" vertical="center" wrapText="1"/>
    </xf>
    <xf numFmtId="0" fontId="25" fillId="0" borderId="22" xfId="0" applyFont="1" applyBorder="1" applyAlignment="1">
      <alignment horizontal="center" vertical="center" wrapText="1"/>
    </xf>
    <xf numFmtId="0" fontId="25" fillId="0" borderId="1" xfId="0" applyFont="1" applyBorder="1" applyAlignment="1">
      <alignment horizontal="center" vertical="center" wrapText="1"/>
    </xf>
    <xf numFmtId="0" fontId="3" fillId="0" borderId="1" xfId="0" applyFont="1" applyBorder="1" applyAlignment="1">
      <alignment horizontal="left" vertical="center" wrapText="1"/>
    </xf>
    <xf numFmtId="0" fontId="3" fillId="0" borderId="11" xfId="0" applyFont="1" applyBorder="1" applyAlignment="1">
      <alignment horizontal="left" vertical="center" wrapText="1"/>
    </xf>
    <xf numFmtId="0" fontId="25" fillId="0" borderId="3" xfId="0" applyFont="1" applyBorder="1" applyAlignment="1">
      <alignment vertical="center" wrapText="1"/>
    </xf>
    <xf numFmtId="0" fontId="3" fillId="0" borderId="0" xfId="0" applyFont="1" applyBorder="1" applyAlignment="1">
      <alignment horizontal="justify" vertical="center" wrapText="1"/>
    </xf>
    <xf numFmtId="0" fontId="3" fillId="0" borderId="31" xfId="0" applyFont="1" applyBorder="1" applyAlignment="1">
      <alignment horizontal="justify" vertical="center" wrapText="1"/>
    </xf>
    <xf numFmtId="0" fontId="3" fillId="0" borderId="22" xfId="0" applyFont="1" applyBorder="1" applyAlignment="1">
      <alignment horizontal="justify" vertical="center" wrapText="1"/>
    </xf>
    <xf numFmtId="0" fontId="3" fillId="0" borderId="22" xfId="0" applyFont="1" applyBorder="1" applyAlignment="1">
      <alignment horizontal="center" vertical="center" wrapText="1"/>
    </xf>
    <xf numFmtId="0" fontId="0" fillId="0" borderId="16" xfId="0" applyBorder="1" applyAlignment="1">
      <alignment vertical="top" wrapText="1"/>
    </xf>
    <xf numFmtId="0" fontId="3" fillId="0" borderId="0" xfId="0" applyFont="1" applyAlignment="1">
      <alignment horizontal="justify" vertical="center"/>
    </xf>
    <xf numFmtId="0" fontId="3" fillId="0" borderId="1" xfId="0" applyFont="1" applyBorder="1" applyAlignment="1">
      <alignment horizontal="justify" vertical="center" wrapText="1"/>
    </xf>
    <xf numFmtId="0" fontId="3" fillId="0" borderId="1" xfId="0" applyFont="1" applyBorder="1" applyAlignment="1">
      <alignment horizontal="center" vertical="center" wrapText="1"/>
    </xf>
    <xf numFmtId="0" fontId="5" fillId="3" borderId="1" xfId="0" applyFont="1" applyFill="1" applyBorder="1" applyAlignment="1">
      <alignment horizontal="justify" vertical="center" wrapText="1" readingOrder="1"/>
    </xf>
    <xf numFmtId="0" fontId="5" fillId="12" borderId="1" xfId="0" applyFont="1" applyFill="1" applyBorder="1" applyAlignment="1">
      <alignment horizontal="justify" vertical="center" wrapText="1" readingOrder="1"/>
    </xf>
    <xf numFmtId="0" fontId="19" fillId="0" borderId="0" xfId="0" applyFont="1"/>
    <xf numFmtId="0" fontId="3" fillId="0" borderId="0" xfId="0" applyFont="1" applyAlignment="1">
      <alignment vertical="center"/>
    </xf>
    <xf numFmtId="0" fontId="19" fillId="0" borderId="1" xfId="0" applyFont="1" applyBorder="1" applyAlignment="1">
      <alignment vertical="center" wrapText="1"/>
    </xf>
    <xf numFmtId="0" fontId="19" fillId="0" borderId="1" xfId="0" applyFont="1" applyBorder="1" applyAlignment="1" applyProtection="1">
      <alignment vertical="center" wrapText="1"/>
      <protection locked="0"/>
    </xf>
    <xf numFmtId="0" fontId="0" fillId="0" borderId="0" xfId="0" applyAlignment="1">
      <alignment horizontal="center" wrapText="1"/>
    </xf>
    <xf numFmtId="0" fontId="3" fillId="0" borderId="0" xfId="0" applyFont="1" applyAlignment="1">
      <alignment horizontal="center" wrapText="1"/>
    </xf>
    <xf numFmtId="0" fontId="28" fillId="0" borderId="0" xfId="0" applyFont="1"/>
    <xf numFmtId="0" fontId="3" fillId="0" borderId="0" xfId="0" applyFont="1" applyFill="1" applyBorder="1" applyAlignment="1">
      <alignment horizontal="justify" vertical="center" wrapText="1"/>
    </xf>
    <xf numFmtId="0" fontId="3" fillId="0" borderId="0" xfId="0" applyFont="1" applyAlignment="1">
      <alignment horizontal="left" vertical="center"/>
    </xf>
    <xf numFmtId="0" fontId="3" fillId="0" borderId="0" xfId="0" applyFont="1" applyAlignment="1">
      <alignment horizontal="left"/>
    </xf>
    <xf numFmtId="0" fontId="14" fillId="0" borderId="0" xfId="0" applyFont="1" applyBorder="1" applyAlignment="1">
      <alignment horizontal="center" vertical="center"/>
    </xf>
    <xf numFmtId="0" fontId="25" fillId="0" borderId="0" xfId="0" applyFont="1" applyBorder="1" applyAlignment="1">
      <alignment horizontal="center" vertical="center" wrapText="1"/>
    </xf>
    <xf numFmtId="0" fontId="3" fillId="0" borderId="0" xfId="0" applyFont="1" applyBorder="1" applyAlignment="1">
      <alignment horizontal="center" vertical="center" wrapText="1"/>
    </xf>
    <xf numFmtId="0" fontId="7" fillId="0" borderId="21" xfId="0" applyFont="1" applyFill="1" applyBorder="1" applyAlignment="1">
      <alignment horizontal="center" vertical="center" wrapText="1"/>
    </xf>
    <xf numFmtId="0" fontId="7" fillId="0" borderId="32" xfId="0" applyFont="1" applyFill="1" applyBorder="1" applyAlignment="1">
      <alignment horizontal="center" vertical="center" wrapText="1"/>
    </xf>
    <xf numFmtId="0" fontId="7" fillId="2" borderId="32" xfId="0" applyFont="1" applyFill="1" applyBorder="1" applyAlignment="1">
      <alignment horizontal="center" vertical="center" wrapText="1"/>
    </xf>
    <xf numFmtId="0" fontId="7" fillId="0" borderId="39" xfId="0" applyFont="1" applyFill="1" applyBorder="1" applyAlignment="1">
      <alignment horizontal="center" vertical="center" wrapText="1"/>
    </xf>
    <xf numFmtId="0" fontId="7" fillId="0" borderId="40" xfId="0" applyFont="1" applyFill="1" applyBorder="1" applyAlignment="1">
      <alignment horizontal="center" vertical="center" wrapText="1"/>
    </xf>
    <xf numFmtId="0" fontId="7" fillId="0" borderId="29" xfId="0" applyFont="1" applyFill="1" applyBorder="1" applyAlignment="1">
      <alignment horizontal="center" vertical="center" wrapText="1"/>
    </xf>
    <xf numFmtId="0" fontId="7" fillId="2" borderId="29" xfId="0" applyFont="1" applyFill="1" applyBorder="1" applyAlignment="1">
      <alignment horizontal="center" vertical="center" wrapText="1"/>
    </xf>
    <xf numFmtId="0" fontId="16" fillId="0" borderId="40" xfId="0" applyFont="1" applyBorder="1" applyAlignment="1">
      <alignment horizontal="center" vertical="center" textRotation="90" wrapText="1"/>
    </xf>
    <xf numFmtId="0" fontId="16" fillId="0" borderId="29" xfId="0" applyFont="1" applyBorder="1" applyAlignment="1">
      <alignment horizontal="center" vertical="center" textRotation="90" wrapText="1"/>
    </xf>
    <xf numFmtId="0" fontId="16" fillId="0" borderId="19" xfId="0" applyFont="1" applyBorder="1" applyAlignment="1">
      <alignment horizontal="center" vertical="center" textRotation="90" wrapText="1"/>
    </xf>
    <xf numFmtId="0" fontId="16" fillId="0" borderId="41" xfId="0" applyFont="1" applyBorder="1" applyAlignment="1">
      <alignment horizontal="center" vertical="center" textRotation="90" wrapText="1"/>
    </xf>
    <xf numFmtId="0" fontId="7" fillId="2" borderId="19" xfId="0" applyFont="1" applyFill="1" applyBorder="1" applyAlignment="1">
      <alignment horizontal="center" vertical="center" wrapText="1"/>
    </xf>
    <xf numFmtId="0" fontId="1" fillId="4" borderId="15" xfId="0" applyFont="1" applyFill="1" applyBorder="1" applyAlignment="1">
      <alignment horizontal="center" vertical="center" wrapText="1"/>
    </xf>
    <xf numFmtId="0" fontId="19" fillId="0" borderId="43" xfId="0" applyFont="1" applyBorder="1" applyAlignment="1">
      <alignment vertical="center" wrapText="1"/>
    </xf>
    <xf numFmtId="0" fontId="19" fillId="0" borderId="43" xfId="0" applyFont="1" applyBorder="1" applyAlignment="1" applyProtection="1">
      <alignment vertical="center" wrapText="1"/>
      <protection locked="0"/>
    </xf>
    <xf numFmtId="17" fontId="19" fillId="0" borderId="43" xfId="0" applyNumberFormat="1" applyFont="1" applyBorder="1" applyAlignment="1" applyProtection="1">
      <alignment vertical="center" wrapText="1"/>
      <protection locked="0"/>
    </xf>
    <xf numFmtId="0" fontId="19" fillId="0" borderId="1" xfId="0" applyFont="1" applyBorder="1" applyAlignment="1" applyProtection="1">
      <alignment horizontal="center" vertical="center" wrapText="1"/>
    </xf>
    <xf numFmtId="0" fontId="19" fillId="0" borderId="1" xfId="0" applyFont="1" applyBorder="1" applyAlignment="1" applyProtection="1">
      <alignment vertical="top" wrapText="1"/>
      <protection locked="0"/>
    </xf>
    <xf numFmtId="0" fontId="19" fillId="0" borderId="1" xfId="0" applyFont="1" applyBorder="1" applyAlignment="1">
      <alignment horizontal="left" vertical="center" wrapText="1"/>
    </xf>
    <xf numFmtId="0" fontId="19" fillId="0" borderId="1" xfId="0" applyFont="1" applyBorder="1" applyAlignment="1" applyProtection="1">
      <alignment horizontal="left" vertical="center" wrapText="1"/>
      <protection locked="0"/>
    </xf>
    <xf numFmtId="0" fontId="19" fillId="0" borderId="43" xfId="0" applyFont="1" applyBorder="1" applyAlignment="1" applyProtection="1">
      <alignment horizontal="center" vertical="center" wrapText="1"/>
      <protection locked="0"/>
    </xf>
    <xf numFmtId="0" fontId="19" fillId="0" borderId="1" xfId="0" applyFont="1" applyBorder="1" applyAlignment="1" applyProtection="1">
      <alignment horizontal="center" vertical="center" wrapText="1"/>
      <protection locked="0"/>
    </xf>
    <xf numFmtId="0" fontId="18" fillId="0" borderId="11" xfId="0" applyFont="1" applyBorder="1" applyAlignment="1">
      <alignment vertical="center" wrapText="1"/>
    </xf>
    <xf numFmtId="0" fontId="18" fillId="0" borderId="1" xfId="0" applyFont="1" applyBorder="1" applyAlignment="1">
      <alignment vertical="center" wrapText="1"/>
    </xf>
    <xf numFmtId="0" fontId="25" fillId="0" borderId="24" xfId="0" applyFont="1" applyBorder="1" applyAlignment="1">
      <alignment horizontal="center" vertical="center" wrapText="1"/>
    </xf>
    <xf numFmtId="0" fontId="29" fillId="2" borderId="1" xfId="0" applyFont="1" applyFill="1" applyBorder="1" applyAlignment="1">
      <alignment horizontal="left" vertical="center" wrapText="1"/>
    </xf>
    <xf numFmtId="0" fontId="29" fillId="2" borderId="46" xfId="0" applyFont="1" applyFill="1" applyBorder="1" applyAlignment="1">
      <alignment horizontal="left" vertical="center" wrapText="1"/>
    </xf>
    <xf numFmtId="0" fontId="29" fillId="0" borderId="1" xfId="0" applyFont="1" applyBorder="1" applyAlignment="1">
      <alignment horizontal="left" vertical="center" wrapText="1"/>
    </xf>
    <xf numFmtId="0" fontId="19" fillId="0" borderId="46" xfId="0" applyFont="1" applyBorder="1" applyAlignment="1" applyProtection="1">
      <alignment horizontal="center" vertical="center" wrapText="1"/>
      <protection locked="0"/>
    </xf>
    <xf numFmtId="0" fontId="19" fillId="0" borderId="46" xfId="0" applyFont="1" applyBorder="1" applyAlignment="1" applyProtection="1">
      <alignment vertical="center" wrapText="1"/>
      <protection locked="0"/>
    </xf>
    <xf numFmtId="0" fontId="30" fillId="0" borderId="1" xfId="0" applyFont="1" applyBorder="1" applyAlignment="1" applyProtection="1">
      <alignment horizontal="center" vertical="center" wrapText="1"/>
      <protection locked="0"/>
    </xf>
    <xf numFmtId="0" fontId="31" fillId="0" borderId="0" xfId="0" applyFont="1"/>
    <xf numFmtId="0" fontId="0" fillId="0" borderId="0" xfId="0" applyBorder="1"/>
    <xf numFmtId="0" fontId="17" fillId="0" borderId="0" xfId="0" applyFont="1" applyBorder="1" applyAlignment="1">
      <alignment horizontal="center" vertical="center" wrapText="1"/>
    </xf>
    <xf numFmtId="0" fontId="17" fillId="0" borderId="0" xfId="0" applyFont="1" applyFill="1" applyBorder="1" applyAlignment="1">
      <alignment horizontal="center" vertical="center" wrapText="1"/>
    </xf>
    <xf numFmtId="0" fontId="18" fillId="0" borderId="0" xfId="0" applyFont="1" applyBorder="1" applyAlignment="1">
      <alignment vertical="center" wrapText="1"/>
    </xf>
    <xf numFmtId="0" fontId="18" fillId="0" borderId="0" xfId="0" applyFont="1" applyBorder="1" applyAlignment="1">
      <alignment horizontal="center" vertical="center" wrapText="1"/>
    </xf>
    <xf numFmtId="0" fontId="3" fillId="0" borderId="0" xfId="0" applyFont="1" applyBorder="1" applyAlignment="1">
      <alignment horizontal="left" vertical="center" wrapText="1"/>
    </xf>
    <xf numFmtId="0" fontId="29" fillId="2" borderId="29" xfId="0" applyFont="1" applyFill="1" applyBorder="1" applyAlignment="1">
      <alignment vertical="center" wrapText="1"/>
    </xf>
    <xf numFmtId="0" fontId="19" fillId="0" borderId="0" xfId="0" applyFont="1" applyBorder="1" applyAlignment="1" applyProtection="1">
      <alignment vertical="center" wrapText="1"/>
      <protection locked="0"/>
    </xf>
    <xf numFmtId="0" fontId="19" fillId="0" borderId="0" xfId="0" applyFont="1" applyBorder="1" applyAlignment="1" applyProtection="1">
      <alignment vertical="center" wrapText="1"/>
    </xf>
    <xf numFmtId="0" fontId="19" fillId="0" borderId="0" xfId="0" applyFont="1" applyBorder="1" applyAlignment="1">
      <alignment horizontal="left" vertical="center" wrapText="1"/>
    </xf>
    <xf numFmtId="0" fontId="19" fillId="0" borderId="0" xfId="0" applyFont="1" applyBorder="1" applyAlignment="1" applyProtection="1">
      <alignment horizontal="center" vertical="center" wrapText="1"/>
      <protection locked="0"/>
    </xf>
    <xf numFmtId="0" fontId="19" fillId="0" borderId="0" xfId="0" applyFont="1" applyBorder="1" applyAlignment="1" applyProtection="1">
      <alignment horizontal="center" vertical="center" wrapText="1"/>
    </xf>
    <xf numFmtId="0" fontId="19" fillId="0" borderId="7" xfId="0" applyFont="1" applyBorder="1" applyAlignment="1" applyProtection="1">
      <alignment horizontal="center" vertical="center" wrapText="1"/>
      <protection locked="0"/>
    </xf>
    <xf numFmtId="0" fontId="19" fillId="0" borderId="9" xfId="0" applyFont="1" applyBorder="1" applyAlignment="1" applyProtection="1">
      <alignment horizontal="center" vertical="center" wrapText="1"/>
      <protection locked="0"/>
    </xf>
    <xf numFmtId="0" fontId="2" fillId="0" borderId="0" xfId="0" applyFont="1" applyFill="1" applyBorder="1" applyAlignment="1">
      <alignment horizontal="left" wrapText="1"/>
    </xf>
    <xf numFmtId="0" fontId="1" fillId="0" borderId="0" xfId="0" applyFont="1" applyFill="1" applyBorder="1" applyAlignment="1">
      <alignment horizontal="left" wrapText="1"/>
    </xf>
    <xf numFmtId="0" fontId="30" fillId="0" borderId="19" xfId="0" applyFont="1" applyBorder="1" applyAlignment="1" applyProtection="1">
      <alignment horizontal="center" vertical="center" wrapText="1"/>
      <protection locked="0"/>
    </xf>
    <xf numFmtId="0" fontId="30" fillId="0" borderId="5" xfId="0" applyFont="1" applyBorder="1" applyAlignment="1" applyProtection="1">
      <alignment horizontal="center" vertical="center" wrapText="1"/>
      <protection locked="0"/>
    </xf>
    <xf numFmtId="0" fontId="19" fillId="0" borderId="2" xfId="0" applyFont="1" applyBorder="1" applyAlignment="1" applyProtection="1">
      <alignment horizontal="center" vertical="center" wrapText="1"/>
      <protection locked="0"/>
    </xf>
    <xf numFmtId="0" fontId="29" fillId="2" borderId="2" xfId="0" applyFont="1" applyFill="1" applyBorder="1" applyAlignment="1">
      <alignment horizontal="left" vertical="center" wrapText="1"/>
    </xf>
    <xf numFmtId="0" fontId="19" fillId="0" borderId="2" xfId="0" applyFont="1" applyBorder="1" applyAlignment="1" applyProtection="1">
      <alignment vertical="center" wrapText="1"/>
      <protection locked="0"/>
    </xf>
    <xf numFmtId="0" fontId="29" fillId="0" borderId="2" xfId="0" applyFont="1" applyBorder="1" applyAlignment="1">
      <alignment horizontal="left" vertical="center" wrapText="1"/>
    </xf>
    <xf numFmtId="0" fontId="29" fillId="0" borderId="0" xfId="0" applyFont="1" applyBorder="1" applyAlignment="1">
      <alignment horizontal="left" vertical="center" wrapText="1"/>
    </xf>
    <xf numFmtId="0" fontId="30" fillId="0" borderId="5" xfId="0" applyFont="1" applyBorder="1" applyAlignment="1" applyProtection="1">
      <alignment vertical="center" wrapText="1"/>
      <protection locked="0"/>
    </xf>
    <xf numFmtId="0" fontId="29" fillId="2" borderId="46" xfId="0" applyFont="1" applyFill="1" applyBorder="1" applyAlignment="1">
      <alignment vertical="center" wrapText="1"/>
    </xf>
    <xf numFmtId="0" fontId="30" fillId="0" borderId="46" xfId="0" applyFont="1" applyBorder="1" applyAlignment="1" applyProtection="1">
      <alignment horizontal="center" vertical="center" wrapText="1"/>
      <protection locked="0"/>
    </xf>
    <xf numFmtId="0" fontId="29" fillId="0" borderId="46" xfId="0" applyFont="1" applyBorder="1" applyAlignment="1">
      <alignment horizontal="left" vertical="center" wrapText="1"/>
    </xf>
    <xf numFmtId="0" fontId="19" fillId="0" borderId="1" xfId="0" applyFont="1" applyBorder="1" applyAlignment="1" applyProtection="1">
      <alignment horizontal="center" vertical="center" wrapText="1"/>
      <protection locked="0"/>
    </xf>
    <xf numFmtId="0" fontId="19" fillId="0" borderId="1" xfId="0" applyFont="1" applyBorder="1" applyAlignment="1" applyProtection="1">
      <alignment horizontal="center" vertical="center" wrapText="1"/>
      <protection locked="0"/>
    </xf>
    <xf numFmtId="0" fontId="19" fillId="0" borderId="1" xfId="0" applyFont="1" applyBorder="1" applyAlignment="1" applyProtection="1">
      <alignment horizontal="center" vertical="center" wrapText="1"/>
      <protection locked="0"/>
    </xf>
    <xf numFmtId="0" fontId="19" fillId="0" borderId="32" xfId="0" applyFont="1" applyBorder="1" applyAlignment="1" applyProtection="1">
      <alignment horizontal="center" vertical="center" wrapText="1"/>
      <protection locked="0"/>
    </xf>
    <xf numFmtId="0" fontId="19" fillId="0" borderId="11" xfId="0" applyFont="1" applyBorder="1" applyAlignment="1" applyProtection="1">
      <alignment horizontal="center" vertical="center" wrapText="1"/>
      <protection locked="0"/>
    </xf>
    <xf numFmtId="0" fontId="19" fillId="0" borderId="29" xfId="0" applyFont="1" applyBorder="1" applyAlignment="1" applyProtection="1">
      <alignment horizontal="center" vertical="center" wrapText="1"/>
      <protection locked="0"/>
    </xf>
    <xf numFmtId="0" fontId="19" fillId="0" borderId="30" xfId="0" applyFont="1" applyBorder="1" applyAlignment="1" applyProtection="1">
      <alignment horizontal="center" vertical="center" wrapText="1"/>
      <protection locked="0"/>
    </xf>
    <xf numFmtId="0" fontId="30" fillId="0" borderId="29" xfId="0" applyFont="1" applyBorder="1" applyAlignment="1" applyProtection="1">
      <alignment horizontal="center" vertical="center" wrapText="1"/>
      <protection locked="0"/>
    </xf>
    <xf numFmtId="0" fontId="30" fillId="0" borderId="45" xfId="0" applyFont="1" applyBorder="1" applyAlignment="1" applyProtection="1">
      <alignment horizontal="center" vertical="center" wrapText="1"/>
      <protection locked="0"/>
    </xf>
    <xf numFmtId="0" fontId="19" fillId="0" borderId="29" xfId="0" applyFont="1" applyBorder="1" applyAlignment="1" applyProtection="1">
      <alignment horizontal="center" vertical="center" wrapText="1"/>
    </xf>
    <xf numFmtId="0" fontId="19" fillId="0" borderId="30" xfId="0" applyFont="1" applyBorder="1" applyAlignment="1" applyProtection="1">
      <alignment horizontal="center" vertical="center" wrapText="1"/>
    </xf>
    <xf numFmtId="0" fontId="19" fillId="0" borderId="11" xfId="0" applyFont="1" applyBorder="1" applyAlignment="1" applyProtection="1">
      <alignment horizontal="center" vertical="center" wrapText="1"/>
    </xf>
    <xf numFmtId="0" fontId="19" fillId="0" borderId="29" xfId="0" applyFont="1" applyBorder="1" applyAlignment="1" applyProtection="1">
      <alignment horizontal="left" vertical="center" wrapText="1"/>
      <protection locked="0"/>
    </xf>
    <xf numFmtId="0" fontId="19" fillId="0" borderId="30" xfId="0" applyFont="1" applyBorder="1" applyAlignment="1" applyProtection="1">
      <alignment horizontal="left" vertical="center" wrapText="1"/>
      <protection locked="0"/>
    </xf>
    <xf numFmtId="0" fontId="19" fillId="0" borderId="11" xfId="0" applyFont="1" applyBorder="1" applyAlignment="1" applyProtection="1">
      <alignment horizontal="left" vertical="center" wrapText="1"/>
      <protection locked="0"/>
    </xf>
    <xf numFmtId="0" fontId="19" fillId="0" borderId="45" xfId="0" applyFont="1" applyBorder="1" applyAlignment="1" applyProtection="1">
      <alignment horizontal="center" vertical="center" wrapText="1"/>
      <protection locked="0"/>
    </xf>
    <xf numFmtId="0" fontId="29" fillId="0" borderId="29" xfId="0" applyFont="1" applyBorder="1" applyAlignment="1">
      <alignment horizontal="left" vertical="center" wrapText="1"/>
    </xf>
    <xf numFmtId="0" fontId="29" fillId="0" borderId="45" xfId="0" applyFont="1" applyBorder="1" applyAlignment="1">
      <alignment horizontal="left" vertical="center" wrapText="1"/>
    </xf>
    <xf numFmtId="0" fontId="19" fillId="0" borderId="29" xfId="0" applyFont="1" applyBorder="1" applyAlignment="1">
      <alignment horizontal="left" vertical="center" wrapText="1"/>
    </xf>
    <xf numFmtId="0" fontId="19" fillId="0" borderId="45" xfId="0" applyFont="1" applyBorder="1" applyAlignment="1">
      <alignment horizontal="left" vertical="center" wrapText="1"/>
    </xf>
    <xf numFmtId="0" fontId="19" fillId="0" borderId="30" xfId="0" applyFont="1" applyBorder="1" applyAlignment="1">
      <alignment horizontal="left" vertical="center" wrapText="1"/>
    </xf>
    <xf numFmtId="0" fontId="19" fillId="0" borderId="11" xfId="0" applyFont="1" applyBorder="1" applyAlignment="1">
      <alignment horizontal="left" vertical="center" wrapText="1"/>
    </xf>
    <xf numFmtId="0" fontId="21" fillId="0" borderId="37" xfId="0" applyFont="1" applyBorder="1" applyAlignment="1">
      <alignment horizontal="right" vertical="center" wrapText="1"/>
    </xf>
    <xf numFmtId="0" fontId="21" fillId="0" borderId="2" xfId="0" applyFont="1" applyBorder="1" applyAlignment="1">
      <alignment horizontal="right" vertical="center" wrapText="1"/>
    </xf>
    <xf numFmtId="0" fontId="21" fillId="0" borderId="36" xfId="0" applyFont="1" applyBorder="1" applyAlignment="1">
      <alignment horizontal="right" vertical="center" wrapText="1"/>
    </xf>
    <xf numFmtId="0" fontId="1" fillId="0" borderId="23" xfId="0" applyFont="1" applyFill="1" applyBorder="1" applyAlignment="1">
      <alignment horizontal="left" wrapText="1"/>
    </xf>
    <xf numFmtId="0" fontId="21" fillId="0" borderId="37" xfId="0" applyFont="1" applyBorder="1" applyAlignment="1">
      <alignment horizontal="left" vertical="center" wrapText="1"/>
    </xf>
    <xf numFmtId="0" fontId="21" fillId="0" borderId="2" xfId="0" applyFont="1" applyBorder="1" applyAlignment="1">
      <alignment horizontal="left" vertical="center" wrapText="1"/>
    </xf>
    <xf numFmtId="0" fontId="21" fillId="0" borderId="36" xfId="0" applyFont="1" applyBorder="1" applyAlignment="1">
      <alignment horizontal="left" vertical="center" wrapText="1"/>
    </xf>
    <xf numFmtId="0" fontId="19" fillId="0" borderId="32" xfId="0" applyFont="1" applyBorder="1" applyAlignment="1">
      <alignment horizontal="left" vertical="center" wrapText="1"/>
    </xf>
    <xf numFmtId="0" fontId="19" fillId="0" borderId="32" xfId="0" applyFont="1" applyBorder="1" applyAlignment="1" applyProtection="1">
      <alignment horizontal="center" vertical="center" wrapText="1"/>
    </xf>
    <xf numFmtId="0" fontId="1" fillId="4" borderId="3" xfId="0" applyFont="1" applyFill="1" applyBorder="1" applyAlignment="1">
      <alignment horizontal="center" vertical="center" wrapText="1"/>
    </xf>
    <xf numFmtId="0" fontId="1" fillId="4" borderId="24" xfId="0" applyFont="1" applyFill="1" applyBorder="1" applyAlignment="1">
      <alignment horizontal="center" vertical="center" wrapText="1"/>
    </xf>
    <xf numFmtId="0" fontId="7" fillId="0" borderId="15" xfId="0" applyFont="1" applyFill="1" applyBorder="1" applyAlignment="1">
      <alignment horizontal="center" vertical="center" wrapText="1"/>
    </xf>
    <xf numFmtId="0" fontId="7" fillId="0" borderId="31" xfId="0" applyFont="1" applyFill="1" applyBorder="1" applyAlignment="1">
      <alignment horizontal="center" vertical="center" wrapText="1"/>
    </xf>
    <xf numFmtId="0" fontId="26" fillId="0" borderId="15" xfId="0" applyFont="1" applyBorder="1" applyAlignment="1">
      <alignment horizontal="center" vertical="center" wrapText="1"/>
    </xf>
    <xf numFmtId="0" fontId="26" fillId="0" borderId="31" xfId="0" applyFont="1" applyBorder="1" applyAlignment="1">
      <alignment horizontal="center" vertical="center" wrapText="1"/>
    </xf>
    <xf numFmtId="0" fontId="20" fillId="0" borderId="19" xfId="0" applyFont="1" applyBorder="1" applyAlignment="1" applyProtection="1">
      <alignment horizontal="center" vertical="center"/>
      <protection locked="0"/>
    </xf>
    <xf numFmtId="0" fontId="20" fillId="0" borderId="5" xfId="0" applyFont="1" applyBorder="1" applyAlignment="1" applyProtection="1">
      <alignment horizontal="center" vertical="center"/>
      <protection locked="0"/>
    </xf>
    <xf numFmtId="0" fontId="20" fillId="0" borderId="10" xfId="0" applyFont="1" applyBorder="1" applyAlignment="1" applyProtection="1">
      <alignment horizontal="center" vertical="center"/>
      <protection locked="0"/>
    </xf>
    <xf numFmtId="0" fontId="20" fillId="0" borderId="6" xfId="0" applyFont="1" applyBorder="1" applyAlignment="1" applyProtection="1">
      <alignment horizontal="center" vertical="center"/>
      <protection locked="0"/>
    </xf>
    <xf numFmtId="0" fontId="20" fillId="0" borderId="0" xfId="0" applyFont="1" applyBorder="1" applyAlignment="1" applyProtection="1">
      <alignment horizontal="center" vertical="center"/>
      <protection locked="0"/>
    </xf>
    <xf numFmtId="0" fontId="20" fillId="0" borderId="8" xfId="0" applyFont="1" applyBorder="1" applyAlignment="1" applyProtection="1">
      <alignment horizontal="center" vertical="center"/>
      <protection locked="0"/>
    </xf>
    <xf numFmtId="0" fontId="20" fillId="0" borderId="20" xfId="0" applyFont="1" applyBorder="1" applyAlignment="1" applyProtection="1">
      <alignment horizontal="center" vertical="center"/>
      <protection locked="0"/>
    </xf>
    <xf numFmtId="0" fontId="20" fillId="0" borderId="7" xfId="0" applyFont="1" applyBorder="1" applyAlignment="1" applyProtection="1">
      <alignment horizontal="center" vertical="center"/>
      <protection locked="0"/>
    </xf>
    <xf numFmtId="0" fontId="20" fillId="0" borderId="9" xfId="0" applyFont="1" applyBorder="1" applyAlignment="1" applyProtection="1">
      <alignment horizontal="center" vertical="center"/>
      <protection locked="0"/>
    </xf>
    <xf numFmtId="0" fontId="1" fillId="0" borderId="19" xfId="0" applyFont="1" applyBorder="1" applyAlignment="1">
      <alignment horizontal="left" vertical="center"/>
    </xf>
    <xf numFmtId="0" fontId="1" fillId="0" borderId="10" xfId="0" applyFont="1" applyBorder="1" applyAlignment="1">
      <alignment horizontal="left" vertical="center"/>
    </xf>
    <xf numFmtId="0" fontId="1" fillId="0" borderId="6" xfId="0" applyFont="1" applyBorder="1" applyAlignment="1">
      <alignment horizontal="left" vertical="center"/>
    </xf>
    <xf numFmtId="0" fontId="1" fillId="0" borderId="8" xfId="0" applyFont="1" applyBorder="1" applyAlignment="1">
      <alignment horizontal="left" vertical="center"/>
    </xf>
    <xf numFmtId="0" fontId="1" fillId="0" borderId="20" xfId="0" applyFont="1" applyBorder="1" applyAlignment="1">
      <alignment horizontal="left" vertical="center"/>
    </xf>
    <xf numFmtId="0" fontId="1" fillId="0" borderId="9" xfId="0" applyFont="1" applyBorder="1" applyAlignment="1">
      <alignment horizontal="left" vertical="center"/>
    </xf>
    <xf numFmtId="0" fontId="7" fillId="2" borderId="15" xfId="0" applyFont="1" applyFill="1" applyBorder="1" applyAlignment="1">
      <alignment horizontal="center" vertical="center" wrapText="1"/>
    </xf>
    <xf numFmtId="0" fontId="7" fillId="2" borderId="31" xfId="0" applyFont="1" applyFill="1" applyBorder="1" applyAlignment="1">
      <alignment horizontal="center" vertical="center" wrapText="1"/>
    </xf>
    <xf numFmtId="0" fontId="14" fillId="0" borderId="13" xfId="0" applyFont="1" applyBorder="1" applyAlignment="1">
      <alignment horizontal="center" vertical="center"/>
    </xf>
    <xf numFmtId="0" fontId="14" fillId="0" borderId="12" xfId="0" applyFont="1" applyBorder="1" applyAlignment="1">
      <alignment horizontal="center" vertical="center"/>
    </xf>
    <xf numFmtId="0" fontId="5" fillId="0" borderId="19" xfId="0" applyFont="1" applyBorder="1" applyAlignment="1" applyProtection="1">
      <alignment horizontal="center" wrapText="1"/>
      <protection locked="0"/>
    </xf>
    <xf numFmtId="0" fontId="5" fillId="0" borderId="10" xfId="0" applyFont="1" applyBorder="1" applyAlignment="1" applyProtection="1">
      <alignment horizontal="center" wrapText="1"/>
      <protection locked="0"/>
    </xf>
    <xf numFmtId="0" fontId="5" fillId="0" borderId="6" xfId="0" applyFont="1" applyBorder="1" applyAlignment="1" applyProtection="1">
      <alignment horizontal="center" wrapText="1"/>
      <protection locked="0"/>
    </xf>
    <xf numFmtId="0" fontId="5" fillId="0" borderId="8" xfId="0" applyFont="1" applyBorder="1" applyAlignment="1" applyProtection="1">
      <alignment horizontal="center" wrapText="1"/>
      <protection locked="0"/>
    </xf>
    <xf numFmtId="0" fontId="5" fillId="0" borderId="20" xfId="0" applyFont="1" applyBorder="1" applyAlignment="1" applyProtection="1">
      <alignment horizontal="center" wrapText="1"/>
      <protection locked="0"/>
    </xf>
    <xf numFmtId="0" fontId="5" fillId="0" borderId="9" xfId="0" applyFont="1" applyBorder="1" applyAlignment="1" applyProtection="1">
      <alignment horizontal="center" wrapText="1"/>
      <protection locked="0"/>
    </xf>
    <xf numFmtId="0" fontId="7" fillId="0" borderId="15" xfId="0" applyFont="1" applyBorder="1" applyAlignment="1">
      <alignment horizontal="center" vertical="center" wrapText="1"/>
    </xf>
    <xf numFmtId="0" fontId="7" fillId="0" borderId="31" xfId="0" applyFont="1" applyBorder="1" applyAlignment="1">
      <alignment horizontal="center" vertical="center" wrapText="1"/>
    </xf>
    <xf numFmtId="0" fontId="15" fillId="0" borderId="13" xfId="0" applyFont="1" applyBorder="1" applyAlignment="1">
      <alignment horizontal="center" vertical="center" wrapText="1"/>
    </xf>
    <xf numFmtId="0" fontId="15" fillId="0" borderId="12" xfId="0" applyFont="1" applyBorder="1" applyAlignment="1">
      <alignment horizontal="center" vertical="center" wrapText="1"/>
    </xf>
    <xf numFmtId="0" fontId="15" fillId="0" borderId="14" xfId="0" applyFont="1" applyBorder="1" applyAlignment="1">
      <alignment horizontal="center" vertical="center" wrapText="1"/>
    </xf>
    <xf numFmtId="0" fontId="14" fillId="0" borderId="21" xfId="0" applyFont="1" applyBorder="1" applyAlignment="1">
      <alignment horizontal="center" vertical="center"/>
    </xf>
    <xf numFmtId="0" fontId="14" fillId="0" borderId="17" xfId="0" applyFont="1" applyBorder="1" applyAlignment="1">
      <alignment horizontal="center" vertical="center"/>
    </xf>
    <xf numFmtId="0" fontId="14" fillId="0" borderId="3" xfId="0" applyFont="1" applyBorder="1" applyAlignment="1">
      <alignment horizontal="center" vertical="center"/>
    </xf>
    <xf numFmtId="0" fontId="14" fillId="0" borderId="4" xfId="0" applyFont="1" applyBorder="1" applyAlignment="1">
      <alignment horizontal="center" vertical="center"/>
    </xf>
    <xf numFmtId="0" fontId="2" fillId="0" borderId="12" xfId="0" applyFont="1" applyFill="1" applyBorder="1" applyAlignment="1">
      <alignment horizontal="left" wrapText="1"/>
    </xf>
    <xf numFmtId="0" fontId="23" fillId="0" borderId="0" xfId="0" applyFont="1" applyFill="1" applyBorder="1" applyAlignment="1">
      <alignment horizontal="left" vertical="center" wrapText="1"/>
    </xf>
    <xf numFmtId="0" fontId="19" fillId="0" borderId="32" xfId="0" applyFont="1" applyBorder="1" applyAlignment="1" applyProtection="1">
      <alignment horizontal="left" vertical="center" wrapText="1"/>
      <protection locked="0"/>
    </xf>
    <xf numFmtId="0" fontId="19" fillId="0" borderId="43" xfId="0" applyFont="1" applyBorder="1" applyAlignment="1">
      <alignment horizontal="left" vertical="center" wrapText="1"/>
    </xf>
    <xf numFmtId="0" fontId="19" fillId="0" borderId="1" xfId="0" applyFont="1" applyBorder="1" applyAlignment="1">
      <alignment horizontal="left" vertical="center" wrapText="1"/>
    </xf>
    <xf numFmtId="0" fontId="19" fillId="0" borderId="43" xfId="0" applyFont="1" applyBorder="1" applyAlignment="1" applyProtection="1">
      <alignment horizontal="left" vertical="center" wrapText="1"/>
      <protection locked="0"/>
    </xf>
    <xf numFmtId="0" fontId="19" fillId="0" borderId="1" xfId="0" applyFont="1" applyBorder="1" applyAlignment="1" applyProtection="1">
      <alignment horizontal="left" vertical="center" wrapText="1"/>
      <protection locked="0"/>
    </xf>
    <xf numFmtId="0" fontId="19" fillId="0" borderId="46" xfId="0" applyFont="1" applyBorder="1" applyAlignment="1" applyProtection="1">
      <alignment horizontal="left" vertical="center" wrapText="1"/>
      <protection locked="0"/>
    </xf>
    <xf numFmtId="0" fontId="19" fillId="0" borderId="42" xfId="0" applyFont="1" applyBorder="1" applyAlignment="1" applyProtection="1">
      <alignment horizontal="center" vertical="center" wrapText="1"/>
      <protection locked="0"/>
    </xf>
    <xf numFmtId="0" fontId="19" fillId="0" borderId="44" xfId="0" applyFont="1" applyBorder="1" applyAlignment="1" applyProtection="1">
      <alignment horizontal="center" vertical="center" wrapText="1"/>
      <protection locked="0"/>
    </xf>
    <xf numFmtId="0" fontId="19" fillId="0" borderId="47" xfId="0" applyFont="1" applyBorder="1" applyAlignment="1" applyProtection="1">
      <alignment horizontal="center" vertical="center" wrapText="1"/>
      <protection locked="0"/>
    </xf>
    <xf numFmtId="0" fontId="19" fillId="0" borderId="45" xfId="0" applyFont="1" applyBorder="1" applyAlignment="1" applyProtection="1">
      <alignment horizontal="center" vertical="center" wrapText="1"/>
    </xf>
    <xf numFmtId="0" fontId="14" fillId="0" borderId="1" xfId="0" applyFont="1" applyBorder="1" applyAlignment="1">
      <alignment horizontal="center"/>
    </xf>
    <xf numFmtId="0" fontId="0" fillId="0" borderId="5" xfId="0" applyBorder="1" applyAlignment="1">
      <alignment horizontal="left"/>
    </xf>
    <xf numFmtId="0" fontId="0" fillId="0" borderId="10" xfId="0" applyBorder="1" applyAlignment="1">
      <alignment horizontal="left"/>
    </xf>
    <xf numFmtId="0" fontId="17" fillId="10" borderId="37" xfId="0" applyFont="1" applyFill="1" applyBorder="1" applyAlignment="1">
      <alignment horizontal="center" vertical="center" wrapText="1"/>
    </xf>
    <xf numFmtId="0" fontId="17" fillId="10" borderId="36" xfId="0" applyFont="1" applyFill="1" applyBorder="1" applyAlignment="1">
      <alignment horizontal="center" vertical="center" wrapText="1"/>
    </xf>
    <xf numFmtId="0" fontId="18" fillId="0" borderId="15" xfId="0" applyFont="1" applyBorder="1" applyAlignment="1">
      <alignment horizontal="justify" vertical="center" wrapText="1"/>
    </xf>
    <xf numFmtId="0" fontId="18" fillId="0" borderId="31" xfId="0" applyFont="1" applyBorder="1" applyAlignment="1">
      <alignment horizontal="justify" vertical="center" wrapText="1"/>
    </xf>
    <xf numFmtId="0" fontId="18" fillId="0" borderId="16" xfId="0" applyFont="1" applyBorder="1" applyAlignment="1">
      <alignment horizontal="justify" vertical="center" wrapText="1"/>
    </xf>
    <xf numFmtId="0" fontId="18" fillId="8" borderId="15" xfId="0" applyFont="1" applyFill="1" applyBorder="1" applyAlignment="1">
      <alignment horizontal="justify" vertical="center" wrapText="1"/>
    </xf>
    <xf numFmtId="0" fontId="18" fillId="8" borderId="31" xfId="0" applyFont="1" applyFill="1" applyBorder="1" applyAlignment="1">
      <alignment horizontal="justify" vertical="center" wrapText="1"/>
    </xf>
    <xf numFmtId="0" fontId="18" fillId="8" borderId="16" xfId="0" applyFont="1" applyFill="1" applyBorder="1" applyAlignment="1">
      <alignment horizontal="justify" vertical="center" wrapText="1"/>
    </xf>
    <xf numFmtId="0" fontId="18" fillId="0" borderId="21" xfId="0" applyFont="1" applyBorder="1" applyAlignment="1">
      <alignment horizontal="justify" vertical="center" wrapText="1"/>
    </xf>
    <xf numFmtId="0" fontId="18" fillId="0" borderId="27" xfId="0" applyFont="1" applyBorder="1" applyAlignment="1">
      <alignment horizontal="justify" vertical="center" wrapText="1"/>
    </xf>
    <xf numFmtId="0" fontId="18" fillId="0" borderId="35" xfId="0" applyFont="1" applyBorder="1" applyAlignment="1">
      <alignment horizontal="justify" vertical="center" wrapText="1"/>
    </xf>
    <xf numFmtId="0" fontId="18" fillId="9" borderId="17" xfId="0" applyFont="1" applyFill="1" applyBorder="1" applyAlignment="1">
      <alignment horizontal="justify" vertical="center" wrapText="1"/>
    </xf>
    <xf numFmtId="0" fontId="18" fillId="9" borderId="0" xfId="0" applyFont="1" applyFill="1" applyBorder="1" applyAlignment="1">
      <alignment horizontal="justify" vertical="center" wrapText="1"/>
    </xf>
    <xf numFmtId="0" fontId="18" fillId="9" borderId="23" xfId="0" applyFont="1" applyFill="1" applyBorder="1" applyAlignment="1">
      <alignment horizontal="justify" vertical="center" wrapText="1"/>
    </xf>
    <xf numFmtId="0" fontId="18" fillId="0" borderId="33" xfId="0" applyFont="1" applyBorder="1" applyAlignment="1">
      <alignment horizontal="justify" vertical="center" wrapText="1"/>
    </xf>
    <xf numFmtId="0" fontId="18" fillId="5" borderId="15" xfId="0" applyFont="1" applyFill="1" applyBorder="1" applyAlignment="1">
      <alignment horizontal="justify" vertical="center" wrapText="1"/>
    </xf>
    <xf numFmtId="0" fontId="18" fillId="5" borderId="31" xfId="0" applyFont="1" applyFill="1" applyBorder="1" applyAlignment="1">
      <alignment horizontal="justify" vertical="center" wrapText="1"/>
    </xf>
    <xf numFmtId="0" fontId="18" fillId="5" borderId="33" xfId="0" applyFont="1" applyFill="1" applyBorder="1" applyAlignment="1">
      <alignment horizontal="justify" vertical="center" wrapText="1"/>
    </xf>
    <xf numFmtId="0" fontId="18" fillId="0" borderId="34" xfId="0" applyFont="1" applyBorder="1" applyAlignment="1">
      <alignment horizontal="justify" vertical="center" wrapText="1"/>
    </xf>
    <xf numFmtId="0" fontId="18" fillId="6" borderId="34" xfId="0" applyFont="1" applyFill="1" applyBorder="1" applyAlignment="1">
      <alignment horizontal="justify" vertical="center" wrapText="1"/>
    </xf>
    <xf numFmtId="0" fontId="18" fillId="6" borderId="31" xfId="0" applyFont="1" applyFill="1" applyBorder="1" applyAlignment="1">
      <alignment horizontal="justify" vertical="center" wrapText="1"/>
    </xf>
    <xf numFmtId="0" fontId="18" fillId="6" borderId="33" xfId="0" applyFont="1" applyFill="1" applyBorder="1" applyAlignment="1">
      <alignment horizontal="justify" vertical="center" wrapText="1"/>
    </xf>
    <xf numFmtId="0" fontId="18" fillId="7" borderId="34" xfId="0" applyFont="1" applyFill="1" applyBorder="1" applyAlignment="1">
      <alignment horizontal="justify" vertical="center" wrapText="1"/>
    </xf>
    <xf numFmtId="0" fontId="18" fillId="7" borderId="31" xfId="0" applyFont="1" applyFill="1" applyBorder="1" applyAlignment="1">
      <alignment horizontal="justify" vertical="center" wrapText="1"/>
    </xf>
    <xf numFmtId="0" fontId="18" fillId="7" borderId="16" xfId="0" applyFont="1" applyFill="1" applyBorder="1" applyAlignment="1">
      <alignment horizontal="justify" vertical="center" wrapText="1"/>
    </xf>
    <xf numFmtId="0" fontId="14" fillId="0" borderId="1" xfId="0" applyFont="1" applyBorder="1" applyAlignment="1">
      <alignment horizontal="center" vertical="center"/>
    </xf>
    <xf numFmtId="0" fontId="18" fillId="0" borderId="1" xfId="0" applyFont="1" applyBorder="1" applyAlignment="1">
      <alignment horizontal="justify" vertical="center" wrapText="1"/>
    </xf>
    <xf numFmtId="0" fontId="18" fillId="0" borderId="0" xfId="0" applyFont="1" applyBorder="1" applyAlignment="1">
      <alignment vertical="center" wrapText="1"/>
    </xf>
    <xf numFmtId="0" fontId="18" fillId="0" borderId="0" xfId="0" applyFont="1" applyBorder="1" applyAlignment="1">
      <alignment horizontal="justify" vertical="center" wrapText="1"/>
    </xf>
    <xf numFmtId="0" fontId="18" fillId="0" borderId="1" xfId="0" applyFont="1" applyBorder="1" applyAlignment="1">
      <alignment vertical="center" wrapText="1"/>
    </xf>
    <xf numFmtId="0" fontId="18" fillId="0" borderId="11" xfId="0" applyFont="1" applyBorder="1" applyAlignment="1">
      <alignment vertical="center" wrapText="1"/>
    </xf>
    <xf numFmtId="0" fontId="18" fillId="0" borderId="11" xfId="0" applyFont="1" applyBorder="1" applyAlignment="1">
      <alignment horizontal="justify" vertical="center" wrapText="1"/>
    </xf>
    <xf numFmtId="0" fontId="14" fillId="0" borderId="29" xfId="0" applyFont="1" applyBorder="1" applyAlignment="1">
      <alignment horizontal="center" vertical="center"/>
    </xf>
    <xf numFmtId="0" fontId="14" fillId="0" borderId="38" xfId="0" applyFont="1" applyBorder="1" applyAlignment="1">
      <alignment horizontal="center" vertical="center"/>
    </xf>
    <xf numFmtId="0" fontId="14" fillId="0" borderId="23" xfId="0" applyFont="1" applyBorder="1" applyAlignment="1">
      <alignment horizontal="center" vertical="center"/>
    </xf>
    <xf numFmtId="0" fontId="25" fillId="0" borderId="3" xfId="0" applyFont="1" applyBorder="1" applyAlignment="1">
      <alignment horizontal="center" vertical="center" wrapText="1"/>
    </xf>
    <xf numFmtId="0" fontId="25" fillId="0" borderId="24" xfId="0" applyFont="1" applyBorder="1" applyAlignment="1">
      <alignment horizontal="center" vertical="center" wrapText="1"/>
    </xf>
    <xf numFmtId="0" fontId="25" fillId="0" borderId="15" xfId="0" applyFont="1" applyBorder="1" applyAlignment="1">
      <alignment horizontal="center" vertical="center" wrapText="1"/>
    </xf>
    <xf numFmtId="0" fontId="25" fillId="0" borderId="16" xfId="0" applyFont="1" applyBorder="1" applyAlignment="1">
      <alignment horizontal="center" vertical="center" wrapText="1"/>
    </xf>
    <xf numFmtId="0" fontId="3" fillId="0" borderId="15" xfId="0" applyFont="1" applyBorder="1" applyAlignment="1">
      <alignment horizontal="justify" vertical="center" wrapText="1"/>
    </xf>
    <xf numFmtId="0" fontId="3" fillId="0" borderId="31" xfId="0" applyFont="1" applyBorder="1" applyAlignment="1">
      <alignment horizontal="justify" vertical="center" wrapText="1"/>
    </xf>
    <xf numFmtId="0" fontId="3" fillId="0" borderId="16" xfId="0" applyFont="1" applyBorder="1" applyAlignment="1">
      <alignment horizontal="justify" vertical="center" wrapText="1"/>
    </xf>
    <xf numFmtId="0" fontId="14" fillId="0" borderId="29" xfId="0" applyFont="1" applyBorder="1" applyAlignment="1">
      <alignment horizontal="center"/>
    </xf>
    <xf numFmtId="0" fontId="19" fillId="0" borderId="46" xfId="0" applyFont="1" applyBorder="1" applyAlignment="1" applyProtection="1">
      <alignment horizontal="center" vertical="center" wrapText="1"/>
      <protection locked="0"/>
    </xf>
    <xf numFmtId="0" fontId="19" fillId="0" borderId="49" xfId="0" applyFont="1" applyBorder="1" applyAlignment="1">
      <alignment vertical="center" wrapText="1"/>
    </xf>
    <xf numFmtId="0" fontId="19" fillId="0" borderId="26" xfId="0" applyFont="1" applyBorder="1" applyAlignment="1">
      <alignment vertical="center" wrapText="1"/>
    </xf>
    <xf numFmtId="0" fontId="19" fillId="0" borderId="48" xfId="0" applyFont="1" applyBorder="1" applyAlignment="1">
      <alignment vertical="center" wrapText="1"/>
    </xf>
    <xf numFmtId="0" fontId="30" fillId="0" borderId="19" xfId="0" applyFont="1" applyBorder="1" applyAlignment="1"/>
    <xf numFmtId="0" fontId="13" fillId="0" borderId="0" xfId="0" applyFont="1"/>
    <xf numFmtId="0" fontId="30" fillId="0" borderId="10" xfId="0" applyFont="1" applyBorder="1" applyAlignment="1" applyProtection="1">
      <alignment horizontal="center" vertical="center" wrapText="1"/>
      <protection locked="0"/>
    </xf>
    <xf numFmtId="0" fontId="13" fillId="0" borderId="0" xfId="0" applyFont="1" applyAlignment="1">
      <alignment horizontal="center" wrapText="1"/>
    </xf>
    <xf numFmtId="0" fontId="1" fillId="4" borderId="25" xfId="0" applyFont="1" applyFill="1" applyBorder="1" applyAlignment="1">
      <alignment horizontal="center" vertical="center" wrapText="1"/>
    </xf>
    <xf numFmtId="0" fontId="19" fillId="0" borderId="17" xfId="0" applyFont="1" applyBorder="1" applyAlignment="1" applyProtection="1">
      <alignment horizontal="center" vertical="center" wrapText="1"/>
      <protection locked="0"/>
    </xf>
  </cellXfs>
  <cellStyles count="9">
    <cellStyle name="Hipervínculo" xfId="1" builtinId="8" hidden="1"/>
    <cellStyle name="Hipervínculo" xfId="3" builtinId="8" hidden="1"/>
    <cellStyle name="Hipervínculo" xfId="5" builtinId="8" hidden="1"/>
    <cellStyle name="Hipervínculo" xfId="7" builtinId="8" hidden="1"/>
    <cellStyle name="Hipervínculo visitado" xfId="2" builtinId="9" hidden="1"/>
    <cellStyle name="Hipervínculo visitado" xfId="4" builtinId="9" hidden="1"/>
    <cellStyle name="Hipervínculo visitado" xfId="6" builtinId="9" hidden="1"/>
    <cellStyle name="Hipervínculo visitado" xfId="8" builtinId="9" hidden="1"/>
    <cellStyle name="Normal" xfId="0" builtinId="0"/>
  </cellStyles>
  <dxfs count="70">
    <dxf>
      <fill>
        <patternFill>
          <bgColor rgb="FFFF0000"/>
        </patternFill>
      </fill>
    </dxf>
    <dxf>
      <fill>
        <patternFill>
          <bgColor rgb="FFFF0000"/>
        </patternFill>
      </fill>
    </dxf>
    <dxf>
      <font>
        <color auto="1"/>
      </font>
      <numFmt numFmtId="2" formatCode="0.00"/>
      <fill>
        <patternFill>
          <bgColor rgb="FFFF0000"/>
        </patternFill>
      </fill>
    </dxf>
    <dxf>
      <fill>
        <patternFill>
          <bgColor rgb="FFFFC000"/>
        </patternFill>
      </fill>
    </dxf>
    <dxf>
      <fill>
        <patternFill>
          <bgColor rgb="FFFFFF00"/>
        </patternFill>
      </fill>
    </dxf>
    <dxf>
      <fill>
        <patternFill>
          <bgColor rgb="FF92D050"/>
        </patternFill>
      </fill>
    </dxf>
    <dxf>
      <font>
        <color auto="1"/>
      </font>
      <numFmt numFmtId="2" formatCode="0.00"/>
      <fill>
        <patternFill>
          <bgColor rgb="FFFF0000"/>
        </patternFill>
      </fill>
    </dxf>
    <dxf>
      <fill>
        <patternFill>
          <bgColor rgb="FFFFC000"/>
        </patternFill>
      </fill>
    </dxf>
    <dxf>
      <fill>
        <patternFill>
          <bgColor rgb="FFFFFF00"/>
        </patternFill>
      </fill>
    </dxf>
    <dxf>
      <fill>
        <patternFill>
          <bgColor rgb="FF92D050"/>
        </patternFill>
      </fill>
    </dxf>
    <dxf>
      <font>
        <color auto="1"/>
      </font>
      <fill>
        <patternFill>
          <bgColor theme="5" tint="0.39994506668294322"/>
        </patternFill>
      </fill>
    </dxf>
    <dxf>
      <font>
        <color auto="1"/>
      </font>
      <fill>
        <patternFill>
          <bgColor theme="5" tint="-0.24994659260841701"/>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auto="1"/>
      </font>
      <fill>
        <patternFill>
          <bgColor rgb="FF92D050"/>
        </patternFill>
      </fill>
    </dxf>
    <dxf>
      <font>
        <color auto="1"/>
      </font>
      <fill>
        <patternFill>
          <bgColor rgb="FFFFFF00"/>
        </patternFill>
      </fill>
    </dxf>
    <dxf>
      <font>
        <color theme="1"/>
      </font>
      <fill>
        <patternFill>
          <bgColor theme="5" tint="0.39994506668294322"/>
        </patternFill>
      </fill>
    </dxf>
    <dxf>
      <fill>
        <patternFill>
          <bgColor theme="5" tint="-0.24994659260841701"/>
        </patternFill>
      </fill>
    </dxf>
    <dxf>
      <font>
        <color auto="1"/>
      </font>
      <fill>
        <patternFill>
          <bgColor rgb="FF92D050"/>
        </patternFill>
      </fill>
    </dxf>
    <dxf>
      <font>
        <color auto="1"/>
      </font>
      <fill>
        <patternFill>
          <bgColor rgb="FFFFFF00"/>
        </patternFill>
      </fill>
    </dxf>
    <dxf>
      <font>
        <color theme="1"/>
      </font>
      <fill>
        <patternFill>
          <bgColor rgb="FFC00000"/>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auto="1"/>
      </font>
      <fill>
        <patternFill>
          <bgColor theme="5" tint="0.39994506668294322"/>
        </patternFill>
      </fill>
    </dxf>
    <dxf>
      <font>
        <color auto="1"/>
      </font>
      <fill>
        <patternFill>
          <bgColor theme="5" tint="-0.24994659260841701"/>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auto="1"/>
      </font>
      <fill>
        <patternFill>
          <bgColor theme="5" tint="0.39994506668294322"/>
        </patternFill>
      </fill>
    </dxf>
    <dxf>
      <font>
        <color theme="1"/>
      </font>
      <fill>
        <patternFill>
          <bgColor theme="5" tint="-0.24994659260841701"/>
        </patternFill>
      </fill>
    </dxf>
    <dxf>
      <font>
        <color auto="1"/>
      </font>
      <fill>
        <patternFill>
          <bgColor rgb="FF92D050"/>
        </patternFill>
      </fill>
    </dxf>
    <dxf>
      <font>
        <color auto="1"/>
      </font>
      <fill>
        <patternFill>
          <bgColor rgb="FFFFFF00"/>
        </patternFill>
      </fill>
    </dxf>
    <dxf>
      <font>
        <color theme="1"/>
      </font>
      <fill>
        <patternFill>
          <bgColor rgb="FFC00000"/>
        </patternFill>
      </fill>
    </dxf>
    <dxf>
      <font>
        <color auto="1"/>
      </font>
      <fill>
        <patternFill>
          <bgColor theme="5" tint="0.39994506668294322"/>
        </patternFill>
      </fill>
    </dxf>
    <dxf>
      <font>
        <color auto="1"/>
      </font>
      <fill>
        <patternFill>
          <bgColor theme="5" tint="-0.24994659260841701"/>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auto="1"/>
      </font>
      <fill>
        <patternFill>
          <bgColor rgb="FF92D050"/>
        </patternFill>
      </fill>
    </dxf>
    <dxf>
      <font>
        <color auto="1"/>
      </font>
      <fill>
        <patternFill>
          <bgColor rgb="FFFFFF00"/>
        </patternFill>
      </fill>
    </dxf>
    <dxf>
      <font>
        <color theme="1"/>
      </font>
      <fill>
        <patternFill>
          <bgColor theme="5" tint="0.39994506668294322"/>
        </patternFill>
      </fill>
    </dxf>
    <dxf>
      <fill>
        <patternFill>
          <bgColor theme="5" tint="-0.24994659260841701"/>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FFFF00"/>
        </patternFill>
      </fill>
    </dxf>
    <dxf>
      <font>
        <color theme="1"/>
      </font>
      <fill>
        <patternFill>
          <bgColor rgb="FFC00000"/>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theme="1"/>
      </font>
      <fill>
        <patternFill>
          <bgColor rgb="FF92D050"/>
        </patternFill>
      </fill>
    </dxf>
    <dxf>
      <font>
        <color auto="1"/>
      </font>
      <fill>
        <patternFill>
          <bgColor rgb="FFFFFF00"/>
        </patternFill>
      </fill>
    </dxf>
    <dxf>
      <font>
        <color auto="1"/>
      </font>
      <fill>
        <patternFill>
          <bgColor rgb="FFC00000"/>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theme="1"/>
      </font>
      <fill>
        <patternFill>
          <bgColor rgb="FFFFC000"/>
        </patternFill>
      </fill>
    </dxf>
    <dxf>
      <font>
        <color theme="1"/>
      </font>
      <fill>
        <patternFill>
          <bgColor rgb="FFFFC000"/>
        </patternFill>
      </fill>
    </dxf>
    <dxf>
      <font>
        <color theme="1"/>
      </font>
      <fill>
        <patternFill>
          <bgColor rgb="FFFFC000"/>
        </patternFill>
      </fill>
    </dxf>
    <dxf>
      <font>
        <color theme="1"/>
      </font>
      <fill>
        <patternFill>
          <bgColor rgb="FFFFC000"/>
        </patternFill>
      </fill>
    </dxf>
    <dxf>
      <font>
        <color auto="1"/>
      </font>
      <fill>
        <patternFill>
          <bgColor rgb="FF92D050"/>
        </patternFill>
      </fill>
    </dxf>
    <dxf>
      <font>
        <color auto="1"/>
      </font>
      <fill>
        <patternFill>
          <bgColor rgb="FFFFFF00"/>
        </patternFill>
      </fill>
    </dxf>
    <dxf>
      <font>
        <color theme="1"/>
      </font>
      <fill>
        <patternFill>
          <bgColor rgb="FFC00000"/>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theme="1"/>
      </font>
      <fill>
        <patternFill>
          <bgColor rgb="FFFFC000"/>
        </patternFill>
      </fill>
    </dxf>
    <dxf>
      <font>
        <color theme="1"/>
      </font>
      <fill>
        <patternFill>
          <bgColor rgb="FFFFC000"/>
        </patternFill>
      </fill>
    </dxf>
  </dxfs>
  <tableStyles count="0" defaultTableStyle="TableStyleMedium2" defaultPivotStyle="PivotStyleLight16"/>
  <colors>
    <mruColors>
      <color rgb="FF33CC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2" Type="http://schemas.openxmlformats.org/officeDocument/2006/relationships/image" Target="../media/image2.tiff"/><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tiff"/><Relationship Id="rId2" Type="http://schemas.openxmlformats.org/officeDocument/2006/relationships/image" Target="../media/image3.tiff"/><Relationship Id="rId1" Type="http://schemas.openxmlformats.org/officeDocument/2006/relationships/image" Target="../media/image2.tiff"/><Relationship Id="rId4" Type="http://schemas.openxmlformats.org/officeDocument/2006/relationships/image" Target="../media/image5.tiff"/></Relationships>
</file>

<file path=xl/drawings/drawing1.xml><?xml version="1.0" encoding="utf-8"?>
<xdr:wsDr xmlns:xdr="http://schemas.openxmlformats.org/drawingml/2006/spreadsheetDrawing" xmlns:a="http://schemas.openxmlformats.org/drawingml/2006/main">
  <xdr:twoCellAnchor editAs="oneCell">
    <xdr:from>
      <xdr:col>0</xdr:col>
      <xdr:colOff>754431</xdr:colOff>
      <xdr:row>0</xdr:row>
      <xdr:rowOff>0</xdr:rowOff>
    </xdr:from>
    <xdr:to>
      <xdr:col>1</xdr:col>
      <xdr:colOff>550333</xdr:colOff>
      <xdr:row>2</xdr:row>
      <xdr:rowOff>215900</xdr:rowOff>
    </xdr:to>
    <xdr:pic>
      <xdr:nvPicPr>
        <xdr:cNvPr id="4" name="Imagen 3">
          <a:extLst>
            <a:ext uri="{FF2B5EF4-FFF2-40B4-BE49-F238E27FC236}">
              <a16:creationId xmlns:a16="http://schemas.microsoft.com/office/drawing/2014/main" id="{00000000-0008-0000-00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431" y="0"/>
          <a:ext cx="801319" cy="745067"/>
        </a:xfrm>
        <a:prstGeom prst="rect">
          <a:avLst/>
        </a:prstGeom>
        <a:noFill/>
        <a:ln>
          <a:noFill/>
        </a:ln>
      </xdr:spPr>
    </xdr:pic>
    <xdr:clientData/>
  </xdr:twoCellAnchor>
  <xdr:twoCellAnchor editAs="oneCell">
    <xdr:from>
      <xdr:col>5</xdr:col>
      <xdr:colOff>103909</xdr:colOff>
      <xdr:row>139</xdr:row>
      <xdr:rowOff>103909</xdr:rowOff>
    </xdr:from>
    <xdr:to>
      <xdr:col>7</xdr:col>
      <xdr:colOff>888784</xdr:colOff>
      <xdr:row>155</xdr:row>
      <xdr:rowOff>25458</xdr:rowOff>
    </xdr:to>
    <xdr:pic>
      <xdr:nvPicPr>
        <xdr:cNvPr id="5" name="Imagen 1">
          <a:extLst>
            <a:ext uri="{FF2B5EF4-FFF2-40B4-BE49-F238E27FC236}">
              <a16:creationId xmlns:a16="http://schemas.microsoft.com/office/drawing/2014/main" id="{E3C7EEA3-8E8C-44C4-8894-D53BE7B8123C}"/>
            </a:ext>
          </a:extLst>
        </xdr:cNvPr>
        <xdr:cNvPicPr/>
      </xdr:nvPicPr>
      <xdr:blipFill>
        <a:blip xmlns:r="http://schemas.openxmlformats.org/officeDocument/2006/relationships" r:embed="rId2"/>
        <a:stretch>
          <a:fillRect/>
        </a:stretch>
      </xdr:blipFill>
      <xdr:spPr>
        <a:xfrm>
          <a:off x="7435273" y="33464500"/>
          <a:ext cx="2962275" cy="287718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133349</xdr:colOff>
      <xdr:row>0</xdr:row>
      <xdr:rowOff>0</xdr:rowOff>
    </xdr:from>
    <xdr:to>
      <xdr:col>9</xdr:col>
      <xdr:colOff>47624</xdr:colOff>
      <xdr:row>12</xdr:row>
      <xdr:rowOff>6985</xdr:rowOff>
    </xdr:to>
    <xdr:pic>
      <xdr:nvPicPr>
        <xdr:cNvPr id="2" name="Imagen 1">
          <a:extLst>
            <a:ext uri="{FF2B5EF4-FFF2-40B4-BE49-F238E27FC236}">
              <a16:creationId xmlns:a16="http://schemas.microsoft.com/office/drawing/2014/main" id="{00000000-0008-0000-0800-000002000000}"/>
            </a:ext>
          </a:extLst>
        </xdr:cNvPr>
        <xdr:cNvPicPr/>
      </xdr:nvPicPr>
      <xdr:blipFill>
        <a:blip xmlns:r="http://schemas.openxmlformats.org/officeDocument/2006/relationships" r:embed="rId1"/>
        <a:stretch>
          <a:fillRect/>
        </a:stretch>
      </xdr:blipFill>
      <xdr:spPr>
        <a:xfrm>
          <a:off x="8486774" y="0"/>
          <a:ext cx="2962275" cy="2950210"/>
        </a:xfrm>
        <a:prstGeom prst="rect">
          <a:avLst/>
        </a:prstGeom>
      </xdr:spPr>
    </xdr:pic>
    <xdr:clientData/>
  </xdr:twoCellAnchor>
  <xdr:twoCellAnchor editAs="oneCell">
    <xdr:from>
      <xdr:col>9</xdr:col>
      <xdr:colOff>104775</xdr:colOff>
      <xdr:row>0</xdr:row>
      <xdr:rowOff>85725</xdr:rowOff>
    </xdr:from>
    <xdr:to>
      <xdr:col>11</xdr:col>
      <xdr:colOff>104775</xdr:colOff>
      <xdr:row>5</xdr:row>
      <xdr:rowOff>139700</xdr:rowOff>
    </xdr:to>
    <xdr:pic>
      <xdr:nvPicPr>
        <xdr:cNvPr id="3" name="Imagen 2">
          <a:extLst>
            <a:ext uri="{FF2B5EF4-FFF2-40B4-BE49-F238E27FC236}">
              <a16:creationId xmlns:a16="http://schemas.microsoft.com/office/drawing/2014/main" id="{00000000-0008-0000-0800-000003000000}"/>
            </a:ext>
          </a:extLst>
        </xdr:cNvPr>
        <xdr:cNvPicPr/>
      </xdr:nvPicPr>
      <xdr:blipFill>
        <a:blip xmlns:r="http://schemas.openxmlformats.org/officeDocument/2006/relationships" r:embed="rId2"/>
        <a:stretch>
          <a:fillRect/>
        </a:stretch>
      </xdr:blipFill>
      <xdr:spPr>
        <a:xfrm>
          <a:off x="11506200" y="85725"/>
          <a:ext cx="1524000" cy="1663700"/>
        </a:xfrm>
        <a:prstGeom prst="rect">
          <a:avLst/>
        </a:prstGeom>
      </xdr:spPr>
    </xdr:pic>
    <xdr:clientData/>
  </xdr:twoCellAnchor>
  <xdr:twoCellAnchor editAs="oneCell">
    <xdr:from>
      <xdr:col>5</xdr:col>
      <xdr:colOff>200025</xdr:colOff>
      <xdr:row>11</xdr:row>
      <xdr:rowOff>76200</xdr:rowOff>
    </xdr:from>
    <xdr:to>
      <xdr:col>12</xdr:col>
      <xdr:colOff>257175</xdr:colOff>
      <xdr:row>23</xdr:row>
      <xdr:rowOff>97790</xdr:rowOff>
    </xdr:to>
    <xdr:pic>
      <xdr:nvPicPr>
        <xdr:cNvPr id="4" name="Imagen 3">
          <a:extLst>
            <a:ext uri="{FF2B5EF4-FFF2-40B4-BE49-F238E27FC236}">
              <a16:creationId xmlns:a16="http://schemas.microsoft.com/office/drawing/2014/main" id="{00000000-0008-0000-0800-000004000000}"/>
            </a:ext>
          </a:extLst>
        </xdr:cNvPr>
        <xdr:cNvPicPr/>
      </xdr:nvPicPr>
      <xdr:blipFill>
        <a:blip xmlns:r="http://schemas.openxmlformats.org/officeDocument/2006/relationships" r:embed="rId3"/>
        <a:stretch>
          <a:fillRect/>
        </a:stretch>
      </xdr:blipFill>
      <xdr:spPr>
        <a:xfrm>
          <a:off x="8553450" y="2914650"/>
          <a:ext cx="5391150" cy="2307590"/>
        </a:xfrm>
        <a:prstGeom prst="rect">
          <a:avLst/>
        </a:prstGeom>
      </xdr:spPr>
    </xdr:pic>
    <xdr:clientData/>
  </xdr:twoCellAnchor>
  <xdr:twoCellAnchor editAs="oneCell">
    <xdr:from>
      <xdr:col>0</xdr:col>
      <xdr:colOff>1342217</xdr:colOff>
      <xdr:row>10</xdr:row>
      <xdr:rowOff>190499</xdr:rowOff>
    </xdr:from>
    <xdr:to>
      <xdr:col>2</xdr:col>
      <xdr:colOff>103287</xdr:colOff>
      <xdr:row>18</xdr:row>
      <xdr:rowOff>142874</xdr:rowOff>
    </xdr:to>
    <xdr:pic>
      <xdr:nvPicPr>
        <xdr:cNvPr id="5" name="Imagen 4">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4"/>
        <a:stretch>
          <a:fillRect/>
        </a:stretch>
      </xdr:blipFill>
      <xdr:spPr>
        <a:xfrm>
          <a:off x="1342217" y="2752724"/>
          <a:ext cx="2552020" cy="147637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JJ183"/>
  <sheetViews>
    <sheetView tabSelected="1" zoomScale="110" zoomScaleNormal="110" zoomScalePageLayoutView="120" workbookViewId="0">
      <selection sqref="A1:B4"/>
    </sheetView>
  </sheetViews>
  <sheetFormatPr baseColWidth="10" defaultColWidth="10.83203125" defaultRowHeight="15"/>
  <cols>
    <col min="1" max="1" width="13.1640625" customWidth="1"/>
    <col min="2" max="2" width="18.5" customWidth="1"/>
    <col min="3" max="3" width="20.5" customWidth="1"/>
    <col min="4" max="4" width="43.5" customWidth="1"/>
    <col min="5" max="5" width="12.6640625" style="15" customWidth="1"/>
    <col min="6" max="6" width="15.33203125" style="15" customWidth="1"/>
    <col min="7" max="7" width="15.5" style="15" customWidth="1"/>
    <col min="8" max="8" width="13.83203125" style="15" customWidth="1"/>
    <col min="9" max="9" width="5.83203125" bestFit="1" customWidth="1"/>
    <col min="10" max="12" width="4" customWidth="1"/>
    <col min="13" max="13" width="4.1640625" customWidth="1"/>
    <col min="14" max="14" width="5.5" customWidth="1"/>
    <col min="15" max="15" width="4.83203125" customWidth="1"/>
    <col min="16" max="16" width="36.6640625" customWidth="1"/>
    <col min="17" max="17" width="35.83203125" customWidth="1"/>
    <col min="18" max="18" width="13.33203125" style="15" customWidth="1"/>
    <col min="19" max="19" width="14" style="98" customWidth="1"/>
    <col min="20" max="20" width="29.33203125" customWidth="1"/>
    <col min="21" max="22" width="18.6640625" style="98" customWidth="1"/>
    <col min="23" max="23" width="12.1640625" style="11" customWidth="1"/>
    <col min="24" max="24" width="13.33203125" style="98" customWidth="1"/>
    <col min="25" max="25" width="18.6640625" style="98" customWidth="1"/>
    <col min="26" max="26" width="14.83203125" style="98" customWidth="1"/>
    <col min="27" max="27" width="15.1640625" style="15" customWidth="1"/>
    <col min="28" max="28" width="14" style="15" customWidth="1"/>
    <col min="29" max="29" width="13.83203125" style="98" customWidth="1"/>
    <col min="30" max="30" width="16.33203125" style="52" customWidth="1"/>
    <col min="31" max="32" width="16.33203125" customWidth="1"/>
    <col min="33" max="33" width="31.5" customWidth="1"/>
    <col min="34" max="34" width="12.5" style="98" customWidth="1"/>
    <col min="35" max="35" width="28.6640625" customWidth="1"/>
    <col min="36" max="36" width="12.5" style="11" customWidth="1"/>
    <col min="37" max="37" width="28.6640625" customWidth="1"/>
    <col min="38" max="38" width="12.5" style="302" customWidth="1"/>
    <col min="39" max="39" width="34" style="300" customWidth="1"/>
    <col min="40" max="40" width="20" customWidth="1"/>
  </cols>
  <sheetData>
    <row r="1" spans="1:270" s="4" customFormat="1" ht="21" customHeight="1">
      <c r="A1" s="222" t="s">
        <v>7</v>
      </c>
      <c r="B1" s="223"/>
      <c r="C1" s="203" t="s">
        <v>423</v>
      </c>
      <c r="D1" s="204"/>
      <c r="E1" s="204"/>
      <c r="F1" s="204"/>
      <c r="G1" s="204"/>
      <c r="H1" s="204"/>
      <c r="I1" s="204"/>
      <c r="J1" s="204"/>
      <c r="K1" s="204"/>
      <c r="L1" s="204"/>
      <c r="M1" s="204"/>
      <c r="N1" s="204"/>
      <c r="O1" s="204"/>
      <c r="P1" s="204"/>
      <c r="Q1" s="204"/>
      <c r="R1" s="204"/>
      <c r="S1" s="204"/>
      <c r="T1" s="204"/>
      <c r="U1" s="204"/>
      <c r="V1" s="204"/>
      <c r="W1" s="204"/>
      <c r="X1" s="204"/>
      <c r="Y1" s="204"/>
      <c r="Z1" s="204"/>
      <c r="AA1" s="204"/>
      <c r="AB1" s="204"/>
      <c r="AC1" s="204"/>
      <c r="AD1" s="204"/>
      <c r="AE1" s="204"/>
      <c r="AF1" s="204"/>
      <c r="AG1" s="204"/>
      <c r="AH1" s="204"/>
      <c r="AI1" s="204"/>
      <c r="AJ1" s="204"/>
      <c r="AK1" s="205"/>
      <c r="AL1" s="212" t="s">
        <v>9</v>
      </c>
      <c r="AM1" s="213"/>
    </row>
    <row r="2" spans="1:270" s="4" customFormat="1" ht="21.75" customHeight="1">
      <c r="A2" s="224"/>
      <c r="B2" s="225"/>
      <c r="C2" s="206"/>
      <c r="D2" s="207"/>
      <c r="E2" s="207"/>
      <c r="F2" s="207"/>
      <c r="G2" s="207"/>
      <c r="H2" s="207"/>
      <c r="I2" s="207"/>
      <c r="J2" s="207"/>
      <c r="K2" s="207"/>
      <c r="L2" s="207"/>
      <c r="M2" s="207"/>
      <c r="N2" s="207"/>
      <c r="O2" s="207"/>
      <c r="P2" s="207"/>
      <c r="Q2" s="207"/>
      <c r="R2" s="207"/>
      <c r="S2" s="207"/>
      <c r="T2" s="207"/>
      <c r="U2" s="207"/>
      <c r="V2" s="207"/>
      <c r="W2" s="207"/>
      <c r="X2" s="207"/>
      <c r="Y2" s="207"/>
      <c r="Z2" s="207"/>
      <c r="AA2" s="207"/>
      <c r="AB2" s="207"/>
      <c r="AC2" s="207"/>
      <c r="AD2" s="207"/>
      <c r="AE2" s="207"/>
      <c r="AF2" s="207"/>
      <c r="AG2" s="207"/>
      <c r="AH2" s="207"/>
      <c r="AI2" s="207"/>
      <c r="AJ2" s="207"/>
      <c r="AK2" s="208"/>
      <c r="AL2" s="214" t="s">
        <v>349</v>
      </c>
      <c r="AM2" s="215"/>
    </row>
    <row r="3" spans="1:270" s="4" customFormat="1" ht="21.75" customHeight="1">
      <c r="A3" s="224"/>
      <c r="B3" s="225"/>
      <c r="C3" s="206"/>
      <c r="D3" s="207"/>
      <c r="E3" s="207"/>
      <c r="F3" s="207"/>
      <c r="G3" s="207"/>
      <c r="H3" s="207"/>
      <c r="I3" s="207"/>
      <c r="J3" s="207"/>
      <c r="K3" s="207"/>
      <c r="L3" s="207"/>
      <c r="M3" s="207"/>
      <c r="N3" s="207"/>
      <c r="O3" s="207"/>
      <c r="P3" s="207"/>
      <c r="Q3" s="207"/>
      <c r="R3" s="207"/>
      <c r="S3" s="207"/>
      <c r="T3" s="207"/>
      <c r="U3" s="207"/>
      <c r="V3" s="207"/>
      <c r="W3" s="207"/>
      <c r="X3" s="207"/>
      <c r="Y3" s="207"/>
      <c r="Z3" s="207"/>
      <c r="AA3" s="207"/>
      <c r="AB3" s="207"/>
      <c r="AC3" s="207"/>
      <c r="AD3" s="207"/>
      <c r="AE3" s="207"/>
      <c r="AF3" s="207"/>
      <c r="AG3" s="207"/>
      <c r="AH3" s="207"/>
      <c r="AI3" s="207"/>
      <c r="AJ3" s="207"/>
      <c r="AK3" s="208"/>
      <c r="AL3" s="214" t="s">
        <v>350</v>
      </c>
      <c r="AM3" s="215"/>
    </row>
    <row r="4" spans="1:270" s="4" customFormat="1" ht="21.75" customHeight="1">
      <c r="A4" s="226"/>
      <c r="B4" s="227"/>
      <c r="C4" s="209"/>
      <c r="D4" s="210"/>
      <c r="E4" s="210"/>
      <c r="F4" s="210"/>
      <c r="G4" s="210"/>
      <c r="H4" s="210"/>
      <c r="I4" s="210"/>
      <c r="J4" s="210"/>
      <c r="K4" s="210"/>
      <c r="L4" s="210"/>
      <c r="M4" s="210"/>
      <c r="N4" s="210"/>
      <c r="O4" s="210"/>
      <c r="P4" s="210"/>
      <c r="Q4" s="210"/>
      <c r="R4" s="210"/>
      <c r="S4" s="210"/>
      <c r="T4" s="210"/>
      <c r="U4" s="210"/>
      <c r="V4" s="210"/>
      <c r="W4" s="210"/>
      <c r="X4" s="210"/>
      <c r="Y4" s="210"/>
      <c r="Z4" s="210"/>
      <c r="AA4" s="210"/>
      <c r="AB4" s="210"/>
      <c r="AC4" s="210"/>
      <c r="AD4" s="210"/>
      <c r="AE4" s="210"/>
      <c r="AF4" s="210"/>
      <c r="AG4" s="210"/>
      <c r="AH4" s="210"/>
      <c r="AI4" s="210"/>
      <c r="AJ4" s="210"/>
      <c r="AK4" s="211"/>
      <c r="AL4" s="216" t="s">
        <v>8</v>
      </c>
      <c r="AM4" s="217"/>
    </row>
    <row r="5" spans="1:270" s="1" customFormat="1" ht="14" thickBot="1">
      <c r="A5" s="5"/>
      <c r="B5" s="5"/>
      <c r="E5" s="6"/>
      <c r="F5" s="6"/>
      <c r="G5" s="6"/>
      <c r="H5" s="6"/>
      <c r="P5" s="5"/>
      <c r="Q5" s="5"/>
      <c r="R5" s="6"/>
      <c r="S5" s="13"/>
      <c r="U5" s="13"/>
      <c r="V5" s="13"/>
      <c r="W5" s="10"/>
      <c r="X5" s="13"/>
      <c r="Y5" s="13"/>
      <c r="Z5" s="13"/>
      <c r="AA5" s="6"/>
      <c r="AB5" s="6"/>
      <c r="AC5" s="13"/>
      <c r="AE5" s="1" t="s">
        <v>255</v>
      </c>
      <c r="AF5" s="1" t="s">
        <v>255</v>
      </c>
      <c r="AH5" s="13"/>
      <c r="AJ5" s="10"/>
      <c r="AL5" s="13"/>
    </row>
    <row r="6" spans="1:270" s="9" customFormat="1" ht="44.25" customHeight="1" thickBot="1">
      <c r="A6" s="235" t="s">
        <v>11</v>
      </c>
      <c r="B6" s="236"/>
      <c r="C6" s="236"/>
      <c r="D6" s="236"/>
      <c r="E6" s="236"/>
      <c r="F6" s="233" t="s">
        <v>12</v>
      </c>
      <c r="G6" s="234"/>
      <c r="H6" s="234"/>
      <c r="I6" s="230" t="s">
        <v>17</v>
      </c>
      <c r="J6" s="231"/>
      <c r="K6" s="231"/>
      <c r="L6" s="231"/>
      <c r="M6" s="230" t="s">
        <v>22</v>
      </c>
      <c r="N6" s="231"/>
      <c r="O6" s="232"/>
      <c r="P6" s="218" t="s">
        <v>318</v>
      </c>
      <c r="Q6" s="218" t="s">
        <v>71</v>
      </c>
      <c r="R6" s="199" t="s">
        <v>26</v>
      </c>
      <c r="S6" s="218" t="s">
        <v>65</v>
      </c>
      <c r="T6" s="218" t="s">
        <v>68</v>
      </c>
      <c r="U6" s="228" t="s">
        <v>254</v>
      </c>
      <c r="V6" s="228" t="s">
        <v>261</v>
      </c>
      <c r="W6" s="228" t="s">
        <v>271</v>
      </c>
      <c r="X6" s="228" t="s">
        <v>345</v>
      </c>
      <c r="Y6" s="201" t="s">
        <v>299</v>
      </c>
      <c r="Z6" s="201" t="s">
        <v>300</v>
      </c>
      <c r="AA6" s="220" t="s">
        <v>13</v>
      </c>
      <c r="AB6" s="221"/>
      <c r="AC6" s="221"/>
      <c r="AD6" s="218" t="s">
        <v>319</v>
      </c>
      <c r="AE6" s="228" t="s">
        <v>320</v>
      </c>
      <c r="AF6" s="228" t="s">
        <v>56</v>
      </c>
      <c r="AG6" s="228" t="s">
        <v>317</v>
      </c>
      <c r="AH6" s="197" t="s">
        <v>57</v>
      </c>
      <c r="AI6" s="198"/>
      <c r="AJ6" s="197" t="s">
        <v>75</v>
      </c>
      <c r="AK6" s="198"/>
      <c r="AL6" s="197" t="s">
        <v>76</v>
      </c>
      <c r="AM6" s="198"/>
    </row>
    <row r="7" spans="1:270" s="8" customFormat="1" ht="87.75" customHeight="1" thickBot="1">
      <c r="A7" s="107" t="s">
        <v>10</v>
      </c>
      <c r="B7" s="108" t="s">
        <v>14</v>
      </c>
      <c r="C7" s="109" t="s">
        <v>347</v>
      </c>
      <c r="D7" s="109" t="s">
        <v>348</v>
      </c>
      <c r="E7" s="110" t="s">
        <v>15</v>
      </c>
      <c r="F7" s="111" t="s">
        <v>27</v>
      </c>
      <c r="G7" s="112" t="s">
        <v>16</v>
      </c>
      <c r="H7" s="113" t="s">
        <v>69</v>
      </c>
      <c r="I7" s="114" t="s">
        <v>18</v>
      </c>
      <c r="J7" s="115" t="s">
        <v>19</v>
      </c>
      <c r="K7" s="115" t="s">
        <v>20</v>
      </c>
      <c r="L7" s="116" t="s">
        <v>21</v>
      </c>
      <c r="M7" s="114" t="s">
        <v>23</v>
      </c>
      <c r="N7" s="115" t="s">
        <v>24</v>
      </c>
      <c r="O7" s="117" t="s">
        <v>25</v>
      </c>
      <c r="P7" s="219"/>
      <c r="Q7" s="219"/>
      <c r="R7" s="200"/>
      <c r="S7" s="219"/>
      <c r="T7" s="219"/>
      <c r="U7" s="229"/>
      <c r="V7" s="229"/>
      <c r="W7" s="229"/>
      <c r="X7" s="229"/>
      <c r="Y7" s="202"/>
      <c r="Z7" s="202"/>
      <c r="AA7" s="111" t="s">
        <v>27</v>
      </c>
      <c r="AB7" s="112" t="s">
        <v>16</v>
      </c>
      <c r="AC7" s="118" t="s">
        <v>70</v>
      </c>
      <c r="AD7" s="219"/>
      <c r="AE7" s="229"/>
      <c r="AF7" s="229"/>
      <c r="AG7" s="229"/>
      <c r="AH7" s="119" t="s">
        <v>55</v>
      </c>
      <c r="AI7" s="119" t="s">
        <v>54</v>
      </c>
      <c r="AJ7" s="119" t="s">
        <v>55</v>
      </c>
      <c r="AK7" s="119" t="s">
        <v>54</v>
      </c>
      <c r="AL7" s="303" t="s">
        <v>55</v>
      </c>
      <c r="AM7" s="303" t="s">
        <v>54</v>
      </c>
      <c r="AO7" s="7"/>
      <c r="AP7" s="7"/>
      <c r="AQ7" s="7"/>
      <c r="AR7" s="7"/>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7"/>
      <c r="BV7" s="7"/>
      <c r="BW7" s="7"/>
      <c r="BX7" s="7"/>
      <c r="BY7" s="7"/>
      <c r="BZ7" s="7"/>
      <c r="CA7" s="7"/>
      <c r="CB7" s="7"/>
      <c r="CC7" s="7"/>
      <c r="CD7" s="7"/>
      <c r="CE7" s="7"/>
      <c r="CF7" s="7"/>
      <c r="CG7" s="7"/>
      <c r="CH7" s="7"/>
      <c r="CI7" s="7"/>
      <c r="CJ7" s="7"/>
      <c r="CK7" s="7"/>
      <c r="CL7" s="7"/>
      <c r="CM7" s="7"/>
      <c r="CN7" s="7"/>
      <c r="CO7" s="7"/>
      <c r="CP7" s="7"/>
      <c r="CQ7" s="7"/>
      <c r="CR7" s="7"/>
      <c r="CS7" s="7"/>
      <c r="CT7" s="7"/>
      <c r="CU7" s="7"/>
      <c r="CV7" s="7"/>
      <c r="CW7" s="7"/>
      <c r="CX7" s="7"/>
      <c r="CY7" s="7"/>
      <c r="CZ7" s="7"/>
      <c r="DA7" s="7"/>
      <c r="DB7" s="7"/>
      <c r="DC7" s="7"/>
      <c r="DD7" s="7"/>
      <c r="DE7" s="7"/>
      <c r="DF7" s="7"/>
      <c r="DG7" s="7"/>
      <c r="DH7" s="7"/>
      <c r="DI7" s="7"/>
      <c r="DJ7" s="7"/>
      <c r="DK7" s="7"/>
      <c r="DL7" s="7"/>
      <c r="DM7" s="7"/>
      <c r="DN7" s="7"/>
      <c r="DO7" s="7"/>
      <c r="DP7" s="7"/>
      <c r="DQ7" s="7"/>
      <c r="DR7" s="7"/>
      <c r="DS7" s="7"/>
      <c r="DT7" s="7"/>
      <c r="DU7" s="7"/>
      <c r="DV7" s="7"/>
      <c r="DW7" s="7"/>
      <c r="DX7" s="7"/>
      <c r="DY7" s="7"/>
      <c r="DZ7" s="7"/>
      <c r="EA7" s="7"/>
      <c r="EB7" s="7"/>
      <c r="EC7" s="7"/>
      <c r="ED7" s="7"/>
      <c r="EE7" s="7"/>
      <c r="EF7" s="7"/>
      <c r="EG7" s="7"/>
      <c r="EH7" s="7"/>
      <c r="EI7" s="7"/>
      <c r="EJ7" s="7"/>
      <c r="EK7" s="7"/>
      <c r="EL7" s="7"/>
      <c r="EM7" s="7"/>
      <c r="EN7" s="7"/>
      <c r="EO7" s="7"/>
      <c r="EP7" s="7"/>
      <c r="EQ7" s="7"/>
      <c r="ER7" s="7"/>
      <c r="ES7" s="7"/>
      <c r="ET7" s="7"/>
      <c r="EU7" s="7"/>
      <c r="EV7" s="7"/>
      <c r="EW7" s="7"/>
      <c r="EX7" s="7"/>
      <c r="EY7" s="7"/>
      <c r="EZ7" s="7"/>
      <c r="FA7" s="7"/>
      <c r="FB7" s="7"/>
      <c r="FC7" s="7"/>
      <c r="FD7" s="7"/>
      <c r="FE7" s="7"/>
      <c r="FF7" s="7"/>
      <c r="FG7" s="7"/>
      <c r="FH7" s="7"/>
      <c r="FI7" s="7"/>
      <c r="FJ7" s="7"/>
      <c r="FK7" s="7"/>
      <c r="FL7" s="7"/>
      <c r="FM7" s="7"/>
      <c r="FN7" s="7"/>
      <c r="FO7" s="7"/>
      <c r="FP7" s="7"/>
      <c r="FQ7" s="7"/>
      <c r="FR7" s="7"/>
      <c r="FS7" s="7"/>
      <c r="FT7" s="7"/>
      <c r="FU7" s="7"/>
      <c r="FV7" s="7"/>
      <c r="FW7" s="7"/>
      <c r="FX7" s="7"/>
      <c r="FY7" s="7"/>
      <c r="FZ7" s="7"/>
      <c r="GA7" s="7"/>
      <c r="GB7" s="7"/>
      <c r="GC7" s="7"/>
      <c r="GD7" s="7"/>
      <c r="GE7" s="7"/>
      <c r="GF7" s="7"/>
      <c r="GG7" s="7"/>
      <c r="GH7" s="7"/>
      <c r="GI7" s="7"/>
      <c r="GJ7" s="7"/>
      <c r="GK7" s="7"/>
      <c r="GL7" s="7"/>
      <c r="GM7" s="7"/>
      <c r="GN7" s="7"/>
      <c r="GO7" s="7"/>
      <c r="GP7" s="7"/>
      <c r="GQ7" s="7"/>
      <c r="GR7" s="7"/>
      <c r="GS7" s="7"/>
      <c r="GT7" s="7"/>
      <c r="GU7" s="7"/>
      <c r="GV7" s="7"/>
      <c r="GW7" s="7"/>
      <c r="GX7" s="7"/>
      <c r="GY7" s="7"/>
      <c r="GZ7" s="7"/>
      <c r="HA7" s="7"/>
      <c r="HB7" s="7"/>
      <c r="HC7" s="7"/>
      <c r="HD7" s="7"/>
      <c r="HE7" s="7"/>
      <c r="HF7" s="7"/>
      <c r="HG7" s="7"/>
      <c r="HH7" s="7"/>
      <c r="HI7" s="7"/>
      <c r="HJ7" s="7"/>
      <c r="HK7" s="7"/>
      <c r="HL7" s="7"/>
      <c r="HM7" s="7"/>
      <c r="HN7" s="7"/>
      <c r="HO7" s="7"/>
      <c r="HP7" s="7"/>
      <c r="HQ7" s="7"/>
      <c r="HR7" s="7"/>
      <c r="HS7" s="7"/>
      <c r="HT7" s="7"/>
      <c r="HU7" s="7"/>
      <c r="HV7" s="7"/>
      <c r="HW7" s="7"/>
      <c r="HX7" s="7"/>
      <c r="HY7" s="7"/>
      <c r="HZ7" s="7"/>
      <c r="IA7" s="7"/>
      <c r="IB7" s="7"/>
      <c r="IC7" s="7"/>
      <c r="ID7" s="7"/>
      <c r="IE7" s="7"/>
      <c r="IF7" s="7"/>
      <c r="IG7" s="7"/>
      <c r="IH7" s="7"/>
      <c r="II7" s="7"/>
      <c r="IJ7" s="7"/>
      <c r="IK7" s="7"/>
      <c r="IL7" s="7"/>
      <c r="IM7" s="7"/>
      <c r="IN7" s="7"/>
      <c r="IO7" s="7"/>
      <c r="IP7" s="7"/>
      <c r="IQ7" s="7"/>
      <c r="IR7" s="7"/>
      <c r="IS7" s="7"/>
      <c r="IT7" s="7"/>
      <c r="IU7" s="7"/>
      <c r="IV7" s="7"/>
      <c r="IW7" s="7"/>
      <c r="IX7" s="7"/>
      <c r="IY7" s="7"/>
      <c r="IZ7" s="7"/>
      <c r="JA7" s="7"/>
      <c r="JB7" s="7"/>
      <c r="JC7" s="7"/>
      <c r="JD7" s="7"/>
      <c r="JE7" s="7"/>
      <c r="JF7" s="7"/>
      <c r="JG7" s="7"/>
      <c r="JH7" s="7"/>
      <c r="JI7" s="7"/>
      <c r="JJ7" s="7"/>
    </row>
    <row r="8" spans="1:270" ht="98" customHeight="1">
      <c r="A8" s="245" t="s">
        <v>352</v>
      </c>
      <c r="B8" s="242" t="s">
        <v>351</v>
      </c>
      <c r="C8" s="240" t="s">
        <v>375</v>
      </c>
      <c r="D8" s="195" t="s">
        <v>376</v>
      </c>
      <c r="E8" s="169" t="s">
        <v>5</v>
      </c>
      <c r="F8" s="169" t="s">
        <v>32</v>
      </c>
      <c r="G8" s="169" t="s">
        <v>73</v>
      </c>
      <c r="H8" s="196" t="str">
        <f>+IFERROR(VLOOKUP(F8&amp;G8,$D$140:$E$164,2,FALSE),"")</f>
        <v>BAJO</v>
      </c>
      <c r="I8" s="169"/>
      <c r="J8" s="169"/>
      <c r="K8" s="169"/>
      <c r="L8" s="169" t="s">
        <v>380</v>
      </c>
      <c r="M8" s="169"/>
      <c r="N8" s="169"/>
      <c r="O8" s="169" t="s">
        <v>380</v>
      </c>
      <c r="P8" s="120" t="s">
        <v>364</v>
      </c>
      <c r="Q8" s="120" t="s">
        <v>355</v>
      </c>
      <c r="R8" s="127" t="s">
        <v>2</v>
      </c>
      <c r="S8" s="127" t="s">
        <v>3</v>
      </c>
      <c r="T8" s="121" t="s">
        <v>368</v>
      </c>
      <c r="U8" s="127" t="s">
        <v>247</v>
      </c>
      <c r="V8" s="127" t="s">
        <v>247</v>
      </c>
      <c r="W8" s="127" t="str">
        <f>+IF(OR(U8="",V8=""),"",IF(AND(U8="FUERTE",V8="FUERTE"),"FUERTE 
100",IF(OR(U8="DÉBIL",V8="DÉBIL"),"DÉBIL
0","MODERADO
50")))</f>
        <v>FUERTE 
100</v>
      </c>
      <c r="X8" s="169" t="s">
        <v>247</v>
      </c>
      <c r="Y8" s="169" t="s">
        <v>357</v>
      </c>
      <c r="Z8" s="169" t="s">
        <v>357</v>
      </c>
      <c r="AA8" s="169" t="s">
        <v>64</v>
      </c>
      <c r="AB8" s="169" t="s">
        <v>72</v>
      </c>
      <c r="AC8" s="196" t="str">
        <f>+IFERROR(VLOOKUP(AA8&amp;AB8,$D$140:$E$164,2,FALSE),"")</f>
        <v>BAJO</v>
      </c>
      <c r="AD8" s="120" t="s">
        <v>370</v>
      </c>
      <c r="AE8" s="121" t="s">
        <v>371</v>
      </c>
      <c r="AF8" s="122" t="s">
        <v>358</v>
      </c>
      <c r="AG8" s="239" t="s">
        <v>373</v>
      </c>
      <c r="AH8" s="169" t="s">
        <v>247</v>
      </c>
      <c r="AI8" s="121" t="s">
        <v>427</v>
      </c>
      <c r="AJ8" s="169" t="s">
        <v>247</v>
      </c>
      <c r="AK8" s="121" t="s">
        <v>437</v>
      </c>
      <c r="AL8" s="170" t="s">
        <v>247</v>
      </c>
      <c r="AM8" s="296" t="s">
        <v>445</v>
      </c>
    </row>
    <row r="9" spans="1:270" ht="130" customHeight="1">
      <c r="A9" s="246"/>
      <c r="B9" s="243"/>
      <c r="C9" s="241"/>
      <c r="D9" s="187"/>
      <c r="E9" s="170"/>
      <c r="F9" s="170"/>
      <c r="G9" s="170"/>
      <c r="H9" s="177"/>
      <c r="I9" s="170"/>
      <c r="J9" s="170"/>
      <c r="K9" s="170"/>
      <c r="L9" s="170"/>
      <c r="M9" s="170"/>
      <c r="N9" s="170"/>
      <c r="O9" s="170"/>
      <c r="P9" s="96" t="s">
        <v>353</v>
      </c>
      <c r="Q9" s="96" t="s">
        <v>356</v>
      </c>
      <c r="R9" s="128" t="s">
        <v>2</v>
      </c>
      <c r="S9" s="128" t="s">
        <v>3</v>
      </c>
      <c r="T9" s="97" t="s">
        <v>369</v>
      </c>
      <c r="U9" s="128" t="s">
        <v>247</v>
      </c>
      <c r="V9" s="128" t="s">
        <v>247</v>
      </c>
      <c r="W9" s="128" t="str">
        <f t="shared" ref="W9:W17" si="0">+IF(OR(U9="",V9=""),"",IF(AND(U9="FUERTE",V9="FUERTE"),"FUERTE 
100",IF(OR(U9="DÉBIL",V9="DÉBIL"),"DÉBIL
0","MODERADO
50")))</f>
        <v>FUERTE 
100</v>
      </c>
      <c r="X9" s="170"/>
      <c r="Y9" s="170"/>
      <c r="Z9" s="170"/>
      <c r="AA9" s="170"/>
      <c r="AB9" s="170"/>
      <c r="AC9" s="177"/>
      <c r="AD9" s="96" t="s">
        <v>365</v>
      </c>
      <c r="AE9" s="97" t="s">
        <v>371</v>
      </c>
      <c r="AF9" s="97" t="s">
        <v>358</v>
      </c>
      <c r="AG9" s="180"/>
      <c r="AH9" s="170"/>
      <c r="AI9" s="97" t="s">
        <v>428</v>
      </c>
      <c r="AJ9" s="170"/>
      <c r="AK9" s="97" t="s">
        <v>438</v>
      </c>
      <c r="AL9" s="171"/>
      <c r="AM9" s="297" t="s">
        <v>446</v>
      </c>
    </row>
    <row r="10" spans="1:270" ht="162" customHeight="1">
      <c r="A10" s="246"/>
      <c r="B10" s="243"/>
      <c r="C10" s="96" t="s">
        <v>366</v>
      </c>
      <c r="D10" s="125" t="s">
        <v>379</v>
      </c>
      <c r="E10" s="128" t="s">
        <v>59</v>
      </c>
      <c r="F10" s="128" t="s">
        <v>64</v>
      </c>
      <c r="G10" s="128" t="s">
        <v>74</v>
      </c>
      <c r="H10" s="123" t="str">
        <f>+IFERROR(VLOOKUP(F10&amp;G10,$D$140:$E$164,2,FALSE),"")</f>
        <v>ALTO</v>
      </c>
      <c r="I10" s="97"/>
      <c r="J10" s="97"/>
      <c r="K10" s="128" t="s">
        <v>380</v>
      </c>
      <c r="L10" s="128"/>
      <c r="M10" s="128"/>
      <c r="N10" s="128" t="s">
        <v>380</v>
      </c>
      <c r="O10" s="97"/>
      <c r="P10" s="96" t="s">
        <v>354</v>
      </c>
      <c r="Q10" s="96" t="s">
        <v>374</v>
      </c>
      <c r="R10" s="128" t="s">
        <v>2</v>
      </c>
      <c r="S10" s="128" t="s">
        <v>67</v>
      </c>
      <c r="T10" s="126" t="s">
        <v>441</v>
      </c>
      <c r="U10" s="128" t="s">
        <v>247</v>
      </c>
      <c r="V10" s="128" t="s">
        <v>247</v>
      </c>
      <c r="W10" s="128" t="str">
        <f t="shared" si="0"/>
        <v>FUERTE 
100</v>
      </c>
      <c r="X10" s="128" t="s">
        <v>247</v>
      </c>
      <c r="Y10" s="128" t="s">
        <v>357</v>
      </c>
      <c r="Z10" s="128" t="s">
        <v>357</v>
      </c>
      <c r="AA10" s="128" t="s">
        <v>64</v>
      </c>
      <c r="AB10" s="128" t="s">
        <v>74</v>
      </c>
      <c r="AC10" s="123" t="str">
        <f>+IFERROR(VLOOKUP(AA10&amp;AB10,$D$140:$E$164,2,FALSE),"")</f>
        <v>ALTO</v>
      </c>
      <c r="AD10" s="96" t="s">
        <v>442</v>
      </c>
      <c r="AE10" s="97" t="s">
        <v>371</v>
      </c>
      <c r="AF10" s="97" t="s">
        <v>372</v>
      </c>
      <c r="AG10" s="124" t="s">
        <v>377</v>
      </c>
      <c r="AH10" s="166" t="s">
        <v>247</v>
      </c>
      <c r="AI10" s="97" t="s">
        <v>443</v>
      </c>
      <c r="AJ10" s="167" t="s">
        <v>247</v>
      </c>
      <c r="AK10" s="97" t="s">
        <v>444</v>
      </c>
      <c r="AL10" s="168" t="s">
        <v>6</v>
      </c>
      <c r="AM10" s="297" t="s">
        <v>447</v>
      </c>
    </row>
    <row r="11" spans="1:270" ht="98" customHeight="1">
      <c r="A11" s="246"/>
      <c r="B11" s="243"/>
      <c r="C11" s="96" t="s">
        <v>378</v>
      </c>
      <c r="D11" s="96" t="s">
        <v>407</v>
      </c>
      <c r="E11" s="128" t="s">
        <v>5</v>
      </c>
      <c r="F11" s="128" t="s">
        <v>32</v>
      </c>
      <c r="G11" s="128" t="s">
        <v>73</v>
      </c>
      <c r="H11" s="123" t="str">
        <f>+IFERROR(VLOOKUP(F11&amp;G11,$D$140:$E$164,2,FALSE),"")</f>
        <v>BAJO</v>
      </c>
      <c r="I11" s="97"/>
      <c r="J11" s="97"/>
      <c r="K11" s="97"/>
      <c r="L11" s="128" t="s">
        <v>380</v>
      </c>
      <c r="M11" s="128"/>
      <c r="N11" s="128"/>
      <c r="O11" s="128" t="s">
        <v>380</v>
      </c>
      <c r="P11" s="96" t="s">
        <v>408</v>
      </c>
      <c r="Q11" s="96" t="s">
        <v>409</v>
      </c>
      <c r="R11" s="128" t="s">
        <v>2</v>
      </c>
      <c r="S11" s="128" t="s">
        <v>3</v>
      </c>
      <c r="T11" s="97" t="s">
        <v>410</v>
      </c>
      <c r="U11" s="128" t="s">
        <v>6</v>
      </c>
      <c r="V11" s="128" t="s">
        <v>6</v>
      </c>
      <c r="W11" s="128" t="str">
        <f t="shared" si="0"/>
        <v>MODERADO
50</v>
      </c>
      <c r="X11" s="128" t="s">
        <v>6</v>
      </c>
      <c r="Y11" s="128" t="s">
        <v>357</v>
      </c>
      <c r="Z11" s="128" t="s">
        <v>357</v>
      </c>
      <c r="AA11" s="128" t="s">
        <v>64</v>
      </c>
      <c r="AB11" s="128" t="s">
        <v>72</v>
      </c>
      <c r="AC11" s="123" t="str">
        <f>+IFERROR(VLOOKUP(AA11&amp;AB11,$D$140:$E$164,2,FALSE),"")</f>
        <v>BAJO</v>
      </c>
      <c r="AD11" s="97" t="s">
        <v>414</v>
      </c>
      <c r="AE11" s="97" t="s">
        <v>387</v>
      </c>
      <c r="AF11" s="97" t="s">
        <v>358</v>
      </c>
      <c r="AG11" s="97" t="s">
        <v>415</v>
      </c>
      <c r="AH11" s="166" t="s">
        <v>247</v>
      </c>
      <c r="AI11" s="97" t="s">
        <v>429</v>
      </c>
      <c r="AJ11" s="167" t="s">
        <v>247</v>
      </c>
      <c r="AK11" s="97" t="s">
        <v>439</v>
      </c>
      <c r="AL11" s="168" t="s">
        <v>6</v>
      </c>
      <c r="AM11" s="297" t="s">
        <v>448</v>
      </c>
    </row>
    <row r="12" spans="1:270" ht="96" customHeight="1">
      <c r="A12" s="246"/>
      <c r="B12" s="243"/>
      <c r="C12" s="184" t="s">
        <v>367</v>
      </c>
      <c r="D12" s="184" t="s">
        <v>361</v>
      </c>
      <c r="E12" s="171" t="s">
        <v>61</v>
      </c>
      <c r="F12" s="171" t="s">
        <v>33</v>
      </c>
      <c r="G12" s="171" t="s">
        <v>73</v>
      </c>
      <c r="H12" s="175" t="str">
        <f>+IFERROR(VLOOKUP(F12&amp;G12,$D$140:$E$164,2,FALSE),"")</f>
        <v>MODERADO</v>
      </c>
      <c r="I12" s="171"/>
      <c r="J12" s="171"/>
      <c r="K12" s="171"/>
      <c r="L12" s="171"/>
      <c r="M12" s="171"/>
      <c r="N12" s="171"/>
      <c r="O12" s="171"/>
      <c r="P12" s="96" t="s">
        <v>389</v>
      </c>
      <c r="Q12" s="184" t="s">
        <v>363</v>
      </c>
      <c r="R12" s="128" t="s">
        <v>2</v>
      </c>
      <c r="S12" s="128" t="s">
        <v>67</v>
      </c>
      <c r="T12" s="97" t="s">
        <v>433</v>
      </c>
      <c r="U12" s="128" t="s">
        <v>247</v>
      </c>
      <c r="V12" s="128" t="s">
        <v>247</v>
      </c>
      <c r="W12" s="128" t="str">
        <f t="shared" si="0"/>
        <v>FUERTE 
100</v>
      </c>
      <c r="X12" s="171" t="s">
        <v>247</v>
      </c>
      <c r="Y12" s="171" t="s">
        <v>357</v>
      </c>
      <c r="Z12" s="171" t="s">
        <v>357</v>
      </c>
      <c r="AA12" s="171" t="s">
        <v>64</v>
      </c>
      <c r="AB12" s="171" t="s">
        <v>72</v>
      </c>
      <c r="AC12" s="175" t="str">
        <f>+IFERROR(VLOOKUP(AA12&amp;AB12,$D$140:$E$164,2,FALSE),"")</f>
        <v>BAJO</v>
      </c>
      <c r="AD12" s="97" t="s">
        <v>390</v>
      </c>
      <c r="AE12" s="97" t="s">
        <v>387</v>
      </c>
      <c r="AF12" s="97" t="s">
        <v>412</v>
      </c>
      <c r="AG12" s="178" t="s">
        <v>391</v>
      </c>
      <c r="AH12" s="171" t="s">
        <v>247</v>
      </c>
      <c r="AI12" s="97" t="s">
        <v>424</v>
      </c>
      <c r="AJ12" s="171" t="s">
        <v>247</v>
      </c>
      <c r="AK12" s="97" t="s">
        <v>424</v>
      </c>
      <c r="AL12" s="171" t="s">
        <v>6</v>
      </c>
      <c r="AM12" s="297" t="s">
        <v>449</v>
      </c>
    </row>
    <row r="13" spans="1:270" ht="154" customHeight="1">
      <c r="A13" s="246"/>
      <c r="B13" s="243"/>
      <c r="C13" s="186"/>
      <c r="D13" s="186"/>
      <c r="E13" s="172"/>
      <c r="F13" s="172"/>
      <c r="G13" s="172"/>
      <c r="H13" s="176"/>
      <c r="I13" s="172"/>
      <c r="J13" s="172"/>
      <c r="K13" s="172"/>
      <c r="L13" s="172"/>
      <c r="M13" s="172"/>
      <c r="N13" s="172"/>
      <c r="O13" s="172"/>
      <c r="P13" s="184" t="s">
        <v>362</v>
      </c>
      <c r="Q13" s="186"/>
      <c r="R13" s="128" t="s">
        <v>2</v>
      </c>
      <c r="S13" s="128" t="s">
        <v>67</v>
      </c>
      <c r="T13" s="97" t="s">
        <v>411</v>
      </c>
      <c r="U13" s="128" t="s">
        <v>247</v>
      </c>
      <c r="V13" s="128" t="s">
        <v>247</v>
      </c>
      <c r="W13" s="128" t="str">
        <f t="shared" si="0"/>
        <v>FUERTE 
100</v>
      </c>
      <c r="X13" s="172"/>
      <c r="Y13" s="172"/>
      <c r="Z13" s="172"/>
      <c r="AA13" s="172"/>
      <c r="AB13" s="172"/>
      <c r="AC13" s="176"/>
      <c r="AD13" s="97" t="s">
        <v>390</v>
      </c>
      <c r="AE13" s="97" t="s">
        <v>387</v>
      </c>
      <c r="AF13" s="97" t="s">
        <v>412</v>
      </c>
      <c r="AG13" s="179"/>
      <c r="AH13" s="172"/>
      <c r="AI13" s="97" t="s">
        <v>430</v>
      </c>
      <c r="AJ13" s="172"/>
      <c r="AK13" s="97" t="s">
        <v>440</v>
      </c>
      <c r="AL13" s="172"/>
      <c r="AM13" s="297" t="s">
        <v>450</v>
      </c>
    </row>
    <row r="14" spans="1:270" ht="127" customHeight="1">
      <c r="A14" s="246"/>
      <c r="B14" s="243"/>
      <c r="C14" s="187"/>
      <c r="D14" s="187"/>
      <c r="E14" s="170"/>
      <c r="F14" s="170"/>
      <c r="G14" s="170"/>
      <c r="H14" s="177"/>
      <c r="I14" s="170"/>
      <c r="J14" s="170"/>
      <c r="K14" s="170"/>
      <c r="L14" s="170"/>
      <c r="M14" s="170"/>
      <c r="N14" s="170"/>
      <c r="O14" s="170"/>
      <c r="P14" s="187"/>
      <c r="Q14" s="187"/>
      <c r="R14" s="128" t="s">
        <v>2</v>
      </c>
      <c r="S14" s="128" t="s">
        <v>67</v>
      </c>
      <c r="T14" s="96" t="s">
        <v>386</v>
      </c>
      <c r="U14" s="128" t="s">
        <v>247</v>
      </c>
      <c r="V14" s="128" t="s">
        <v>247</v>
      </c>
      <c r="W14" s="128" t="str">
        <f t="shared" si="0"/>
        <v>FUERTE 
100</v>
      </c>
      <c r="X14" s="170"/>
      <c r="Y14" s="170"/>
      <c r="Z14" s="170"/>
      <c r="AA14" s="170"/>
      <c r="AB14" s="170"/>
      <c r="AC14" s="177"/>
      <c r="AD14" s="97" t="s">
        <v>388</v>
      </c>
      <c r="AE14" s="97" t="s">
        <v>387</v>
      </c>
      <c r="AF14" s="97" t="s">
        <v>413</v>
      </c>
      <c r="AG14" s="180"/>
      <c r="AH14" s="170"/>
      <c r="AI14" s="97" t="s">
        <v>432</v>
      </c>
      <c r="AJ14" s="170"/>
      <c r="AK14" s="97" t="s">
        <v>435</v>
      </c>
      <c r="AL14" s="170"/>
      <c r="AM14" s="297" t="s">
        <v>451</v>
      </c>
    </row>
    <row r="15" spans="1:270" ht="143" customHeight="1">
      <c r="A15" s="246"/>
      <c r="B15" s="243"/>
      <c r="C15" s="125" t="s">
        <v>395</v>
      </c>
      <c r="D15" s="96" t="s">
        <v>396</v>
      </c>
      <c r="E15" s="128" t="s">
        <v>58</v>
      </c>
      <c r="F15" s="128" t="s">
        <v>64</v>
      </c>
      <c r="G15" s="128" t="s">
        <v>72</v>
      </c>
      <c r="H15" s="123" t="str">
        <f>+IFERROR(VLOOKUP(F15&amp;G15,$D$140:$E$164,2,FALSE),"")</f>
        <v>BAJO</v>
      </c>
      <c r="I15" s="97"/>
      <c r="J15" s="97"/>
      <c r="K15" s="97"/>
      <c r="L15" s="97"/>
      <c r="M15" s="97"/>
      <c r="N15" s="97"/>
      <c r="O15" s="97"/>
      <c r="P15" s="125" t="s">
        <v>397</v>
      </c>
      <c r="Q15" s="96" t="s">
        <v>398</v>
      </c>
      <c r="R15" s="128" t="s">
        <v>2</v>
      </c>
      <c r="S15" s="128" t="s">
        <v>67</v>
      </c>
      <c r="T15" s="96" t="s">
        <v>399</v>
      </c>
      <c r="U15" s="128" t="s">
        <v>247</v>
      </c>
      <c r="V15" s="128" t="s">
        <v>247</v>
      </c>
      <c r="W15" s="128" t="str">
        <f t="shared" si="0"/>
        <v>FUERTE 
100</v>
      </c>
      <c r="X15" s="128" t="s">
        <v>247</v>
      </c>
      <c r="Y15" s="128" t="s">
        <v>357</v>
      </c>
      <c r="Z15" s="128" t="s">
        <v>357</v>
      </c>
      <c r="AA15" s="128" t="s">
        <v>64</v>
      </c>
      <c r="AB15" s="128" t="s">
        <v>72</v>
      </c>
      <c r="AC15" s="123" t="str">
        <f>+IFERROR(VLOOKUP(AA15&amp;AB15,$D$140:$E$164,2,FALSE),"")</f>
        <v>BAJO</v>
      </c>
      <c r="AD15" s="126" t="s">
        <v>400</v>
      </c>
      <c r="AE15" s="97" t="s">
        <v>387</v>
      </c>
      <c r="AF15" s="126" t="s">
        <v>401</v>
      </c>
      <c r="AG15" s="97" t="s">
        <v>402</v>
      </c>
      <c r="AH15" s="166" t="s">
        <v>247</v>
      </c>
      <c r="AI15" s="97" t="s">
        <v>431</v>
      </c>
      <c r="AJ15" s="167" t="s">
        <v>247</v>
      </c>
      <c r="AK15" s="97" t="s">
        <v>436</v>
      </c>
      <c r="AL15" s="168" t="s">
        <v>6</v>
      </c>
      <c r="AM15" s="297" t="s">
        <v>452</v>
      </c>
    </row>
    <row r="16" spans="1:270" s="138" customFormat="1" ht="84" customHeight="1">
      <c r="A16" s="246"/>
      <c r="B16" s="243"/>
      <c r="C16" s="184" t="s">
        <v>381</v>
      </c>
      <c r="D16" s="184" t="s">
        <v>392</v>
      </c>
      <c r="E16" s="171" t="s">
        <v>60</v>
      </c>
      <c r="F16" s="171" t="s">
        <v>32</v>
      </c>
      <c r="G16" s="171" t="s">
        <v>6</v>
      </c>
      <c r="H16" s="175" t="str">
        <f>+IFERROR(VLOOKUP(F16&amp;G16,$D$140:$E$164,2,FALSE),"")</f>
        <v>MODERADO</v>
      </c>
      <c r="I16" s="171"/>
      <c r="J16" s="171"/>
      <c r="K16" s="171"/>
      <c r="L16" s="171" t="s">
        <v>382</v>
      </c>
      <c r="M16" s="171" t="s">
        <v>382</v>
      </c>
      <c r="N16" s="171" t="s">
        <v>382</v>
      </c>
      <c r="O16" s="171" t="s">
        <v>382</v>
      </c>
      <c r="P16" s="145" t="s">
        <v>359</v>
      </c>
      <c r="Q16" s="184" t="s">
        <v>393</v>
      </c>
      <c r="R16" s="171" t="s">
        <v>2</v>
      </c>
      <c r="S16" s="171" t="s">
        <v>67</v>
      </c>
      <c r="T16" s="132" t="s">
        <v>360</v>
      </c>
      <c r="U16" s="137" t="s">
        <v>247</v>
      </c>
      <c r="V16" s="137" t="s">
        <v>247</v>
      </c>
      <c r="W16" s="128" t="str">
        <f t="shared" si="0"/>
        <v>FUERTE 
100</v>
      </c>
      <c r="X16" s="171" t="s">
        <v>247</v>
      </c>
      <c r="Y16" s="171" t="s">
        <v>357</v>
      </c>
      <c r="Z16" s="171" t="s">
        <v>357</v>
      </c>
      <c r="AA16" s="171" t="s">
        <v>64</v>
      </c>
      <c r="AB16" s="171" t="s">
        <v>72</v>
      </c>
      <c r="AC16" s="175" t="s">
        <v>323</v>
      </c>
      <c r="AD16" s="126" t="s">
        <v>394</v>
      </c>
      <c r="AE16" s="97" t="s">
        <v>384</v>
      </c>
      <c r="AF16" s="134" t="s">
        <v>358</v>
      </c>
      <c r="AG16" s="182" t="s">
        <v>385</v>
      </c>
      <c r="AH16" s="173" t="s">
        <v>247</v>
      </c>
      <c r="AI16" s="97" t="s">
        <v>425</v>
      </c>
      <c r="AJ16" s="173" t="s">
        <v>247</v>
      </c>
      <c r="AK16" s="97" t="s">
        <v>434</v>
      </c>
      <c r="AL16" s="170" t="s">
        <v>6</v>
      </c>
      <c r="AM16" s="297" t="s">
        <v>449</v>
      </c>
    </row>
    <row r="17" spans="1:270" s="138" customFormat="1" ht="131" customHeight="1" thickBot="1">
      <c r="A17" s="247"/>
      <c r="B17" s="244"/>
      <c r="C17" s="185"/>
      <c r="D17" s="185"/>
      <c r="E17" s="181"/>
      <c r="F17" s="181"/>
      <c r="G17" s="181"/>
      <c r="H17" s="248"/>
      <c r="I17" s="181"/>
      <c r="J17" s="181"/>
      <c r="K17" s="181"/>
      <c r="L17" s="181"/>
      <c r="M17" s="181"/>
      <c r="N17" s="181"/>
      <c r="O17" s="181"/>
      <c r="P17" s="163" t="s">
        <v>417</v>
      </c>
      <c r="Q17" s="185"/>
      <c r="R17" s="181"/>
      <c r="S17" s="181"/>
      <c r="T17" s="133" t="s">
        <v>418</v>
      </c>
      <c r="U17" s="164" t="s">
        <v>247</v>
      </c>
      <c r="V17" s="164" t="s">
        <v>247</v>
      </c>
      <c r="W17" s="135" t="str">
        <f t="shared" si="0"/>
        <v>FUERTE 
100</v>
      </c>
      <c r="X17" s="181"/>
      <c r="Y17" s="181"/>
      <c r="Z17" s="181"/>
      <c r="AA17" s="181"/>
      <c r="AB17" s="181"/>
      <c r="AC17" s="248"/>
      <c r="AD17" s="133" t="s">
        <v>383</v>
      </c>
      <c r="AE17" s="136" t="s">
        <v>384</v>
      </c>
      <c r="AF17" s="165" t="s">
        <v>358</v>
      </c>
      <c r="AG17" s="183"/>
      <c r="AH17" s="174"/>
      <c r="AI17" s="136" t="s">
        <v>426</v>
      </c>
      <c r="AJ17" s="174"/>
      <c r="AK17" s="136" t="s">
        <v>426</v>
      </c>
      <c r="AL17" s="295"/>
      <c r="AM17" s="298" t="s">
        <v>453</v>
      </c>
    </row>
    <row r="18" spans="1:270" s="138" customFormat="1" ht="56" customHeight="1" thickBot="1">
      <c r="A18" s="237" t="s">
        <v>422</v>
      </c>
      <c r="B18" s="237"/>
      <c r="C18" s="237"/>
      <c r="D18" s="237"/>
      <c r="E18" s="237"/>
      <c r="F18" s="237"/>
      <c r="G18" s="146"/>
      <c r="H18" s="147"/>
      <c r="I18" s="191" t="s">
        <v>421</v>
      </c>
      <c r="J18" s="191"/>
      <c r="K18" s="191"/>
      <c r="L18" s="191"/>
      <c r="M18" s="191"/>
      <c r="N18" s="191"/>
      <c r="O18" s="191"/>
      <c r="P18" s="191"/>
      <c r="Q18" s="148"/>
      <c r="R18" s="304"/>
      <c r="S18" s="304"/>
      <c r="T18" s="304"/>
      <c r="U18" s="304"/>
      <c r="V18" s="304"/>
      <c r="W18" s="304"/>
      <c r="X18" s="304"/>
      <c r="Y18" s="304"/>
      <c r="Z18" s="304"/>
      <c r="AA18" s="304"/>
      <c r="AB18" s="304"/>
      <c r="AC18" s="304"/>
      <c r="AD18" s="304"/>
      <c r="AE18" s="304"/>
      <c r="AF18" s="304"/>
      <c r="AG18" s="304"/>
      <c r="AH18" s="304"/>
      <c r="AI18" s="304"/>
      <c r="AJ18" s="304"/>
      <c r="AK18" s="304"/>
      <c r="AL18" s="304"/>
      <c r="AM18" s="304"/>
    </row>
    <row r="19" spans="1:270" s="138" customFormat="1" ht="21" customHeight="1">
      <c r="A19" s="238" t="s">
        <v>420</v>
      </c>
      <c r="B19" s="238"/>
      <c r="C19" s="238"/>
      <c r="D19" s="238"/>
      <c r="E19" s="238"/>
      <c r="F19" s="153"/>
      <c r="G19" s="146"/>
      <c r="H19" s="147"/>
      <c r="I19" s="154"/>
      <c r="J19" s="154"/>
      <c r="K19" s="154"/>
      <c r="L19" s="154"/>
      <c r="M19" s="154"/>
      <c r="N19" s="154"/>
      <c r="O19" s="154"/>
      <c r="P19" s="154"/>
      <c r="Q19" s="148"/>
      <c r="R19" s="151"/>
      <c r="S19" s="152"/>
      <c r="T19" s="132"/>
      <c r="U19" s="155"/>
      <c r="V19" s="156"/>
      <c r="W19" s="157"/>
      <c r="X19" s="149"/>
      <c r="Y19" s="149"/>
      <c r="Z19" s="149"/>
      <c r="AA19" s="149"/>
      <c r="AB19" s="149"/>
      <c r="AC19" s="150"/>
      <c r="AD19" s="158"/>
      <c r="AE19" s="159"/>
      <c r="AF19" s="160"/>
      <c r="AG19" s="161"/>
      <c r="AH19" s="156"/>
      <c r="AI19" s="162"/>
      <c r="AJ19" s="162"/>
      <c r="AK19" s="162"/>
      <c r="AL19" s="301"/>
      <c r="AM19" s="299"/>
    </row>
    <row r="20" spans="1:270" s="138" customFormat="1" ht="35" customHeight="1">
      <c r="A20" s="153"/>
      <c r="B20" s="153"/>
      <c r="C20" s="153"/>
      <c r="D20" s="153"/>
      <c r="E20" s="153"/>
      <c r="F20" s="153"/>
      <c r="G20" s="146"/>
      <c r="H20" s="147"/>
      <c r="I20" s="154"/>
      <c r="J20" s="154"/>
      <c r="K20" s="154"/>
      <c r="L20" s="154"/>
      <c r="M20" s="154"/>
      <c r="N20" s="154"/>
      <c r="O20" s="154"/>
      <c r="P20" s="154"/>
      <c r="Q20" s="148"/>
      <c r="R20" s="151"/>
      <c r="S20" s="152"/>
      <c r="T20" s="132"/>
      <c r="U20" s="155"/>
      <c r="V20" s="156"/>
      <c r="W20" s="157"/>
      <c r="X20" s="149"/>
      <c r="Y20" s="149"/>
      <c r="Z20" s="149"/>
      <c r="AA20" s="149"/>
      <c r="AB20" s="149"/>
      <c r="AC20" s="150"/>
      <c r="AD20" s="158"/>
      <c r="AE20" s="159"/>
      <c r="AF20" s="160"/>
      <c r="AG20" s="161"/>
      <c r="AH20" s="156"/>
      <c r="AI20" s="162"/>
      <c r="AJ20" s="162"/>
      <c r="AK20" s="162"/>
      <c r="AL20" s="301"/>
      <c r="AM20" s="299"/>
    </row>
    <row r="21" spans="1:270" s="2" customFormat="1" ht="21" customHeight="1">
      <c r="A21" s="192" t="s">
        <v>50</v>
      </c>
      <c r="B21" s="193"/>
      <c r="C21" s="193"/>
      <c r="D21" s="194"/>
      <c r="E21" s="17" t="s">
        <v>52</v>
      </c>
      <c r="F21" s="188" t="s">
        <v>51</v>
      </c>
      <c r="G21" s="189"/>
      <c r="H21" s="189"/>
      <c r="I21" s="189"/>
      <c r="J21" s="189"/>
      <c r="K21" s="189"/>
      <c r="L21" s="189"/>
      <c r="M21" s="189"/>
      <c r="N21" s="189"/>
      <c r="O21" s="189"/>
      <c r="P21" s="189"/>
      <c r="Q21" s="189"/>
      <c r="R21" s="189"/>
      <c r="S21" s="190"/>
      <c r="T21" s="18" t="s">
        <v>30</v>
      </c>
      <c r="U21" s="188" t="s">
        <v>346</v>
      </c>
      <c r="V21" s="189"/>
      <c r="W21" s="189"/>
      <c r="X21" s="189"/>
      <c r="Y21" s="189"/>
      <c r="Z21" s="189"/>
      <c r="AA21" s="189"/>
      <c r="AB21" s="189"/>
      <c r="AC21" s="189"/>
      <c r="AD21" s="189"/>
      <c r="AE21" s="189"/>
      <c r="AF21" s="189"/>
      <c r="AG21" s="189"/>
      <c r="AH21" s="189"/>
      <c r="AI21" s="189"/>
      <c r="AJ21" s="189"/>
      <c r="AK21" s="189"/>
      <c r="AL21" s="190"/>
      <c r="AM21" s="17">
        <v>1</v>
      </c>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c r="IW21"/>
      <c r="IX21"/>
      <c r="IY21"/>
      <c r="IZ21"/>
      <c r="JA21"/>
      <c r="JB21"/>
      <c r="JC21"/>
      <c r="JD21"/>
      <c r="JE21"/>
      <c r="JF21"/>
      <c r="JG21"/>
      <c r="JH21"/>
      <c r="JI21"/>
      <c r="JJ21"/>
    </row>
    <row r="22" spans="1:270" s="2" customFormat="1">
      <c r="A22"/>
      <c r="B22"/>
      <c r="C22"/>
      <c r="D22"/>
      <c r="E22" s="15"/>
      <c r="F22" s="3"/>
      <c r="G22" s="3"/>
      <c r="H22" s="15"/>
      <c r="I22"/>
      <c r="J22"/>
      <c r="K22"/>
      <c r="L22"/>
      <c r="M22"/>
      <c r="N22"/>
      <c r="O22"/>
      <c r="P22"/>
      <c r="Q22"/>
      <c r="R22" s="15"/>
      <c r="S22" s="98"/>
      <c r="T22"/>
      <c r="U22" s="98"/>
      <c r="V22" s="98"/>
      <c r="W22" s="11"/>
      <c r="X22" s="98"/>
      <c r="Y22" s="98"/>
      <c r="Z22" s="98"/>
      <c r="AA22" s="3"/>
      <c r="AB22" s="3"/>
      <c r="AC22" s="98"/>
      <c r="AD22" s="52"/>
      <c r="AE22"/>
      <c r="AF22"/>
      <c r="AG22"/>
      <c r="AH22" s="98"/>
      <c r="AI22"/>
      <c r="AJ22" s="11"/>
      <c r="AK22"/>
      <c r="AL22" s="302"/>
      <c r="AM22" s="300"/>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c r="IW22"/>
      <c r="IX22"/>
      <c r="IY22"/>
      <c r="IZ22"/>
      <c r="JA22"/>
      <c r="JB22"/>
      <c r="JC22"/>
      <c r="JD22"/>
      <c r="JE22"/>
      <c r="JF22"/>
      <c r="JG22"/>
      <c r="JH22"/>
      <c r="JI22"/>
      <c r="JJ22"/>
    </row>
    <row r="23" spans="1:270" s="2" customFormat="1">
      <c r="A23"/>
      <c r="B23"/>
      <c r="C23"/>
      <c r="D23"/>
      <c r="E23" s="15"/>
      <c r="F23" s="3"/>
      <c r="G23" s="3"/>
      <c r="H23" s="15"/>
      <c r="I23"/>
      <c r="J23"/>
      <c r="K23"/>
      <c r="L23"/>
      <c r="M23"/>
      <c r="N23"/>
      <c r="O23"/>
      <c r="P23"/>
      <c r="Q23"/>
      <c r="R23" s="15"/>
      <c r="S23" s="98"/>
      <c r="T23"/>
      <c r="U23" s="98"/>
      <c r="V23" s="98"/>
      <c r="W23" s="11"/>
      <c r="X23" s="98"/>
      <c r="Y23" s="98"/>
      <c r="Z23" s="98"/>
      <c r="AA23" s="3"/>
      <c r="AB23" s="3"/>
      <c r="AC23" s="98"/>
      <c r="AD23" s="52"/>
      <c r="AE23"/>
      <c r="AF23"/>
      <c r="AG23"/>
      <c r="AH23" s="98"/>
      <c r="AI23"/>
      <c r="AJ23" s="11"/>
      <c r="AK23"/>
      <c r="AL23" s="302"/>
      <c r="AM23" s="300"/>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IW23"/>
      <c r="IX23"/>
      <c r="IY23"/>
      <c r="IZ23"/>
      <c r="JA23"/>
      <c r="JB23"/>
      <c r="JC23"/>
      <c r="JD23"/>
      <c r="JE23"/>
      <c r="JF23"/>
      <c r="JG23"/>
      <c r="JH23"/>
      <c r="JI23"/>
      <c r="JJ23"/>
    </row>
    <row r="24" spans="1:270" s="2" customFormat="1">
      <c r="A24"/>
      <c r="B24"/>
      <c r="C24"/>
      <c r="D24"/>
      <c r="E24" s="15"/>
      <c r="F24" s="3"/>
      <c r="G24" s="3"/>
      <c r="H24" s="15"/>
      <c r="I24"/>
      <c r="J24"/>
      <c r="K24"/>
      <c r="L24"/>
      <c r="M24"/>
      <c r="N24"/>
      <c r="O24"/>
      <c r="P24"/>
      <c r="Q24"/>
      <c r="R24" s="15"/>
      <c r="S24" s="98"/>
      <c r="T24"/>
      <c r="U24" s="98"/>
      <c r="V24" s="98"/>
      <c r="W24" s="11"/>
      <c r="X24" s="98"/>
      <c r="Y24" s="98"/>
      <c r="Z24" s="98"/>
      <c r="AA24" s="3"/>
      <c r="AB24" s="3"/>
      <c r="AC24" s="98"/>
      <c r="AD24" s="52"/>
      <c r="AE24"/>
      <c r="AF24"/>
      <c r="AG24"/>
      <c r="AH24" s="98"/>
      <c r="AI24"/>
      <c r="AJ24" s="11"/>
      <c r="AK24"/>
      <c r="AL24" s="302"/>
      <c r="AM24" s="300"/>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c r="IZ24"/>
      <c r="JA24"/>
      <c r="JB24"/>
      <c r="JC24"/>
      <c r="JD24"/>
      <c r="JE24"/>
      <c r="JF24"/>
      <c r="JG24"/>
      <c r="JH24"/>
      <c r="JI24"/>
      <c r="JJ24"/>
    </row>
    <row r="25" spans="1:270" s="2" customFormat="1">
      <c r="A25"/>
      <c r="B25"/>
      <c r="C25"/>
      <c r="D25"/>
      <c r="E25" s="15"/>
      <c r="F25" s="3"/>
      <c r="G25" s="3"/>
      <c r="H25" s="15"/>
      <c r="I25"/>
      <c r="J25"/>
      <c r="K25"/>
      <c r="L25"/>
      <c r="M25"/>
      <c r="N25"/>
      <c r="O25"/>
      <c r="P25"/>
      <c r="Q25"/>
      <c r="R25" s="15"/>
      <c r="S25" s="98"/>
      <c r="T25"/>
      <c r="U25" s="98"/>
      <c r="V25" s="98"/>
      <c r="W25" s="11"/>
      <c r="X25" s="98"/>
      <c r="Y25" s="98"/>
      <c r="Z25" s="98"/>
      <c r="AA25" s="3"/>
      <c r="AB25" s="3"/>
      <c r="AC25" s="98"/>
      <c r="AD25" s="52"/>
      <c r="AE25"/>
      <c r="AF25"/>
      <c r="AG25"/>
      <c r="AH25" s="98"/>
      <c r="AI25"/>
      <c r="AJ25" s="11"/>
      <c r="AK25"/>
      <c r="AL25" s="302"/>
      <c r="AM25" s="300"/>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c r="IW25"/>
      <c r="IX25"/>
      <c r="IY25"/>
      <c r="IZ25"/>
      <c r="JA25"/>
      <c r="JB25"/>
      <c r="JC25"/>
      <c r="JD25"/>
      <c r="JE25"/>
      <c r="JF25"/>
      <c r="JG25"/>
      <c r="JH25"/>
      <c r="JI25"/>
      <c r="JJ25"/>
    </row>
    <row r="26" spans="1:270" s="2" customFormat="1">
      <c r="A26"/>
      <c r="B26"/>
      <c r="C26"/>
      <c r="D26"/>
      <c r="E26" s="15"/>
      <c r="F26" s="3"/>
      <c r="G26" s="3"/>
      <c r="H26" s="15"/>
      <c r="I26"/>
      <c r="J26"/>
      <c r="K26"/>
      <c r="L26"/>
      <c r="M26"/>
      <c r="N26"/>
      <c r="O26"/>
      <c r="P26"/>
      <c r="Q26"/>
      <c r="R26" s="15"/>
      <c r="S26" s="98"/>
      <c r="T26"/>
      <c r="U26" s="98"/>
      <c r="V26" s="98"/>
      <c r="W26" s="11"/>
      <c r="X26" s="98"/>
      <c r="Y26" s="98"/>
      <c r="Z26" s="98"/>
      <c r="AA26" s="3"/>
      <c r="AB26" s="3"/>
      <c r="AC26" s="98"/>
      <c r="AD26" s="52"/>
      <c r="AE26"/>
      <c r="AF26"/>
      <c r="AG26"/>
      <c r="AH26" s="98"/>
      <c r="AI26"/>
      <c r="AJ26" s="11"/>
      <c r="AK26"/>
      <c r="AL26" s="302"/>
      <c r="AM26" s="300"/>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c r="IW26"/>
      <c r="IX26"/>
      <c r="IY26"/>
      <c r="IZ26"/>
      <c r="JA26"/>
      <c r="JB26"/>
      <c r="JC26"/>
      <c r="JD26"/>
      <c r="JE26"/>
      <c r="JF26"/>
      <c r="JG26"/>
      <c r="JH26"/>
      <c r="JI26"/>
      <c r="JJ26"/>
    </row>
    <row r="27" spans="1:270" s="2" customFormat="1">
      <c r="A27"/>
      <c r="B27"/>
      <c r="C27"/>
      <c r="D27"/>
      <c r="E27" s="15"/>
      <c r="F27" s="3"/>
      <c r="G27" s="3"/>
      <c r="H27" s="15"/>
      <c r="I27"/>
      <c r="J27"/>
      <c r="K27"/>
      <c r="L27"/>
      <c r="M27"/>
      <c r="N27"/>
      <c r="O27"/>
      <c r="P27"/>
      <c r="Q27"/>
      <c r="R27" s="15"/>
      <c r="S27" s="98"/>
      <c r="T27"/>
      <c r="U27" s="98"/>
      <c r="V27" s="98"/>
      <c r="W27" s="11"/>
      <c r="X27" s="98"/>
      <c r="Y27" s="98"/>
      <c r="Z27" s="98"/>
      <c r="AA27" s="3"/>
      <c r="AB27" s="3"/>
      <c r="AC27" s="98"/>
      <c r="AD27" s="52"/>
      <c r="AE27"/>
      <c r="AF27"/>
      <c r="AG27"/>
      <c r="AH27" s="98"/>
      <c r="AI27"/>
      <c r="AJ27" s="11"/>
      <c r="AK27"/>
      <c r="AL27" s="302"/>
      <c r="AM27" s="300"/>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c r="IW27"/>
      <c r="IX27"/>
      <c r="IY27"/>
      <c r="IZ27"/>
      <c r="JA27"/>
      <c r="JB27"/>
      <c r="JC27"/>
      <c r="JD27"/>
      <c r="JE27"/>
      <c r="JF27"/>
      <c r="JG27"/>
      <c r="JH27"/>
      <c r="JI27"/>
      <c r="JJ27"/>
    </row>
    <row r="28" spans="1:270" s="2" customFormat="1">
      <c r="A28"/>
      <c r="B28"/>
      <c r="C28"/>
      <c r="D28"/>
      <c r="E28" s="15"/>
      <c r="F28" s="3"/>
      <c r="G28" s="3"/>
      <c r="H28" s="15"/>
      <c r="I28"/>
      <c r="J28"/>
      <c r="K28"/>
      <c r="L28"/>
      <c r="M28"/>
      <c r="N28"/>
      <c r="O28"/>
      <c r="P28"/>
      <c r="Q28"/>
      <c r="R28" s="15"/>
      <c r="S28" s="98"/>
      <c r="T28"/>
      <c r="U28" s="98"/>
      <c r="V28" s="98"/>
      <c r="W28" s="11"/>
      <c r="X28" s="98"/>
      <c r="Y28" s="98"/>
      <c r="Z28" s="98"/>
      <c r="AA28" s="3"/>
      <c r="AB28" s="3"/>
      <c r="AC28" s="98"/>
      <c r="AD28" s="52"/>
      <c r="AE28"/>
      <c r="AF28"/>
      <c r="AG28"/>
      <c r="AH28" s="98"/>
      <c r="AI28"/>
      <c r="AJ28" s="11"/>
      <c r="AK28"/>
      <c r="AL28" s="302"/>
      <c r="AM28" s="300"/>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c r="IW28"/>
      <c r="IX28"/>
      <c r="IY28"/>
      <c r="IZ28"/>
      <c r="JA28"/>
      <c r="JB28"/>
      <c r="JC28"/>
      <c r="JD28"/>
      <c r="JE28"/>
      <c r="JF28"/>
      <c r="JG28"/>
      <c r="JH28"/>
      <c r="JI28"/>
      <c r="JJ28"/>
    </row>
    <row r="29" spans="1:270" s="2" customFormat="1">
      <c r="A29"/>
      <c r="B29"/>
      <c r="C29"/>
      <c r="D29"/>
      <c r="E29" s="15"/>
      <c r="F29" s="3"/>
      <c r="G29" s="3"/>
      <c r="H29" s="15"/>
      <c r="I29"/>
      <c r="J29"/>
      <c r="K29"/>
      <c r="L29"/>
      <c r="M29"/>
      <c r="N29"/>
      <c r="O29"/>
      <c r="P29"/>
      <c r="Q29"/>
      <c r="R29" s="15"/>
      <c r="S29" s="98"/>
      <c r="T29"/>
      <c r="U29" s="98"/>
      <c r="V29" s="98"/>
      <c r="W29" s="11"/>
      <c r="X29" s="98"/>
      <c r="Y29" s="98"/>
      <c r="Z29" s="98"/>
      <c r="AA29" s="3"/>
      <c r="AB29" s="3"/>
      <c r="AC29" s="98"/>
      <c r="AD29" s="52"/>
      <c r="AE29"/>
      <c r="AF29"/>
      <c r="AG29"/>
      <c r="AH29" s="98"/>
      <c r="AI29"/>
      <c r="AJ29" s="11"/>
      <c r="AK29"/>
      <c r="AL29" s="302"/>
      <c r="AM29" s="300"/>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c r="IW29"/>
      <c r="IX29"/>
      <c r="IY29"/>
      <c r="IZ29"/>
      <c r="JA29"/>
      <c r="JB29"/>
      <c r="JC29"/>
      <c r="JD29"/>
      <c r="JE29"/>
      <c r="JF29"/>
      <c r="JG29"/>
      <c r="JH29"/>
      <c r="JI29"/>
      <c r="JJ29"/>
    </row>
    <row r="30" spans="1:270" s="2" customFormat="1">
      <c r="A30"/>
      <c r="B30"/>
      <c r="C30"/>
      <c r="D30"/>
      <c r="E30" s="15"/>
      <c r="F30" s="3"/>
      <c r="G30" s="3"/>
      <c r="H30" s="15"/>
      <c r="I30"/>
      <c r="J30"/>
      <c r="K30"/>
      <c r="L30"/>
      <c r="M30"/>
      <c r="N30"/>
      <c r="O30"/>
      <c r="P30"/>
      <c r="Q30"/>
      <c r="R30" s="15"/>
      <c r="S30" s="98"/>
      <c r="T30"/>
      <c r="U30" s="98"/>
      <c r="V30" s="98"/>
      <c r="W30" s="11"/>
      <c r="X30" s="98"/>
      <c r="Y30" s="98"/>
      <c r="Z30" s="98"/>
      <c r="AA30" s="3"/>
      <c r="AB30" s="3"/>
      <c r="AC30" s="98"/>
      <c r="AD30" s="52"/>
      <c r="AE30"/>
      <c r="AF30"/>
      <c r="AG30"/>
      <c r="AH30" s="98"/>
      <c r="AI30"/>
      <c r="AJ30" s="11"/>
      <c r="AK30"/>
      <c r="AL30" s="302"/>
      <c r="AM30" s="30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c r="IW30"/>
      <c r="IX30"/>
      <c r="IY30"/>
      <c r="IZ30"/>
      <c r="JA30"/>
      <c r="JB30"/>
      <c r="JC30"/>
      <c r="JD30"/>
      <c r="JE30"/>
      <c r="JF30"/>
      <c r="JG30"/>
      <c r="JH30"/>
      <c r="JI30"/>
      <c r="JJ30"/>
    </row>
    <row r="31" spans="1:270" s="2" customFormat="1">
      <c r="A31"/>
      <c r="B31"/>
      <c r="C31"/>
      <c r="D31"/>
      <c r="E31" s="15"/>
      <c r="F31" s="3"/>
      <c r="G31" s="3"/>
      <c r="H31" s="15"/>
      <c r="I31"/>
      <c r="J31"/>
      <c r="K31"/>
      <c r="L31"/>
      <c r="M31"/>
      <c r="N31"/>
      <c r="O31"/>
      <c r="P31"/>
      <c r="Q31"/>
      <c r="R31" s="15"/>
      <c r="S31" s="98"/>
      <c r="T31"/>
      <c r="U31" s="98"/>
      <c r="V31" s="98"/>
      <c r="W31" s="11"/>
      <c r="X31" s="98"/>
      <c r="Y31" s="98"/>
      <c r="Z31" s="98"/>
      <c r="AA31" s="3"/>
      <c r="AB31" s="3"/>
      <c r="AC31" s="98"/>
      <c r="AD31" s="52"/>
      <c r="AE31"/>
      <c r="AF31"/>
      <c r="AG31"/>
      <c r="AH31" s="98"/>
      <c r="AI31"/>
      <c r="AJ31" s="11"/>
      <c r="AK31"/>
      <c r="AL31" s="302"/>
      <c r="AM31" s="300"/>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c r="IW31"/>
      <c r="IX31"/>
      <c r="IY31"/>
      <c r="IZ31"/>
      <c r="JA31"/>
      <c r="JB31"/>
      <c r="JC31"/>
      <c r="JD31"/>
      <c r="JE31"/>
      <c r="JF31"/>
      <c r="JG31"/>
      <c r="JH31"/>
      <c r="JI31"/>
      <c r="JJ31"/>
    </row>
    <row r="32" spans="1:270" s="2" customFormat="1">
      <c r="A32"/>
      <c r="B32"/>
      <c r="C32"/>
      <c r="D32"/>
      <c r="E32" s="15"/>
      <c r="F32" s="3"/>
      <c r="G32" s="3"/>
      <c r="H32" s="15"/>
      <c r="I32"/>
      <c r="J32"/>
      <c r="K32"/>
      <c r="L32"/>
      <c r="M32"/>
      <c r="N32"/>
      <c r="O32"/>
      <c r="P32"/>
      <c r="Q32"/>
      <c r="R32" s="15"/>
      <c r="S32" s="98"/>
      <c r="T32"/>
      <c r="U32" s="98"/>
      <c r="V32" s="98"/>
      <c r="W32" s="11"/>
      <c r="X32" s="98"/>
      <c r="Y32" s="98"/>
      <c r="Z32" s="98"/>
      <c r="AA32" s="3"/>
      <c r="AB32" s="3"/>
      <c r="AC32" s="98"/>
      <c r="AD32" s="52"/>
      <c r="AE32"/>
      <c r="AF32"/>
      <c r="AG32"/>
      <c r="AH32" s="98"/>
      <c r="AI32"/>
      <c r="AJ32" s="11"/>
      <c r="AK32"/>
      <c r="AL32" s="302"/>
      <c r="AM32" s="300"/>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c r="IW32"/>
      <c r="IX32"/>
      <c r="IY32"/>
      <c r="IZ32"/>
      <c r="JA32"/>
      <c r="JB32"/>
      <c r="JC32"/>
      <c r="JD32"/>
      <c r="JE32"/>
      <c r="JF32"/>
      <c r="JG32"/>
      <c r="JH32"/>
      <c r="JI32"/>
      <c r="JJ32"/>
    </row>
    <row r="33" spans="1:270" s="2" customFormat="1">
      <c r="A33"/>
      <c r="B33"/>
      <c r="C33"/>
      <c r="D33"/>
      <c r="E33" s="15"/>
      <c r="F33" s="3"/>
      <c r="G33" s="3"/>
      <c r="H33" s="15"/>
      <c r="I33"/>
      <c r="J33"/>
      <c r="K33"/>
      <c r="L33"/>
      <c r="M33"/>
      <c r="N33"/>
      <c r="O33"/>
      <c r="P33"/>
      <c r="Q33"/>
      <c r="R33" s="15"/>
      <c r="S33" s="98"/>
      <c r="T33"/>
      <c r="U33" s="98"/>
      <c r="V33" s="98"/>
      <c r="W33" s="11"/>
      <c r="X33" s="98"/>
      <c r="Y33" s="98"/>
      <c r="Z33" s="98"/>
      <c r="AA33" s="3"/>
      <c r="AB33" s="3"/>
      <c r="AC33" s="98"/>
      <c r="AD33" s="52"/>
      <c r="AE33"/>
      <c r="AF33"/>
      <c r="AG33"/>
      <c r="AH33" s="98"/>
      <c r="AI33"/>
      <c r="AJ33" s="11"/>
      <c r="AK33"/>
      <c r="AL33" s="302"/>
      <c r="AM33" s="300"/>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c r="IW33"/>
      <c r="IX33"/>
      <c r="IY33"/>
      <c r="IZ33"/>
      <c r="JA33"/>
      <c r="JB33"/>
      <c r="JC33"/>
      <c r="JD33"/>
      <c r="JE33"/>
      <c r="JF33"/>
      <c r="JG33"/>
      <c r="JH33"/>
      <c r="JI33"/>
      <c r="JJ33"/>
    </row>
    <row r="34" spans="1:270" s="2" customFormat="1">
      <c r="A34"/>
      <c r="B34"/>
      <c r="C34"/>
      <c r="D34"/>
      <c r="E34" s="15"/>
      <c r="F34" s="3"/>
      <c r="G34" s="3"/>
      <c r="H34" s="15"/>
      <c r="I34"/>
      <c r="J34"/>
      <c r="K34"/>
      <c r="L34"/>
      <c r="M34"/>
      <c r="N34"/>
      <c r="O34"/>
      <c r="P34"/>
      <c r="Q34"/>
      <c r="R34" s="15"/>
      <c r="S34" s="98"/>
      <c r="T34"/>
      <c r="U34" s="98"/>
      <c r="V34" s="98"/>
      <c r="W34" s="11"/>
      <c r="X34" s="98"/>
      <c r="Y34" s="98"/>
      <c r="Z34" s="98"/>
      <c r="AA34" s="3"/>
      <c r="AB34" s="3"/>
      <c r="AC34" s="98"/>
      <c r="AD34" s="52"/>
      <c r="AE34"/>
      <c r="AF34"/>
      <c r="AG34"/>
      <c r="AH34" s="98"/>
      <c r="AI34"/>
      <c r="AJ34" s="11"/>
      <c r="AK34"/>
      <c r="AL34" s="302"/>
      <c r="AM34" s="300"/>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c r="IW34"/>
      <c r="IX34"/>
      <c r="IY34"/>
      <c r="IZ34"/>
      <c r="JA34"/>
      <c r="JB34"/>
      <c r="JC34"/>
      <c r="JD34"/>
      <c r="JE34"/>
      <c r="JF34"/>
      <c r="JG34"/>
      <c r="JH34"/>
      <c r="JI34"/>
      <c r="JJ34"/>
    </row>
    <row r="35" spans="1:270" s="2" customFormat="1">
      <c r="A35"/>
      <c r="B35"/>
      <c r="C35"/>
      <c r="D35"/>
      <c r="E35" s="15"/>
      <c r="F35" s="3"/>
      <c r="G35" s="3"/>
      <c r="H35" s="15"/>
      <c r="I35"/>
      <c r="J35"/>
      <c r="K35"/>
      <c r="L35"/>
      <c r="M35"/>
      <c r="N35"/>
      <c r="O35"/>
      <c r="P35"/>
      <c r="Q35"/>
      <c r="R35" s="15"/>
      <c r="S35" s="98"/>
      <c r="T35"/>
      <c r="U35" s="98"/>
      <c r="V35" s="98"/>
      <c r="W35" s="11"/>
      <c r="X35" s="98"/>
      <c r="Y35" s="98"/>
      <c r="Z35" s="98"/>
      <c r="AA35" s="3"/>
      <c r="AB35" s="3"/>
      <c r="AC35" s="98"/>
      <c r="AD35" s="52"/>
      <c r="AE35"/>
      <c r="AF35"/>
      <c r="AG35"/>
      <c r="AH35" s="98"/>
      <c r="AI35"/>
      <c r="AJ35" s="11"/>
      <c r="AK35"/>
      <c r="AL35" s="302"/>
      <c r="AM35" s="300"/>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c r="IW35"/>
      <c r="IX35"/>
      <c r="IY35"/>
      <c r="IZ35"/>
      <c r="JA35"/>
      <c r="JB35"/>
      <c r="JC35"/>
      <c r="JD35"/>
      <c r="JE35"/>
      <c r="JF35"/>
      <c r="JG35"/>
      <c r="JH35"/>
      <c r="JI35"/>
      <c r="JJ35"/>
    </row>
    <row r="36" spans="1:270" s="2" customFormat="1">
      <c r="A36"/>
      <c r="B36"/>
      <c r="C36"/>
      <c r="D36"/>
      <c r="E36" s="15"/>
      <c r="F36" s="3"/>
      <c r="G36" s="3"/>
      <c r="H36" s="15"/>
      <c r="I36"/>
      <c r="J36"/>
      <c r="K36"/>
      <c r="L36"/>
      <c r="M36"/>
      <c r="N36"/>
      <c r="O36"/>
      <c r="P36"/>
      <c r="Q36"/>
      <c r="R36" s="15"/>
      <c r="S36" s="98"/>
      <c r="T36"/>
      <c r="U36" s="98"/>
      <c r="V36" s="98"/>
      <c r="W36" s="11"/>
      <c r="X36" s="98"/>
      <c r="Y36" s="98"/>
      <c r="Z36" s="98"/>
      <c r="AA36" s="3"/>
      <c r="AB36" s="3"/>
      <c r="AC36" s="98"/>
      <c r="AD36" s="52"/>
      <c r="AE36"/>
      <c r="AF36"/>
      <c r="AG36"/>
      <c r="AH36" s="98"/>
      <c r="AI36"/>
      <c r="AJ36" s="11"/>
      <c r="AK36"/>
      <c r="AL36" s="302"/>
      <c r="AM36" s="300"/>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c r="IW36"/>
      <c r="IX36"/>
      <c r="IY36"/>
      <c r="IZ36"/>
      <c r="JA36"/>
      <c r="JB36"/>
      <c r="JC36"/>
      <c r="JD36"/>
      <c r="JE36"/>
      <c r="JF36"/>
      <c r="JG36"/>
      <c r="JH36"/>
      <c r="JI36"/>
      <c r="JJ36"/>
    </row>
    <row r="37" spans="1:270" s="2" customFormat="1">
      <c r="A37"/>
      <c r="B37"/>
      <c r="C37"/>
      <c r="D37"/>
      <c r="E37" s="15"/>
      <c r="F37" s="3"/>
      <c r="G37" s="3"/>
      <c r="H37" s="15"/>
      <c r="I37"/>
      <c r="J37"/>
      <c r="K37"/>
      <c r="L37"/>
      <c r="M37"/>
      <c r="N37"/>
      <c r="O37"/>
      <c r="P37"/>
      <c r="Q37"/>
      <c r="R37" s="15"/>
      <c r="S37" s="98"/>
      <c r="T37"/>
      <c r="U37" s="98"/>
      <c r="V37" s="98"/>
      <c r="W37" s="11"/>
      <c r="X37" s="98"/>
      <c r="Y37" s="98"/>
      <c r="Z37" s="98"/>
      <c r="AA37" s="3"/>
      <c r="AB37" s="3"/>
      <c r="AC37" s="98"/>
      <c r="AD37" s="52"/>
      <c r="AE37"/>
      <c r="AF37"/>
      <c r="AG37"/>
      <c r="AH37" s="98"/>
      <c r="AI37"/>
      <c r="AJ37" s="11"/>
      <c r="AK37"/>
      <c r="AL37" s="302"/>
      <c r="AM37" s="300"/>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c r="IW37"/>
      <c r="IX37"/>
      <c r="IY37"/>
      <c r="IZ37"/>
      <c r="JA37"/>
      <c r="JB37"/>
      <c r="JC37"/>
      <c r="JD37"/>
      <c r="JE37"/>
      <c r="JF37"/>
      <c r="JG37"/>
      <c r="JH37"/>
      <c r="JI37"/>
      <c r="JJ37"/>
    </row>
    <row r="38" spans="1:270" s="2" customFormat="1">
      <c r="A38"/>
      <c r="B38"/>
      <c r="C38"/>
      <c r="D38"/>
      <c r="E38" s="15"/>
      <c r="F38" s="3"/>
      <c r="G38" s="3"/>
      <c r="H38" s="15"/>
      <c r="I38"/>
      <c r="J38"/>
      <c r="K38"/>
      <c r="L38"/>
      <c r="M38"/>
      <c r="N38"/>
      <c r="O38"/>
      <c r="P38"/>
      <c r="Q38"/>
      <c r="R38" s="15"/>
      <c r="S38" s="98"/>
      <c r="T38"/>
      <c r="U38" s="98"/>
      <c r="V38" s="98"/>
      <c r="W38" s="11"/>
      <c r="X38" s="98"/>
      <c r="Y38" s="98"/>
      <c r="Z38" s="98"/>
      <c r="AA38" s="3"/>
      <c r="AB38" s="3"/>
      <c r="AC38" s="98"/>
      <c r="AD38" s="52"/>
      <c r="AE38"/>
      <c r="AF38"/>
      <c r="AG38"/>
      <c r="AH38" s="98"/>
      <c r="AI38"/>
      <c r="AJ38" s="11"/>
      <c r="AK38"/>
      <c r="AL38" s="302"/>
      <c r="AM38" s="300"/>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c r="IW38"/>
      <c r="IX38"/>
      <c r="IY38"/>
      <c r="IZ38"/>
      <c r="JA38"/>
      <c r="JB38"/>
      <c r="JC38"/>
      <c r="JD38"/>
      <c r="JE38"/>
      <c r="JF38"/>
      <c r="JG38"/>
      <c r="JH38"/>
      <c r="JI38"/>
      <c r="JJ38"/>
    </row>
    <row r="39" spans="1:270" s="2" customFormat="1">
      <c r="A39"/>
      <c r="B39"/>
      <c r="C39"/>
      <c r="D39"/>
      <c r="E39" s="15"/>
      <c r="F39" s="3"/>
      <c r="G39" s="3"/>
      <c r="H39" s="15"/>
      <c r="I39"/>
      <c r="J39"/>
      <c r="K39"/>
      <c r="L39"/>
      <c r="M39"/>
      <c r="N39"/>
      <c r="O39"/>
      <c r="P39"/>
      <c r="Q39"/>
      <c r="R39" s="15"/>
      <c r="S39" s="98"/>
      <c r="T39"/>
      <c r="U39" s="98"/>
      <c r="V39" s="98"/>
      <c r="W39" s="11"/>
      <c r="X39" s="98"/>
      <c r="Y39" s="98"/>
      <c r="Z39" s="98"/>
      <c r="AA39" s="3"/>
      <c r="AB39" s="3"/>
      <c r="AC39" s="98"/>
      <c r="AD39" s="52"/>
      <c r="AE39"/>
      <c r="AF39"/>
      <c r="AG39"/>
      <c r="AH39" s="98"/>
      <c r="AI39"/>
      <c r="AJ39" s="11"/>
      <c r="AK39"/>
      <c r="AL39" s="302"/>
      <c r="AM39" s="300"/>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c r="IW39"/>
      <c r="IX39"/>
      <c r="IY39"/>
      <c r="IZ39"/>
      <c r="JA39"/>
      <c r="JB39"/>
      <c r="JC39"/>
      <c r="JD39"/>
      <c r="JE39"/>
      <c r="JF39"/>
      <c r="JG39"/>
      <c r="JH39"/>
      <c r="JI39"/>
      <c r="JJ39"/>
    </row>
    <row r="40" spans="1:270" s="2" customFormat="1">
      <c r="A40"/>
      <c r="B40"/>
      <c r="C40"/>
      <c r="D40"/>
      <c r="E40" s="15"/>
      <c r="F40" s="3"/>
      <c r="G40" s="3"/>
      <c r="H40" s="15"/>
      <c r="I40"/>
      <c r="J40"/>
      <c r="K40"/>
      <c r="L40"/>
      <c r="M40"/>
      <c r="N40"/>
      <c r="O40"/>
      <c r="P40"/>
      <c r="Q40"/>
      <c r="R40" s="15"/>
      <c r="S40" s="98"/>
      <c r="T40"/>
      <c r="U40" s="98"/>
      <c r="V40" s="98"/>
      <c r="W40" s="11"/>
      <c r="X40" s="98"/>
      <c r="Y40" s="98"/>
      <c r="Z40" s="98"/>
      <c r="AA40" s="3"/>
      <c r="AB40" s="3"/>
      <c r="AC40" s="98"/>
      <c r="AD40" s="52"/>
      <c r="AE40"/>
      <c r="AF40"/>
      <c r="AG40"/>
      <c r="AH40" s="98"/>
      <c r="AI40"/>
      <c r="AJ40" s="11"/>
      <c r="AK40"/>
      <c r="AL40" s="302"/>
      <c r="AM40" s="30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c r="IW40"/>
      <c r="IX40"/>
      <c r="IY40"/>
      <c r="IZ40"/>
      <c r="JA40"/>
      <c r="JB40"/>
      <c r="JC40"/>
      <c r="JD40"/>
      <c r="JE40"/>
      <c r="JF40"/>
      <c r="JG40"/>
      <c r="JH40"/>
      <c r="JI40"/>
      <c r="JJ40"/>
    </row>
    <row r="41" spans="1:270" s="2" customFormat="1">
      <c r="A41"/>
      <c r="B41"/>
      <c r="C41"/>
      <c r="D41"/>
      <c r="E41" s="15"/>
      <c r="F41" s="3"/>
      <c r="G41" s="3"/>
      <c r="H41" s="15"/>
      <c r="I41"/>
      <c r="J41"/>
      <c r="K41"/>
      <c r="L41"/>
      <c r="M41"/>
      <c r="N41"/>
      <c r="O41"/>
      <c r="P41"/>
      <c r="Q41"/>
      <c r="R41" s="15"/>
      <c r="S41" s="98"/>
      <c r="T41"/>
      <c r="U41" s="98"/>
      <c r="V41" s="98"/>
      <c r="W41" s="11"/>
      <c r="X41" s="98"/>
      <c r="Y41" s="98"/>
      <c r="Z41" s="98"/>
      <c r="AA41" s="3"/>
      <c r="AB41" s="3"/>
      <c r="AC41" s="98"/>
      <c r="AD41" s="52"/>
      <c r="AE41"/>
      <c r="AF41"/>
      <c r="AG41"/>
      <c r="AH41" s="98"/>
      <c r="AI41"/>
      <c r="AJ41" s="11"/>
      <c r="AK41"/>
      <c r="AL41" s="302"/>
      <c r="AM41" s="300"/>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c r="IT41"/>
      <c r="IU41"/>
      <c r="IV41"/>
      <c r="IW41"/>
      <c r="IX41"/>
      <c r="IY41"/>
      <c r="IZ41"/>
      <c r="JA41"/>
      <c r="JB41"/>
      <c r="JC41"/>
      <c r="JD41"/>
      <c r="JE41"/>
      <c r="JF41"/>
      <c r="JG41"/>
      <c r="JH41"/>
      <c r="JI41"/>
      <c r="JJ41"/>
    </row>
    <row r="42" spans="1:270" s="2" customFormat="1">
      <c r="A42"/>
      <c r="B42"/>
      <c r="C42"/>
      <c r="D42"/>
      <c r="E42" s="15"/>
      <c r="F42" s="3"/>
      <c r="G42" s="3"/>
      <c r="H42" s="15"/>
      <c r="I42"/>
      <c r="J42"/>
      <c r="K42"/>
      <c r="L42"/>
      <c r="M42"/>
      <c r="N42"/>
      <c r="O42"/>
      <c r="P42"/>
      <c r="Q42"/>
      <c r="R42" s="15"/>
      <c r="S42" s="98"/>
      <c r="T42"/>
      <c r="U42" s="98"/>
      <c r="V42" s="98"/>
      <c r="W42" s="11"/>
      <c r="X42" s="98"/>
      <c r="Y42" s="98"/>
      <c r="Z42" s="98"/>
      <c r="AA42" s="3"/>
      <c r="AB42" s="3"/>
      <c r="AC42" s="98"/>
      <c r="AD42" s="52"/>
      <c r="AE42"/>
      <c r="AF42"/>
      <c r="AG42"/>
      <c r="AH42" s="98"/>
      <c r="AI42"/>
      <c r="AJ42" s="11"/>
      <c r="AK42"/>
      <c r="AL42" s="302"/>
      <c r="AM42" s="300"/>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c r="IW42"/>
      <c r="IX42"/>
      <c r="IY42"/>
      <c r="IZ42"/>
      <c r="JA42"/>
      <c r="JB42"/>
      <c r="JC42"/>
      <c r="JD42"/>
      <c r="JE42"/>
      <c r="JF42"/>
      <c r="JG42"/>
      <c r="JH42"/>
      <c r="JI42"/>
      <c r="JJ42"/>
    </row>
    <row r="43" spans="1:270" s="2" customFormat="1">
      <c r="A43"/>
      <c r="B43"/>
      <c r="C43"/>
      <c r="D43"/>
      <c r="E43" s="15"/>
      <c r="F43" s="3"/>
      <c r="G43" s="3"/>
      <c r="H43" s="15"/>
      <c r="I43"/>
      <c r="J43"/>
      <c r="K43"/>
      <c r="L43"/>
      <c r="M43"/>
      <c r="N43"/>
      <c r="O43"/>
      <c r="P43"/>
      <c r="Q43"/>
      <c r="R43" s="15"/>
      <c r="S43" s="98"/>
      <c r="T43"/>
      <c r="U43" s="98"/>
      <c r="V43" s="98"/>
      <c r="W43" s="11"/>
      <c r="X43" s="98"/>
      <c r="Y43" s="98"/>
      <c r="Z43" s="98"/>
      <c r="AA43" s="3"/>
      <c r="AB43" s="3"/>
      <c r="AC43" s="98"/>
      <c r="AD43" s="52"/>
      <c r="AE43"/>
      <c r="AF43"/>
      <c r="AG43"/>
      <c r="AH43" s="98"/>
      <c r="AI43"/>
      <c r="AJ43" s="11"/>
      <c r="AK43"/>
      <c r="AL43" s="302"/>
      <c r="AM43" s="300"/>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c r="IW43"/>
      <c r="IX43"/>
      <c r="IY43"/>
      <c r="IZ43"/>
      <c r="JA43"/>
      <c r="JB43"/>
      <c r="JC43"/>
      <c r="JD43"/>
      <c r="JE43"/>
      <c r="JF43"/>
      <c r="JG43"/>
      <c r="JH43"/>
      <c r="JI43"/>
      <c r="JJ43"/>
    </row>
    <row r="44" spans="1:270" s="2" customFormat="1">
      <c r="A44"/>
      <c r="B44"/>
      <c r="C44"/>
      <c r="D44"/>
      <c r="E44" s="15"/>
      <c r="F44" s="3"/>
      <c r="G44" s="3"/>
      <c r="H44" s="15"/>
      <c r="I44"/>
      <c r="J44"/>
      <c r="K44"/>
      <c r="L44"/>
      <c r="M44"/>
      <c r="N44"/>
      <c r="O44"/>
      <c r="P44"/>
      <c r="Q44"/>
      <c r="R44" s="15"/>
      <c r="S44" s="98"/>
      <c r="T44"/>
      <c r="U44" s="98"/>
      <c r="V44" s="98"/>
      <c r="W44" s="11"/>
      <c r="X44" s="98"/>
      <c r="Y44" s="98"/>
      <c r="Z44" s="98"/>
      <c r="AA44" s="3"/>
      <c r="AB44" s="3"/>
      <c r="AC44" s="98"/>
      <c r="AD44" s="52"/>
      <c r="AE44"/>
      <c r="AF44"/>
      <c r="AG44"/>
      <c r="AH44" s="98"/>
      <c r="AI44"/>
      <c r="AJ44" s="11"/>
      <c r="AK44"/>
      <c r="AL44" s="302"/>
      <c r="AM44" s="300"/>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c r="IW44"/>
      <c r="IX44"/>
      <c r="IY44"/>
      <c r="IZ44"/>
      <c r="JA44"/>
      <c r="JB44"/>
      <c r="JC44"/>
      <c r="JD44"/>
      <c r="JE44"/>
      <c r="JF44"/>
      <c r="JG44"/>
      <c r="JH44"/>
      <c r="JI44"/>
      <c r="JJ44"/>
    </row>
    <row r="45" spans="1:270" s="2" customFormat="1">
      <c r="A45"/>
      <c r="B45"/>
      <c r="C45"/>
      <c r="D45"/>
      <c r="E45" s="15"/>
      <c r="F45" s="3"/>
      <c r="G45" s="3"/>
      <c r="H45" s="15"/>
      <c r="I45"/>
      <c r="J45"/>
      <c r="K45"/>
      <c r="L45"/>
      <c r="M45"/>
      <c r="N45"/>
      <c r="O45"/>
      <c r="P45"/>
      <c r="Q45"/>
      <c r="R45" s="15"/>
      <c r="S45" s="98"/>
      <c r="T45"/>
      <c r="U45" s="98"/>
      <c r="V45" s="98"/>
      <c r="W45" s="11"/>
      <c r="X45" s="98"/>
      <c r="Y45" s="98"/>
      <c r="Z45" s="98"/>
      <c r="AA45" s="3"/>
      <c r="AB45" s="3"/>
      <c r="AC45" s="98"/>
      <c r="AD45" s="52"/>
      <c r="AE45"/>
      <c r="AF45"/>
      <c r="AG45"/>
      <c r="AH45" s="98"/>
      <c r="AI45"/>
      <c r="AJ45" s="11"/>
      <c r="AK45"/>
      <c r="AL45" s="302"/>
      <c r="AM45" s="300"/>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c r="IW45"/>
      <c r="IX45"/>
      <c r="IY45"/>
      <c r="IZ45"/>
      <c r="JA45"/>
      <c r="JB45"/>
      <c r="JC45"/>
      <c r="JD45"/>
      <c r="JE45"/>
      <c r="JF45"/>
      <c r="JG45"/>
      <c r="JH45"/>
      <c r="JI45"/>
      <c r="JJ45"/>
    </row>
    <row r="46" spans="1:270" s="2" customFormat="1">
      <c r="A46"/>
      <c r="B46"/>
      <c r="C46"/>
      <c r="D46"/>
      <c r="E46" s="15"/>
      <c r="F46" s="3"/>
      <c r="G46" s="3"/>
      <c r="H46" s="15"/>
      <c r="I46"/>
      <c r="J46"/>
      <c r="K46"/>
      <c r="L46"/>
      <c r="M46"/>
      <c r="N46"/>
      <c r="O46"/>
      <c r="P46"/>
      <c r="Q46"/>
      <c r="R46" s="15"/>
      <c r="S46" s="98"/>
      <c r="T46"/>
      <c r="U46" s="98"/>
      <c r="V46" s="98"/>
      <c r="W46" s="11"/>
      <c r="X46" s="98"/>
      <c r="Y46" s="98"/>
      <c r="Z46" s="98"/>
      <c r="AA46" s="3"/>
      <c r="AB46" s="3"/>
      <c r="AC46" s="98"/>
      <c r="AD46" s="52"/>
      <c r="AE46"/>
      <c r="AF46"/>
      <c r="AG46"/>
      <c r="AH46" s="98"/>
      <c r="AI46"/>
      <c r="AJ46" s="11"/>
      <c r="AK46"/>
      <c r="AL46" s="302"/>
      <c r="AM46" s="300"/>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c r="IW46"/>
      <c r="IX46"/>
      <c r="IY46"/>
      <c r="IZ46"/>
      <c r="JA46"/>
      <c r="JB46"/>
      <c r="JC46"/>
      <c r="JD46"/>
      <c r="JE46"/>
      <c r="JF46"/>
      <c r="JG46"/>
      <c r="JH46"/>
      <c r="JI46"/>
      <c r="JJ46"/>
    </row>
    <row r="47" spans="1:270" s="2" customFormat="1">
      <c r="A47"/>
      <c r="B47"/>
      <c r="C47"/>
      <c r="D47"/>
      <c r="E47" s="15"/>
      <c r="F47" s="3"/>
      <c r="G47" s="3"/>
      <c r="H47" s="15"/>
      <c r="I47"/>
      <c r="J47"/>
      <c r="K47"/>
      <c r="L47"/>
      <c r="M47"/>
      <c r="N47"/>
      <c r="O47"/>
      <c r="P47"/>
      <c r="Q47"/>
      <c r="R47" s="15"/>
      <c r="S47" s="98"/>
      <c r="T47"/>
      <c r="U47" s="98"/>
      <c r="V47" s="98"/>
      <c r="W47" s="11"/>
      <c r="X47" s="98"/>
      <c r="Y47" s="98"/>
      <c r="Z47" s="98"/>
      <c r="AA47" s="3"/>
      <c r="AB47" s="3"/>
      <c r="AC47" s="98"/>
      <c r="AD47" s="52"/>
      <c r="AE47"/>
      <c r="AF47"/>
      <c r="AG47"/>
      <c r="AH47" s="98"/>
      <c r="AI47"/>
      <c r="AJ47" s="11"/>
      <c r="AK47"/>
      <c r="AL47" s="302"/>
      <c r="AM47" s="300"/>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c r="IW47"/>
      <c r="IX47"/>
      <c r="IY47"/>
      <c r="IZ47"/>
      <c r="JA47"/>
      <c r="JB47"/>
      <c r="JC47"/>
      <c r="JD47"/>
      <c r="JE47"/>
      <c r="JF47"/>
      <c r="JG47"/>
      <c r="JH47"/>
      <c r="JI47"/>
      <c r="JJ47"/>
    </row>
    <row r="48" spans="1:270" s="2" customFormat="1">
      <c r="A48"/>
      <c r="B48"/>
      <c r="C48"/>
      <c r="D48"/>
      <c r="E48" s="15"/>
      <c r="F48" s="3"/>
      <c r="G48" s="3"/>
      <c r="H48" s="15"/>
      <c r="I48"/>
      <c r="J48"/>
      <c r="K48"/>
      <c r="L48"/>
      <c r="M48"/>
      <c r="N48"/>
      <c r="O48"/>
      <c r="P48"/>
      <c r="Q48"/>
      <c r="R48" s="15"/>
      <c r="S48" s="98"/>
      <c r="T48"/>
      <c r="U48" s="98"/>
      <c r="V48" s="98"/>
      <c r="W48" s="11"/>
      <c r="X48" s="98"/>
      <c r="Y48" s="98"/>
      <c r="Z48" s="98"/>
      <c r="AA48" s="3"/>
      <c r="AB48" s="3"/>
      <c r="AC48" s="98"/>
      <c r="AD48" s="52"/>
      <c r="AE48"/>
      <c r="AF48"/>
      <c r="AG48"/>
      <c r="AH48" s="98"/>
      <c r="AI48"/>
      <c r="AJ48" s="11"/>
      <c r="AK48"/>
      <c r="AL48" s="302"/>
      <c r="AM48" s="300"/>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c r="IW48"/>
      <c r="IX48"/>
      <c r="IY48"/>
      <c r="IZ48"/>
      <c r="JA48"/>
      <c r="JB48"/>
      <c r="JC48"/>
      <c r="JD48"/>
      <c r="JE48"/>
      <c r="JF48"/>
      <c r="JG48"/>
      <c r="JH48"/>
      <c r="JI48"/>
      <c r="JJ48"/>
    </row>
    <row r="49" spans="1:270" s="2" customFormat="1">
      <c r="A49"/>
      <c r="B49"/>
      <c r="C49"/>
      <c r="D49"/>
      <c r="E49" s="15"/>
      <c r="F49" s="3"/>
      <c r="G49" s="3"/>
      <c r="H49" s="15"/>
      <c r="I49"/>
      <c r="J49"/>
      <c r="K49"/>
      <c r="L49"/>
      <c r="M49"/>
      <c r="N49"/>
      <c r="O49"/>
      <c r="P49"/>
      <c r="Q49"/>
      <c r="R49" s="15"/>
      <c r="S49" s="98"/>
      <c r="T49"/>
      <c r="U49" s="98"/>
      <c r="V49" s="98"/>
      <c r="W49" s="11"/>
      <c r="X49" s="98"/>
      <c r="Y49" s="98"/>
      <c r="Z49" s="98"/>
      <c r="AA49" s="3"/>
      <c r="AB49" s="3"/>
      <c r="AC49" s="98"/>
      <c r="AD49" s="52"/>
      <c r="AE49"/>
      <c r="AF49"/>
      <c r="AG49"/>
      <c r="AH49" s="98"/>
      <c r="AI49"/>
      <c r="AJ49" s="11"/>
      <c r="AK49"/>
      <c r="AL49" s="302"/>
      <c r="AM49" s="300"/>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c r="IW49"/>
      <c r="IX49"/>
      <c r="IY49"/>
      <c r="IZ49"/>
      <c r="JA49"/>
      <c r="JB49"/>
      <c r="JC49"/>
      <c r="JD49"/>
      <c r="JE49"/>
      <c r="JF49"/>
      <c r="JG49"/>
      <c r="JH49"/>
      <c r="JI49"/>
      <c r="JJ49"/>
    </row>
    <row r="50" spans="1:270" s="2" customFormat="1">
      <c r="A50"/>
      <c r="B50"/>
      <c r="C50"/>
      <c r="D50"/>
      <c r="E50" s="15"/>
      <c r="F50" s="3"/>
      <c r="G50" s="3"/>
      <c r="H50" s="15"/>
      <c r="I50"/>
      <c r="J50"/>
      <c r="K50"/>
      <c r="L50"/>
      <c r="M50"/>
      <c r="N50"/>
      <c r="O50"/>
      <c r="P50"/>
      <c r="Q50"/>
      <c r="R50" s="15"/>
      <c r="S50" s="98"/>
      <c r="T50"/>
      <c r="U50" s="98"/>
      <c r="V50" s="98"/>
      <c r="W50" s="11"/>
      <c r="X50" s="98"/>
      <c r="Y50" s="98"/>
      <c r="Z50" s="98"/>
      <c r="AA50" s="3"/>
      <c r="AB50" s="3"/>
      <c r="AC50" s="98"/>
      <c r="AD50" s="52"/>
      <c r="AE50"/>
      <c r="AF50"/>
      <c r="AG50"/>
      <c r="AH50" s="98"/>
      <c r="AI50"/>
      <c r="AJ50" s="11"/>
      <c r="AK50"/>
      <c r="AL50" s="302"/>
      <c r="AM50" s="30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c r="IW50"/>
      <c r="IX50"/>
      <c r="IY50"/>
      <c r="IZ50"/>
      <c r="JA50"/>
      <c r="JB50"/>
      <c r="JC50"/>
      <c r="JD50"/>
      <c r="JE50"/>
      <c r="JF50"/>
      <c r="JG50"/>
      <c r="JH50"/>
      <c r="JI50"/>
      <c r="JJ50"/>
    </row>
    <row r="51" spans="1:270" s="2" customFormat="1">
      <c r="A51"/>
      <c r="B51"/>
      <c r="C51"/>
      <c r="D51"/>
      <c r="E51" s="15"/>
      <c r="F51" s="3"/>
      <c r="G51" s="3"/>
      <c r="H51" s="15"/>
      <c r="I51"/>
      <c r="J51"/>
      <c r="K51"/>
      <c r="L51"/>
      <c r="M51"/>
      <c r="N51"/>
      <c r="O51"/>
      <c r="P51"/>
      <c r="Q51"/>
      <c r="R51" s="15"/>
      <c r="S51" s="98"/>
      <c r="T51"/>
      <c r="U51" s="98"/>
      <c r="V51" s="98"/>
      <c r="W51" s="11"/>
      <c r="X51" s="98"/>
      <c r="Y51" s="98"/>
      <c r="Z51" s="98"/>
      <c r="AA51" s="3"/>
      <c r="AB51" s="3"/>
      <c r="AC51" s="98"/>
      <c r="AD51" s="52"/>
      <c r="AE51"/>
      <c r="AF51"/>
      <c r="AG51"/>
      <c r="AH51" s="98"/>
      <c r="AI51"/>
      <c r="AJ51" s="11"/>
      <c r="AK51"/>
      <c r="AL51" s="302"/>
      <c r="AM51" s="300"/>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c r="IW51"/>
      <c r="IX51"/>
      <c r="IY51"/>
      <c r="IZ51"/>
      <c r="JA51"/>
      <c r="JB51"/>
      <c r="JC51"/>
      <c r="JD51"/>
      <c r="JE51"/>
      <c r="JF51"/>
      <c r="JG51"/>
      <c r="JH51"/>
      <c r="JI51"/>
      <c r="JJ51"/>
    </row>
    <row r="52" spans="1:270" s="2" customFormat="1">
      <c r="A52"/>
      <c r="B52"/>
      <c r="C52"/>
      <c r="D52"/>
      <c r="E52" s="15"/>
      <c r="F52" s="3"/>
      <c r="G52" s="3"/>
      <c r="H52" s="15"/>
      <c r="I52"/>
      <c r="J52"/>
      <c r="K52"/>
      <c r="L52"/>
      <c r="M52"/>
      <c r="N52"/>
      <c r="O52"/>
      <c r="P52"/>
      <c r="Q52"/>
      <c r="R52" s="15"/>
      <c r="S52" s="98"/>
      <c r="T52"/>
      <c r="U52" s="98"/>
      <c r="V52" s="98"/>
      <c r="W52" s="11"/>
      <c r="X52" s="98"/>
      <c r="Y52" s="98"/>
      <c r="Z52" s="98"/>
      <c r="AA52" s="3"/>
      <c r="AB52" s="3"/>
      <c r="AC52" s="98"/>
      <c r="AD52" s="52"/>
      <c r="AE52"/>
      <c r="AF52"/>
      <c r="AG52"/>
      <c r="AH52" s="98"/>
      <c r="AI52"/>
      <c r="AJ52" s="11"/>
      <c r="AK52"/>
      <c r="AL52" s="302"/>
      <c r="AM52" s="300"/>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c r="IW52"/>
      <c r="IX52"/>
      <c r="IY52"/>
      <c r="IZ52"/>
      <c r="JA52"/>
      <c r="JB52"/>
      <c r="JC52"/>
      <c r="JD52"/>
      <c r="JE52"/>
      <c r="JF52"/>
      <c r="JG52"/>
      <c r="JH52"/>
      <c r="JI52"/>
      <c r="JJ52"/>
    </row>
    <row r="53" spans="1:270" s="2" customFormat="1">
      <c r="A53"/>
      <c r="B53"/>
      <c r="C53"/>
      <c r="D53"/>
      <c r="E53" s="15"/>
      <c r="F53" s="3"/>
      <c r="G53" s="3"/>
      <c r="H53" s="15"/>
      <c r="I53"/>
      <c r="J53"/>
      <c r="K53"/>
      <c r="L53"/>
      <c r="M53"/>
      <c r="N53"/>
      <c r="O53"/>
      <c r="P53"/>
      <c r="Q53"/>
      <c r="R53" s="15"/>
      <c r="S53" s="98"/>
      <c r="T53"/>
      <c r="U53" s="98"/>
      <c r="V53" s="98"/>
      <c r="W53" s="11"/>
      <c r="X53" s="98"/>
      <c r="Y53" s="98"/>
      <c r="Z53" s="98"/>
      <c r="AA53" s="3"/>
      <c r="AB53" s="3"/>
      <c r="AC53" s="98"/>
      <c r="AD53" s="52"/>
      <c r="AE53"/>
      <c r="AF53"/>
      <c r="AG53"/>
      <c r="AH53" s="98"/>
      <c r="AI53"/>
      <c r="AJ53" s="11"/>
      <c r="AK53"/>
      <c r="AL53" s="302"/>
      <c r="AM53" s="300"/>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c r="IB53"/>
      <c r="IC53"/>
      <c r="ID53"/>
      <c r="IE53"/>
      <c r="IF53"/>
      <c r="IG53"/>
      <c r="IH53"/>
      <c r="II53"/>
      <c r="IJ53"/>
      <c r="IK53"/>
      <c r="IL53"/>
      <c r="IM53"/>
      <c r="IN53"/>
      <c r="IO53"/>
      <c r="IP53"/>
      <c r="IQ53"/>
      <c r="IR53"/>
      <c r="IS53"/>
      <c r="IT53"/>
      <c r="IU53"/>
      <c r="IV53"/>
      <c r="IW53"/>
      <c r="IX53"/>
      <c r="IY53"/>
      <c r="IZ53"/>
      <c r="JA53"/>
      <c r="JB53"/>
      <c r="JC53"/>
      <c r="JD53"/>
      <c r="JE53"/>
      <c r="JF53"/>
      <c r="JG53"/>
      <c r="JH53"/>
      <c r="JI53"/>
      <c r="JJ53"/>
    </row>
    <row r="54" spans="1:270" s="2" customFormat="1">
      <c r="A54"/>
      <c r="B54"/>
      <c r="C54"/>
      <c r="D54"/>
      <c r="E54" s="15"/>
      <c r="F54" s="3"/>
      <c r="G54" s="3"/>
      <c r="H54" s="15"/>
      <c r="I54"/>
      <c r="J54"/>
      <c r="K54"/>
      <c r="L54"/>
      <c r="M54"/>
      <c r="N54"/>
      <c r="O54"/>
      <c r="P54"/>
      <c r="Q54"/>
      <c r="R54" s="15"/>
      <c r="S54" s="98"/>
      <c r="T54"/>
      <c r="U54" s="98"/>
      <c r="V54" s="98"/>
      <c r="W54" s="11"/>
      <c r="X54" s="98"/>
      <c r="Y54" s="98"/>
      <c r="Z54" s="98"/>
      <c r="AA54" s="3"/>
      <c r="AB54" s="3"/>
      <c r="AC54" s="98"/>
      <c r="AD54" s="52"/>
      <c r="AE54"/>
      <c r="AF54"/>
      <c r="AG54"/>
      <c r="AH54" s="98"/>
      <c r="AI54"/>
      <c r="AJ54" s="11"/>
      <c r="AK54"/>
      <c r="AL54" s="302"/>
      <c r="AM54" s="300"/>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c r="HX54"/>
      <c r="HY54"/>
      <c r="HZ54"/>
      <c r="IA54"/>
      <c r="IB54"/>
      <c r="IC54"/>
      <c r="ID54"/>
      <c r="IE54"/>
      <c r="IF54"/>
      <c r="IG54"/>
      <c r="IH54"/>
      <c r="II54"/>
      <c r="IJ54"/>
      <c r="IK54"/>
      <c r="IL54"/>
      <c r="IM54"/>
      <c r="IN54"/>
      <c r="IO54"/>
      <c r="IP54"/>
      <c r="IQ54"/>
      <c r="IR54"/>
      <c r="IS54"/>
      <c r="IT54"/>
      <c r="IU54"/>
      <c r="IV54"/>
      <c r="IW54"/>
      <c r="IX54"/>
      <c r="IY54"/>
      <c r="IZ54"/>
      <c r="JA54"/>
      <c r="JB54"/>
      <c r="JC54"/>
      <c r="JD54"/>
      <c r="JE54"/>
      <c r="JF54"/>
      <c r="JG54"/>
      <c r="JH54"/>
      <c r="JI54"/>
      <c r="JJ54"/>
    </row>
    <row r="55" spans="1:270" s="2" customFormat="1">
      <c r="A55"/>
      <c r="B55"/>
      <c r="C55"/>
      <c r="D55"/>
      <c r="E55" s="15"/>
      <c r="F55" s="3"/>
      <c r="G55" s="3"/>
      <c r="H55" s="15"/>
      <c r="I55"/>
      <c r="J55"/>
      <c r="K55"/>
      <c r="L55"/>
      <c r="M55"/>
      <c r="N55"/>
      <c r="O55"/>
      <c r="P55"/>
      <c r="Q55"/>
      <c r="R55" s="15"/>
      <c r="S55" s="98"/>
      <c r="T55"/>
      <c r="U55" s="98"/>
      <c r="V55" s="98"/>
      <c r="W55" s="11"/>
      <c r="X55" s="98"/>
      <c r="Y55" s="98"/>
      <c r="Z55" s="98"/>
      <c r="AA55" s="3"/>
      <c r="AB55" s="3"/>
      <c r="AC55" s="98"/>
      <c r="AD55" s="52"/>
      <c r="AE55"/>
      <c r="AF55"/>
      <c r="AG55"/>
      <c r="AH55" s="98"/>
      <c r="AI55"/>
      <c r="AJ55" s="11"/>
      <c r="AK55"/>
      <c r="AL55" s="302"/>
      <c r="AM55" s="300"/>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c r="HX55"/>
      <c r="HY55"/>
      <c r="HZ55"/>
      <c r="IA55"/>
      <c r="IB55"/>
      <c r="IC55"/>
      <c r="ID55"/>
      <c r="IE55"/>
      <c r="IF55"/>
      <c r="IG55"/>
      <c r="IH55"/>
      <c r="II55"/>
      <c r="IJ55"/>
      <c r="IK55"/>
      <c r="IL55"/>
      <c r="IM55"/>
      <c r="IN55"/>
      <c r="IO55"/>
      <c r="IP55"/>
      <c r="IQ55"/>
      <c r="IR55"/>
      <c r="IS55"/>
      <c r="IT55"/>
      <c r="IU55"/>
      <c r="IV55"/>
      <c r="IW55"/>
      <c r="IX55"/>
      <c r="IY55"/>
      <c r="IZ55"/>
      <c r="JA55"/>
      <c r="JB55"/>
      <c r="JC55"/>
      <c r="JD55"/>
      <c r="JE55"/>
      <c r="JF55"/>
      <c r="JG55"/>
      <c r="JH55"/>
      <c r="JI55"/>
      <c r="JJ55"/>
    </row>
    <row r="56" spans="1:270" s="2" customFormat="1">
      <c r="A56"/>
      <c r="B56"/>
      <c r="C56"/>
      <c r="D56"/>
      <c r="E56" s="15"/>
      <c r="F56" s="3"/>
      <c r="G56" s="3"/>
      <c r="H56" s="15"/>
      <c r="I56"/>
      <c r="J56"/>
      <c r="K56"/>
      <c r="L56"/>
      <c r="M56"/>
      <c r="N56"/>
      <c r="O56"/>
      <c r="P56"/>
      <c r="Q56"/>
      <c r="R56" s="15"/>
      <c r="S56" s="98"/>
      <c r="T56"/>
      <c r="U56" s="98"/>
      <c r="V56" s="98"/>
      <c r="W56" s="11"/>
      <c r="X56" s="98"/>
      <c r="Y56" s="98"/>
      <c r="Z56" s="98"/>
      <c r="AA56" s="3"/>
      <c r="AB56" s="3"/>
      <c r="AC56" s="98"/>
      <c r="AD56" s="52"/>
      <c r="AE56"/>
      <c r="AF56"/>
      <c r="AG56"/>
      <c r="AH56" s="98"/>
      <c r="AI56"/>
      <c r="AJ56" s="11"/>
      <c r="AK56"/>
      <c r="AL56" s="302"/>
      <c r="AM56" s="300"/>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c r="GQ56"/>
      <c r="GR56"/>
      <c r="GS56"/>
      <c r="GT56"/>
      <c r="GU56"/>
      <c r="GV56"/>
      <c r="GW56"/>
      <c r="GX56"/>
      <c r="GY56"/>
      <c r="GZ56"/>
      <c r="HA56"/>
      <c r="HB56"/>
      <c r="HC56"/>
      <c r="HD56"/>
      <c r="HE56"/>
      <c r="HF56"/>
      <c r="HG56"/>
      <c r="HH56"/>
      <c r="HI56"/>
      <c r="HJ56"/>
      <c r="HK56"/>
      <c r="HL56"/>
      <c r="HM56"/>
      <c r="HN56"/>
      <c r="HO56"/>
      <c r="HP56"/>
      <c r="HQ56"/>
      <c r="HR56"/>
      <c r="HS56"/>
      <c r="HT56"/>
      <c r="HU56"/>
      <c r="HV56"/>
      <c r="HW56"/>
      <c r="HX56"/>
      <c r="HY56"/>
      <c r="HZ56"/>
      <c r="IA56"/>
      <c r="IB56"/>
      <c r="IC56"/>
      <c r="ID56"/>
      <c r="IE56"/>
      <c r="IF56"/>
      <c r="IG56"/>
      <c r="IH56"/>
      <c r="II56"/>
      <c r="IJ56"/>
      <c r="IK56"/>
      <c r="IL56"/>
      <c r="IM56"/>
      <c r="IN56"/>
      <c r="IO56"/>
      <c r="IP56"/>
      <c r="IQ56"/>
      <c r="IR56"/>
      <c r="IS56"/>
      <c r="IT56"/>
      <c r="IU56"/>
      <c r="IV56"/>
      <c r="IW56"/>
      <c r="IX56"/>
      <c r="IY56"/>
      <c r="IZ56"/>
      <c r="JA56"/>
      <c r="JB56"/>
      <c r="JC56"/>
      <c r="JD56"/>
      <c r="JE56"/>
      <c r="JF56"/>
      <c r="JG56"/>
      <c r="JH56"/>
      <c r="JI56"/>
      <c r="JJ56"/>
    </row>
    <row r="57" spans="1:270" s="2" customFormat="1">
      <c r="A57"/>
      <c r="B57"/>
      <c r="C57"/>
      <c r="D57"/>
      <c r="E57" s="15"/>
      <c r="F57" s="3"/>
      <c r="G57" s="3"/>
      <c r="H57" s="15"/>
      <c r="I57"/>
      <c r="J57"/>
      <c r="K57"/>
      <c r="L57"/>
      <c r="M57"/>
      <c r="N57"/>
      <c r="O57"/>
      <c r="P57"/>
      <c r="Q57"/>
      <c r="R57" s="15"/>
      <c r="S57" s="98"/>
      <c r="T57"/>
      <c r="U57" s="98"/>
      <c r="V57" s="98"/>
      <c r="W57" s="11"/>
      <c r="X57" s="98"/>
      <c r="Y57" s="98"/>
      <c r="Z57" s="98"/>
      <c r="AA57" s="3"/>
      <c r="AB57" s="3"/>
      <c r="AC57" s="98"/>
      <c r="AD57" s="52"/>
      <c r="AE57"/>
      <c r="AF57"/>
      <c r="AG57"/>
      <c r="AH57" s="98"/>
      <c r="AI57"/>
      <c r="AJ57" s="11"/>
      <c r="AK57"/>
      <c r="AL57" s="302"/>
      <c r="AM57" s="300"/>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c r="GG57"/>
      <c r="GH57"/>
      <c r="GI57"/>
      <c r="GJ57"/>
      <c r="GK57"/>
      <c r="GL57"/>
      <c r="GM57"/>
      <c r="GN57"/>
      <c r="GO57"/>
      <c r="GP57"/>
      <c r="GQ57"/>
      <c r="GR57"/>
      <c r="GS57"/>
      <c r="GT57"/>
      <c r="GU57"/>
      <c r="GV57"/>
      <c r="GW57"/>
      <c r="GX57"/>
      <c r="GY57"/>
      <c r="GZ57"/>
      <c r="HA57"/>
      <c r="HB57"/>
      <c r="HC57"/>
      <c r="HD57"/>
      <c r="HE57"/>
      <c r="HF57"/>
      <c r="HG57"/>
      <c r="HH57"/>
      <c r="HI57"/>
      <c r="HJ57"/>
      <c r="HK57"/>
      <c r="HL57"/>
      <c r="HM57"/>
      <c r="HN57"/>
      <c r="HO57"/>
      <c r="HP57"/>
      <c r="HQ57"/>
      <c r="HR57"/>
      <c r="HS57"/>
      <c r="HT57"/>
      <c r="HU57"/>
      <c r="HV57"/>
      <c r="HW57"/>
      <c r="HX57"/>
      <c r="HY57"/>
      <c r="HZ57"/>
      <c r="IA57"/>
      <c r="IB57"/>
      <c r="IC57"/>
      <c r="ID57"/>
      <c r="IE57"/>
      <c r="IF57"/>
      <c r="IG57"/>
      <c r="IH57"/>
      <c r="II57"/>
      <c r="IJ57"/>
      <c r="IK57"/>
      <c r="IL57"/>
      <c r="IM57"/>
      <c r="IN57"/>
      <c r="IO57"/>
      <c r="IP57"/>
      <c r="IQ57"/>
      <c r="IR57"/>
      <c r="IS57"/>
      <c r="IT57"/>
      <c r="IU57"/>
      <c r="IV57"/>
      <c r="IW57"/>
      <c r="IX57"/>
      <c r="IY57"/>
      <c r="IZ57"/>
      <c r="JA57"/>
      <c r="JB57"/>
      <c r="JC57"/>
      <c r="JD57"/>
      <c r="JE57"/>
      <c r="JF57"/>
      <c r="JG57"/>
      <c r="JH57"/>
      <c r="JI57"/>
      <c r="JJ57"/>
    </row>
    <row r="58" spans="1:270" s="2" customFormat="1">
      <c r="A58"/>
      <c r="B58"/>
      <c r="C58"/>
      <c r="D58"/>
      <c r="E58" s="15"/>
      <c r="F58" s="3"/>
      <c r="G58" s="3"/>
      <c r="H58" s="15"/>
      <c r="I58"/>
      <c r="J58"/>
      <c r="K58"/>
      <c r="L58"/>
      <c r="M58"/>
      <c r="N58"/>
      <c r="O58"/>
      <c r="P58"/>
      <c r="Q58"/>
      <c r="R58" s="15"/>
      <c r="S58" s="98"/>
      <c r="T58"/>
      <c r="U58" s="98"/>
      <c r="V58" s="98"/>
      <c r="W58" s="11"/>
      <c r="X58" s="98"/>
      <c r="Y58" s="98"/>
      <c r="Z58" s="98"/>
      <c r="AA58" s="3"/>
      <c r="AB58" s="3"/>
      <c r="AC58" s="98"/>
      <c r="AD58" s="52"/>
      <c r="AE58"/>
      <c r="AF58"/>
      <c r="AG58"/>
      <c r="AH58" s="98"/>
      <c r="AI58"/>
      <c r="AJ58" s="11"/>
      <c r="AK58"/>
      <c r="AL58" s="302"/>
      <c r="AM58" s="300"/>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c r="GP58"/>
      <c r="GQ58"/>
      <c r="GR58"/>
      <c r="GS58"/>
      <c r="GT58"/>
      <c r="GU58"/>
      <c r="GV58"/>
      <c r="GW58"/>
      <c r="GX58"/>
      <c r="GY58"/>
      <c r="GZ58"/>
      <c r="HA58"/>
      <c r="HB58"/>
      <c r="HC58"/>
      <c r="HD58"/>
      <c r="HE58"/>
      <c r="HF58"/>
      <c r="HG58"/>
      <c r="HH58"/>
      <c r="HI58"/>
      <c r="HJ58"/>
      <c r="HK58"/>
      <c r="HL58"/>
      <c r="HM58"/>
      <c r="HN58"/>
      <c r="HO58"/>
      <c r="HP58"/>
      <c r="HQ58"/>
      <c r="HR58"/>
      <c r="HS58"/>
      <c r="HT58"/>
      <c r="HU58"/>
      <c r="HV58"/>
      <c r="HW58"/>
      <c r="HX58"/>
      <c r="HY58"/>
      <c r="HZ58"/>
      <c r="IA58"/>
      <c r="IB58"/>
      <c r="IC58"/>
      <c r="ID58"/>
      <c r="IE58"/>
      <c r="IF58"/>
      <c r="IG58"/>
      <c r="IH58"/>
      <c r="II58"/>
      <c r="IJ58"/>
      <c r="IK58"/>
      <c r="IL58"/>
      <c r="IM58"/>
      <c r="IN58"/>
      <c r="IO58"/>
      <c r="IP58"/>
      <c r="IQ58"/>
      <c r="IR58"/>
      <c r="IS58"/>
      <c r="IT58"/>
      <c r="IU58"/>
      <c r="IV58"/>
      <c r="IW58"/>
      <c r="IX58"/>
      <c r="IY58"/>
      <c r="IZ58"/>
      <c r="JA58"/>
      <c r="JB58"/>
      <c r="JC58"/>
      <c r="JD58"/>
      <c r="JE58"/>
      <c r="JF58"/>
      <c r="JG58"/>
      <c r="JH58"/>
      <c r="JI58"/>
      <c r="JJ58"/>
    </row>
    <row r="59" spans="1:270" s="2" customFormat="1">
      <c r="A59"/>
      <c r="B59"/>
      <c r="C59"/>
      <c r="D59"/>
      <c r="E59" s="15"/>
      <c r="F59" s="3"/>
      <c r="G59" s="3"/>
      <c r="H59" s="15"/>
      <c r="I59"/>
      <c r="J59"/>
      <c r="K59"/>
      <c r="L59"/>
      <c r="M59"/>
      <c r="N59"/>
      <c r="O59"/>
      <c r="P59"/>
      <c r="Q59"/>
      <c r="R59" s="15"/>
      <c r="S59" s="98"/>
      <c r="T59"/>
      <c r="U59" s="98"/>
      <c r="V59" s="98"/>
      <c r="W59" s="11"/>
      <c r="X59" s="98"/>
      <c r="Y59" s="98"/>
      <c r="Z59" s="98"/>
      <c r="AA59" s="3"/>
      <c r="AB59" s="3"/>
      <c r="AC59" s="98"/>
      <c r="AD59" s="52"/>
      <c r="AE59"/>
      <c r="AF59"/>
      <c r="AG59"/>
      <c r="AH59" s="98"/>
      <c r="AI59"/>
      <c r="AJ59" s="11"/>
      <c r="AK59"/>
      <c r="AL59" s="302"/>
      <c r="AM59" s="300"/>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c r="GL59"/>
      <c r="GM59"/>
      <c r="GN59"/>
      <c r="GO59"/>
      <c r="GP59"/>
      <c r="GQ59"/>
      <c r="GR59"/>
      <c r="GS59"/>
      <c r="GT59"/>
      <c r="GU59"/>
      <c r="GV59"/>
      <c r="GW59"/>
      <c r="GX59"/>
      <c r="GY59"/>
      <c r="GZ59"/>
      <c r="HA59"/>
      <c r="HB59"/>
      <c r="HC59"/>
      <c r="HD59"/>
      <c r="HE59"/>
      <c r="HF59"/>
      <c r="HG59"/>
      <c r="HH59"/>
      <c r="HI59"/>
      <c r="HJ59"/>
      <c r="HK59"/>
      <c r="HL59"/>
      <c r="HM59"/>
      <c r="HN59"/>
      <c r="HO59"/>
      <c r="HP59"/>
      <c r="HQ59"/>
      <c r="HR59"/>
      <c r="HS59"/>
      <c r="HT59"/>
      <c r="HU59"/>
      <c r="HV59"/>
      <c r="HW59"/>
      <c r="HX59"/>
      <c r="HY59"/>
      <c r="HZ59"/>
      <c r="IA59"/>
      <c r="IB59"/>
      <c r="IC59"/>
      <c r="ID59"/>
      <c r="IE59"/>
      <c r="IF59"/>
      <c r="IG59"/>
      <c r="IH59"/>
      <c r="II59"/>
      <c r="IJ59"/>
      <c r="IK59"/>
      <c r="IL59"/>
      <c r="IM59"/>
      <c r="IN59"/>
      <c r="IO59"/>
      <c r="IP59"/>
      <c r="IQ59"/>
      <c r="IR59"/>
      <c r="IS59"/>
      <c r="IT59"/>
      <c r="IU59"/>
      <c r="IV59"/>
      <c r="IW59"/>
      <c r="IX59"/>
      <c r="IY59"/>
      <c r="IZ59"/>
      <c r="JA59"/>
      <c r="JB59"/>
      <c r="JC59"/>
      <c r="JD59"/>
      <c r="JE59"/>
      <c r="JF59"/>
      <c r="JG59"/>
      <c r="JH59"/>
      <c r="JI59"/>
      <c r="JJ59"/>
    </row>
    <row r="60" spans="1:270" s="2" customFormat="1">
      <c r="A60"/>
      <c r="B60"/>
      <c r="C60"/>
      <c r="D60"/>
      <c r="E60" s="15"/>
      <c r="F60" s="3"/>
      <c r="G60" s="3"/>
      <c r="H60" s="15"/>
      <c r="I60"/>
      <c r="J60"/>
      <c r="K60"/>
      <c r="L60"/>
      <c r="M60"/>
      <c r="N60"/>
      <c r="O60"/>
      <c r="P60"/>
      <c r="Q60"/>
      <c r="R60" s="15"/>
      <c r="S60" s="98"/>
      <c r="T60"/>
      <c r="U60" s="98"/>
      <c r="V60" s="98"/>
      <c r="W60" s="11"/>
      <c r="X60" s="98"/>
      <c r="Y60" s="98"/>
      <c r="Z60" s="98"/>
      <c r="AA60" s="3"/>
      <c r="AB60" s="3"/>
      <c r="AC60" s="98"/>
      <c r="AD60" s="52"/>
      <c r="AE60"/>
      <c r="AF60"/>
      <c r="AG60"/>
      <c r="AH60" s="98"/>
      <c r="AI60"/>
      <c r="AJ60" s="11"/>
      <c r="AK60"/>
      <c r="AL60" s="302"/>
      <c r="AM60" s="30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c r="GQ60"/>
      <c r="GR60"/>
      <c r="GS60"/>
      <c r="GT60"/>
      <c r="GU60"/>
      <c r="GV60"/>
      <c r="GW60"/>
      <c r="GX60"/>
      <c r="GY60"/>
      <c r="GZ60"/>
      <c r="HA60"/>
      <c r="HB60"/>
      <c r="HC60"/>
      <c r="HD60"/>
      <c r="HE60"/>
      <c r="HF60"/>
      <c r="HG60"/>
      <c r="HH60"/>
      <c r="HI60"/>
      <c r="HJ60"/>
      <c r="HK60"/>
      <c r="HL60"/>
      <c r="HM60"/>
      <c r="HN60"/>
      <c r="HO60"/>
      <c r="HP60"/>
      <c r="HQ60"/>
      <c r="HR60"/>
      <c r="HS60"/>
      <c r="HT60"/>
      <c r="HU60"/>
      <c r="HV60"/>
      <c r="HW60"/>
      <c r="HX60"/>
      <c r="HY60"/>
      <c r="HZ60"/>
      <c r="IA60"/>
      <c r="IB60"/>
      <c r="IC60"/>
      <c r="ID60"/>
      <c r="IE60"/>
      <c r="IF60"/>
      <c r="IG60"/>
      <c r="IH60"/>
      <c r="II60"/>
      <c r="IJ60"/>
      <c r="IK60"/>
      <c r="IL60"/>
      <c r="IM60"/>
      <c r="IN60"/>
      <c r="IO60"/>
      <c r="IP60"/>
      <c r="IQ60"/>
      <c r="IR60"/>
      <c r="IS60"/>
      <c r="IT60"/>
      <c r="IU60"/>
      <c r="IV60"/>
      <c r="IW60"/>
      <c r="IX60"/>
      <c r="IY60"/>
      <c r="IZ60"/>
      <c r="JA60"/>
      <c r="JB60"/>
      <c r="JC60"/>
      <c r="JD60"/>
      <c r="JE60"/>
      <c r="JF60"/>
      <c r="JG60"/>
      <c r="JH60"/>
      <c r="JI60"/>
      <c r="JJ60"/>
    </row>
    <row r="61" spans="1:270" s="2" customFormat="1">
      <c r="A61"/>
      <c r="B61"/>
      <c r="C61"/>
      <c r="D61"/>
      <c r="E61" s="15"/>
      <c r="F61" s="3"/>
      <c r="G61" s="3"/>
      <c r="H61" s="15"/>
      <c r="I61"/>
      <c r="J61"/>
      <c r="K61"/>
      <c r="L61"/>
      <c r="M61"/>
      <c r="N61"/>
      <c r="O61"/>
      <c r="P61"/>
      <c r="Q61"/>
      <c r="R61" s="15"/>
      <c r="S61" s="98"/>
      <c r="T61"/>
      <c r="U61" s="98"/>
      <c r="V61" s="98"/>
      <c r="W61" s="11"/>
      <c r="X61" s="98"/>
      <c r="Y61" s="98"/>
      <c r="Z61" s="98"/>
      <c r="AA61" s="3"/>
      <c r="AB61" s="3"/>
      <c r="AC61" s="98"/>
      <c r="AD61" s="52"/>
      <c r="AE61"/>
      <c r="AF61"/>
      <c r="AG61"/>
      <c r="AH61" s="98"/>
      <c r="AI61"/>
      <c r="AJ61" s="11"/>
      <c r="AK61"/>
      <c r="AL61" s="302"/>
      <c r="AM61" s="300"/>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c r="GS61"/>
      <c r="GT61"/>
      <c r="GU61"/>
      <c r="GV61"/>
      <c r="GW61"/>
      <c r="GX61"/>
      <c r="GY61"/>
      <c r="GZ61"/>
      <c r="HA61"/>
      <c r="HB61"/>
      <c r="HC61"/>
      <c r="HD61"/>
      <c r="HE61"/>
      <c r="HF61"/>
      <c r="HG61"/>
      <c r="HH61"/>
      <c r="HI61"/>
      <c r="HJ61"/>
      <c r="HK61"/>
      <c r="HL61"/>
      <c r="HM61"/>
      <c r="HN61"/>
      <c r="HO61"/>
      <c r="HP61"/>
      <c r="HQ61"/>
      <c r="HR61"/>
      <c r="HS61"/>
      <c r="HT61"/>
      <c r="HU61"/>
      <c r="HV61"/>
      <c r="HW61"/>
      <c r="HX61"/>
      <c r="HY61"/>
      <c r="HZ61"/>
      <c r="IA61"/>
      <c r="IB61"/>
      <c r="IC61"/>
      <c r="ID61"/>
      <c r="IE61"/>
      <c r="IF61"/>
      <c r="IG61"/>
      <c r="IH61"/>
      <c r="II61"/>
      <c r="IJ61"/>
      <c r="IK61"/>
      <c r="IL61"/>
      <c r="IM61"/>
      <c r="IN61"/>
      <c r="IO61"/>
      <c r="IP61"/>
      <c r="IQ61"/>
      <c r="IR61"/>
      <c r="IS61"/>
      <c r="IT61"/>
      <c r="IU61"/>
      <c r="IV61"/>
      <c r="IW61"/>
      <c r="IX61"/>
      <c r="IY61"/>
      <c r="IZ61"/>
      <c r="JA61"/>
      <c r="JB61"/>
      <c r="JC61"/>
      <c r="JD61"/>
      <c r="JE61"/>
      <c r="JF61"/>
      <c r="JG61"/>
      <c r="JH61"/>
      <c r="JI61"/>
      <c r="JJ61"/>
    </row>
    <row r="62" spans="1:270" s="2" customFormat="1">
      <c r="A62"/>
      <c r="B62"/>
      <c r="C62"/>
      <c r="D62"/>
      <c r="E62" s="15"/>
      <c r="F62" s="3"/>
      <c r="G62" s="3"/>
      <c r="H62" s="15"/>
      <c r="I62"/>
      <c r="J62"/>
      <c r="K62"/>
      <c r="L62"/>
      <c r="M62"/>
      <c r="N62"/>
      <c r="O62"/>
      <c r="P62"/>
      <c r="Q62"/>
      <c r="R62" s="15"/>
      <c r="S62" s="98"/>
      <c r="T62"/>
      <c r="U62" s="98"/>
      <c r="V62" s="98"/>
      <c r="W62" s="11"/>
      <c r="X62" s="98"/>
      <c r="Y62" s="98"/>
      <c r="Z62" s="98"/>
      <c r="AA62" s="3"/>
      <c r="AB62" s="3"/>
      <c r="AC62" s="98"/>
      <c r="AD62" s="52"/>
      <c r="AE62"/>
      <c r="AF62"/>
      <c r="AG62"/>
      <c r="AH62" s="98"/>
      <c r="AI62"/>
      <c r="AJ62" s="11"/>
      <c r="AK62"/>
      <c r="AL62" s="302"/>
      <c r="AM62" s="300"/>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c r="GS62"/>
      <c r="GT62"/>
      <c r="GU62"/>
      <c r="GV62"/>
      <c r="GW62"/>
      <c r="GX62"/>
      <c r="GY62"/>
      <c r="GZ62"/>
      <c r="HA62"/>
      <c r="HB62"/>
      <c r="HC62"/>
      <c r="HD62"/>
      <c r="HE62"/>
      <c r="HF62"/>
      <c r="HG62"/>
      <c r="HH62"/>
      <c r="HI62"/>
      <c r="HJ62"/>
      <c r="HK62"/>
      <c r="HL62"/>
      <c r="HM62"/>
      <c r="HN62"/>
      <c r="HO62"/>
      <c r="HP62"/>
      <c r="HQ62"/>
      <c r="HR62"/>
      <c r="HS62"/>
      <c r="HT62"/>
      <c r="HU62"/>
      <c r="HV62"/>
      <c r="HW62"/>
      <c r="HX62"/>
      <c r="HY62"/>
      <c r="HZ62"/>
      <c r="IA62"/>
      <c r="IB62"/>
      <c r="IC62"/>
      <c r="ID62"/>
      <c r="IE62"/>
      <c r="IF62"/>
      <c r="IG62"/>
      <c r="IH62"/>
      <c r="II62"/>
      <c r="IJ62"/>
      <c r="IK62"/>
      <c r="IL62"/>
      <c r="IM62"/>
      <c r="IN62"/>
      <c r="IO62"/>
      <c r="IP62"/>
      <c r="IQ62"/>
      <c r="IR62"/>
      <c r="IS62"/>
      <c r="IT62"/>
      <c r="IU62"/>
      <c r="IV62"/>
      <c r="IW62"/>
      <c r="IX62"/>
      <c r="IY62"/>
      <c r="IZ62"/>
      <c r="JA62"/>
      <c r="JB62"/>
      <c r="JC62"/>
      <c r="JD62"/>
      <c r="JE62"/>
      <c r="JF62"/>
      <c r="JG62"/>
      <c r="JH62"/>
      <c r="JI62"/>
      <c r="JJ62"/>
    </row>
    <row r="63" spans="1:270" s="2" customFormat="1">
      <c r="A63"/>
      <c r="B63"/>
      <c r="C63"/>
      <c r="D63"/>
      <c r="E63" s="15"/>
      <c r="F63" s="3"/>
      <c r="G63" s="3"/>
      <c r="H63" s="15"/>
      <c r="I63"/>
      <c r="J63"/>
      <c r="K63"/>
      <c r="L63"/>
      <c r="M63"/>
      <c r="N63"/>
      <c r="O63"/>
      <c r="P63"/>
      <c r="Q63"/>
      <c r="R63" s="15"/>
      <c r="S63" s="98"/>
      <c r="T63"/>
      <c r="U63" s="98"/>
      <c r="V63" s="98"/>
      <c r="W63" s="11"/>
      <c r="X63" s="98"/>
      <c r="Y63" s="98"/>
      <c r="Z63" s="98"/>
      <c r="AA63" s="3"/>
      <c r="AB63" s="3"/>
      <c r="AC63" s="98"/>
      <c r="AD63" s="52"/>
      <c r="AE63"/>
      <c r="AF63"/>
      <c r="AG63"/>
      <c r="AH63" s="98"/>
      <c r="AI63"/>
      <c r="AJ63" s="11"/>
      <c r="AK63"/>
      <c r="AL63" s="302"/>
      <c r="AM63" s="300"/>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c r="HH63"/>
      <c r="HI63"/>
      <c r="HJ63"/>
      <c r="HK63"/>
      <c r="HL63"/>
      <c r="HM63"/>
      <c r="HN63"/>
      <c r="HO63"/>
      <c r="HP63"/>
      <c r="HQ63"/>
      <c r="HR63"/>
      <c r="HS63"/>
      <c r="HT63"/>
      <c r="HU63"/>
      <c r="HV63"/>
      <c r="HW63"/>
      <c r="HX63"/>
      <c r="HY63"/>
      <c r="HZ63"/>
      <c r="IA63"/>
      <c r="IB63"/>
      <c r="IC63"/>
      <c r="ID63"/>
      <c r="IE63"/>
      <c r="IF63"/>
      <c r="IG63"/>
      <c r="IH63"/>
      <c r="II63"/>
      <c r="IJ63"/>
      <c r="IK63"/>
      <c r="IL63"/>
      <c r="IM63"/>
      <c r="IN63"/>
      <c r="IO63"/>
      <c r="IP63"/>
      <c r="IQ63"/>
      <c r="IR63"/>
      <c r="IS63"/>
      <c r="IT63"/>
      <c r="IU63"/>
      <c r="IV63"/>
      <c r="IW63"/>
      <c r="IX63"/>
      <c r="IY63"/>
      <c r="IZ63"/>
      <c r="JA63"/>
      <c r="JB63"/>
      <c r="JC63"/>
      <c r="JD63"/>
      <c r="JE63"/>
      <c r="JF63"/>
      <c r="JG63"/>
      <c r="JH63"/>
      <c r="JI63"/>
      <c r="JJ63"/>
    </row>
    <row r="64" spans="1:270" s="2" customFormat="1">
      <c r="A64"/>
      <c r="B64"/>
      <c r="C64"/>
      <c r="D64"/>
      <c r="E64" s="15"/>
      <c r="F64" s="3"/>
      <c r="G64" s="3"/>
      <c r="H64" s="15"/>
      <c r="I64"/>
      <c r="J64"/>
      <c r="K64"/>
      <c r="L64"/>
      <c r="M64"/>
      <c r="N64"/>
      <c r="O64"/>
      <c r="P64"/>
      <c r="Q64"/>
      <c r="R64" s="15"/>
      <c r="S64" s="98"/>
      <c r="T64"/>
      <c r="U64" s="98"/>
      <c r="V64" s="98"/>
      <c r="W64" s="11"/>
      <c r="X64" s="98"/>
      <c r="Y64" s="98"/>
      <c r="Z64" s="98"/>
      <c r="AA64" s="3"/>
      <c r="AB64" s="3"/>
      <c r="AC64" s="98"/>
      <c r="AD64" s="52"/>
      <c r="AE64"/>
      <c r="AF64"/>
      <c r="AG64"/>
      <c r="AH64" s="98"/>
      <c r="AI64"/>
      <c r="AJ64" s="11"/>
      <c r="AK64"/>
      <c r="AL64" s="302"/>
      <c r="AM64" s="300"/>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c r="HH64"/>
      <c r="HI64"/>
      <c r="HJ64"/>
      <c r="HK64"/>
      <c r="HL64"/>
      <c r="HM64"/>
      <c r="HN64"/>
      <c r="HO64"/>
      <c r="HP64"/>
      <c r="HQ64"/>
      <c r="HR64"/>
      <c r="HS64"/>
      <c r="HT64"/>
      <c r="HU64"/>
      <c r="HV64"/>
      <c r="HW64"/>
      <c r="HX64"/>
      <c r="HY64"/>
      <c r="HZ64"/>
      <c r="IA64"/>
      <c r="IB64"/>
      <c r="IC64"/>
      <c r="ID64"/>
      <c r="IE64"/>
      <c r="IF64"/>
      <c r="IG64"/>
      <c r="IH64"/>
      <c r="II64"/>
      <c r="IJ64"/>
      <c r="IK64"/>
      <c r="IL64"/>
      <c r="IM64"/>
      <c r="IN64"/>
      <c r="IO64"/>
      <c r="IP64"/>
      <c r="IQ64"/>
      <c r="IR64"/>
      <c r="IS64"/>
      <c r="IT64"/>
      <c r="IU64"/>
      <c r="IV64"/>
      <c r="IW64"/>
      <c r="IX64"/>
      <c r="IY64"/>
      <c r="IZ64"/>
      <c r="JA64"/>
      <c r="JB64"/>
      <c r="JC64"/>
      <c r="JD64"/>
      <c r="JE64"/>
      <c r="JF64"/>
      <c r="JG64"/>
      <c r="JH64"/>
      <c r="JI64"/>
      <c r="JJ64"/>
    </row>
    <row r="65" spans="1:270" s="2" customFormat="1">
      <c r="A65"/>
      <c r="B65"/>
      <c r="C65"/>
      <c r="D65"/>
      <c r="E65" s="15"/>
      <c r="F65" s="3"/>
      <c r="G65" s="3"/>
      <c r="H65" s="15"/>
      <c r="I65"/>
      <c r="J65"/>
      <c r="K65"/>
      <c r="L65"/>
      <c r="M65"/>
      <c r="N65"/>
      <c r="O65"/>
      <c r="P65"/>
      <c r="Q65"/>
      <c r="R65" s="15"/>
      <c r="S65" s="98"/>
      <c r="T65"/>
      <c r="U65" s="98"/>
      <c r="V65" s="98"/>
      <c r="W65" s="11"/>
      <c r="X65" s="98"/>
      <c r="Y65" s="98"/>
      <c r="Z65" s="98"/>
      <c r="AA65" s="3"/>
      <c r="AB65" s="3"/>
      <c r="AC65" s="98"/>
      <c r="AD65" s="52"/>
      <c r="AE65"/>
      <c r="AF65"/>
      <c r="AG65"/>
      <c r="AH65" s="98"/>
      <c r="AI65"/>
      <c r="AJ65" s="11"/>
      <c r="AK65"/>
      <c r="AL65" s="302"/>
      <c r="AM65" s="300"/>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c r="GS65"/>
      <c r="GT65"/>
      <c r="GU65"/>
      <c r="GV65"/>
      <c r="GW65"/>
      <c r="GX65"/>
      <c r="GY65"/>
      <c r="GZ65"/>
      <c r="HA65"/>
      <c r="HB65"/>
      <c r="HC65"/>
      <c r="HD65"/>
      <c r="HE65"/>
      <c r="HF65"/>
      <c r="HG65"/>
      <c r="HH65"/>
      <c r="HI65"/>
      <c r="HJ65"/>
      <c r="HK65"/>
      <c r="HL65"/>
      <c r="HM65"/>
      <c r="HN65"/>
      <c r="HO65"/>
      <c r="HP65"/>
      <c r="HQ65"/>
      <c r="HR65"/>
      <c r="HS65"/>
      <c r="HT65"/>
      <c r="HU65"/>
      <c r="HV65"/>
      <c r="HW65"/>
      <c r="HX65"/>
      <c r="HY65"/>
      <c r="HZ65"/>
      <c r="IA65"/>
      <c r="IB65"/>
      <c r="IC65"/>
      <c r="ID65"/>
      <c r="IE65"/>
      <c r="IF65"/>
      <c r="IG65"/>
      <c r="IH65"/>
      <c r="II65"/>
      <c r="IJ65"/>
      <c r="IK65"/>
      <c r="IL65"/>
      <c r="IM65"/>
      <c r="IN65"/>
      <c r="IO65"/>
      <c r="IP65"/>
      <c r="IQ65"/>
      <c r="IR65"/>
      <c r="IS65"/>
      <c r="IT65"/>
      <c r="IU65"/>
      <c r="IV65"/>
      <c r="IW65"/>
      <c r="IX65"/>
      <c r="IY65"/>
      <c r="IZ65"/>
      <c r="JA65"/>
      <c r="JB65"/>
      <c r="JC65"/>
      <c r="JD65"/>
      <c r="JE65"/>
      <c r="JF65"/>
      <c r="JG65"/>
      <c r="JH65"/>
      <c r="JI65"/>
      <c r="JJ65"/>
    </row>
    <row r="66" spans="1:270" s="2" customFormat="1">
      <c r="A66"/>
      <c r="B66"/>
      <c r="C66"/>
      <c r="D66"/>
      <c r="E66" s="15"/>
      <c r="F66" s="3"/>
      <c r="G66" s="3"/>
      <c r="H66" s="15"/>
      <c r="I66"/>
      <c r="J66"/>
      <c r="K66"/>
      <c r="L66"/>
      <c r="M66"/>
      <c r="N66"/>
      <c r="O66"/>
      <c r="P66"/>
      <c r="Q66"/>
      <c r="R66" s="15"/>
      <c r="S66" s="98"/>
      <c r="T66"/>
      <c r="U66" s="98"/>
      <c r="V66" s="98"/>
      <c r="W66" s="11"/>
      <c r="X66" s="98"/>
      <c r="Y66" s="98"/>
      <c r="Z66" s="98"/>
      <c r="AA66" s="3"/>
      <c r="AB66" s="3"/>
      <c r="AC66" s="98"/>
      <c r="AD66" s="52"/>
      <c r="AE66"/>
      <c r="AF66"/>
      <c r="AG66"/>
      <c r="AH66" s="98"/>
      <c r="AI66"/>
      <c r="AJ66" s="11"/>
      <c r="AK66"/>
      <c r="AL66" s="302"/>
      <c r="AM66" s="300"/>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c r="GR66"/>
      <c r="GS66"/>
      <c r="GT66"/>
      <c r="GU66"/>
      <c r="GV66"/>
      <c r="GW66"/>
      <c r="GX66"/>
      <c r="GY66"/>
      <c r="GZ66"/>
      <c r="HA66"/>
      <c r="HB66"/>
      <c r="HC66"/>
      <c r="HD66"/>
      <c r="HE66"/>
      <c r="HF66"/>
      <c r="HG66"/>
      <c r="HH66"/>
      <c r="HI66"/>
      <c r="HJ66"/>
      <c r="HK66"/>
      <c r="HL66"/>
      <c r="HM66"/>
      <c r="HN66"/>
      <c r="HO66"/>
      <c r="HP66"/>
      <c r="HQ66"/>
      <c r="HR66"/>
      <c r="HS66"/>
      <c r="HT66"/>
      <c r="HU66"/>
      <c r="HV66"/>
      <c r="HW66"/>
      <c r="HX66"/>
      <c r="HY66"/>
      <c r="HZ66"/>
      <c r="IA66"/>
      <c r="IB66"/>
      <c r="IC66"/>
      <c r="ID66"/>
      <c r="IE66"/>
      <c r="IF66"/>
      <c r="IG66"/>
      <c r="IH66"/>
      <c r="II66"/>
      <c r="IJ66"/>
      <c r="IK66"/>
      <c r="IL66"/>
      <c r="IM66"/>
      <c r="IN66"/>
      <c r="IO66"/>
      <c r="IP66"/>
      <c r="IQ66"/>
      <c r="IR66"/>
      <c r="IS66"/>
      <c r="IT66"/>
      <c r="IU66"/>
      <c r="IV66"/>
      <c r="IW66"/>
      <c r="IX66"/>
      <c r="IY66"/>
      <c r="IZ66"/>
      <c r="JA66"/>
      <c r="JB66"/>
      <c r="JC66"/>
      <c r="JD66"/>
      <c r="JE66"/>
      <c r="JF66"/>
      <c r="JG66"/>
      <c r="JH66"/>
      <c r="JI66"/>
      <c r="JJ66"/>
    </row>
    <row r="67" spans="1:270" s="2" customFormat="1">
      <c r="A67"/>
      <c r="B67"/>
      <c r="C67"/>
      <c r="D67"/>
      <c r="E67" s="15"/>
      <c r="F67" s="3"/>
      <c r="G67" s="3"/>
      <c r="H67" s="15"/>
      <c r="I67"/>
      <c r="J67"/>
      <c r="K67"/>
      <c r="L67"/>
      <c r="M67"/>
      <c r="N67"/>
      <c r="O67"/>
      <c r="P67"/>
      <c r="Q67"/>
      <c r="R67" s="15"/>
      <c r="S67" s="98"/>
      <c r="T67"/>
      <c r="U67" s="98"/>
      <c r="V67" s="98"/>
      <c r="W67" s="11"/>
      <c r="X67" s="98"/>
      <c r="Y67" s="98"/>
      <c r="Z67" s="98"/>
      <c r="AA67" s="3"/>
      <c r="AB67" s="3"/>
      <c r="AC67" s="98"/>
      <c r="AD67" s="52"/>
      <c r="AE67"/>
      <c r="AF67"/>
      <c r="AG67"/>
      <c r="AH67" s="98"/>
      <c r="AI67"/>
      <c r="AJ67" s="11"/>
      <c r="AK67"/>
      <c r="AL67" s="302"/>
      <c r="AM67" s="300"/>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c r="GR67"/>
      <c r="GS67"/>
      <c r="GT67"/>
      <c r="GU67"/>
      <c r="GV67"/>
      <c r="GW67"/>
      <c r="GX67"/>
      <c r="GY67"/>
      <c r="GZ67"/>
      <c r="HA67"/>
      <c r="HB67"/>
      <c r="HC67"/>
      <c r="HD67"/>
      <c r="HE67"/>
      <c r="HF67"/>
      <c r="HG67"/>
      <c r="HH67"/>
      <c r="HI67"/>
      <c r="HJ67"/>
      <c r="HK67"/>
      <c r="HL67"/>
      <c r="HM67"/>
      <c r="HN67"/>
      <c r="HO67"/>
      <c r="HP67"/>
      <c r="HQ67"/>
      <c r="HR67"/>
      <c r="HS67"/>
      <c r="HT67"/>
      <c r="HU67"/>
      <c r="HV67"/>
      <c r="HW67"/>
      <c r="HX67"/>
      <c r="HY67"/>
      <c r="HZ67"/>
      <c r="IA67"/>
      <c r="IB67"/>
      <c r="IC67"/>
      <c r="ID67"/>
      <c r="IE67"/>
      <c r="IF67"/>
      <c r="IG67"/>
      <c r="IH67"/>
      <c r="II67"/>
      <c r="IJ67"/>
      <c r="IK67"/>
      <c r="IL67"/>
      <c r="IM67"/>
      <c r="IN67"/>
      <c r="IO67"/>
      <c r="IP67"/>
      <c r="IQ67"/>
      <c r="IR67"/>
      <c r="IS67"/>
      <c r="IT67"/>
      <c r="IU67"/>
      <c r="IV67"/>
      <c r="IW67"/>
      <c r="IX67"/>
      <c r="IY67"/>
      <c r="IZ67"/>
      <c r="JA67"/>
      <c r="JB67"/>
      <c r="JC67"/>
      <c r="JD67"/>
      <c r="JE67"/>
      <c r="JF67"/>
      <c r="JG67"/>
      <c r="JH67"/>
      <c r="JI67"/>
      <c r="JJ67"/>
    </row>
    <row r="68" spans="1:270" s="2" customFormat="1">
      <c r="A68"/>
      <c r="B68"/>
      <c r="C68"/>
      <c r="D68"/>
      <c r="E68" s="15"/>
      <c r="F68" s="3"/>
      <c r="G68" s="3"/>
      <c r="H68" s="15"/>
      <c r="I68"/>
      <c r="J68"/>
      <c r="K68"/>
      <c r="L68"/>
      <c r="M68"/>
      <c r="N68"/>
      <c r="O68"/>
      <c r="P68"/>
      <c r="Q68"/>
      <c r="R68" s="15"/>
      <c r="S68" s="98"/>
      <c r="T68"/>
      <c r="U68" s="98"/>
      <c r="V68" s="98"/>
      <c r="W68" s="11"/>
      <c r="X68" s="98"/>
      <c r="Y68" s="98"/>
      <c r="Z68" s="98"/>
      <c r="AA68" s="3"/>
      <c r="AB68" s="3"/>
      <c r="AC68" s="98"/>
      <c r="AD68" s="52"/>
      <c r="AE68"/>
      <c r="AF68"/>
      <c r="AG68"/>
      <c r="AH68" s="98"/>
      <c r="AI68"/>
      <c r="AJ68" s="11"/>
      <c r="AK68"/>
      <c r="AL68" s="302"/>
      <c r="AM68" s="300"/>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c r="GS68"/>
      <c r="GT68"/>
      <c r="GU68"/>
      <c r="GV68"/>
      <c r="GW68"/>
      <c r="GX68"/>
      <c r="GY68"/>
      <c r="GZ68"/>
      <c r="HA68"/>
      <c r="HB68"/>
      <c r="HC68"/>
      <c r="HD68"/>
      <c r="HE68"/>
      <c r="HF68"/>
      <c r="HG68"/>
      <c r="HH68"/>
      <c r="HI68"/>
      <c r="HJ68"/>
      <c r="HK68"/>
      <c r="HL68"/>
      <c r="HM68"/>
      <c r="HN68"/>
      <c r="HO68"/>
      <c r="HP68"/>
      <c r="HQ68"/>
      <c r="HR68"/>
      <c r="HS68"/>
      <c r="HT68"/>
      <c r="HU68"/>
      <c r="HV68"/>
      <c r="HW68"/>
      <c r="HX68"/>
      <c r="HY68"/>
      <c r="HZ68"/>
      <c r="IA68"/>
      <c r="IB68"/>
      <c r="IC68"/>
      <c r="ID68"/>
      <c r="IE68"/>
      <c r="IF68"/>
      <c r="IG68"/>
      <c r="IH68"/>
      <c r="II68"/>
      <c r="IJ68"/>
      <c r="IK68"/>
      <c r="IL68"/>
      <c r="IM68"/>
      <c r="IN68"/>
      <c r="IO68"/>
      <c r="IP68"/>
      <c r="IQ68"/>
      <c r="IR68"/>
      <c r="IS68"/>
      <c r="IT68"/>
      <c r="IU68"/>
      <c r="IV68"/>
      <c r="IW68"/>
      <c r="IX68"/>
      <c r="IY68"/>
      <c r="IZ68"/>
      <c r="JA68"/>
      <c r="JB68"/>
      <c r="JC68"/>
      <c r="JD68"/>
      <c r="JE68"/>
      <c r="JF68"/>
      <c r="JG68"/>
      <c r="JH68"/>
      <c r="JI68"/>
      <c r="JJ68"/>
    </row>
    <row r="69" spans="1:270" s="2" customFormat="1">
      <c r="A69"/>
      <c r="B69"/>
      <c r="C69"/>
      <c r="D69"/>
      <c r="E69" s="15"/>
      <c r="F69" s="3"/>
      <c r="G69" s="3"/>
      <c r="H69" s="15"/>
      <c r="I69"/>
      <c r="J69"/>
      <c r="K69"/>
      <c r="L69"/>
      <c r="M69"/>
      <c r="N69"/>
      <c r="O69"/>
      <c r="P69"/>
      <c r="Q69"/>
      <c r="R69" s="15"/>
      <c r="S69" s="98"/>
      <c r="T69"/>
      <c r="U69" s="98"/>
      <c r="V69" s="98"/>
      <c r="W69" s="11"/>
      <c r="X69" s="98"/>
      <c r="Y69" s="98"/>
      <c r="Z69" s="98"/>
      <c r="AA69" s="3"/>
      <c r="AB69" s="3"/>
      <c r="AC69" s="98"/>
      <c r="AD69" s="52"/>
      <c r="AE69"/>
      <c r="AF69"/>
      <c r="AG69"/>
      <c r="AH69" s="98"/>
      <c r="AI69"/>
      <c r="AJ69" s="11"/>
      <c r="AK69"/>
      <c r="AL69" s="302"/>
      <c r="AM69" s="300"/>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c r="GO69"/>
      <c r="GP69"/>
      <c r="GQ69"/>
      <c r="GR69"/>
      <c r="GS69"/>
      <c r="GT69"/>
      <c r="GU69"/>
      <c r="GV69"/>
      <c r="GW69"/>
      <c r="GX69"/>
      <c r="GY69"/>
      <c r="GZ69"/>
      <c r="HA69"/>
      <c r="HB69"/>
      <c r="HC69"/>
      <c r="HD69"/>
      <c r="HE69"/>
      <c r="HF69"/>
      <c r="HG69"/>
      <c r="HH69"/>
      <c r="HI69"/>
      <c r="HJ69"/>
      <c r="HK69"/>
      <c r="HL69"/>
      <c r="HM69"/>
      <c r="HN69"/>
      <c r="HO69"/>
      <c r="HP69"/>
      <c r="HQ69"/>
      <c r="HR69"/>
      <c r="HS69"/>
      <c r="HT69"/>
      <c r="HU69"/>
      <c r="HV69"/>
      <c r="HW69"/>
      <c r="HX69"/>
      <c r="HY69"/>
      <c r="HZ69"/>
      <c r="IA69"/>
      <c r="IB69"/>
      <c r="IC69"/>
      <c r="ID69"/>
      <c r="IE69"/>
      <c r="IF69"/>
      <c r="IG69"/>
      <c r="IH69"/>
      <c r="II69"/>
      <c r="IJ69"/>
      <c r="IK69"/>
      <c r="IL69"/>
      <c r="IM69"/>
      <c r="IN69"/>
      <c r="IO69"/>
      <c r="IP69"/>
      <c r="IQ69"/>
      <c r="IR69"/>
      <c r="IS69"/>
      <c r="IT69"/>
      <c r="IU69"/>
      <c r="IV69"/>
      <c r="IW69"/>
      <c r="IX69"/>
      <c r="IY69"/>
      <c r="IZ69"/>
      <c r="JA69"/>
      <c r="JB69"/>
      <c r="JC69"/>
      <c r="JD69"/>
      <c r="JE69"/>
      <c r="JF69"/>
      <c r="JG69"/>
      <c r="JH69"/>
      <c r="JI69"/>
      <c r="JJ69"/>
    </row>
    <row r="70" spans="1:270" s="2" customFormat="1">
      <c r="A70"/>
      <c r="B70"/>
      <c r="C70"/>
      <c r="D70"/>
      <c r="E70" s="15"/>
      <c r="F70" s="3"/>
      <c r="G70" s="3"/>
      <c r="H70" s="15"/>
      <c r="I70"/>
      <c r="J70"/>
      <c r="K70"/>
      <c r="L70"/>
      <c r="M70"/>
      <c r="N70"/>
      <c r="O70"/>
      <c r="P70"/>
      <c r="Q70"/>
      <c r="R70" s="15"/>
      <c r="S70" s="98"/>
      <c r="T70"/>
      <c r="U70" s="98"/>
      <c r="V70" s="98"/>
      <c r="W70" s="11"/>
      <c r="X70" s="98"/>
      <c r="Y70" s="98"/>
      <c r="Z70" s="98"/>
      <c r="AA70" s="3"/>
      <c r="AB70" s="3"/>
      <c r="AC70" s="98"/>
      <c r="AD70" s="52"/>
      <c r="AE70"/>
      <c r="AF70"/>
      <c r="AG70"/>
      <c r="AH70" s="98"/>
      <c r="AI70"/>
      <c r="AJ70" s="11"/>
      <c r="AK70"/>
      <c r="AL70" s="302"/>
      <c r="AM70" s="30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c r="GO70"/>
      <c r="GP70"/>
      <c r="GQ70"/>
      <c r="GR70"/>
      <c r="GS70"/>
      <c r="GT70"/>
      <c r="GU70"/>
      <c r="GV70"/>
      <c r="GW70"/>
      <c r="GX70"/>
      <c r="GY70"/>
      <c r="GZ70"/>
      <c r="HA70"/>
      <c r="HB70"/>
      <c r="HC70"/>
      <c r="HD70"/>
      <c r="HE70"/>
      <c r="HF70"/>
      <c r="HG70"/>
      <c r="HH70"/>
      <c r="HI70"/>
      <c r="HJ70"/>
      <c r="HK70"/>
      <c r="HL70"/>
      <c r="HM70"/>
      <c r="HN70"/>
      <c r="HO70"/>
      <c r="HP70"/>
      <c r="HQ70"/>
      <c r="HR70"/>
      <c r="HS70"/>
      <c r="HT70"/>
      <c r="HU70"/>
      <c r="HV70"/>
      <c r="HW70"/>
      <c r="HX70"/>
      <c r="HY70"/>
      <c r="HZ70"/>
      <c r="IA70"/>
      <c r="IB70"/>
      <c r="IC70"/>
      <c r="ID70"/>
      <c r="IE70"/>
      <c r="IF70"/>
      <c r="IG70"/>
      <c r="IH70"/>
      <c r="II70"/>
      <c r="IJ70"/>
      <c r="IK70"/>
      <c r="IL70"/>
      <c r="IM70"/>
      <c r="IN70"/>
      <c r="IO70"/>
      <c r="IP70"/>
      <c r="IQ70"/>
      <c r="IR70"/>
      <c r="IS70"/>
      <c r="IT70"/>
      <c r="IU70"/>
      <c r="IV70"/>
      <c r="IW70"/>
      <c r="IX70"/>
      <c r="IY70"/>
      <c r="IZ70"/>
      <c r="JA70"/>
      <c r="JB70"/>
      <c r="JC70"/>
      <c r="JD70"/>
      <c r="JE70"/>
      <c r="JF70"/>
      <c r="JG70"/>
      <c r="JH70"/>
      <c r="JI70"/>
      <c r="JJ70"/>
    </row>
    <row r="71" spans="1:270" s="2" customFormat="1">
      <c r="A71"/>
      <c r="B71"/>
      <c r="C71"/>
      <c r="D71"/>
      <c r="E71" s="15"/>
      <c r="F71" s="3"/>
      <c r="G71" s="3"/>
      <c r="H71" s="15"/>
      <c r="I71"/>
      <c r="J71"/>
      <c r="K71"/>
      <c r="L71"/>
      <c r="M71"/>
      <c r="N71"/>
      <c r="O71"/>
      <c r="P71"/>
      <c r="Q71"/>
      <c r="R71" s="15"/>
      <c r="S71" s="98"/>
      <c r="T71"/>
      <c r="U71" s="98"/>
      <c r="V71" s="98"/>
      <c r="W71" s="11"/>
      <c r="X71" s="98"/>
      <c r="Y71" s="98"/>
      <c r="Z71" s="98"/>
      <c r="AA71" s="3"/>
      <c r="AB71" s="3"/>
      <c r="AC71" s="98"/>
      <c r="AD71" s="52"/>
      <c r="AE71"/>
      <c r="AF71"/>
      <c r="AG71"/>
      <c r="AH71" s="98"/>
      <c r="AI71"/>
      <c r="AJ71" s="11"/>
      <c r="AK71"/>
      <c r="AL71" s="302"/>
      <c r="AM71" s="300"/>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c r="GS71"/>
      <c r="GT71"/>
      <c r="GU71"/>
      <c r="GV71"/>
      <c r="GW71"/>
      <c r="GX71"/>
      <c r="GY71"/>
      <c r="GZ71"/>
      <c r="HA71"/>
      <c r="HB71"/>
      <c r="HC71"/>
      <c r="HD71"/>
      <c r="HE71"/>
      <c r="HF71"/>
      <c r="HG71"/>
      <c r="HH71"/>
      <c r="HI71"/>
      <c r="HJ71"/>
      <c r="HK71"/>
      <c r="HL71"/>
      <c r="HM71"/>
      <c r="HN71"/>
      <c r="HO71"/>
      <c r="HP71"/>
      <c r="HQ71"/>
      <c r="HR71"/>
      <c r="HS71"/>
      <c r="HT71"/>
      <c r="HU71"/>
      <c r="HV71"/>
      <c r="HW71"/>
      <c r="HX71"/>
      <c r="HY71"/>
      <c r="HZ71"/>
      <c r="IA71"/>
      <c r="IB71"/>
      <c r="IC71"/>
      <c r="ID71"/>
      <c r="IE71"/>
      <c r="IF71"/>
      <c r="IG71"/>
      <c r="IH71"/>
      <c r="II71"/>
      <c r="IJ71"/>
      <c r="IK71"/>
      <c r="IL71"/>
      <c r="IM71"/>
      <c r="IN71"/>
      <c r="IO71"/>
      <c r="IP71"/>
      <c r="IQ71"/>
      <c r="IR71"/>
      <c r="IS71"/>
      <c r="IT71"/>
      <c r="IU71"/>
      <c r="IV71"/>
      <c r="IW71"/>
      <c r="IX71"/>
      <c r="IY71"/>
      <c r="IZ71"/>
      <c r="JA71"/>
      <c r="JB71"/>
      <c r="JC71"/>
      <c r="JD71"/>
      <c r="JE71"/>
      <c r="JF71"/>
      <c r="JG71"/>
      <c r="JH71"/>
      <c r="JI71"/>
      <c r="JJ71"/>
    </row>
    <row r="72" spans="1:270" s="2" customFormat="1">
      <c r="A72"/>
      <c r="B72"/>
      <c r="C72"/>
      <c r="D72"/>
      <c r="E72" s="15"/>
      <c r="F72" s="3"/>
      <c r="G72" s="3"/>
      <c r="H72" s="15"/>
      <c r="I72"/>
      <c r="J72"/>
      <c r="K72"/>
      <c r="L72"/>
      <c r="M72"/>
      <c r="N72"/>
      <c r="O72"/>
      <c r="P72"/>
      <c r="Q72"/>
      <c r="R72" s="15"/>
      <c r="S72" s="98"/>
      <c r="T72"/>
      <c r="U72" s="98"/>
      <c r="V72" s="98"/>
      <c r="W72" s="11"/>
      <c r="X72" s="98"/>
      <c r="Y72" s="98"/>
      <c r="Z72" s="98"/>
      <c r="AA72" s="3"/>
      <c r="AB72" s="3"/>
      <c r="AC72" s="98"/>
      <c r="AD72" s="52"/>
      <c r="AE72"/>
      <c r="AF72"/>
      <c r="AG72"/>
      <c r="AH72" s="98"/>
      <c r="AI72"/>
      <c r="AJ72" s="11"/>
      <c r="AK72"/>
      <c r="AL72" s="302"/>
      <c r="AM72" s="300"/>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c r="GS72"/>
      <c r="GT72"/>
      <c r="GU72"/>
      <c r="GV72"/>
      <c r="GW72"/>
      <c r="GX72"/>
      <c r="GY72"/>
      <c r="GZ72"/>
      <c r="HA72"/>
      <c r="HB72"/>
      <c r="HC72"/>
      <c r="HD72"/>
      <c r="HE72"/>
      <c r="HF72"/>
      <c r="HG72"/>
      <c r="HH72"/>
      <c r="HI72"/>
      <c r="HJ72"/>
      <c r="HK72"/>
      <c r="HL72"/>
      <c r="HM72"/>
      <c r="HN72"/>
      <c r="HO72"/>
      <c r="HP72"/>
      <c r="HQ72"/>
      <c r="HR72"/>
      <c r="HS72"/>
      <c r="HT72"/>
      <c r="HU72"/>
      <c r="HV72"/>
      <c r="HW72"/>
      <c r="HX72"/>
      <c r="HY72"/>
      <c r="HZ72"/>
      <c r="IA72"/>
      <c r="IB72"/>
      <c r="IC72"/>
      <c r="ID72"/>
      <c r="IE72"/>
      <c r="IF72"/>
      <c r="IG72"/>
      <c r="IH72"/>
      <c r="II72"/>
      <c r="IJ72"/>
      <c r="IK72"/>
      <c r="IL72"/>
      <c r="IM72"/>
      <c r="IN72"/>
      <c r="IO72"/>
      <c r="IP72"/>
      <c r="IQ72"/>
      <c r="IR72"/>
      <c r="IS72"/>
      <c r="IT72"/>
      <c r="IU72"/>
      <c r="IV72"/>
      <c r="IW72"/>
      <c r="IX72"/>
      <c r="IY72"/>
      <c r="IZ72"/>
      <c r="JA72"/>
      <c r="JB72"/>
      <c r="JC72"/>
      <c r="JD72"/>
      <c r="JE72"/>
      <c r="JF72"/>
      <c r="JG72"/>
      <c r="JH72"/>
      <c r="JI72"/>
      <c r="JJ72"/>
    </row>
    <row r="73" spans="1:270" s="2" customFormat="1">
      <c r="A73"/>
      <c r="B73"/>
      <c r="C73"/>
      <c r="D73"/>
      <c r="E73" s="15"/>
      <c r="F73" s="3"/>
      <c r="G73" s="3"/>
      <c r="H73" s="15"/>
      <c r="I73"/>
      <c r="J73"/>
      <c r="K73"/>
      <c r="L73"/>
      <c r="M73"/>
      <c r="N73"/>
      <c r="O73"/>
      <c r="P73"/>
      <c r="Q73"/>
      <c r="R73" s="15"/>
      <c r="S73" s="98"/>
      <c r="T73"/>
      <c r="U73" s="98"/>
      <c r="V73" s="98"/>
      <c r="W73" s="11"/>
      <c r="X73" s="98"/>
      <c r="Y73" s="98"/>
      <c r="Z73" s="98"/>
      <c r="AA73" s="3"/>
      <c r="AB73" s="3"/>
      <c r="AC73" s="98"/>
      <c r="AD73" s="52"/>
      <c r="AE73"/>
      <c r="AF73"/>
      <c r="AG73"/>
      <c r="AH73" s="98"/>
      <c r="AI73"/>
      <c r="AJ73" s="11"/>
      <c r="AK73"/>
      <c r="AL73" s="302"/>
      <c r="AM73" s="300"/>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c r="GQ73"/>
      <c r="GR73"/>
      <c r="GS73"/>
      <c r="GT73"/>
      <c r="GU73"/>
      <c r="GV73"/>
      <c r="GW73"/>
      <c r="GX73"/>
      <c r="GY73"/>
      <c r="GZ73"/>
      <c r="HA73"/>
      <c r="HB73"/>
      <c r="HC73"/>
      <c r="HD73"/>
      <c r="HE73"/>
      <c r="HF73"/>
      <c r="HG73"/>
      <c r="HH73"/>
      <c r="HI73"/>
      <c r="HJ73"/>
      <c r="HK73"/>
      <c r="HL73"/>
      <c r="HM73"/>
      <c r="HN73"/>
      <c r="HO73"/>
      <c r="HP73"/>
      <c r="HQ73"/>
      <c r="HR73"/>
      <c r="HS73"/>
      <c r="HT73"/>
      <c r="HU73"/>
      <c r="HV73"/>
      <c r="HW73"/>
      <c r="HX73"/>
      <c r="HY73"/>
      <c r="HZ73"/>
      <c r="IA73"/>
      <c r="IB73"/>
      <c r="IC73"/>
      <c r="ID73"/>
      <c r="IE73"/>
      <c r="IF73"/>
      <c r="IG73"/>
      <c r="IH73"/>
      <c r="II73"/>
      <c r="IJ73"/>
      <c r="IK73"/>
      <c r="IL73"/>
      <c r="IM73"/>
      <c r="IN73"/>
      <c r="IO73"/>
      <c r="IP73"/>
      <c r="IQ73"/>
      <c r="IR73"/>
      <c r="IS73"/>
      <c r="IT73"/>
      <c r="IU73"/>
      <c r="IV73"/>
      <c r="IW73"/>
      <c r="IX73"/>
      <c r="IY73"/>
      <c r="IZ73"/>
      <c r="JA73"/>
      <c r="JB73"/>
      <c r="JC73"/>
      <c r="JD73"/>
      <c r="JE73"/>
      <c r="JF73"/>
      <c r="JG73"/>
      <c r="JH73"/>
      <c r="JI73"/>
      <c r="JJ73"/>
    </row>
    <row r="74" spans="1:270" s="2" customFormat="1">
      <c r="A74"/>
      <c r="B74"/>
      <c r="C74"/>
      <c r="D74"/>
      <c r="E74" s="15"/>
      <c r="F74" s="3"/>
      <c r="G74" s="3"/>
      <c r="H74" s="15"/>
      <c r="I74"/>
      <c r="J74"/>
      <c r="K74"/>
      <c r="L74"/>
      <c r="M74"/>
      <c r="N74"/>
      <c r="O74"/>
      <c r="P74"/>
      <c r="Q74"/>
      <c r="R74" s="15"/>
      <c r="S74" s="98"/>
      <c r="T74"/>
      <c r="U74" s="98"/>
      <c r="V74" s="98"/>
      <c r="W74" s="11"/>
      <c r="X74" s="98"/>
      <c r="Y74" s="98"/>
      <c r="Z74" s="98"/>
      <c r="AA74" s="3"/>
      <c r="AB74" s="3"/>
      <c r="AC74" s="98"/>
      <c r="AD74" s="52"/>
      <c r="AE74"/>
      <c r="AF74"/>
      <c r="AG74"/>
      <c r="AH74" s="98"/>
      <c r="AI74"/>
      <c r="AJ74" s="11"/>
      <c r="AK74"/>
      <c r="AL74" s="302"/>
      <c r="AM74" s="300"/>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c r="GO74"/>
      <c r="GP74"/>
      <c r="GQ74"/>
      <c r="GR74"/>
      <c r="GS74"/>
      <c r="GT74"/>
      <c r="GU74"/>
      <c r="GV74"/>
      <c r="GW74"/>
      <c r="GX74"/>
      <c r="GY74"/>
      <c r="GZ74"/>
      <c r="HA74"/>
      <c r="HB74"/>
      <c r="HC74"/>
      <c r="HD74"/>
      <c r="HE74"/>
      <c r="HF74"/>
      <c r="HG74"/>
      <c r="HH74"/>
      <c r="HI74"/>
      <c r="HJ74"/>
      <c r="HK74"/>
      <c r="HL74"/>
      <c r="HM74"/>
      <c r="HN74"/>
      <c r="HO74"/>
      <c r="HP74"/>
      <c r="HQ74"/>
      <c r="HR74"/>
      <c r="HS74"/>
      <c r="HT74"/>
      <c r="HU74"/>
      <c r="HV74"/>
      <c r="HW74"/>
      <c r="HX74"/>
      <c r="HY74"/>
      <c r="HZ74"/>
      <c r="IA74"/>
      <c r="IB74"/>
      <c r="IC74"/>
      <c r="ID74"/>
      <c r="IE74"/>
      <c r="IF74"/>
      <c r="IG74"/>
      <c r="IH74"/>
      <c r="II74"/>
      <c r="IJ74"/>
      <c r="IK74"/>
      <c r="IL74"/>
      <c r="IM74"/>
      <c r="IN74"/>
      <c r="IO74"/>
      <c r="IP74"/>
      <c r="IQ74"/>
      <c r="IR74"/>
      <c r="IS74"/>
      <c r="IT74"/>
      <c r="IU74"/>
      <c r="IV74"/>
      <c r="IW74"/>
      <c r="IX74"/>
      <c r="IY74"/>
      <c r="IZ74"/>
      <c r="JA74"/>
      <c r="JB74"/>
      <c r="JC74"/>
      <c r="JD74"/>
      <c r="JE74"/>
      <c r="JF74"/>
      <c r="JG74"/>
      <c r="JH74"/>
      <c r="JI74"/>
      <c r="JJ74"/>
    </row>
    <row r="75" spans="1:270" s="2" customFormat="1">
      <c r="A75"/>
      <c r="B75"/>
      <c r="C75"/>
      <c r="D75"/>
      <c r="E75" s="15"/>
      <c r="F75" s="3"/>
      <c r="G75" s="3"/>
      <c r="H75" s="15"/>
      <c r="I75"/>
      <c r="J75"/>
      <c r="K75"/>
      <c r="L75"/>
      <c r="M75"/>
      <c r="N75"/>
      <c r="O75"/>
      <c r="P75"/>
      <c r="Q75"/>
      <c r="R75" s="15"/>
      <c r="S75" s="98"/>
      <c r="T75"/>
      <c r="U75" s="98"/>
      <c r="V75" s="98"/>
      <c r="W75" s="11"/>
      <c r="X75" s="98"/>
      <c r="Y75" s="98"/>
      <c r="Z75" s="98"/>
      <c r="AA75" s="3"/>
      <c r="AB75" s="3"/>
      <c r="AC75" s="98"/>
      <c r="AD75" s="52"/>
      <c r="AE75"/>
      <c r="AF75"/>
      <c r="AG75"/>
      <c r="AH75" s="98"/>
      <c r="AI75"/>
      <c r="AJ75" s="11"/>
      <c r="AK75"/>
      <c r="AL75" s="302"/>
      <c r="AM75" s="300"/>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c r="GO75"/>
      <c r="GP75"/>
      <c r="GQ75"/>
      <c r="GR75"/>
      <c r="GS75"/>
      <c r="GT75"/>
      <c r="GU75"/>
      <c r="GV75"/>
      <c r="GW75"/>
      <c r="GX75"/>
      <c r="GY75"/>
      <c r="GZ75"/>
      <c r="HA75"/>
      <c r="HB75"/>
      <c r="HC75"/>
      <c r="HD75"/>
      <c r="HE75"/>
      <c r="HF75"/>
      <c r="HG75"/>
      <c r="HH75"/>
      <c r="HI75"/>
      <c r="HJ75"/>
      <c r="HK75"/>
      <c r="HL75"/>
      <c r="HM75"/>
      <c r="HN75"/>
      <c r="HO75"/>
      <c r="HP75"/>
      <c r="HQ75"/>
      <c r="HR75"/>
      <c r="HS75"/>
      <c r="HT75"/>
      <c r="HU75"/>
      <c r="HV75"/>
      <c r="HW75"/>
      <c r="HX75"/>
      <c r="HY75"/>
      <c r="HZ75"/>
      <c r="IA75"/>
      <c r="IB75"/>
      <c r="IC75"/>
      <c r="ID75"/>
      <c r="IE75"/>
      <c r="IF75"/>
      <c r="IG75"/>
      <c r="IH75"/>
      <c r="II75"/>
      <c r="IJ75"/>
      <c r="IK75"/>
      <c r="IL75"/>
      <c r="IM75"/>
      <c r="IN75"/>
      <c r="IO75"/>
      <c r="IP75"/>
      <c r="IQ75"/>
      <c r="IR75"/>
      <c r="IS75"/>
      <c r="IT75"/>
      <c r="IU75"/>
      <c r="IV75"/>
      <c r="IW75"/>
      <c r="IX75"/>
      <c r="IY75"/>
      <c r="IZ75"/>
      <c r="JA75"/>
      <c r="JB75"/>
      <c r="JC75"/>
      <c r="JD75"/>
      <c r="JE75"/>
      <c r="JF75"/>
      <c r="JG75"/>
      <c r="JH75"/>
      <c r="JI75"/>
      <c r="JJ75"/>
    </row>
    <row r="76" spans="1:270" s="2" customFormat="1">
      <c r="A76"/>
      <c r="B76"/>
      <c r="C76"/>
      <c r="D76"/>
      <c r="E76" s="15"/>
      <c r="F76" s="3"/>
      <c r="G76" s="3"/>
      <c r="H76" s="15"/>
      <c r="I76"/>
      <c r="J76"/>
      <c r="K76"/>
      <c r="L76"/>
      <c r="M76"/>
      <c r="N76"/>
      <c r="O76"/>
      <c r="P76"/>
      <c r="Q76"/>
      <c r="R76" s="15"/>
      <c r="S76" s="98"/>
      <c r="T76"/>
      <c r="U76" s="98"/>
      <c r="V76" s="98"/>
      <c r="W76" s="11"/>
      <c r="X76" s="98"/>
      <c r="Y76" s="98"/>
      <c r="Z76" s="98"/>
      <c r="AA76" s="3"/>
      <c r="AB76" s="3"/>
      <c r="AC76" s="98"/>
      <c r="AD76" s="52"/>
      <c r="AE76"/>
      <c r="AF76"/>
      <c r="AG76"/>
      <c r="AH76" s="98"/>
      <c r="AI76"/>
      <c r="AJ76" s="11"/>
      <c r="AK76"/>
      <c r="AL76" s="302"/>
      <c r="AM76" s="300"/>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c r="GR76"/>
      <c r="GS76"/>
      <c r="GT76"/>
      <c r="GU76"/>
      <c r="GV76"/>
      <c r="GW76"/>
      <c r="GX76"/>
      <c r="GY76"/>
      <c r="GZ76"/>
      <c r="HA76"/>
      <c r="HB76"/>
      <c r="HC76"/>
      <c r="HD76"/>
      <c r="HE76"/>
      <c r="HF76"/>
      <c r="HG76"/>
      <c r="HH76"/>
      <c r="HI76"/>
      <c r="HJ76"/>
      <c r="HK76"/>
      <c r="HL76"/>
      <c r="HM76"/>
      <c r="HN76"/>
      <c r="HO76"/>
      <c r="HP76"/>
      <c r="HQ76"/>
      <c r="HR76"/>
      <c r="HS76"/>
      <c r="HT76"/>
      <c r="HU76"/>
      <c r="HV76"/>
      <c r="HW76"/>
      <c r="HX76"/>
      <c r="HY76"/>
      <c r="HZ76"/>
      <c r="IA76"/>
      <c r="IB76"/>
      <c r="IC76"/>
      <c r="ID76"/>
      <c r="IE76"/>
      <c r="IF76"/>
      <c r="IG76"/>
      <c r="IH76"/>
      <c r="II76"/>
      <c r="IJ76"/>
      <c r="IK76"/>
      <c r="IL76"/>
      <c r="IM76"/>
      <c r="IN76"/>
      <c r="IO76"/>
      <c r="IP76"/>
      <c r="IQ76"/>
      <c r="IR76"/>
      <c r="IS76"/>
      <c r="IT76"/>
      <c r="IU76"/>
      <c r="IV76"/>
      <c r="IW76"/>
      <c r="IX76"/>
      <c r="IY76"/>
      <c r="IZ76"/>
      <c r="JA76"/>
      <c r="JB76"/>
      <c r="JC76"/>
      <c r="JD76"/>
      <c r="JE76"/>
      <c r="JF76"/>
      <c r="JG76"/>
      <c r="JH76"/>
      <c r="JI76"/>
      <c r="JJ76"/>
    </row>
    <row r="77" spans="1:270" s="2" customFormat="1">
      <c r="A77"/>
      <c r="B77"/>
      <c r="C77"/>
      <c r="D77"/>
      <c r="E77" s="15"/>
      <c r="F77" s="3"/>
      <c r="G77" s="3"/>
      <c r="H77" s="15"/>
      <c r="I77"/>
      <c r="J77"/>
      <c r="K77"/>
      <c r="L77"/>
      <c r="M77"/>
      <c r="N77"/>
      <c r="O77"/>
      <c r="P77"/>
      <c r="Q77"/>
      <c r="R77" s="15"/>
      <c r="S77" s="98"/>
      <c r="T77"/>
      <c r="U77" s="98"/>
      <c r="V77" s="98"/>
      <c r="W77" s="11"/>
      <c r="X77" s="98"/>
      <c r="Y77" s="98"/>
      <c r="Z77" s="98"/>
      <c r="AA77" s="3"/>
      <c r="AB77" s="3"/>
      <c r="AC77" s="98"/>
      <c r="AD77" s="52"/>
      <c r="AE77"/>
      <c r="AF77"/>
      <c r="AG77"/>
      <c r="AH77" s="98"/>
      <c r="AI77"/>
      <c r="AJ77" s="11"/>
      <c r="AK77"/>
      <c r="AL77" s="302"/>
      <c r="AM77" s="300"/>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c r="GR77"/>
      <c r="GS77"/>
      <c r="GT77"/>
      <c r="GU77"/>
      <c r="GV77"/>
      <c r="GW77"/>
      <c r="GX77"/>
      <c r="GY77"/>
      <c r="GZ77"/>
      <c r="HA77"/>
      <c r="HB77"/>
      <c r="HC77"/>
      <c r="HD77"/>
      <c r="HE77"/>
      <c r="HF77"/>
      <c r="HG77"/>
      <c r="HH77"/>
      <c r="HI77"/>
      <c r="HJ77"/>
      <c r="HK77"/>
      <c r="HL77"/>
      <c r="HM77"/>
      <c r="HN77"/>
      <c r="HO77"/>
      <c r="HP77"/>
      <c r="HQ77"/>
      <c r="HR77"/>
      <c r="HS77"/>
      <c r="HT77"/>
      <c r="HU77"/>
      <c r="HV77"/>
      <c r="HW77"/>
      <c r="HX77"/>
      <c r="HY77"/>
      <c r="HZ77"/>
      <c r="IA77"/>
      <c r="IB77"/>
      <c r="IC77"/>
      <c r="ID77"/>
      <c r="IE77"/>
      <c r="IF77"/>
      <c r="IG77"/>
      <c r="IH77"/>
      <c r="II77"/>
      <c r="IJ77"/>
      <c r="IK77"/>
      <c r="IL77"/>
      <c r="IM77"/>
      <c r="IN77"/>
      <c r="IO77"/>
      <c r="IP77"/>
      <c r="IQ77"/>
      <c r="IR77"/>
      <c r="IS77"/>
      <c r="IT77"/>
      <c r="IU77"/>
      <c r="IV77"/>
      <c r="IW77"/>
      <c r="IX77"/>
      <c r="IY77"/>
      <c r="IZ77"/>
      <c r="JA77"/>
      <c r="JB77"/>
      <c r="JC77"/>
      <c r="JD77"/>
      <c r="JE77"/>
      <c r="JF77"/>
      <c r="JG77"/>
      <c r="JH77"/>
      <c r="JI77"/>
      <c r="JJ77"/>
    </row>
    <row r="78" spans="1:270" s="2" customFormat="1">
      <c r="A78"/>
      <c r="B78"/>
      <c r="C78"/>
      <c r="D78"/>
      <c r="E78" s="15"/>
      <c r="F78" s="3"/>
      <c r="G78" s="3"/>
      <c r="H78" s="15"/>
      <c r="I78"/>
      <c r="J78"/>
      <c r="K78"/>
      <c r="L78"/>
      <c r="M78"/>
      <c r="N78"/>
      <c r="O78"/>
      <c r="P78"/>
      <c r="Q78"/>
      <c r="R78" s="15"/>
      <c r="S78" s="98"/>
      <c r="T78"/>
      <c r="U78" s="98"/>
      <c r="V78" s="98"/>
      <c r="W78" s="11"/>
      <c r="X78" s="98"/>
      <c r="Y78" s="98"/>
      <c r="Z78" s="98"/>
      <c r="AA78" s="3"/>
      <c r="AB78" s="3"/>
      <c r="AC78" s="98"/>
      <c r="AD78" s="52"/>
      <c r="AE78"/>
      <c r="AF78"/>
      <c r="AG78"/>
      <c r="AH78" s="98"/>
      <c r="AI78"/>
      <c r="AJ78" s="11"/>
      <c r="AK78"/>
      <c r="AL78" s="302"/>
      <c r="AM78" s="300"/>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c r="GO78"/>
      <c r="GP78"/>
      <c r="GQ78"/>
      <c r="GR78"/>
      <c r="GS78"/>
      <c r="GT78"/>
      <c r="GU78"/>
      <c r="GV78"/>
      <c r="GW78"/>
      <c r="GX78"/>
      <c r="GY78"/>
      <c r="GZ78"/>
      <c r="HA78"/>
      <c r="HB78"/>
      <c r="HC78"/>
      <c r="HD78"/>
      <c r="HE78"/>
      <c r="HF78"/>
      <c r="HG78"/>
      <c r="HH78"/>
      <c r="HI78"/>
      <c r="HJ78"/>
      <c r="HK78"/>
      <c r="HL78"/>
      <c r="HM78"/>
      <c r="HN78"/>
      <c r="HO78"/>
      <c r="HP78"/>
      <c r="HQ78"/>
      <c r="HR78"/>
      <c r="HS78"/>
      <c r="HT78"/>
      <c r="HU78"/>
      <c r="HV78"/>
      <c r="HW78"/>
      <c r="HX78"/>
      <c r="HY78"/>
      <c r="HZ78"/>
      <c r="IA78"/>
      <c r="IB78"/>
      <c r="IC78"/>
      <c r="ID78"/>
      <c r="IE78"/>
      <c r="IF78"/>
      <c r="IG78"/>
      <c r="IH78"/>
      <c r="II78"/>
      <c r="IJ78"/>
      <c r="IK78"/>
      <c r="IL78"/>
      <c r="IM78"/>
      <c r="IN78"/>
      <c r="IO78"/>
      <c r="IP78"/>
      <c r="IQ78"/>
      <c r="IR78"/>
      <c r="IS78"/>
      <c r="IT78"/>
      <c r="IU78"/>
      <c r="IV78"/>
      <c r="IW78"/>
      <c r="IX78"/>
      <c r="IY78"/>
      <c r="IZ78"/>
      <c r="JA78"/>
      <c r="JB78"/>
      <c r="JC78"/>
      <c r="JD78"/>
      <c r="JE78"/>
      <c r="JF78"/>
      <c r="JG78"/>
      <c r="JH78"/>
      <c r="JI78"/>
      <c r="JJ78"/>
    </row>
    <row r="79" spans="1:270" s="2" customFormat="1">
      <c r="A79"/>
      <c r="B79"/>
      <c r="C79"/>
      <c r="D79"/>
      <c r="E79" s="15"/>
      <c r="F79" s="3"/>
      <c r="G79" s="3"/>
      <c r="H79" s="15"/>
      <c r="I79"/>
      <c r="J79"/>
      <c r="K79"/>
      <c r="L79"/>
      <c r="M79"/>
      <c r="N79"/>
      <c r="O79"/>
      <c r="P79"/>
      <c r="Q79"/>
      <c r="R79" s="15"/>
      <c r="S79" s="98"/>
      <c r="T79"/>
      <c r="U79" s="98"/>
      <c r="V79" s="98"/>
      <c r="W79" s="11"/>
      <c r="X79" s="98"/>
      <c r="Y79" s="98"/>
      <c r="Z79" s="98"/>
      <c r="AA79" s="3"/>
      <c r="AB79" s="3"/>
      <c r="AC79" s="98"/>
      <c r="AD79" s="52"/>
      <c r="AE79"/>
      <c r="AF79"/>
      <c r="AG79"/>
      <c r="AH79" s="98"/>
      <c r="AI79"/>
      <c r="AJ79" s="11"/>
      <c r="AK79"/>
      <c r="AL79" s="302"/>
      <c r="AM79" s="300"/>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c r="GQ79"/>
      <c r="GR79"/>
      <c r="GS79"/>
      <c r="GT79"/>
      <c r="GU79"/>
      <c r="GV79"/>
      <c r="GW79"/>
      <c r="GX79"/>
      <c r="GY79"/>
      <c r="GZ79"/>
      <c r="HA79"/>
      <c r="HB79"/>
      <c r="HC79"/>
      <c r="HD79"/>
      <c r="HE79"/>
      <c r="HF79"/>
      <c r="HG79"/>
      <c r="HH79"/>
      <c r="HI79"/>
      <c r="HJ79"/>
      <c r="HK79"/>
      <c r="HL79"/>
      <c r="HM79"/>
      <c r="HN79"/>
      <c r="HO79"/>
      <c r="HP79"/>
      <c r="HQ79"/>
      <c r="HR79"/>
      <c r="HS79"/>
      <c r="HT79"/>
      <c r="HU79"/>
      <c r="HV79"/>
      <c r="HW79"/>
      <c r="HX79"/>
      <c r="HY79"/>
      <c r="HZ79"/>
      <c r="IA79"/>
      <c r="IB79"/>
      <c r="IC79"/>
      <c r="ID79"/>
      <c r="IE79"/>
      <c r="IF79"/>
      <c r="IG79"/>
      <c r="IH79"/>
      <c r="II79"/>
      <c r="IJ79"/>
      <c r="IK79"/>
      <c r="IL79"/>
      <c r="IM79"/>
      <c r="IN79"/>
      <c r="IO79"/>
      <c r="IP79"/>
      <c r="IQ79"/>
      <c r="IR79"/>
      <c r="IS79"/>
      <c r="IT79"/>
      <c r="IU79"/>
      <c r="IV79"/>
      <c r="IW79"/>
      <c r="IX79"/>
      <c r="IY79"/>
      <c r="IZ79"/>
      <c r="JA79"/>
      <c r="JB79"/>
      <c r="JC79"/>
      <c r="JD79"/>
      <c r="JE79"/>
      <c r="JF79"/>
      <c r="JG79"/>
      <c r="JH79"/>
      <c r="JI79"/>
      <c r="JJ79"/>
    </row>
    <row r="80" spans="1:270" s="2" customFormat="1">
      <c r="A80"/>
      <c r="B80"/>
      <c r="C80"/>
      <c r="D80"/>
      <c r="E80" s="15"/>
      <c r="F80" s="3"/>
      <c r="G80" s="3"/>
      <c r="H80" s="15"/>
      <c r="I80"/>
      <c r="J80"/>
      <c r="K80"/>
      <c r="L80"/>
      <c r="M80"/>
      <c r="N80"/>
      <c r="O80"/>
      <c r="P80"/>
      <c r="Q80"/>
      <c r="R80" s="15"/>
      <c r="S80" s="98"/>
      <c r="T80"/>
      <c r="U80" s="98"/>
      <c r="V80" s="98"/>
      <c r="W80" s="11"/>
      <c r="X80" s="98"/>
      <c r="Y80" s="98"/>
      <c r="Z80" s="98"/>
      <c r="AA80" s="3"/>
      <c r="AB80" s="3"/>
      <c r="AC80" s="98"/>
      <c r="AD80" s="52"/>
      <c r="AE80"/>
      <c r="AF80"/>
      <c r="AG80"/>
      <c r="AH80" s="98"/>
      <c r="AI80"/>
      <c r="AJ80" s="11"/>
      <c r="AK80"/>
      <c r="AL80" s="302"/>
      <c r="AM80" s="30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c r="GO80"/>
      <c r="GP80"/>
      <c r="GQ80"/>
      <c r="GR80"/>
      <c r="GS80"/>
      <c r="GT80"/>
      <c r="GU80"/>
      <c r="GV80"/>
      <c r="GW80"/>
      <c r="GX80"/>
      <c r="GY80"/>
      <c r="GZ80"/>
      <c r="HA80"/>
      <c r="HB80"/>
      <c r="HC80"/>
      <c r="HD80"/>
      <c r="HE80"/>
      <c r="HF80"/>
      <c r="HG80"/>
      <c r="HH80"/>
      <c r="HI80"/>
      <c r="HJ80"/>
      <c r="HK80"/>
      <c r="HL80"/>
      <c r="HM80"/>
      <c r="HN80"/>
      <c r="HO80"/>
      <c r="HP80"/>
      <c r="HQ80"/>
      <c r="HR80"/>
      <c r="HS80"/>
      <c r="HT80"/>
      <c r="HU80"/>
      <c r="HV80"/>
      <c r="HW80"/>
      <c r="HX80"/>
      <c r="HY80"/>
      <c r="HZ80"/>
      <c r="IA80"/>
      <c r="IB80"/>
      <c r="IC80"/>
      <c r="ID80"/>
      <c r="IE80"/>
      <c r="IF80"/>
      <c r="IG80"/>
      <c r="IH80"/>
      <c r="II80"/>
      <c r="IJ80"/>
      <c r="IK80"/>
      <c r="IL80"/>
      <c r="IM80"/>
      <c r="IN80"/>
      <c r="IO80"/>
      <c r="IP80"/>
      <c r="IQ80"/>
      <c r="IR80"/>
      <c r="IS80"/>
      <c r="IT80"/>
      <c r="IU80"/>
      <c r="IV80"/>
      <c r="IW80"/>
      <c r="IX80"/>
      <c r="IY80"/>
      <c r="IZ80"/>
      <c r="JA80"/>
      <c r="JB80"/>
      <c r="JC80"/>
      <c r="JD80"/>
      <c r="JE80"/>
      <c r="JF80"/>
      <c r="JG80"/>
      <c r="JH80"/>
      <c r="JI80"/>
      <c r="JJ80"/>
    </row>
    <row r="81" spans="1:270" s="2" customFormat="1">
      <c r="A81"/>
      <c r="B81"/>
      <c r="C81"/>
      <c r="D81"/>
      <c r="E81" s="15"/>
      <c r="F81" s="3"/>
      <c r="G81" s="3"/>
      <c r="H81" s="15"/>
      <c r="I81"/>
      <c r="J81"/>
      <c r="K81"/>
      <c r="L81"/>
      <c r="M81"/>
      <c r="N81"/>
      <c r="O81"/>
      <c r="P81"/>
      <c r="Q81"/>
      <c r="R81" s="15"/>
      <c r="S81" s="98"/>
      <c r="T81"/>
      <c r="U81" s="98"/>
      <c r="V81" s="98"/>
      <c r="W81" s="11"/>
      <c r="X81" s="98"/>
      <c r="Y81" s="98"/>
      <c r="Z81" s="98"/>
      <c r="AA81" s="3"/>
      <c r="AB81" s="3"/>
      <c r="AC81" s="98"/>
      <c r="AD81" s="52"/>
      <c r="AE81"/>
      <c r="AF81"/>
      <c r="AG81"/>
      <c r="AH81" s="98"/>
      <c r="AI81"/>
      <c r="AJ81" s="11"/>
      <c r="AK81"/>
      <c r="AL81" s="302"/>
      <c r="AM81" s="300"/>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c r="GL81"/>
      <c r="GM81"/>
      <c r="GN81"/>
      <c r="GO81"/>
      <c r="GP81"/>
      <c r="GQ81"/>
      <c r="GR81"/>
      <c r="GS81"/>
      <c r="GT81"/>
      <c r="GU81"/>
      <c r="GV81"/>
      <c r="GW81"/>
      <c r="GX81"/>
      <c r="GY81"/>
      <c r="GZ81"/>
      <c r="HA81"/>
      <c r="HB81"/>
      <c r="HC81"/>
      <c r="HD81"/>
      <c r="HE81"/>
      <c r="HF81"/>
      <c r="HG81"/>
      <c r="HH81"/>
      <c r="HI81"/>
      <c r="HJ81"/>
      <c r="HK81"/>
      <c r="HL81"/>
      <c r="HM81"/>
      <c r="HN81"/>
      <c r="HO81"/>
      <c r="HP81"/>
      <c r="HQ81"/>
      <c r="HR81"/>
      <c r="HS81"/>
      <c r="HT81"/>
      <c r="HU81"/>
      <c r="HV81"/>
      <c r="HW81"/>
      <c r="HX81"/>
      <c r="HY81"/>
      <c r="HZ81"/>
      <c r="IA81"/>
      <c r="IB81"/>
      <c r="IC81"/>
      <c r="ID81"/>
      <c r="IE81"/>
      <c r="IF81"/>
      <c r="IG81"/>
      <c r="IH81"/>
      <c r="II81"/>
      <c r="IJ81"/>
      <c r="IK81"/>
      <c r="IL81"/>
      <c r="IM81"/>
      <c r="IN81"/>
      <c r="IO81"/>
      <c r="IP81"/>
      <c r="IQ81"/>
      <c r="IR81"/>
      <c r="IS81"/>
      <c r="IT81"/>
      <c r="IU81"/>
      <c r="IV81"/>
      <c r="IW81"/>
      <c r="IX81"/>
      <c r="IY81"/>
      <c r="IZ81"/>
      <c r="JA81"/>
      <c r="JB81"/>
      <c r="JC81"/>
      <c r="JD81"/>
      <c r="JE81"/>
      <c r="JF81"/>
      <c r="JG81"/>
      <c r="JH81"/>
      <c r="JI81"/>
      <c r="JJ81"/>
    </row>
    <row r="82" spans="1:270" s="2" customFormat="1">
      <c r="A82"/>
      <c r="B82"/>
      <c r="C82"/>
      <c r="D82"/>
      <c r="E82" s="15"/>
      <c r="F82" s="3"/>
      <c r="G82" s="3"/>
      <c r="H82" s="15"/>
      <c r="I82"/>
      <c r="J82"/>
      <c r="K82"/>
      <c r="L82"/>
      <c r="M82"/>
      <c r="N82"/>
      <c r="O82"/>
      <c r="P82"/>
      <c r="Q82"/>
      <c r="R82" s="15"/>
      <c r="S82" s="98"/>
      <c r="T82"/>
      <c r="U82" s="98"/>
      <c r="V82" s="98"/>
      <c r="W82" s="11"/>
      <c r="X82" s="98"/>
      <c r="Y82" s="98"/>
      <c r="Z82" s="98"/>
      <c r="AA82" s="3"/>
      <c r="AB82" s="3"/>
      <c r="AC82" s="98"/>
      <c r="AD82" s="52"/>
      <c r="AE82"/>
      <c r="AF82"/>
      <c r="AG82"/>
      <c r="AH82" s="98"/>
      <c r="AI82"/>
      <c r="AJ82" s="11"/>
      <c r="AK82"/>
      <c r="AL82" s="302"/>
      <c r="AM82" s="300"/>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c r="GD82"/>
      <c r="GE82"/>
      <c r="GF82"/>
      <c r="GG82"/>
      <c r="GH82"/>
      <c r="GI82"/>
      <c r="GJ82"/>
      <c r="GK82"/>
      <c r="GL82"/>
      <c r="GM82"/>
      <c r="GN82"/>
      <c r="GO82"/>
      <c r="GP82"/>
      <c r="GQ82"/>
      <c r="GR82"/>
      <c r="GS82"/>
      <c r="GT82"/>
      <c r="GU82"/>
      <c r="GV82"/>
      <c r="GW82"/>
      <c r="GX82"/>
      <c r="GY82"/>
      <c r="GZ82"/>
      <c r="HA82"/>
      <c r="HB82"/>
      <c r="HC82"/>
      <c r="HD82"/>
      <c r="HE82"/>
      <c r="HF82"/>
      <c r="HG82"/>
      <c r="HH82"/>
      <c r="HI82"/>
      <c r="HJ82"/>
      <c r="HK82"/>
      <c r="HL82"/>
      <c r="HM82"/>
      <c r="HN82"/>
      <c r="HO82"/>
      <c r="HP82"/>
      <c r="HQ82"/>
      <c r="HR82"/>
      <c r="HS82"/>
      <c r="HT82"/>
      <c r="HU82"/>
      <c r="HV82"/>
      <c r="HW82"/>
      <c r="HX82"/>
      <c r="HY82"/>
      <c r="HZ82"/>
      <c r="IA82"/>
      <c r="IB82"/>
      <c r="IC82"/>
      <c r="ID82"/>
      <c r="IE82"/>
      <c r="IF82"/>
      <c r="IG82"/>
      <c r="IH82"/>
      <c r="II82"/>
      <c r="IJ82"/>
      <c r="IK82"/>
      <c r="IL82"/>
      <c r="IM82"/>
      <c r="IN82"/>
      <c r="IO82"/>
      <c r="IP82"/>
      <c r="IQ82"/>
      <c r="IR82"/>
      <c r="IS82"/>
      <c r="IT82"/>
      <c r="IU82"/>
      <c r="IV82"/>
      <c r="IW82"/>
      <c r="IX82"/>
      <c r="IY82"/>
      <c r="IZ82"/>
      <c r="JA82"/>
      <c r="JB82"/>
      <c r="JC82"/>
      <c r="JD82"/>
      <c r="JE82"/>
      <c r="JF82"/>
      <c r="JG82"/>
      <c r="JH82"/>
      <c r="JI82"/>
      <c r="JJ82"/>
    </row>
    <row r="83" spans="1:270" s="2" customFormat="1">
      <c r="A83"/>
      <c r="B83"/>
      <c r="C83"/>
      <c r="D83"/>
      <c r="E83" s="15"/>
      <c r="F83" s="3"/>
      <c r="G83" s="3"/>
      <c r="H83" s="15"/>
      <c r="I83"/>
      <c r="J83"/>
      <c r="K83"/>
      <c r="L83"/>
      <c r="M83"/>
      <c r="N83"/>
      <c r="O83"/>
      <c r="P83"/>
      <c r="Q83"/>
      <c r="R83" s="15"/>
      <c r="S83" s="98"/>
      <c r="T83"/>
      <c r="U83" s="98"/>
      <c r="V83" s="98"/>
      <c r="W83" s="11"/>
      <c r="X83" s="98"/>
      <c r="Y83" s="98"/>
      <c r="Z83" s="98"/>
      <c r="AA83" s="3"/>
      <c r="AB83" s="3"/>
      <c r="AC83" s="98"/>
      <c r="AD83" s="52"/>
      <c r="AE83"/>
      <c r="AF83"/>
      <c r="AG83"/>
      <c r="AH83" s="98"/>
      <c r="AI83"/>
      <c r="AJ83" s="11"/>
      <c r="AK83"/>
      <c r="AL83" s="302"/>
      <c r="AM83" s="300"/>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c r="GD83"/>
      <c r="GE83"/>
      <c r="GF83"/>
      <c r="GG83"/>
      <c r="GH83"/>
      <c r="GI83"/>
      <c r="GJ83"/>
      <c r="GK83"/>
      <c r="GL83"/>
      <c r="GM83"/>
      <c r="GN83"/>
      <c r="GO83"/>
      <c r="GP83"/>
      <c r="GQ83"/>
      <c r="GR83"/>
      <c r="GS83"/>
      <c r="GT83"/>
      <c r="GU83"/>
      <c r="GV83"/>
      <c r="GW83"/>
      <c r="GX83"/>
      <c r="GY83"/>
      <c r="GZ83"/>
      <c r="HA83"/>
      <c r="HB83"/>
      <c r="HC83"/>
      <c r="HD83"/>
      <c r="HE83"/>
      <c r="HF83"/>
      <c r="HG83"/>
      <c r="HH83"/>
      <c r="HI83"/>
      <c r="HJ83"/>
      <c r="HK83"/>
      <c r="HL83"/>
      <c r="HM83"/>
      <c r="HN83"/>
      <c r="HO83"/>
      <c r="HP83"/>
      <c r="HQ83"/>
      <c r="HR83"/>
      <c r="HS83"/>
      <c r="HT83"/>
      <c r="HU83"/>
      <c r="HV83"/>
      <c r="HW83"/>
      <c r="HX83"/>
      <c r="HY83"/>
      <c r="HZ83"/>
      <c r="IA83"/>
      <c r="IB83"/>
      <c r="IC83"/>
      <c r="ID83"/>
      <c r="IE83"/>
      <c r="IF83"/>
      <c r="IG83"/>
      <c r="IH83"/>
      <c r="II83"/>
      <c r="IJ83"/>
      <c r="IK83"/>
      <c r="IL83"/>
      <c r="IM83"/>
      <c r="IN83"/>
      <c r="IO83"/>
      <c r="IP83"/>
      <c r="IQ83"/>
      <c r="IR83"/>
      <c r="IS83"/>
      <c r="IT83"/>
      <c r="IU83"/>
      <c r="IV83"/>
      <c r="IW83"/>
      <c r="IX83"/>
      <c r="IY83"/>
      <c r="IZ83"/>
      <c r="JA83"/>
      <c r="JB83"/>
      <c r="JC83"/>
      <c r="JD83"/>
      <c r="JE83"/>
      <c r="JF83"/>
      <c r="JG83"/>
      <c r="JH83"/>
      <c r="JI83"/>
      <c r="JJ83"/>
    </row>
    <row r="84" spans="1:270" s="2" customFormat="1">
      <c r="A84"/>
      <c r="B84"/>
      <c r="C84"/>
      <c r="D84"/>
      <c r="E84" s="15"/>
      <c r="F84" s="3"/>
      <c r="G84" s="3"/>
      <c r="H84" s="15"/>
      <c r="I84"/>
      <c r="J84"/>
      <c r="K84"/>
      <c r="L84"/>
      <c r="M84"/>
      <c r="N84"/>
      <c r="O84"/>
      <c r="P84"/>
      <c r="Q84"/>
      <c r="R84" s="15"/>
      <c r="S84" s="98"/>
      <c r="T84"/>
      <c r="U84" s="98"/>
      <c r="V84" s="98"/>
      <c r="W84" s="11"/>
      <c r="X84" s="98"/>
      <c r="Y84" s="98"/>
      <c r="Z84" s="98"/>
      <c r="AA84" s="3"/>
      <c r="AB84" s="3"/>
      <c r="AC84" s="98"/>
      <c r="AD84" s="52"/>
      <c r="AE84"/>
      <c r="AF84"/>
      <c r="AG84"/>
      <c r="AH84" s="98"/>
      <c r="AI84"/>
      <c r="AJ84" s="11"/>
      <c r="AK84"/>
      <c r="AL84" s="302"/>
      <c r="AM84" s="300"/>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c r="GD84"/>
      <c r="GE84"/>
      <c r="GF84"/>
      <c r="GG84"/>
      <c r="GH84"/>
      <c r="GI84"/>
      <c r="GJ84"/>
      <c r="GK84"/>
      <c r="GL84"/>
      <c r="GM84"/>
      <c r="GN84"/>
      <c r="GO84"/>
      <c r="GP84"/>
      <c r="GQ84"/>
      <c r="GR84"/>
      <c r="GS84"/>
      <c r="GT84"/>
      <c r="GU84"/>
      <c r="GV84"/>
      <c r="GW84"/>
      <c r="GX84"/>
      <c r="GY84"/>
      <c r="GZ84"/>
      <c r="HA84"/>
      <c r="HB84"/>
      <c r="HC84"/>
      <c r="HD84"/>
      <c r="HE84"/>
      <c r="HF84"/>
      <c r="HG84"/>
      <c r="HH84"/>
      <c r="HI84"/>
      <c r="HJ84"/>
      <c r="HK84"/>
      <c r="HL84"/>
      <c r="HM84"/>
      <c r="HN84"/>
      <c r="HO84"/>
      <c r="HP84"/>
      <c r="HQ84"/>
      <c r="HR84"/>
      <c r="HS84"/>
      <c r="HT84"/>
      <c r="HU84"/>
      <c r="HV84"/>
      <c r="HW84"/>
      <c r="HX84"/>
      <c r="HY84"/>
      <c r="HZ84"/>
      <c r="IA84"/>
      <c r="IB84"/>
      <c r="IC84"/>
      <c r="ID84"/>
      <c r="IE84"/>
      <c r="IF84"/>
      <c r="IG84"/>
      <c r="IH84"/>
      <c r="II84"/>
      <c r="IJ84"/>
      <c r="IK84"/>
      <c r="IL84"/>
      <c r="IM84"/>
      <c r="IN84"/>
      <c r="IO84"/>
      <c r="IP84"/>
      <c r="IQ84"/>
      <c r="IR84"/>
      <c r="IS84"/>
      <c r="IT84"/>
      <c r="IU84"/>
      <c r="IV84"/>
      <c r="IW84"/>
      <c r="IX84"/>
      <c r="IY84"/>
      <c r="IZ84"/>
      <c r="JA84"/>
      <c r="JB84"/>
      <c r="JC84"/>
      <c r="JD84"/>
      <c r="JE84"/>
      <c r="JF84"/>
      <c r="JG84"/>
      <c r="JH84"/>
      <c r="JI84"/>
      <c r="JJ84"/>
    </row>
    <row r="85" spans="1:270" s="2" customFormat="1">
      <c r="A85"/>
      <c r="B85"/>
      <c r="C85"/>
      <c r="D85"/>
      <c r="E85" s="15"/>
      <c r="F85" s="3"/>
      <c r="G85" s="3"/>
      <c r="H85" s="15"/>
      <c r="I85"/>
      <c r="J85"/>
      <c r="K85"/>
      <c r="L85"/>
      <c r="M85"/>
      <c r="N85"/>
      <c r="O85"/>
      <c r="P85"/>
      <c r="Q85"/>
      <c r="R85" s="15"/>
      <c r="S85" s="98"/>
      <c r="T85"/>
      <c r="U85" s="98"/>
      <c r="V85" s="98"/>
      <c r="W85" s="11"/>
      <c r="X85" s="98"/>
      <c r="Y85" s="98"/>
      <c r="Z85" s="98"/>
      <c r="AA85" s="3"/>
      <c r="AB85" s="3"/>
      <c r="AC85" s="98"/>
      <c r="AD85" s="52"/>
      <c r="AE85"/>
      <c r="AF85"/>
      <c r="AG85"/>
      <c r="AH85" s="98"/>
      <c r="AI85"/>
      <c r="AJ85" s="11"/>
      <c r="AK85"/>
      <c r="AL85" s="302"/>
      <c r="AM85" s="300"/>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c r="GF85"/>
      <c r="GG85"/>
      <c r="GH85"/>
      <c r="GI85"/>
      <c r="GJ85"/>
      <c r="GK85"/>
      <c r="GL85"/>
      <c r="GM85"/>
      <c r="GN85"/>
      <c r="GO85"/>
      <c r="GP85"/>
      <c r="GQ85"/>
      <c r="GR85"/>
      <c r="GS85"/>
      <c r="GT85"/>
      <c r="GU85"/>
      <c r="GV85"/>
      <c r="GW85"/>
      <c r="GX85"/>
      <c r="GY85"/>
      <c r="GZ85"/>
      <c r="HA85"/>
      <c r="HB85"/>
      <c r="HC85"/>
      <c r="HD85"/>
      <c r="HE85"/>
      <c r="HF85"/>
      <c r="HG85"/>
      <c r="HH85"/>
      <c r="HI85"/>
      <c r="HJ85"/>
      <c r="HK85"/>
      <c r="HL85"/>
      <c r="HM85"/>
      <c r="HN85"/>
      <c r="HO85"/>
      <c r="HP85"/>
      <c r="HQ85"/>
      <c r="HR85"/>
      <c r="HS85"/>
      <c r="HT85"/>
      <c r="HU85"/>
      <c r="HV85"/>
      <c r="HW85"/>
      <c r="HX85"/>
      <c r="HY85"/>
      <c r="HZ85"/>
      <c r="IA85"/>
      <c r="IB85"/>
      <c r="IC85"/>
      <c r="ID85"/>
      <c r="IE85"/>
      <c r="IF85"/>
      <c r="IG85"/>
      <c r="IH85"/>
      <c r="II85"/>
      <c r="IJ85"/>
      <c r="IK85"/>
      <c r="IL85"/>
      <c r="IM85"/>
      <c r="IN85"/>
      <c r="IO85"/>
      <c r="IP85"/>
      <c r="IQ85"/>
      <c r="IR85"/>
      <c r="IS85"/>
      <c r="IT85"/>
      <c r="IU85"/>
      <c r="IV85"/>
      <c r="IW85"/>
      <c r="IX85"/>
      <c r="IY85"/>
      <c r="IZ85"/>
      <c r="JA85"/>
      <c r="JB85"/>
      <c r="JC85"/>
      <c r="JD85"/>
      <c r="JE85"/>
      <c r="JF85"/>
      <c r="JG85"/>
      <c r="JH85"/>
      <c r="JI85"/>
      <c r="JJ85"/>
    </row>
    <row r="86" spans="1:270" s="2" customFormat="1">
      <c r="A86"/>
      <c r="B86"/>
      <c r="C86"/>
      <c r="D86"/>
      <c r="E86" s="15"/>
      <c r="F86" s="3"/>
      <c r="G86" s="3"/>
      <c r="H86" s="15"/>
      <c r="I86"/>
      <c r="J86"/>
      <c r="K86"/>
      <c r="L86"/>
      <c r="M86"/>
      <c r="N86"/>
      <c r="O86"/>
      <c r="P86"/>
      <c r="Q86"/>
      <c r="R86" s="15"/>
      <c r="S86" s="98"/>
      <c r="T86"/>
      <c r="U86" s="98"/>
      <c r="V86" s="98"/>
      <c r="W86" s="11"/>
      <c r="X86" s="98"/>
      <c r="Y86" s="98"/>
      <c r="Z86" s="98"/>
      <c r="AA86" s="3"/>
      <c r="AB86" s="3"/>
      <c r="AC86" s="98"/>
      <c r="AD86" s="52"/>
      <c r="AE86"/>
      <c r="AF86"/>
      <c r="AG86"/>
      <c r="AH86" s="98"/>
      <c r="AI86"/>
      <c r="AJ86" s="11"/>
      <c r="AK86"/>
      <c r="AL86" s="302"/>
      <c r="AM86" s="300"/>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c r="GE86"/>
      <c r="GF86"/>
      <c r="GG86"/>
      <c r="GH86"/>
      <c r="GI86"/>
      <c r="GJ86"/>
      <c r="GK86"/>
      <c r="GL86"/>
      <c r="GM86"/>
      <c r="GN86"/>
      <c r="GO86"/>
      <c r="GP86"/>
      <c r="GQ86"/>
      <c r="GR86"/>
      <c r="GS86"/>
      <c r="GT86"/>
      <c r="GU86"/>
      <c r="GV86"/>
      <c r="GW86"/>
      <c r="GX86"/>
      <c r="GY86"/>
      <c r="GZ86"/>
      <c r="HA86"/>
      <c r="HB86"/>
      <c r="HC86"/>
      <c r="HD86"/>
      <c r="HE86"/>
      <c r="HF86"/>
      <c r="HG86"/>
      <c r="HH86"/>
      <c r="HI86"/>
      <c r="HJ86"/>
      <c r="HK86"/>
      <c r="HL86"/>
      <c r="HM86"/>
      <c r="HN86"/>
      <c r="HO86"/>
      <c r="HP86"/>
      <c r="HQ86"/>
      <c r="HR86"/>
      <c r="HS86"/>
      <c r="HT86"/>
      <c r="HU86"/>
      <c r="HV86"/>
      <c r="HW86"/>
      <c r="HX86"/>
      <c r="HY86"/>
      <c r="HZ86"/>
      <c r="IA86"/>
      <c r="IB86"/>
      <c r="IC86"/>
      <c r="ID86"/>
      <c r="IE86"/>
      <c r="IF86"/>
      <c r="IG86"/>
      <c r="IH86"/>
      <c r="II86"/>
      <c r="IJ86"/>
      <c r="IK86"/>
      <c r="IL86"/>
      <c r="IM86"/>
      <c r="IN86"/>
      <c r="IO86"/>
      <c r="IP86"/>
      <c r="IQ86"/>
      <c r="IR86"/>
      <c r="IS86"/>
      <c r="IT86"/>
      <c r="IU86"/>
      <c r="IV86"/>
      <c r="IW86"/>
      <c r="IX86"/>
      <c r="IY86"/>
      <c r="IZ86"/>
      <c r="JA86"/>
      <c r="JB86"/>
      <c r="JC86"/>
      <c r="JD86"/>
      <c r="JE86"/>
      <c r="JF86"/>
      <c r="JG86"/>
      <c r="JH86"/>
      <c r="JI86"/>
      <c r="JJ86"/>
    </row>
    <row r="87" spans="1:270" s="2" customFormat="1">
      <c r="A87"/>
      <c r="B87"/>
      <c r="C87"/>
      <c r="D87"/>
      <c r="E87" s="15"/>
      <c r="F87" s="3"/>
      <c r="G87" s="3"/>
      <c r="H87" s="15"/>
      <c r="I87"/>
      <c r="J87"/>
      <c r="K87"/>
      <c r="L87"/>
      <c r="M87"/>
      <c r="N87"/>
      <c r="O87"/>
      <c r="P87"/>
      <c r="Q87"/>
      <c r="R87" s="15"/>
      <c r="S87" s="98"/>
      <c r="T87"/>
      <c r="U87" s="98"/>
      <c r="V87" s="98"/>
      <c r="W87" s="11"/>
      <c r="X87" s="98"/>
      <c r="Y87" s="98"/>
      <c r="Z87" s="98"/>
      <c r="AA87" s="3"/>
      <c r="AB87" s="3"/>
      <c r="AC87" s="98"/>
      <c r="AD87" s="52"/>
      <c r="AE87"/>
      <c r="AF87"/>
      <c r="AG87"/>
      <c r="AH87" s="98"/>
      <c r="AI87"/>
      <c r="AJ87" s="11"/>
      <c r="AK87"/>
      <c r="AL87" s="302"/>
      <c r="AM87" s="300"/>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c r="GD87"/>
      <c r="GE87"/>
      <c r="GF87"/>
      <c r="GG87"/>
      <c r="GH87"/>
      <c r="GI87"/>
      <c r="GJ87"/>
      <c r="GK87"/>
      <c r="GL87"/>
      <c r="GM87"/>
      <c r="GN87"/>
      <c r="GO87"/>
      <c r="GP87"/>
      <c r="GQ87"/>
      <c r="GR87"/>
      <c r="GS87"/>
      <c r="GT87"/>
      <c r="GU87"/>
      <c r="GV87"/>
      <c r="GW87"/>
      <c r="GX87"/>
      <c r="GY87"/>
      <c r="GZ87"/>
      <c r="HA87"/>
      <c r="HB87"/>
      <c r="HC87"/>
      <c r="HD87"/>
      <c r="HE87"/>
      <c r="HF87"/>
      <c r="HG87"/>
      <c r="HH87"/>
      <c r="HI87"/>
      <c r="HJ87"/>
      <c r="HK87"/>
      <c r="HL87"/>
      <c r="HM87"/>
      <c r="HN87"/>
      <c r="HO87"/>
      <c r="HP87"/>
      <c r="HQ87"/>
      <c r="HR87"/>
      <c r="HS87"/>
      <c r="HT87"/>
      <c r="HU87"/>
      <c r="HV87"/>
      <c r="HW87"/>
      <c r="HX87"/>
      <c r="HY87"/>
      <c r="HZ87"/>
      <c r="IA87"/>
      <c r="IB87"/>
      <c r="IC87"/>
      <c r="ID87"/>
      <c r="IE87"/>
      <c r="IF87"/>
      <c r="IG87"/>
      <c r="IH87"/>
      <c r="II87"/>
      <c r="IJ87"/>
      <c r="IK87"/>
      <c r="IL87"/>
      <c r="IM87"/>
      <c r="IN87"/>
      <c r="IO87"/>
      <c r="IP87"/>
      <c r="IQ87"/>
      <c r="IR87"/>
      <c r="IS87"/>
      <c r="IT87"/>
      <c r="IU87"/>
      <c r="IV87"/>
      <c r="IW87"/>
      <c r="IX87"/>
      <c r="IY87"/>
      <c r="IZ87"/>
      <c r="JA87"/>
      <c r="JB87"/>
      <c r="JC87"/>
      <c r="JD87"/>
      <c r="JE87"/>
      <c r="JF87"/>
      <c r="JG87"/>
      <c r="JH87"/>
      <c r="JI87"/>
      <c r="JJ87"/>
    </row>
    <row r="88" spans="1:270" s="2" customFormat="1">
      <c r="A88"/>
      <c r="B88"/>
      <c r="C88"/>
      <c r="D88"/>
      <c r="E88" s="15"/>
      <c r="F88" s="3"/>
      <c r="G88" s="3"/>
      <c r="H88" s="15"/>
      <c r="I88"/>
      <c r="J88"/>
      <c r="K88"/>
      <c r="L88"/>
      <c r="M88"/>
      <c r="N88"/>
      <c r="O88"/>
      <c r="P88"/>
      <c r="Q88"/>
      <c r="R88" s="15"/>
      <c r="S88" s="98"/>
      <c r="T88"/>
      <c r="U88" s="98"/>
      <c r="V88" s="98"/>
      <c r="W88" s="11"/>
      <c r="X88" s="98"/>
      <c r="Y88" s="98"/>
      <c r="Z88" s="98"/>
      <c r="AA88" s="3"/>
      <c r="AB88" s="3"/>
      <c r="AC88" s="98"/>
      <c r="AD88" s="52"/>
      <c r="AE88"/>
      <c r="AF88"/>
      <c r="AG88"/>
      <c r="AH88" s="98"/>
      <c r="AI88"/>
      <c r="AJ88" s="11"/>
      <c r="AK88"/>
      <c r="AL88" s="302"/>
      <c r="AM88" s="300"/>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c r="GN88"/>
      <c r="GO88"/>
      <c r="GP88"/>
      <c r="GQ88"/>
      <c r="GR88"/>
      <c r="GS88"/>
      <c r="GT88"/>
      <c r="GU88"/>
      <c r="GV88"/>
      <c r="GW88"/>
      <c r="GX88"/>
      <c r="GY88"/>
      <c r="GZ88"/>
      <c r="HA88"/>
      <c r="HB88"/>
      <c r="HC88"/>
      <c r="HD88"/>
      <c r="HE88"/>
      <c r="HF88"/>
      <c r="HG88"/>
      <c r="HH88"/>
      <c r="HI88"/>
      <c r="HJ88"/>
      <c r="HK88"/>
      <c r="HL88"/>
      <c r="HM88"/>
      <c r="HN88"/>
      <c r="HO88"/>
      <c r="HP88"/>
      <c r="HQ88"/>
      <c r="HR88"/>
      <c r="HS88"/>
      <c r="HT88"/>
      <c r="HU88"/>
      <c r="HV88"/>
      <c r="HW88"/>
      <c r="HX88"/>
      <c r="HY88"/>
      <c r="HZ88"/>
      <c r="IA88"/>
      <c r="IB88"/>
      <c r="IC88"/>
      <c r="ID88"/>
      <c r="IE88"/>
      <c r="IF88"/>
      <c r="IG88"/>
      <c r="IH88"/>
      <c r="II88"/>
      <c r="IJ88"/>
      <c r="IK88"/>
      <c r="IL88"/>
      <c r="IM88"/>
      <c r="IN88"/>
      <c r="IO88"/>
      <c r="IP88"/>
      <c r="IQ88"/>
      <c r="IR88"/>
      <c r="IS88"/>
      <c r="IT88"/>
      <c r="IU88"/>
      <c r="IV88"/>
      <c r="IW88"/>
      <c r="IX88"/>
      <c r="IY88"/>
      <c r="IZ88"/>
      <c r="JA88"/>
      <c r="JB88"/>
      <c r="JC88"/>
      <c r="JD88"/>
      <c r="JE88"/>
      <c r="JF88"/>
      <c r="JG88"/>
      <c r="JH88"/>
      <c r="JI88"/>
      <c r="JJ88"/>
    </row>
    <row r="89" spans="1:270" s="2" customFormat="1">
      <c r="A89"/>
      <c r="B89"/>
      <c r="C89"/>
      <c r="D89"/>
      <c r="E89" s="15"/>
      <c r="F89" s="3"/>
      <c r="G89" s="3"/>
      <c r="H89" s="15"/>
      <c r="I89"/>
      <c r="J89"/>
      <c r="K89"/>
      <c r="L89"/>
      <c r="M89"/>
      <c r="N89"/>
      <c r="O89"/>
      <c r="P89"/>
      <c r="Q89"/>
      <c r="R89" s="15"/>
      <c r="S89" s="98"/>
      <c r="T89"/>
      <c r="U89" s="98"/>
      <c r="V89" s="98"/>
      <c r="W89" s="11"/>
      <c r="X89" s="98"/>
      <c r="Y89" s="98"/>
      <c r="Z89" s="98"/>
      <c r="AA89" s="3"/>
      <c r="AB89" s="3"/>
      <c r="AC89" s="98"/>
      <c r="AD89" s="52"/>
      <c r="AE89"/>
      <c r="AF89"/>
      <c r="AG89"/>
      <c r="AH89" s="98"/>
      <c r="AI89"/>
      <c r="AJ89" s="11"/>
      <c r="AK89"/>
      <c r="AL89" s="302"/>
      <c r="AM89" s="300"/>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c r="GE89"/>
      <c r="GF89"/>
      <c r="GG89"/>
      <c r="GH89"/>
      <c r="GI89"/>
      <c r="GJ89"/>
      <c r="GK89"/>
      <c r="GL89"/>
      <c r="GM89"/>
      <c r="GN89"/>
      <c r="GO89"/>
      <c r="GP89"/>
      <c r="GQ89"/>
      <c r="GR89"/>
      <c r="GS89"/>
      <c r="GT89"/>
      <c r="GU89"/>
      <c r="GV89"/>
      <c r="GW89"/>
      <c r="GX89"/>
      <c r="GY89"/>
      <c r="GZ89"/>
      <c r="HA89"/>
      <c r="HB89"/>
      <c r="HC89"/>
      <c r="HD89"/>
      <c r="HE89"/>
      <c r="HF89"/>
      <c r="HG89"/>
      <c r="HH89"/>
      <c r="HI89"/>
      <c r="HJ89"/>
      <c r="HK89"/>
      <c r="HL89"/>
      <c r="HM89"/>
      <c r="HN89"/>
      <c r="HO89"/>
      <c r="HP89"/>
      <c r="HQ89"/>
      <c r="HR89"/>
      <c r="HS89"/>
      <c r="HT89"/>
      <c r="HU89"/>
      <c r="HV89"/>
      <c r="HW89"/>
      <c r="HX89"/>
      <c r="HY89"/>
      <c r="HZ89"/>
      <c r="IA89"/>
      <c r="IB89"/>
      <c r="IC89"/>
      <c r="ID89"/>
      <c r="IE89"/>
      <c r="IF89"/>
      <c r="IG89"/>
      <c r="IH89"/>
      <c r="II89"/>
      <c r="IJ89"/>
      <c r="IK89"/>
      <c r="IL89"/>
      <c r="IM89"/>
      <c r="IN89"/>
      <c r="IO89"/>
      <c r="IP89"/>
      <c r="IQ89"/>
      <c r="IR89"/>
      <c r="IS89"/>
      <c r="IT89"/>
      <c r="IU89"/>
      <c r="IV89"/>
      <c r="IW89"/>
      <c r="IX89"/>
      <c r="IY89"/>
      <c r="IZ89"/>
      <c r="JA89"/>
      <c r="JB89"/>
      <c r="JC89"/>
      <c r="JD89"/>
      <c r="JE89"/>
      <c r="JF89"/>
      <c r="JG89"/>
      <c r="JH89"/>
      <c r="JI89"/>
      <c r="JJ89"/>
    </row>
    <row r="90" spans="1:270" s="2" customFormat="1">
      <c r="A90"/>
      <c r="B90"/>
      <c r="C90"/>
      <c r="D90"/>
      <c r="E90" s="15"/>
      <c r="F90" s="3"/>
      <c r="G90" s="3"/>
      <c r="H90" s="15"/>
      <c r="I90"/>
      <c r="J90"/>
      <c r="K90"/>
      <c r="L90"/>
      <c r="M90"/>
      <c r="N90"/>
      <c r="O90"/>
      <c r="P90"/>
      <c r="Q90"/>
      <c r="R90" s="15"/>
      <c r="S90" s="98"/>
      <c r="T90"/>
      <c r="U90" s="98"/>
      <c r="V90" s="98"/>
      <c r="W90" s="11"/>
      <c r="X90" s="98"/>
      <c r="Y90" s="98"/>
      <c r="Z90" s="98"/>
      <c r="AA90" s="3"/>
      <c r="AB90" s="3"/>
      <c r="AC90" s="98"/>
      <c r="AD90" s="52"/>
      <c r="AE90"/>
      <c r="AF90"/>
      <c r="AG90"/>
      <c r="AH90" s="98"/>
      <c r="AI90"/>
      <c r="AJ90" s="11"/>
      <c r="AK90"/>
      <c r="AL90" s="302"/>
      <c r="AM90" s="30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c r="GF90"/>
      <c r="GG90"/>
      <c r="GH90"/>
      <c r="GI90"/>
      <c r="GJ90"/>
      <c r="GK90"/>
      <c r="GL90"/>
      <c r="GM90"/>
      <c r="GN90"/>
      <c r="GO90"/>
      <c r="GP90"/>
      <c r="GQ90"/>
      <c r="GR90"/>
      <c r="GS90"/>
      <c r="GT90"/>
      <c r="GU90"/>
      <c r="GV90"/>
      <c r="GW90"/>
      <c r="GX90"/>
      <c r="GY90"/>
      <c r="GZ90"/>
      <c r="HA90"/>
      <c r="HB90"/>
      <c r="HC90"/>
      <c r="HD90"/>
      <c r="HE90"/>
      <c r="HF90"/>
      <c r="HG90"/>
      <c r="HH90"/>
      <c r="HI90"/>
      <c r="HJ90"/>
      <c r="HK90"/>
      <c r="HL90"/>
      <c r="HM90"/>
      <c r="HN90"/>
      <c r="HO90"/>
      <c r="HP90"/>
      <c r="HQ90"/>
      <c r="HR90"/>
      <c r="HS90"/>
      <c r="HT90"/>
      <c r="HU90"/>
      <c r="HV90"/>
      <c r="HW90"/>
      <c r="HX90"/>
      <c r="HY90"/>
      <c r="HZ90"/>
      <c r="IA90"/>
      <c r="IB90"/>
      <c r="IC90"/>
      <c r="ID90"/>
      <c r="IE90"/>
      <c r="IF90"/>
      <c r="IG90"/>
      <c r="IH90"/>
      <c r="II90"/>
      <c r="IJ90"/>
      <c r="IK90"/>
      <c r="IL90"/>
      <c r="IM90"/>
      <c r="IN90"/>
      <c r="IO90"/>
      <c r="IP90"/>
      <c r="IQ90"/>
      <c r="IR90"/>
      <c r="IS90"/>
      <c r="IT90"/>
      <c r="IU90"/>
      <c r="IV90"/>
      <c r="IW90"/>
      <c r="IX90"/>
      <c r="IY90"/>
      <c r="IZ90"/>
      <c r="JA90"/>
      <c r="JB90"/>
      <c r="JC90"/>
      <c r="JD90"/>
      <c r="JE90"/>
      <c r="JF90"/>
      <c r="JG90"/>
      <c r="JH90"/>
      <c r="JI90"/>
      <c r="JJ90"/>
    </row>
    <row r="91" spans="1:270" s="2" customFormat="1">
      <c r="A91"/>
      <c r="B91"/>
      <c r="C91"/>
      <c r="D91"/>
      <c r="E91" s="15"/>
      <c r="F91" s="3"/>
      <c r="G91" s="3"/>
      <c r="H91" s="15"/>
      <c r="I91"/>
      <c r="J91"/>
      <c r="K91"/>
      <c r="L91"/>
      <c r="M91"/>
      <c r="N91"/>
      <c r="O91"/>
      <c r="P91"/>
      <c r="Q91"/>
      <c r="R91" s="15"/>
      <c r="S91" s="98"/>
      <c r="T91"/>
      <c r="U91" s="98"/>
      <c r="V91" s="98"/>
      <c r="W91" s="11"/>
      <c r="X91" s="98"/>
      <c r="Y91" s="98"/>
      <c r="Z91" s="98"/>
      <c r="AA91" s="3"/>
      <c r="AB91" s="3"/>
      <c r="AC91" s="98"/>
      <c r="AD91" s="52"/>
      <c r="AE91"/>
      <c r="AF91"/>
      <c r="AG91"/>
      <c r="AH91" s="98"/>
      <c r="AI91"/>
      <c r="AJ91" s="11"/>
      <c r="AK91"/>
      <c r="AL91" s="302"/>
      <c r="AM91" s="300"/>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c r="GO91"/>
      <c r="GP91"/>
      <c r="GQ91"/>
      <c r="GR91"/>
      <c r="GS91"/>
      <c r="GT91"/>
      <c r="GU91"/>
      <c r="GV91"/>
      <c r="GW91"/>
      <c r="GX91"/>
      <c r="GY91"/>
      <c r="GZ91"/>
      <c r="HA91"/>
      <c r="HB91"/>
      <c r="HC91"/>
      <c r="HD91"/>
      <c r="HE91"/>
      <c r="HF91"/>
      <c r="HG91"/>
      <c r="HH91"/>
      <c r="HI91"/>
      <c r="HJ91"/>
      <c r="HK91"/>
      <c r="HL91"/>
      <c r="HM91"/>
      <c r="HN91"/>
      <c r="HO91"/>
      <c r="HP91"/>
      <c r="HQ91"/>
      <c r="HR91"/>
      <c r="HS91"/>
      <c r="HT91"/>
      <c r="HU91"/>
      <c r="HV91"/>
      <c r="HW91"/>
      <c r="HX91"/>
      <c r="HY91"/>
      <c r="HZ91"/>
      <c r="IA91"/>
      <c r="IB91"/>
      <c r="IC91"/>
      <c r="ID91"/>
      <c r="IE91"/>
      <c r="IF91"/>
      <c r="IG91"/>
      <c r="IH91"/>
      <c r="II91"/>
      <c r="IJ91"/>
      <c r="IK91"/>
      <c r="IL91"/>
      <c r="IM91"/>
      <c r="IN91"/>
      <c r="IO91"/>
      <c r="IP91"/>
      <c r="IQ91"/>
      <c r="IR91"/>
      <c r="IS91"/>
      <c r="IT91"/>
      <c r="IU91"/>
      <c r="IV91"/>
      <c r="IW91"/>
      <c r="IX91"/>
      <c r="IY91"/>
      <c r="IZ91"/>
      <c r="JA91"/>
      <c r="JB91"/>
      <c r="JC91"/>
      <c r="JD91"/>
      <c r="JE91"/>
      <c r="JF91"/>
      <c r="JG91"/>
      <c r="JH91"/>
      <c r="JI91"/>
      <c r="JJ91"/>
    </row>
    <row r="92" spans="1:270" s="2" customFormat="1">
      <c r="A92"/>
      <c r="B92"/>
      <c r="C92"/>
      <c r="D92"/>
      <c r="E92" s="15"/>
      <c r="F92" s="3"/>
      <c r="G92" s="3"/>
      <c r="H92" s="15"/>
      <c r="I92"/>
      <c r="J92"/>
      <c r="K92"/>
      <c r="L92"/>
      <c r="M92"/>
      <c r="N92"/>
      <c r="O92"/>
      <c r="P92"/>
      <c r="Q92"/>
      <c r="R92" s="15"/>
      <c r="S92" s="98"/>
      <c r="T92"/>
      <c r="U92" s="98"/>
      <c r="V92" s="98"/>
      <c r="W92" s="11"/>
      <c r="X92" s="98"/>
      <c r="Y92" s="98"/>
      <c r="Z92" s="98"/>
      <c r="AA92" s="3"/>
      <c r="AB92" s="3"/>
      <c r="AC92" s="98"/>
      <c r="AD92" s="52"/>
      <c r="AE92"/>
      <c r="AF92"/>
      <c r="AG92"/>
      <c r="AH92" s="98"/>
      <c r="AI92"/>
      <c r="AJ92" s="11"/>
      <c r="AK92"/>
      <c r="AL92" s="302"/>
      <c r="AM92" s="300"/>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c r="GL92"/>
      <c r="GM92"/>
      <c r="GN92"/>
      <c r="GO92"/>
      <c r="GP92"/>
      <c r="GQ92"/>
      <c r="GR92"/>
      <c r="GS92"/>
      <c r="GT92"/>
      <c r="GU92"/>
      <c r="GV92"/>
      <c r="GW92"/>
      <c r="GX92"/>
      <c r="GY92"/>
      <c r="GZ92"/>
      <c r="HA92"/>
      <c r="HB92"/>
      <c r="HC92"/>
      <c r="HD92"/>
      <c r="HE92"/>
      <c r="HF92"/>
      <c r="HG92"/>
      <c r="HH92"/>
      <c r="HI92"/>
      <c r="HJ92"/>
      <c r="HK92"/>
      <c r="HL92"/>
      <c r="HM92"/>
      <c r="HN92"/>
      <c r="HO92"/>
      <c r="HP92"/>
      <c r="HQ92"/>
      <c r="HR92"/>
      <c r="HS92"/>
      <c r="HT92"/>
      <c r="HU92"/>
      <c r="HV92"/>
      <c r="HW92"/>
      <c r="HX92"/>
      <c r="HY92"/>
      <c r="HZ92"/>
      <c r="IA92"/>
      <c r="IB92"/>
      <c r="IC92"/>
      <c r="ID92"/>
      <c r="IE92"/>
      <c r="IF92"/>
      <c r="IG92"/>
      <c r="IH92"/>
      <c r="II92"/>
      <c r="IJ92"/>
      <c r="IK92"/>
      <c r="IL92"/>
      <c r="IM92"/>
      <c r="IN92"/>
      <c r="IO92"/>
      <c r="IP92"/>
      <c r="IQ92"/>
      <c r="IR92"/>
      <c r="IS92"/>
      <c r="IT92"/>
      <c r="IU92"/>
      <c r="IV92"/>
      <c r="IW92"/>
      <c r="IX92"/>
      <c r="IY92"/>
      <c r="IZ92"/>
      <c r="JA92"/>
      <c r="JB92"/>
      <c r="JC92"/>
      <c r="JD92"/>
      <c r="JE92"/>
      <c r="JF92"/>
      <c r="JG92"/>
      <c r="JH92"/>
      <c r="JI92"/>
      <c r="JJ92"/>
    </row>
    <row r="93" spans="1:270" s="2" customFormat="1">
      <c r="A93"/>
      <c r="B93"/>
      <c r="C93"/>
      <c r="D93"/>
      <c r="E93" s="15"/>
      <c r="F93" s="3"/>
      <c r="G93" s="3"/>
      <c r="H93" s="15"/>
      <c r="I93"/>
      <c r="J93"/>
      <c r="K93"/>
      <c r="L93"/>
      <c r="M93"/>
      <c r="N93"/>
      <c r="O93"/>
      <c r="P93"/>
      <c r="Q93"/>
      <c r="R93" s="15"/>
      <c r="S93" s="98"/>
      <c r="T93"/>
      <c r="U93" s="98"/>
      <c r="V93" s="98"/>
      <c r="W93" s="11"/>
      <c r="X93" s="98"/>
      <c r="Y93" s="98"/>
      <c r="Z93" s="98"/>
      <c r="AA93" s="3"/>
      <c r="AB93" s="3"/>
      <c r="AC93" s="98"/>
      <c r="AD93" s="52"/>
      <c r="AE93"/>
      <c r="AF93"/>
      <c r="AG93"/>
      <c r="AH93" s="98"/>
      <c r="AI93"/>
      <c r="AJ93" s="11"/>
      <c r="AK93"/>
      <c r="AL93" s="302"/>
      <c r="AM93" s="300"/>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c r="GF93"/>
      <c r="GG93"/>
      <c r="GH93"/>
      <c r="GI93"/>
      <c r="GJ93"/>
      <c r="GK93"/>
      <c r="GL93"/>
      <c r="GM93"/>
      <c r="GN93"/>
      <c r="GO93"/>
      <c r="GP93"/>
      <c r="GQ93"/>
      <c r="GR93"/>
      <c r="GS93"/>
      <c r="GT93"/>
      <c r="GU93"/>
      <c r="GV93"/>
      <c r="GW93"/>
      <c r="GX93"/>
      <c r="GY93"/>
      <c r="GZ93"/>
      <c r="HA93"/>
      <c r="HB93"/>
      <c r="HC93"/>
      <c r="HD93"/>
      <c r="HE93"/>
      <c r="HF93"/>
      <c r="HG93"/>
      <c r="HH93"/>
      <c r="HI93"/>
      <c r="HJ93"/>
      <c r="HK93"/>
      <c r="HL93"/>
      <c r="HM93"/>
      <c r="HN93"/>
      <c r="HO93"/>
      <c r="HP93"/>
      <c r="HQ93"/>
      <c r="HR93"/>
      <c r="HS93"/>
      <c r="HT93"/>
      <c r="HU93"/>
      <c r="HV93"/>
      <c r="HW93"/>
      <c r="HX93"/>
      <c r="HY93"/>
      <c r="HZ93"/>
      <c r="IA93"/>
      <c r="IB93"/>
      <c r="IC93"/>
      <c r="ID93"/>
      <c r="IE93"/>
      <c r="IF93"/>
      <c r="IG93"/>
      <c r="IH93"/>
      <c r="II93"/>
      <c r="IJ93"/>
      <c r="IK93"/>
      <c r="IL93"/>
      <c r="IM93"/>
      <c r="IN93"/>
      <c r="IO93"/>
      <c r="IP93"/>
      <c r="IQ93"/>
      <c r="IR93"/>
      <c r="IS93"/>
      <c r="IT93"/>
      <c r="IU93"/>
      <c r="IV93"/>
      <c r="IW93"/>
      <c r="IX93"/>
      <c r="IY93"/>
      <c r="IZ93"/>
      <c r="JA93"/>
      <c r="JB93"/>
      <c r="JC93"/>
      <c r="JD93"/>
      <c r="JE93"/>
      <c r="JF93"/>
      <c r="JG93"/>
      <c r="JH93"/>
      <c r="JI93"/>
      <c r="JJ93"/>
    </row>
    <row r="94" spans="1:270" s="2" customFormat="1">
      <c r="A94"/>
      <c r="B94"/>
      <c r="C94"/>
      <c r="D94"/>
      <c r="E94" s="15"/>
      <c r="F94" s="3"/>
      <c r="G94" s="3"/>
      <c r="H94" s="15"/>
      <c r="I94"/>
      <c r="J94"/>
      <c r="K94"/>
      <c r="L94"/>
      <c r="M94"/>
      <c r="N94"/>
      <c r="O94"/>
      <c r="P94"/>
      <c r="Q94"/>
      <c r="R94" s="15"/>
      <c r="S94" s="98"/>
      <c r="T94"/>
      <c r="U94" s="98"/>
      <c r="V94" s="98"/>
      <c r="W94" s="11"/>
      <c r="X94" s="98"/>
      <c r="Y94" s="98"/>
      <c r="Z94" s="98"/>
      <c r="AA94" s="3"/>
      <c r="AB94" s="3"/>
      <c r="AC94" s="98"/>
      <c r="AD94" s="52"/>
      <c r="AE94"/>
      <c r="AF94"/>
      <c r="AG94"/>
      <c r="AH94" s="98"/>
      <c r="AI94"/>
      <c r="AJ94" s="11"/>
      <c r="AK94"/>
      <c r="AL94" s="302"/>
      <c r="AM94" s="300"/>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c r="GD94"/>
      <c r="GE94"/>
      <c r="GF94"/>
      <c r="GG94"/>
      <c r="GH94"/>
      <c r="GI94"/>
      <c r="GJ94"/>
      <c r="GK94"/>
      <c r="GL94"/>
      <c r="GM94"/>
      <c r="GN94"/>
      <c r="GO94"/>
      <c r="GP94"/>
      <c r="GQ94"/>
      <c r="GR94"/>
      <c r="GS94"/>
      <c r="GT94"/>
      <c r="GU94"/>
      <c r="GV94"/>
      <c r="GW94"/>
      <c r="GX94"/>
      <c r="GY94"/>
      <c r="GZ94"/>
      <c r="HA94"/>
      <c r="HB94"/>
      <c r="HC94"/>
      <c r="HD94"/>
      <c r="HE94"/>
      <c r="HF94"/>
      <c r="HG94"/>
      <c r="HH94"/>
      <c r="HI94"/>
      <c r="HJ94"/>
      <c r="HK94"/>
      <c r="HL94"/>
      <c r="HM94"/>
      <c r="HN94"/>
      <c r="HO94"/>
      <c r="HP94"/>
      <c r="HQ94"/>
      <c r="HR94"/>
      <c r="HS94"/>
      <c r="HT94"/>
      <c r="HU94"/>
      <c r="HV94"/>
      <c r="HW94"/>
      <c r="HX94"/>
      <c r="HY94"/>
      <c r="HZ94"/>
      <c r="IA94"/>
      <c r="IB94"/>
      <c r="IC94"/>
      <c r="ID94"/>
      <c r="IE94"/>
      <c r="IF94"/>
      <c r="IG94"/>
      <c r="IH94"/>
      <c r="II94"/>
      <c r="IJ94"/>
      <c r="IK94"/>
      <c r="IL94"/>
      <c r="IM94"/>
      <c r="IN94"/>
      <c r="IO94"/>
      <c r="IP94"/>
      <c r="IQ94"/>
      <c r="IR94"/>
      <c r="IS94"/>
      <c r="IT94"/>
      <c r="IU94"/>
      <c r="IV94"/>
      <c r="IW94"/>
      <c r="IX94"/>
      <c r="IY94"/>
      <c r="IZ94"/>
      <c r="JA94"/>
      <c r="JB94"/>
      <c r="JC94"/>
      <c r="JD94"/>
      <c r="JE94"/>
      <c r="JF94"/>
      <c r="JG94"/>
      <c r="JH94"/>
      <c r="JI94"/>
      <c r="JJ94"/>
    </row>
    <row r="95" spans="1:270" s="2" customFormat="1">
      <c r="A95"/>
      <c r="B95"/>
      <c r="C95"/>
      <c r="D95"/>
      <c r="E95" s="15"/>
      <c r="F95" s="3"/>
      <c r="G95" s="3"/>
      <c r="H95" s="15"/>
      <c r="I95"/>
      <c r="J95"/>
      <c r="K95"/>
      <c r="L95"/>
      <c r="M95"/>
      <c r="N95"/>
      <c r="O95"/>
      <c r="P95"/>
      <c r="Q95"/>
      <c r="R95" s="15"/>
      <c r="S95" s="98"/>
      <c r="T95"/>
      <c r="U95" s="98"/>
      <c r="V95" s="98"/>
      <c r="W95" s="11"/>
      <c r="X95" s="98"/>
      <c r="Y95" s="98"/>
      <c r="Z95" s="98"/>
      <c r="AA95" s="3"/>
      <c r="AB95" s="3"/>
      <c r="AC95" s="98"/>
      <c r="AD95" s="52"/>
      <c r="AE95"/>
      <c r="AF95"/>
      <c r="AG95"/>
      <c r="AH95" s="98"/>
      <c r="AI95"/>
      <c r="AJ95" s="11"/>
      <c r="AK95"/>
      <c r="AL95" s="302"/>
      <c r="AM95" s="300"/>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c r="GD95"/>
      <c r="GE95"/>
      <c r="GF95"/>
      <c r="GG95"/>
      <c r="GH95"/>
      <c r="GI95"/>
      <c r="GJ95"/>
      <c r="GK95"/>
      <c r="GL95"/>
      <c r="GM95"/>
      <c r="GN95"/>
      <c r="GO95"/>
      <c r="GP95"/>
      <c r="GQ95"/>
      <c r="GR95"/>
      <c r="GS95"/>
      <c r="GT95"/>
      <c r="GU95"/>
      <c r="GV95"/>
      <c r="GW95"/>
      <c r="GX95"/>
      <c r="GY95"/>
      <c r="GZ95"/>
      <c r="HA95"/>
      <c r="HB95"/>
      <c r="HC95"/>
      <c r="HD95"/>
      <c r="HE95"/>
      <c r="HF95"/>
      <c r="HG95"/>
      <c r="HH95"/>
      <c r="HI95"/>
      <c r="HJ95"/>
      <c r="HK95"/>
      <c r="HL95"/>
      <c r="HM95"/>
      <c r="HN95"/>
      <c r="HO95"/>
      <c r="HP95"/>
      <c r="HQ95"/>
      <c r="HR95"/>
      <c r="HS95"/>
      <c r="HT95"/>
      <c r="HU95"/>
      <c r="HV95"/>
      <c r="HW95"/>
      <c r="HX95"/>
      <c r="HY95"/>
      <c r="HZ95"/>
      <c r="IA95"/>
      <c r="IB95"/>
      <c r="IC95"/>
      <c r="ID95"/>
      <c r="IE95"/>
      <c r="IF95"/>
      <c r="IG95"/>
      <c r="IH95"/>
      <c r="II95"/>
      <c r="IJ95"/>
      <c r="IK95"/>
      <c r="IL95"/>
      <c r="IM95"/>
      <c r="IN95"/>
      <c r="IO95"/>
      <c r="IP95"/>
      <c r="IQ95"/>
      <c r="IR95"/>
      <c r="IS95"/>
      <c r="IT95"/>
      <c r="IU95"/>
      <c r="IV95"/>
      <c r="IW95"/>
      <c r="IX95"/>
      <c r="IY95"/>
      <c r="IZ95"/>
      <c r="JA95"/>
      <c r="JB95"/>
      <c r="JC95"/>
      <c r="JD95"/>
      <c r="JE95"/>
      <c r="JF95"/>
      <c r="JG95"/>
      <c r="JH95"/>
      <c r="JI95"/>
      <c r="JJ95"/>
    </row>
    <row r="96" spans="1:270" s="2" customFormat="1">
      <c r="A96"/>
      <c r="B96"/>
      <c r="C96"/>
      <c r="D96"/>
      <c r="E96" s="15"/>
      <c r="F96" s="3"/>
      <c r="G96" s="3"/>
      <c r="H96" s="15"/>
      <c r="I96"/>
      <c r="J96"/>
      <c r="K96"/>
      <c r="L96"/>
      <c r="M96"/>
      <c r="N96"/>
      <c r="O96"/>
      <c r="P96"/>
      <c r="Q96"/>
      <c r="R96" s="15"/>
      <c r="S96" s="98"/>
      <c r="T96"/>
      <c r="U96" s="98"/>
      <c r="V96" s="98"/>
      <c r="W96" s="11"/>
      <c r="X96" s="98"/>
      <c r="Y96" s="98"/>
      <c r="Z96" s="98"/>
      <c r="AA96" s="3"/>
      <c r="AB96" s="3"/>
      <c r="AC96" s="98"/>
      <c r="AD96" s="52"/>
      <c r="AE96"/>
      <c r="AF96"/>
      <c r="AG96"/>
      <c r="AH96" s="98"/>
      <c r="AI96"/>
      <c r="AJ96" s="11"/>
      <c r="AK96"/>
      <c r="AL96" s="302"/>
      <c r="AM96" s="300"/>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c r="FM96"/>
      <c r="FN96"/>
      <c r="FO96"/>
      <c r="FP96"/>
      <c r="FQ96"/>
      <c r="FR96"/>
      <c r="FS96"/>
      <c r="FT96"/>
      <c r="FU96"/>
      <c r="FV96"/>
      <c r="FW96"/>
      <c r="FX96"/>
      <c r="FY96"/>
      <c r="FZ96"/>
      <c r="GA96"/>
      <c r="GB96"/>
      <c r="GC96"/>
      <c r="GD96"/>
      <c r="GE96"/>
      <c r="GF96"/>
      <c r="GG96"/>
      <c r="GH96"/>
      <c r="GI96"/>
      <c r="GJ96"/>
      <c r="GK96"/>
      <c r="GL96"/>
      <c r="GM96"/>
      <c r="GN96"/>
      <c r="GO96"/>
      <c r="GP96"/>
      <c r="GQ96"/>
      <c r="GR96"/>
      <c r="GS96"/>
      <c r="GT96"/>
      <c r="GU96"/>
      <c r="GV96"/>
      <c r="GW96"/>
      <c r="GX96"/>
      <c r="GY96"/>
      <c r="GZ96"/>
      <c r="HA96"/>
      <c r="HB96"/>
      <c r="HC96"/>
      <c r="HD96"/>
      <c r="HE96"/>
      <c r="HF96"/>
      <c r="HG96"/>
      <c r="HH96"/>
      <c r="HI96"/>
      <c r="HJ96"/>
      <c r="HK96"/>
      <c r="HL96"/>
      <c r="HM96"/>
      <c r="HN96"/>
      <c r="HO96"/>
      <c r="HP96"/>
      <c r="HQ96"/>
      <c r="HR96"/>
      <c r="HS96"/>
      <c r="HT96"/>
      <c r="HU96"/>
      <c r="HV96"/>
      <c r="HW96"/>
      <c r="HX96"/>
      <c r="HY96"/>
      <c r="HZ96"/>
      <c r="IA96"/>
      <c r="IB96"/>
      <c r="IC96"/>
      <c r="ID96"/>
      <c r="IE96"/>
      <c r="IF96"/>
      <c r="IG96"/>
      <c r="IH96"/>
      <c r="II96"/>
      <c r="IJ96"/>
      <c r="IK96"/>
      <c r="IL96"/>
      <c r="IM96"/>
      <c r="IN96"/>
      <c r="IO96"/>
      <c r="IP96"/>
      <c r="IQ96"/>
      <c r="IR96"/>
      <c r="IS96"/>
      <c r="IT96"/>
      <c r="IU96"/>
      <c r="IV96"/>
      <c r="IW96"/>
      <c r="IX96"/>
      <c r="IY96"/>
      <c r="IZ96"/>
      <c r="JA96"/>
      <c r="JB96"/>
      <c r="JC96"/>
      <c r="JD96"/>
      <c r="JE96"/>
      <c r="JF96"/>
      <c r="JG96"/>
      <c r="JH96"/>
      <c r="JI96"/>
      <c r="JJ96"/>
    </row>
    <row r="97" spans="1:270" s="2" customFormat="1">
      <c r="A97"/>
      <c r="B97"/>
      <c r="C97"/>
      <c r="D97"/>
      <c r="E97" s="15"/>
      <c r="F97" s="3"/>
      <c r="G97" s="3"/>
      <c r="H97" s="15"/>
      <c r="I97"/>
      <c r="J97"/>
      <c r="K97"/>
      <c r="L97"/>
      <c r="M97"/>
      <c r="N97"/>
      <c r="O97"/>
      <c r="P97"/>
      <c r="Q97"/>
      <c r="R97" s="15"/>
      <c r="S97" s="98"/>
      <c r="T97"/>
      <c r="U97" s="98"/>
      <c r="V97" s="98"/>
      <c r="W97" s="11"/>
      <c r="X97" s="98"/>
      <c r="Y97" s="98"/>
      <c r="Z97" s="98"/>
      <c r="AA97" s="3"/>
      <c r="AB97" s="3"/>
      <c r="AC97" s="98"/>
      <c r="AD97" s="52"/>
      <c r="AE97"/>
      <c r="AF97"/>
      <c r="AG97"/>
      <c r="AH97" s="98"/>
      <c r="AI97"/>
      <c r="AJ97" s="11"/>
      <c r="AK97"/>
      <c r="AL97" s="302"/>
      <c r="AM97" s="300"/>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c r="GG97"/>
      <c r="GH97"/>
      <c r="GI97"/>
      <c r="GJ97"/>
      <c r="GK97"/>
      <c r="GL97"/>
      <c r="GM97"/>
      <c r="GN97"/>
      <c r="GO97"/>
      <c r="GP97"/>
      <c r="GQ97"/>
      <c r="GR97"/>
      <c r="GS97"/>
      <c r="GT97"/>
      <c r="GU97"/>
      <c r="GV97"/>
      <c r="GW97"/>
      <c r="GX97"/>
      <c r="GY97"/>
      <c r="GZ97"/>
      <c r="HA97"/>
      <c r="HB97"/>
      <c r="HC97"/>
      <c r="HD97"/>
      <c r="HE97"/>
      <c r="HF97"/>
      <c r="HG97"/>
      <c r="HH97"/>
      <c r="HI97"/>
      <c r="HJ97"/>
      <c r="HK97"/>
      <c r="HL97"/>
      <c r="HM97"/>
      <c r="HN97"/>
      <c r="HO97"/>
      <c r="HP97"/>
      <c r="HQ97"/>
      <c r="HR97"/>
      <c r="HS97"/>
      <c r="HT97"/>
      <c r="HU97"/>
      <c r="HV97"/>
      <c r="HW97"/>
      <c r="HX97"/>
      <c r="HY97"/>
      <c r="HZ97"/>
      <c r="IA97"/>
      <c r="IB97"/>
      <c r="IC97"/>
      <c r="ID97"/>
      <c r="IE97"/>
      <c r="IF97"/>
      <c r="IG97"/>
      <c r="IH97"/>
      <c r="II97"/>
      <c r="IJ97"/>
      <c r="IK97"/>
      <c r="IL97"/>
      <c r="IM97"/>
      <c r="IN97"/>
      <c r="IO97"/>
      <c r="IP97"/>
      <c r="IQ97"/>
      <c r="IR97"/>
      <c r="IS97"/>
      <c r="IT97"/>
      <c r="IU97"/>
      <c r="IV97"/>
      <c r="IW97"/>
      <c r="IX97"/>
      <c r="IY97"/>
      <c r="IZ97"/>
      <c r="JA97"/>
      <c r="JB97"/>
      <c r="JC97"/>
      <c r="JD97"/>
      <c r="JE97"/>
      <c r="JF97"/>
      <c r="JG97"/>
      <c r="JH97"/>
      <c r="JI97"/>
      <c r="JJ97"/>
    </row>
    <row r="98" spans="1:270" s="2" customFormat="1">
      <c r="A98"/>
      <c r="B98"/>
      <c r="C98"/>
      <c r="D98"/>
      <c r="E98" s="15"/>
      <c r="F98" s="3"/>
      <c r="G98" s="3"/>
      <c r="H98" s="15"/>
      <c r="I98"/>
      <c r="J98"/>
      <c r="K98"/>
      <c r="L98"/>
      <c r="M98"/>
      <c r="N98"/>
      <c r="O98"/>
      <c r="P98"/>
      <c r="Q98"/>
      <c r="R98" s="15"/>
      <c r="S98" s="98"/>
      <c r="T98"/>
      <c r="U98" s="98"/>
      <c r="V98" s="98"/>
      <c r="W98" s="11"/>
      <c r="X98" s="98"/>
      <c r="Y98" s="98"/>
      <c r="Z98" s="98"/>
      <c r="AA98" s="3"/>
      <c r="AB98" s="3"/>
      <c r="AC98" s="98"/>
      <c r="AD98" s="52"/>
      <c r="AE98"/>
      <c r="AF98"/>
      <c r="AG98"/>
      <c r="AH98" s="98"/>
      <c r="AI98"/>
      <c r="AJ98" s="11"/>
      <c r="AK98"/>
      <c r="AL98" s="302"/>
      <c r="AM98" s="300"/>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c r="FM98"/>
      <c r="FN98"/>
      <c r="FO98"/>
      <c r="FP98"/>
      <c r="FQ98"/>
      <c r="FR98"/>
      <c r="FS98"/>
      <c r="FT98"/>
      <c r="FU98"/>
      <c r="FV98"/>
      <c r="FW98"/>
      <c r="FX98"/>
      <c r="FY98"/>
      <c r="FZ98"/>
      <c r="GA98"/>
      <c r="GB98"/>
      <c r="GC98"/>
      <c r="GD98"/>
      <c r="GE98"/>
      <c r="GF98"/>
      <c r="GG98"/>
      <c r="GH98"/>
      <c r="GI98"/>
      <c r="GJ98"/>
      <c r="GK98"/>
      <c r="GL98"/>
      <c r="GM98"/>
      <c r="GN98"/>
      <c r="GO98"/>
      <c r="GP98"/>
      <c r="GQ98"/>
      <c r="GR98"/>
      <c r="GS98"/>
      <c r="GT98"/>
      <c r="GU98"/>
      <c r="GV98"/>
      <c r="GW98"/>
      <c r="GX98"/>
      <c r="GY98"/>
      <c r="GZ98"/>
      <c r="HA98"/>
      <c r="HB98"/>
      <c r="HC98"/>
      <c r="HD98"/>
      <c r="HE98"/>
      <c r="HF98"/>
      <c r="HG98"/>
      <c r="HH98"/>
      <c r="HI98"/>
      <c r="HJ98"/>
      <c r="HK98"/>
      <c r="HL98"/>
      <c r="HM98"/>
      <c r="HN98"/>
      <c r="HO98"/>
      <c r="HP98"/>
      <c r="HQ98"/>
      <c r="HR98"/>
      <c r="HS98"/>
      <c r="HT98"/>
      <c r="HU98"/>
      <c r="HV98"/>
      <c r="HW98"/>
      <c r="HX98"/>
      <c r="HY98"/>
      <c r="HZ98"/>
      <c r="IA98"/>
      <c r="IB98"/>
      <c r="IC98"/>
      <c r="ID98"/>
      <c r="IE98"/>
      <c r="IF98"/>
      <c r="IG98"/>
      <c r="IH98"/>
      <c r="II98"/>
      <c r="IJ98"/>
      <c r="IK98"/>
      <c r="IL98"/>
      <c r="IM98"/>
      <c r="IN98"/>
      <c r="IO98"/>
      <c r="IP98"/>
      <c r="IQ98"/>
      <c r="IR98"/>
      <c r="IS98"/>
      <c r="IT98"/>
      <c r="IU98"/>
      <c r="IV98"/>
      <c r="IW98"/>
      <c r="IX98"/>
      <c r="IY98"/>
      <c r="IZ98"/>
      <c r="JA98"/>
      <c r="JB98"/>
      <c r="JC98"/>
      <c r="JD98"/>
      <c r="JE98"/>
      <c r="JF98"/>
      <c r="JG98"/>
      <c r="JH98"/>
      <c r="JI98"/>
      <c r="JJ98"/>
    </row>
    <row r="99" spans="1:270" s="2" customFormat="1">
      <c r="A99"/>
      <c r="B99"/>
      <c r="C99"/>
      <c r="D99"/>
      <c r="E99" s="15"/>
      <c r="F99" s="3"/>
      <c r="G99" s="3"/>
      <c r="H99" s="15"/>
      <c r="I99"/>
      <c r="J99"/>
      <c r="K99"/>
      <c r="L99"/>
      <c r="M99"/>
      <c r="N99"/>
      <c r="O99"/>
      <c r="P99"/>
      <c r="Q99"/>
      <c r="R99" s="15"/>
      <c r="S99" s="98"/>
      <c r="T99"/>
      <c r="U99" s="98"/>
      <c r="V99" s="98"/>
      <c r="W99" s="11"/>
      <c r="X99" s="98"/>
      <c r="Y99" s="98"/>
      <c r="Z99" s="98"/>
      <c r="AA99" s="3"/>
      <c r="AB99" s="3"/>
      <c r="AC99" s="98"/>
      <c r="AD99" s="52"/>
      <c r="AE99"/>
      <c r="AF99"/>
      <c r="AG99"/>
      <c r="AH99" s="98"/>
      <c r="AI99"/>
      <c r="AJ99" s="11"/>
      <c r="AK99"/>
      <c r="AL99" s="302"/>
      <c r="AM99" s="300"/>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c r="DV99"/>
      <c r="DW99"/>
      <c r="DX99"/>
      <c r="DY99"/>
      <c r="DZ99"/>
      <c r="EA99"/>
      <c r="EB99"/>
      <c r="EC99"/>
      <c r="ED99"/>
      <c r="EE99"/>
      <c r="EF99"/>
      <c r="EG99"/>
      <c r="EH99"/>
      <c r="EI99"/>
      <c r="EJ99"/>
      <c r="EK99"/>
      <c r="EL99"/>
      <c r="EM99"/>
      <c r="EN99"/>
      <c r="EO99"/>
      <c r="EP99"/>
      <c r="EQ99"/>
      <c r="ER99"/>
      <c r="ES99"/>
      <c r="ET99"/>
      <c r="EU99"/>
      <c r="EV99"/>
      <c r="EW99"/>
      <c r="EX99"/>
      <c r="EY99"/>
      <c r="EZ99"/>
      <c r="FA99"/>
      <c r="FB99"/>
      <c r="FC99"/>
      <c r="FD99"/>
      <c r="FE99"/>
      <c r="FF99"/>
      <c r="FG99"/>
      <c r="FH99"/>
      <c r="FI99"/>
      <c r="FJ99"/>
      <c r="FK99"/>
      <c r="FL99"/>
      <c r="FM99"/>
      <c r="FN99"/>
      <c r="FO99"/>
      <c r="FP99"/>
      <c r="FQ99"/>
      <c r="FR99"/>
      <c r="FS99"/>
      <c r="FT99"/>
      <c r="FU99"/>
      <c r="FV99"/>
      <c r="FW99"/>
      <c r="FX99"/>
      <c r="FY99"/>
      <c r="FZ99"/>
      <c r="GA99"/>
      <c r="GB99"/>
      <c r="GC99"/>
      <c r="GD99"/>
      <c r="GE99"/>
      <c r="GF99"/>
      <c r="GG99"/>
      <c r="GH99"/>
      <c r="GI99"/>
      <c r="GJ99"/>
      <c r="GK99"/>
      <c r="GL99"/>
      <c r="GM99"/>
      <c r="GN99"/>
      <c r="GO99"/>
      <c r="GP99"/>
      <c r="GQ99"/>
      <c r="GR99"/>
      <c r="GS99"/>
      <c r="GT99"/>
      <c r="GU99"/>
      <c r="GV99"/>
      <c r="GW99"/>
      <c r="GX99"/>
      <c r="GY99"/>
      <c r="GZ99"/>
      <c r="HA99"/>
      <c r="HB99"/>
      <c r="HC99"/>
      <c r="HD99"/>
      <c r="HE99"/>
      <c r="HF99"/>
      <c r="HG99"/>
      <c r="HH99"/>
      <c r="HI99"/>
      <c r="HJ99"/>
      <c r="HK99"/>
      <c r="HL99"/>
      <c r="HM99"/>
      <c r="HN99"/>
      <c r="HO99"/>
      <c r="HP99"/>
      <c r="HQ99"/>
      <c r="HR99"/>
      <c r="HS99"/>
      <c r="HT99"/>
      <c r="HU99"/>
      <c r="HV99"/>
      <c r="HW99"/>
      <c r="HX99"/>
      <c r="HY99"/>
      <c r="HZ99"/>
      <c r="IA99"/>
      <c r="IB99"/>
      <c r="IC99"/>
      <c r="ID99"/>
      <c r="IE99"/>
      <c r="IF99"/>
      <c r="IG99"/>
      <c r="IH99"/>
      <c r="II99"/>
      <c r="IJ99"/>
      <c r="IK99"/>
      <c r="IL99"/>
      <c r="IM99"/>
      <c r="IN99"/>
      <c r="IO99"/>
      <c r="IP99"/>
      <c r="IQ99"/>
      <c r="IR99"/>
      <c r="IS99"/>
      <c r="IT99"/>
      <c r="IU99"/>
      <c r="IV99"/>
      <c r="IW99"/>
      <c r="IX99"/>
      <c r="IY99"/>
      <c r="IZ99"/>
      <c r="JA99"/>
      <c r="JB99"/>
      <c r="JC99"/>
      <c r="JD99"/>
      <c r="JE99"/>
      <c r="JF99"/>
      <c r="JG99"/>
      <c r="JH99"/>
      <c r="JI99"/>
      <c r="JJ99"/>
    </row>
    <row r="100" spans="1:270" s="2" customFormat="1">
      <c r="A100"/>
      <c r="B100"/>
      <c r="C100"/>
      <c r="D100"/>
      <c r="E100" s="15"/>
      <c r="F100" s="3"/>
      <c r="G100" s="3"/>
      <c r="H100" s="15"/>
      <c r="I100"/>
      <c r="J100"/>
      <c r="K100"/>
      <c r="L100"/>
      <c r="M100"/>
      <c r="N100"/>
      <c r="O100"/>
      <c r="P100"/>
      <c r="Q100"/>
      <c r="R100" s="15"/>
      <c r="S100" s="98"/>
      <c r="T100"/>
      <c r="U100" s="98"/>
      <c r="V100" s="98"/>
      <c r="W100" s="11"/>
      <c r="X100" s="98"/>
      <c r="Y100" s="98"/>
      <c r="Z100" s="98"/>
      <c r="AA100" s="3"/>
      <c r="AB100" s="3"/>
      <c r="AC100" s="98"/>
      <c r="AD100" s="52"/>
      <c r="AE100"/>
      <c r="AF100"/>
      <c r="AG100"/>
      <c r="AH100" s="98"/>
      <c r="AI100"/>
      <c r="AJ100" s="11"/>
      <c r="AK100"/>
      <c r="AL100" s="302"/>
      <c r="AM100" s="3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c r="FM100"/>
      <c r="FN100"/>
      <c r="FO100"/>
      <c r="FP100"/>
      <c r="FQ100"/>
      <c r="FR100"/>
      <c r="FS100"/>
      <c r="FT100"/>
      <c r="FU100"/>
      <c r="FV100"/>
      <c r="FW100"/>
      <c r="FX100"/>
      <c r="FY100"/>
      <c r="FZ100"/>
      <c r="GA100"/>
      <c r="GB100"/>
      <c r="GC100"/>
      <c r="GD100"/>
      <c r="GE100"/>
      <c r="GF100"/>
      <c r="GG100"/>
      <c r="GH100"/>
      <c r="GI100"/>
      <c r="GJ100"/>
      <c r="GK100"/>
      <c r="GL100"/>
      <c r="GM100"/>
      <c r="GN100"/>
      <c r="GO100"/>
      <c r="GP100"/>
      <c r="GQ100"/>
      <c r="GR100"/>
      <c r="GS100"/>
      <c r="GT100"/>
      <c r="GU100"/>
      <c r="GV100"/>
      <c r="GW100"/>
      <c r="GX100"/>
      <c r="GY100"/>
      <c r="GZ100"/>
      <c r="HA100"/>
      <c r="HB100"/>
      <c r="HC100"/>
      <c r="HD100"/>
      <c r="HE100"/>
      <c r="HF100"/>
      <c r="HG100"/>
      <c r="HH100"/>
      <c r="HI100"/>
      <c r="HJ100"/>
      <c r="HK100"/>
      <c r="HL100"/>
      <c r="HM100"/>
      <c r="HN100"/>
      <c r="HO100"/>
      <c r="HP100"/>
      <c r="HQ100"/>
      <c r="HR100"/>
      <c r="HS100"/>
      <c r="HT100"/>
      <c r="HU100"/>
      <c r="HV100"/>
      <c r="HW100"/>
      <c r="HX100"/>
      <c r="HY100"/>
      <c r="HZ100"/>
      <c r="IA100"/>
      <c r="IB100"/>
      <c r="IC100"/>
      <c r="ID100"/>
      <c r="IE100"/>
      <c r="IF100"/>
      <c r="IG100"/>
      <c r="IH100"/>
      <c r="II100"/>
      <c r="IJ100"/>
      <c r="IK100"/>
      <c r="IL100"/>
      <c r="IM100"/>
      <c r="IN100"/>
      <c r="IO100"/>
      <c r="IP100"/>
      <c r="IQ100"/>
      <c r="IR100"/>
      <c r="IS100"/>
      <c r="IT100"/>
      <c r="IU100"/>
      <c r="IV100"/>
      <c r="IW100"/>
      <c r="IX100"/>
      <c r="IY100"/>
      <c r="IZ100"/>
      <c r="JA100"/>
      <c r="JB100"/>
      <c r="JC100"/>
      <c r="JD100"/>
      <c r="JE100"/>
      <c r="JF100"/>
      <c r="JG100"/>
      <c r="JH100"/>
      <c r="JI100"/>
      <c r="JJ100"/>
    </row>
    <row r="101" spans="1:270" s="2" customFormat="1">
      <c r="A101"/>
      <c r="B101"/>
      <c r="C101"/>
      <c r="D101"/>
      <c r="E101" s="15"/>
      <c r="F101" s="3"/>
      <c r="G101" s="3"/>
      <c r="H101" s="15"/>
      <c r="I101"/>
      <c r="J101"/>
      <c r="K101"/>
      <c r="L101"/>
      <c r="M101"/>
      <c r="N101"/>
      <c r="O101"/>
      <c r="P101"/>
      <c r="Q101"/>
      <c r="R101" s="15"/>
      <c r="S101" s="98"/>
      <c r="T101"/>
      <c r="U101" s="98"/>
      <c r="V101" s="98"/>
      <c r="W101" s="11"/>
      <c r="X101" s="98"/>
      <c r="Y101" s="98"/>
      <c r="Z101" s="98"/>
      <c r="AA101" s="3"/>
      <c r="AB101" s="3"/>
      <c r="AC101" s="98"/>
      <c r="AD101" s="52"/>
      <c r="AE101"/>
      <c r="AF101"/>
      <c r="AG101"/>
      <c r="AH101" s="98"/>
      <c r="AI101"/>
      <c r="AJ101" s="11"/>
      <c r="AK101"/>
      <c r="AL101" s="302"/>
      <c r="AM101" s="300"/>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c r="FP101"/>
      <c r="FQ101"/>
      <c r="FR101"/>
      <c r="FS101"/>
      <c r="FT101"/>
      <c r="FU101"/>
      <c r="FV101"/>
      <c r="FW101"/>
      <c r="FX101"/>
      <c r="FY101"/>
      <c r="FZ101"/>
      <c r="GA101"/>
      <c r="GB101"/>
      <c r="GC101"/>
      <c r="GD101"/>
      <c r="GE101"/>
      <c r="GF101"/>
      <c r="GG101"/>
      <c r="GH101"/>
      <c r="GI101"/>
      <c r="GJ101"/>
      <c r="GK101"/>
      <c r="GL101"/>
      <c r="GM101"/>
      <c r="GN101"/>
      <c r="GO101"/>
      <c r="GP101"/>
      <c r="GQ101"/>
      <c r="GR101"/>
      <c r="GS101"/>
      <c r="GT101"/>
      <c r="GU101"/>
      <c r="GV101"/>
      <c r="GW101"/>
      <c r="GX101"/>
      <c r="GY101"/>
      <c r="GZ101"/>
      <c r="HA101"/>
      <c r="HB101"/>
      <c r="HC101"/>
      <c r="HD101"/>
      <c r="HE101"/>
      <c r="HF101"/>
      <c r="HG101"/>
      <c r="HH101"/>
      <c r="HI101"/>
      <c r="HJ101"/>
      <c r="HK101"/>
      <c r="HL101"/>
      <c r="HM101"/>
      <c r="HN101"/>
      <c r="HO101"/>
      <c r="HP101"/>
      <c r="HQ101"/>
      <c r="HR101"/>
      <c r="HS101"/>
      <c r="HT101"/>
      <c r="HU101"/>
      <c r="HV101"/>
      <c r="HW101"/>
      <c r="HX101"/>
      <c r="HY101"/>
      <c r="HZ101"/>
      <c r="IA101"/>
      <c r="IB101"/>
      <c r="IC101"/>
      <c r="ID101"/>
      <c r="IE101"/>
      <c r="IF101"/>
      <c r="IG101"/>
      <c r="IH101"/>
      <c r="II101"/>
      <c r="IJ101"/>
      <c r="IK101"/>
      <c r="IL101"/>
      <c r="IM101"/>
      <c r="IN101"/>
      <c r="IO101"/>
      <c r="IP101"/>
      <c r="IQ101"/>
      <c r="IR101"/>
      <c r="IS101"/>
      <c r="IT101"/>
      <c r="IU101"/>
      <c r="IV101"/>
      <c r="IW101"/>
      <c r="IX101"/>
      <c r="IY101"/>
      <c r="IZ101"/>
      <c r="JA101"/>
      <c r="JB101"/>
      <c r="JC101"/>
      <c r="JD101"/>
      <c r="JE101"/>
      <c r="JF101"/>
      <c r="JG101"/>
      <c r="JH101"/>
      <c r="JI101"/>
      <c r="JJ101"/>
    </row>
    <row r="102" spans="1:270" s="2" customFormat="1">
      <c r="A102"/>
      <c r="B102"/>
      <c r="C102"/>
      <c r="D102"/>
      <c r="E102" s="15"/>
      <c r="F102" s="3"/>
      <c r="G102" s="3"/>
      <c r="H102" s="15"/>
      <c r="I102"/>
      <c r="J102"/>
      <c r="K102"/>
      <c r="L102"/>
      <c r="M102"/>
      <c r="N102"/>
      <c r="O102"/>
      <c r="P102"/>
      <c r="Q102"/>
      <c r="R102" s="15"/>
      <c r="S102" s="98"/>
      <c r="T102"/>
      <c r="U102" s="98"/>
      <c r="V102" s="98"/>
      <c r="W102" s="11"/>
      <c r="X102" s="98"/>
      <c r="Y102" s="98"/>
      <c r="Z102" s="98"/>
      <c r="AA102" s="3"/>
      <c r="AB102" s="3"/>
      <c r="AC102" s="98"/>
      <c r="AD102" s="52"/>
      <c r="AE102"/>
      <c r="AF102"/>
      <c r="AG102"/>
      <c r="AH102" s="98"/>
      <c r="AI102"/>
      <c r="AJ102" s="11"/>
      <c r="AK102"/>
      <c r="AL102" s="302"/>
      <c r="AM102" s="300"/>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c r="FP102"/>
      <c r="FQ102"/>
      <c r="FR102"/>
      <c r="FS102"/>
      <c r="FT102"/>
      <c r="FU102"/>
      <c r="FV102"/>
      <c r="FW102"/>
      <c r="FX102"/>
      <c r="FY102"/>
      <c r="FZ102"/>
      <c r="GA102"/>
      <c r="GB102"/>
      <c r="GC102"/>
      <c r="GD102"/>
      <c r="GE102"/>
      <c r="GF102"/>
      <c r="GG102"/>
      <c r="GH102"/>
      <c r="GI102"/>
      <c r="GJ102"/>
      <c r="GK102"/>
      <c r="GL102"/>
      <c r="GM102"/>
      <c r="GN102"/>
      <c r="GO102"/>
      <c r="GP102"/>
      <c r="GQ102"/>
      <c r="GR102"/>
      <c r="GS102"/>
      <c r="GT102"/>
      <c r="GU102"/>
      <c r="GV102"/>
      <c r="GW102"/>
      <c r="GX102"/>
      <c r="GY102"/>
      <c r="GZ102"/>
      <c r="HA102"/>
      <c r="HB102"/>
      <c r="HC102"/>
      <c r="HD102"/>
      <c r="HE102"/>
      <c r="HF102"/>
      <c r="HG102"/>
      <c r="HH102"/>
      <c r="HI102"/>
      <c r="HJ102"/>
      <c r="HK102"/>
      <c r="HL102"/>
      <c r="HM102"/>
      <c r="HN102"/>
      <c r="HO102"/>
      <c r="HP102"/>
      <c r="HQ102"/>
      <c r="HR102"/>
      <c r="HS102"/>
      <c r="HT102"/>
      <c r="HU102"/>
      <c r="HV102"/>
      <c r="HW102"/>
      <c r="HX102"/>
      <c r="HY102"/>
      <c r="HZ102"/>
      <c r="IA102"/>
      <c r="IB102"/>
      <c r="IC102"/>
      <c r="ID102"/>
      <c r="IE102"/>
      <c r="IF102"/>
      <c r="IG102"/>
      <c r="IH102"/>
      <c r="II102"/>
      <c r="IJ102"/>
      <c r="IK102"/>
      <c r="IL102"/>
      <c r="IM102"/>
      <c r="IN102"/>
      <c r="IO102"/>
      <c r="IP102"/>
      <c r="IQ102"/>
      <c r="IR102"/>
      <c r="IS102"/>
      <c r="IT102"/>
      <c r="IU102"/>
      <c r="IV102"/>
      <c r="IW102"/>
      <c r="IX102"/>
      <c r="IY102"/>
      <c r="IZ102"/>
      <c r="JA102"/>
      <c r="JB102"/>
      <c r="JC102"/>
      <c r="JD102"/>
      <c r="JE102"/>
      <c r="JF102"/>
      <c r="JG102"/>
      <c r="JH102"/>
      <c r="JI102"/>
      <c r="JJ102"/>
    </row>
    <row r="103" spans="1:270" s="2" customFormat="1">
      <c r="A103"/>
      <c r="B103"/>
      <c r="C103"/>
      <c r="D103"/>
      <c r="E103" s="15"/>
      <c r="F103" s="3"/>
      <c r="G103" s="3"/>
      <c r="H103" s="15"/>
      <c r="I103"/>
      <c r="J103"/>
      <c r="K103"/>
      <c r="L103"/>
      <c r="M103"/>
      <c r="N103"/>
      <c r="O103"/>
      <c r="P103"/>
      <c r="Q103"/>
      <c r="R103" s="15"/>
      <c r="S103" s="98"/>
      <c r="T103"/>
      <c r="U103" s="98"/>
      <c r="V103" s="98"/>
      <c r="W103" s="11"/>
      <c r="X103" s="98"/>
      <c r="Y103" s="98"/>
      <c r="Z103" s="98"/>
      <c r="AA103" s="3"/>
      <c r="AB103" s="3"/>
      <c r="AC103" s="98"/>
      <c r="AD103" s="52"/>
      <c r="AE103"/>
      <c r="AF103"/>
      <c r="AG103"/>
      <c r="AH103" s="98"/>
      <c r="AI103"/>
      <c r="AJ103" s="11"/>
      <c r="AK103"/>
      <c r="AL103" s="302"/>
      <c r="AM103" s="300"/>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c r="FM103"/>
      <c r="FN103"/>
      <c r="FO103"/>
      <c r="FP103"/>
      <c r="FQ103"/>
      <c r="FR103"/>
      <c r="FS103"/>
      <c r="FT103"/>
      <c r="FU103"/>
      <c r="FV103"/>
      <c r="FW103"/>
      <c r="FX103"/>
      <c r="FY103"/>
      <c r="FZ103"/>
      <c r="GA103"/>
      <c r="GB103"/>
      <c r="GC103"/>
      <c r="GD103"/>
      <c r="GE103"/>
      <c r="GF103"/>
      <c r="GG103"/>
      <c r="GH103"/>
      <c r="GI103"/>
      <c r="GJ103"/>
      <c r="GK103"/>
      <c r="GL103"/>
      <c r="GM103"/>
      <c r="GN103"/>
      <c r="GO103"/>
      <c r="GP103"/>
      <c r="GQ103"/>
      <c r="GR103"/>
      <c r="GS103"/>
      <c r="GT103"/>
      <c r="GU103"/>
      <c r="GV103"/>
      <c r="GW103"/>
      <c r="GX103"/>
      <c r="GY103"/>
      <c r="GZ103"/>
      <c r="HA103"/>
      <c r="HB103"/>
      <c r="HC103"/>
      <c r="HD103"/>
      <c r="HE103"/>
      <c r="HF103"/>
      <c r="HG103"/>
      <c r="HH103"/>
      <c r="HI103"/>
      <c r="HJ103"/>
      <c r="HK103"/>
      <c r="HL103"/>
      <c r="HM103"/>
      <c r="HN103"/>
      <c r="HO103"/>
      <c r="HP103"/>
      <c r="HQ103"/>
      <c r="HR103"/>
      <c r="HS103"/>
      <c r="HT103"/>
      <c r="HU103"/>
      <c r="HV103"/>
      <c r="HW103"/>
      <c r="HX103"/>
      <c r="HY103"/>
      <c r="HZ103"/>
      <c r="IA103"/>
      <c r="IB103"/>
      <c r="IC103"/>
      <c r="ID103"/>
      <c r="IE103"/>
      <c r="IF103"/>
      <c r="IG103"/>
      <c r="IH103"/>
      <c r="II103"/>
      <c r="IJ103"/>
      <c r="IK103"/>
      <c r="IL103"/>
      <c r="IM103"/>
      <c r="IN103"/>
      <c r="IO103"/>
      <c r="IP103"/>
      <c r="IQ103"/>
      <c r="IR103"/>
      <c r="IS103"/>
      <c r="IT103"/>
      <c r="IU103"/>
      <c r="IV103"/>
      <c r="IW103"/>
      <c r="IX103"/>
      <c r="IY103"/>
      <c r="IZ103"/>
      <c r="JA103"/>
      <c r="JB103"/>
      <c r="JC103"/>
      <c r="JD103"/>
      <c r="JE103"/>
      <c r="JF103"/>
      <c r="JG103"/>
      <c r="JH103"/>
      <c r="JI103"/>
      <c r="JJ103"/>
    </row>
    <row r="104" spans="1:270" s="2" customFormat="1">
      <c r="A104"/>
      <c r="B104"/>
      <c r="C104"/>
      <c r="D104"/>
      <c r="E104" s="15"/>
      <c r="F104" s="3"/>
      <c r="G104" s="3"/>
      <c r="H104" s="15"/>
      <c r="I104"/>
      <c r="J104"/>
      <c r="K104"/>
      <c r="L104"/>
      <c r="M104"/>
      <c r="N104"/>
      <c r="O104"/>
      <c r="P104"/>
      <c r="Q104"/>
      <c r="R104" s="15"/>
      <c r="S104" s="98"/>
      <c r="T104"/>
      <c r="U104" s="98"/>
      <c r="V104" s="98"/>
      <c r="W104" s="11"/>
      <c r="X104" s="98"/>
      <c r="Y104" s="98"/>
      <c r="Z104" s="98"/>
      <c r="AA104" s="3"/>
      <c r="AB104" s="3"/>
      <c r="AC104" s="98"/>
      <c r="AD104" s="52"/>
      <c r="AE104"/>
      <c r="AF104"/>
      <c r="AG104"/>
      <c r="AH104" s="98"/>
      <c r="AI104"/>
      <c r="AJ104" s="11"/>
      <c r="AK104"/>
      <c r="AL104" s="302"/>
      <c r="AM104" s="300"/>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c r="FP104"/>
      <c r="FQ104"/>
      <c r="FR104"/>
      <c r="FS104"/>
      <c r="FT104"/>
      <c r="FU104"/>
      <c r="FV104"/>
      <c r="FW104"/>
      <c r="FX104"/>
      <c r="FY104"/>
      <c r="FZ104"/>
      <c r="GA104"/>
      <c r="GB104"/>
      <c r="GC104"/>
      <c r="GD104"/>
      <c r="GE104"/>
      <c r="GF104"/>
      <c r="GG104"/>
      <c r="GH104"/>
      <c r="GI104"/>
      <c r="GJ104"/>
      <c r="GK104"/>
      <c r="GL104"/>
      <c r="GM104"/>
      <c r="GN104"/>
      <c r="GO104"/>
      <c r="GP104"/>
      <c r="GQ104"/>
      <c r="GR104"/>
      <c r="GS104"/>
      <c r="GT104"/>
      <c r="GU104"/>
      <c r="GV104"/>
      <c r="GW104"/>
      <c r="GX104"/>
      <c r="GY104"/>
      <c r="GZ104"/>
      <c r="HA104"/>
      <c r="HB104"/>
      <c r="HC104"/>
      <c r="HD104"/>
      <c r="HE104"/>
      <c r="HF104"/>
      <c r="HG104"/>
      <c r="HH104"/>
      <c r="HI104"/>
      <c r="HJ104"/>
      <c r="HK104"/>
      <c r="HL104"/>
      <c r="HM104"/>
      <c r="HN104"/>
      <c r="HO104"/>
      <c r="HP104"/>
      <c r="HQ104"/>
      <c r="HR104"/>
      <c r="HS104"/>
      <c r="HT104"/>
      <c r="HU104"/>
      <c r="HV104"/>
      <c r="HW104"/>
      <c r="HX104"/>
      <c r="HY104"/>
      <c r="HZ104"/>
      <c r="IA104"/>
      <c r="IB104"/>
      <c r="IC104"/>
      <c r="ID104"/>
      <c r="IE104"/>
      <c r="IF104"/>
      <c r="IG104"/>
      <c r="IH104"/>
      <c r="II104"/>
      <c r="IJ104"/>
      <c r="IK104"/>
      <c r="IL104"/>
      <c r="IM104"/>
      <c r="IN104"/>
      <c r="IO104"/>
      <c r="IP104"/>
      <c r="IQ104"/>
      <c r="IR104"/>
      <c r="IS104"/>
      <c r="IT104"/>
      <c r="IU104"/>
      <c r="IV104"/>
      <c r="IW104"/>
      <c r="IX104"/>
      <c r="IY104"/>
      <c r="IZ104"/>
      <c r="JA104"/>
      <c r="JB104"/>
      <c r="JC104"/>
      <c r="JD104"/>
      <c r="JE104"/>
      <c r="JF104"/>
      <c r="JG104"/>
      <c r="JH104"/>
      <c r="JI104"/>
      <c r="JJ104"/>
    </row>
    <row r="105" spans="1:270" s="2" customFormat="1">
      <c r="A105"/>
      <c r="B105"/>
      <c r="C105"/>
      <c r="D105"/>
      <c r="E105" s="15"/>
      <c r="F105" s="3"/>
      <c r="G105" s="3"/>
      <c r="H105" s="15"/>
      <c r="I105"/>
      <c r="J105"/>
      <c r="K105"/>
      <c r="L105"/>
      <c r="M105"/>
      <c r="N105"/>
      <c r="O105"/>
      <c r="P105"/>
      <c r="Q105"/>
      <c r="R105" s="15"/>
      <c r="S105" s="98"/>
      <c r="T105"/>
      <c r="U105" s="98"/>
      <c r="V105" s="98"/>
      <c r="W105" s="11"/>
      <c r="X105" s="98"/>
      <c r="Y105" s="98"/>
      <c r="Z105" s="98"/>
      <c r="AA105" s="3"/>
      <c r="AB105" s="3"/>
      <c r="AC105" s="98"/>
      <c r="AD105" s="52"/>
      <c r="AE105"/>
      <c r="AF105"/>
      <c r="AG105"/>
      <c r="AH105" s="98"/>
      <c r="AI105"/>
      <c r="AJ105" s="11"/>
      <c r="AK105"/>
      <c r="AL105" s="302"/>
      <c r="AM105" s="300"/>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c r="FP105"/>
      <c r="FQ105"/>
      <c r="FR105"/>
      <c r="FS105"/>
      <c r="FT105"/>
      <c r="FU105"/>
      <c r="FV105"/>
      <c r="FW105"/>
      <c r="FX105"/>
      <c r="FY105"/>
      <c r="FZ105"/>
      <c r="GA105"/>
      <c r="GB105"/>
      <c r="GC105"/>
      <c r="GD105"/>
      <c r="GE105"/>
      <c r="GF105"/>
      <c r="GG105"/>
      <c r="GH105"/>
      <c r="GI105"/>
      <c r="GJ105"/>
      <c r="GK105"/>
      <c r="GL105"/>
      <c r="GM105"/>
      <c r="GN105"/>
      <c r="GO105"/>
      <c r="GP105"/>
      <c r="GQ105"/>
      <c r="GR105"/>
      <c r="GS105"/>
      <c r="GT105"/>
      <c r="GU105"/>
      <c r="GV105"/>
      <c r="GW105"/>
      <c r="GX105"/>
      <c r="GY105"/>
      <c r="GZ105"/>
      <c r="HA105"/>
      <c r="HB105"/>
      <c r="HC105"/>
      <c r="HD105"/>
      <c r="HE105"/>
      <c r="HF105"/>
      <c r="HG105"/>
      <c r="HH105"/>
      <c r="HI105"/>
      <c r="HJ105"/>
      <c r="HK105"/>
      <c r="HL105"/>
      <c r="HM105"/>
      <c r="HN105"/>
      <c r="HO105"/>
      <c r="HP105"/>
      <c r="HQ105"/>
      <c r="HR105"/>
      <c r="HS105"/>
      <c r="HT105"/>
      <c r="HU105"/>
      <c r="HV105"/>
      <c r="HW105"/>
      <c r="HX105"/>
      <c r="HY105"/>
      <c r="HZ105"/>
      <c r="IA105"/>
      <c r="IB105"/>
      <c r="IC105"/>
      <c r="ID105"/>
      <c r="IE105"/>
      <c r="IF105"/>
      <c r="IG105"/>
      <c r="IH105"/>
      <c r="II105"/>
      <c r="IJ105"/>
      <c r="IK105"/>
      <c r="IL105"/>
      <c r="IM105"/>
      <c r="IN105"/>
      <c r="IO105"/>
      <c r="IP105"/>
      <c r="IQ105"/>
      <c r="IR105"/>
      <c r="IS105"/>
      <c r="IT105"/>
      <c r="IU105"/>
      <c r="IV105"/>
      <c r="IW105"/>
      <c r="IX105"/>
      <c r="IY105"/>
      <c r="IZ105"/>
      <c r="JA105"/>
      <c r="JB105"/>
      <c r="JC105"/>
      <c r="JD105"/>
      <c r="JE105"/>
      <c r="JF105"/>
      <c r="JG105"/>
      <c r="JH105"/>
      <c r="JI105"/>
      <c r="JJ105"/>
    </row>
    <row r="106" spans="1:270" s="2" customFormat="1">
      <c r="A106"/>
      <c r="B106"/>
      <c r="C106"/>
      <c r="D106"/>
      <c r="E106" s="15"/>
      <c r="F106" s="3"/>
      <c r="G106" s="3"/>
      <c r="H106" s="15"/>
      <c r="I106"/>
      <c r="J106"/>
      <c r="K106"/>
      <c r="L106"/>
      <c r="M106"/>
      <c r="N106"/>
      <c r="O106"/>
      <c r="P106"/>
      <c r="Q106"/>
      <c r="R106" s="15"/>
      <c r="S106" s="98"/>
      <c r="T106"/>
      <c r="U106" s="98"/>
      <c r="V106" s="98"/>
      <c r="W106" s="11"/>
      <c r="X106" s="98"/>
      <c r="Y106" s="98"/>
      <c r="Z106" s="98"/>
      <c r="AA106" s="3"/>
      <c r="AB106" s="3"/>
      <c r="AC106" s="98"/>
      <c r="AD106" s="52"/>
      <c r="AE106"/>
      <c r="AF106"/>
      <c r="AG106"/>
      <c r="AH106" s="98"/>
      <c r="AI106"/>
      <c r="AJ106" s="11"/>
      <c r="AK106"/>
      <c r="AL106" s="302"/>
      <c r="AM106" s="300"/>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c r="FM106"/>
      <c r="FN106"/>
      <c r="FO106"/>
      <c r="FP106"/>
      <c r="FQ106"/>
      <c r="FR106"/>
      <c r="FS106"/>
      <c r="FT106"/>
      <c r="FU106"/>
      <c r="FV106"/>
      <c r="FW106"/>
      <c r="FX106"/>
      <c r="FY106"/>
      <c r="FZ106"/>
      <c r="GA106"/>
      <c r="GB106"/>
      <c r="GC106"/>
      <c r="GD106"/>
      <c r="GE106"/>
      <c r="GF106"/>
      <c r="GG106"/>
      <c r="GH106"/>
      <c r="GI106"/>
      <c r="GJ106"/>
      <c r="GK106"/>
      <c r="GL106"/>
      <c r="GM106"/>
      <c r="GN106"/>
      <c r="GO106"/>
      <c r="GP106"/>
      <c r="GQ106"/>
      <c r="GR106"/>
      <c r="GS106"/>
      <c r="GT106"/>
      <c r="GU106"/>
      <c r="GV106"/>
      <c r="GW106"/>
      <c r="GX106"/>
      <c r="GY106"/>
      <c r="GZ106"/>
      <c r="HA106"/>
      <c r="HB106"/>
      <c r="HC106"/>
      <c r="HD106"/>
      <c r="HE106"/>
      <c r="HF106"/>
      <c r="HG106"/>
      <c r="HH106"/>
      <c r="HI106"/>
      <c r="HJ106"/>
      <c r="HK106"/>
      <c r="HL106"/>
      <c r="HM106"/>
      <c r="HN106"/>
      <c r="HO106"/>
      <c r="HP106"/>
      <c r="HQ106"/>
      <c r="HR106"/>
      <c r="HS106"/>
      <c r="HT106"/>
      <c r="HU106"/>
      <c r="HV106"/>
      <c r="HW106"/>
      <c r="HX106"/>
      <c r="HY106"/>
      <c r="HZ106"/>
      <c r="IA106"/>
      <c r="IB106"/>
      <c r="IC106"/>
      <c r="ID106"/>
      <c r="IE106"/>
      <c r="IF106"/>
      <c r="IG106"/>
      <c r="IH106"/>
      <c r="II106"/>
      <c r="IJ106"/>
      <c r="IK106"/>
      <c r="IL106"/>
      <c r="IM106"/>
      <c r="IN106"/>
      <c r="IO106"/>
      <c r="IP106"/>
      <c r="IQ106"/>
      <c r="IR106"/>
      <c r="IS106"/>
      <c r="IT106"/>
      <c r="IU106"/>
      <c r="IV106"/>
      <c r="IW106"/>
      <c r="IX106"/>
      <c r="IY106"/>
      <c r="IZ106"/>
      <c r="JA106"/>
      <c r="JB106"/>
      <c r="JC106"/>
      <c r="JD106"/>
      <c r="JE106"/>
      <c r="JF106"/>
      <c r="JG106"/>
      <c r="JH106"/>
      <c r="JI106"/>
      <c r="JJ106"/>
    </row>
    <row r="107" spans="1:270" s="2" customFormat="1">
      <c r="A107"/>
      <c r="B107"/>
      <c r="C107"/>
      <c r="D107"/>
      <c r="E107" s="15"/>
      <c r="F107" s="3"/>
      <c r="G107" s="3"/>
      <c r="H107" s="15"/>
      <c r="I107"/>
      <c r="J107"/>
      <c r="K107"/>
      <c r="L107"/>
      <c r="M107"/>
      <c r="N107"/>
      <c r="O107"/>
      <c r="P107"/>
      <c r="Q107"/>
      <c r="R107" s="15"/>
      <c r="S107" s="98"/>
      <c r="T107"/>
      <c r="U107" s="98"/>
      <c r="V107" s="98"/>
      <c r="W107" s="11"/>
      <c r="X107" s="98"/>
      <c r="Y107" s="98"/>
      <c r="Z107" s="98"/>
      <c r="AA107" s="3"/>
      <c r="AB107" s="3"/>
      <c r="AC107" s="98"/>
      <c r="AD107" s="52"/>
      <c r="AE107"/>
      <c r="AF107"/>
      <c r="AG107"/>
      <c r="AH107" s="98"/>
      <c r="AI107"/>
      <c r="AJ107" s="11"/>
      <c r="AK107"/>
      <c r="AL107" s="302"/>
      <c r="AM107" s="300"/>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c r="FG107"/>
      <c r="FH107"/>
      <c r="FI107"/>
      <c r="FJ107"/>
      <c r="FK107"/>
      <c r="FL107"/>
      <c r="FM107"/>
      <c r="FN107"/>
      <c r="FO107"/>
      <c r="FP107"/>
      <c r="FQ107"/>
      <c r="FR107"/>
      <c r="FS107"/>
      <c r="FT107"/>
      <c r="FU107"/>
      <c r="FV107"/>
      <c r="FW107"/>
      <c r="FX107"/>
      <c r="FY107"/>
      <c r="FZ107"/>
      <c r="GA107"/>
      <c r="GB107"/>
      <c r="GC107"/>
      <c r="GD107"/>
      <c r="GE107"/>
      <c r="GF107"/>
      <c r="GG107"/>
      <c r="GH107"/>
      <c r="GI107"/>
      <c r="GJ107"/>
      <c r="GK107"/>
      <c r="GL107"/>
      <c r="GM107"/>
      <c r="GN107"/>
      <c r="GO107"/>
      <c r="GP107"/>
      <c r="GQ107"/>
      <c r="GR107"/>
      <c r="GS107"/>
      <c r="GT107"/>
      <c r="GU107"/>
      <c r="GV107"/>
      <c r="GW107"/>
      <c r="GX107"/>
      <c r="GY107"/>
      <c r="GZ107"/>
      <c r="HA107"/>
      <c r="HB107"/>
      <c r="HC107"/>
      <c r="HD107"/>
      <c r="HE107"/>
      <c r="HF107"/>
      <c r="HG107"/>
      <c r="HH107"/>
      <c r="HI107"/>
      <c r="HJ107"/>
      <c r="HK107"/>
      <c r="HL107"/>
      <c r="HM107"/>
      <c r="HN107"/>
      <c r="HO107"/>
      <c r="HP107"/>
      <c r="HQ107"/>
      <c r="HR107"/>
      <c r="HS107"/>
      <c r="HT107"/>
      <c r="HU107"/>
      <c r="HV107"/>
      <c r="HW107"/>
      <c r="HX107"/>
      <c r="HY107"/>
      <c r="HZ107"/>
      <c r="IA107"/>
      <c r="IB107"/>
      <c r="IC107"/>
      <c r="ID107"/>
      <c r="IE107"/>
      <c r="IF107"/>
      <c r="IG107"/>
      <c r="IH107"/>
      <c r="II107"/>
      <c r="IJ107"/>
      <c r="IK107"/>
      <c r="IL107"/>
      <c r="IM107"/>
      <c r="IN107"/>
      <c r="IO107"/>
      <c r="IP107"/>
      <c r="IQ107"/>
      <c r="IR107"/>
      <c r="IS107"/>
      <c r="IT107"/>
      <c r="IU107"/>
      <c r="IV107"/>
      <c r="IW107"/>
      <c r="IX107"/>
      <c r="IY107"/>
      <c r="IZ107"/>
      <c r="JA107"/>
      <c r="JB107"/>
      <c r="JC107"/>
      <c r="JD107"/>
      <c r="JE107"/>
      <c r="JF107"/>
      <c r="JG107"/>
      <c r="JH107"/>
      <c r="JI107"/>
      <c r="JJ107"/>
    </row>
    <row r="108" spans="1:270" s="2" customFormat="1">
      <c r="A108"/>
      <c r="B108"/>
      <c r="C108"/>
      <c r="D108"/>
      <c r="E108" s="15"/>
      <c r="F108" s="3"/>
      <c r="G108" s="3"/>
      <c r="H108" s="15"/>
      <c r="I108"/>
      <c r="J108"/>
      <c r="K108"/>
      <c r="L108"/>
      <c r="M108"/>
      <c r="N108"/>
      <c r="O108"/>
      <c r="P108"/>
      <c r="Q108"/>
      <c r="R108" s="15"/>
      <c r="S108" s="98"/>
      <c r="T108"/>
      <c r="U108" s="98"/>
      <c r="V108" s="98"/>
      <c r="W108" s="11"/>
      <c r="X108" s="98"/>
      <c r="Y108" s="98"/>
      <c r="Z108" s="98"/>
      <c r="AA108" s="3"/>
      <c r="AB108" s="3"/>
      <c r="AC108" s="98"/>
      <c r="AD108" s="52"/>
      <c r="AE108"/>
      <c r="AF108"/>
      <c r="AG108"/>
      <c r="AH108" s="98"/>
      <c r="AI108"/>
      <c r="AJ108" s="11"/>
      <c r="AK108"/>
      <c r="AL108" s="302"/>
      <c r="AM108" s="300"/>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c r="FM108"/>
      <c r="FN108"/>
      <c r="FO108"/>
      <c r="FP108"/>
      <c r="FQ108"/>
      <c r="FR108"/>
      <c r="FS108"/>
      <c r="FT108"/>
      <c r="FU108"/>
      <c r="FV108"/>
      <c r="FW108"/>
      <c r="FX108"/>
      <c r="FY108"/>
      <c r="FZ108"/>
      <c r="GA108"/>
      <c r="GB108"/>
      <c r="GC108"/>
      <c r="GD108"/>
      <c r="GE108"/>
      <c r="GF108"/>
      <c r="GG108"/>
      <c r="GH108"/>
      <c r="GI108"/>
      <c r="GJ108"/>
      <c r="GK108"/>
      <c r="GL108"/>
      <c r="GM108"/>
      <c r="GN108"/>
      <c r="GO108"/>
      <c r="GP108"/>
      <c r="GQ108"/>
      <c r="GR108"/>
      <c r="GS108"/>
      <c r="GT108"/>
      <c r="GU108"/>
      <c r="GV108"/>
      <c r="GW108"/>
      <c r="GX108"/>
      <c r="GY108"/>
      <c r="GZ108"/>
      <c r="HA108"/>
      <c r="HB108"/>
      <c r="HC108"/>
      <c r="HD108"/>
      <c r="HE108"/>
      <c r="HF108"/>
      <c r="HG108"/>
      <c r="HH108"/>
      <c r="HI108"/>
      <c r="HJ108"/>
      <c r="HK108"/>
      <c r="HL108"/>
      <c r="HM108"/>
      <c r="HN108"/>
      <c r="HO108"/>
      <c r="HP108"/>
      <c r="HQ108"/>
      <c r="HR108"/>
      <c r="HS108"/>
      <c r="HT108"/>
      <c r="HU108"/>
      <c r="HV108"/>
      <c r="HW108"/>
      <c r="HX108"/>
      <c r="HY108"/>
      <c r="HZ108"/>
      <c r="IA108"/>
      <c r="IB108"/>
      <c r="IC108"/>
      <c r="ID108"/>
      <c r="IE108"/>
      <c r="IF108"/>
      <c r="IG108"/>
      <c r="IH108"/>
      <c r="II108"/>
      <c r="IJ108"/>
      <c r="IK108"/>
      <c r="IL108"/>
      <c r="IM108"/>
      <c r="IN108"/>
      <c r="IO108"/>
      <c r="IP108"/>
      <c r="IQ108"/>
      <c r="IR108"/>
      <c r="IS108"/>
      <c r="IT108"/>
      <c r="IU108"/>
      <c r="IV108"/>
      <c r="IW108"/>
      <c r="IX108"/>
      <c r="IY108"/>
      <c r="IZ108"/>
      <c r="JA108"/>
      <c r="JB108"/>
      <c r="JC108"/>
      <c r="JD108"/>
      <c r="JE108"/>
      <c r="JF108"/>
      <c r="JG108"/>
      <c r="JH108"/>
      <c r="JI108"/>
      <c r="JJ108"/>
    </row>
    <row r="109" spans="1:270" s="2" customFormat="1">
      <c r="A109"/>
      <c r="B109"/>
      <c r="C109"/>
      <c r="D109"/>
      <c r="E109" s="15"/>
      <c r="F109" s="3"/>
      <c r="G109" s="3"/>
      <c r="H109" s="15"/>
      <c r="I109"/>
      <c r="J109"/>
      <c r="K109"/>
      <c r="L109"/>
      <c r="M109"/>
      <c r="N109"/>
      <c r="O109"/>
      <c r="P109"/>
      <c r="Q109"/>
      <c r="R109" s="15"/>
      <c r="S109" s="98"/>
      <c r="T109"/>
      <c r="U109" s="98"/>
      <c r="V109" s="98"/>
      <c r="W109" s="11"/>
      <c r="X109" s="98"/>
      <c r="Y109" s="98"/>
      <c r="Z109" s="98"/>
      <c r="AA109" s="3"/>
      <c r="AB109" s="3"/>
      <c r="AC109" s="98"/>
      <c r="AD109" s="52"/>
      <c r="AE109"/>
      <c r="AF109"/>
      <c r="AG109"/>
      <c r="AH109" s="98"/>
      <c r="AI109"/>
      <c r="AJ109" s="11"/>
      <c r="AK109"/>
      <c r="AL109" s="302"/>
      <c r="AM109" s="300"/>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c r="FG109"/>
      <c r="FH109"/>
      <c r="FI109"/>
      <c r="FJ109"/>
      <c r="FK109"/>
      <c r="FL109"/>
      <c r="FM109"/>
      <c r="FN109"/>
      <c r="FO109"/>
      <c r="FP109"/>
      <c r="FQ109"/>
      <c r="FR109"/>
      <c r="FS109"/>
      <c r="FT109"/>
      <c r="FU109"/>
      <c r="FV109"/>
      <c r="FW109"/>
      <c r="FX109"/>
      <c r="FY109"/>
      <c r="FZ109"/>
      <c r="GA109"/>
      <c r="GB109"/>
      <c r="GC109"/>
      <c r="GD109"/>
      <c r="GE109"/>
      <c r="GF109"/>
      <c r="GG109"/>
      <c r="GH109"/>
      <c r="GI109"/>
      <c r="GJ109"/>
      <c r="GK109"/>
      <c r="GL109"/>
      <c r="GM109"/>
      <c r="GN109"/>
      <c r="GO109"/>
      <c r="GP109"/>
      <c r="GQ109"/>
      <c r="GR109"/>
      <c r="GS109"/>
      <c r="GT109"/>
      <c r="GU109"/>
      <c r="GV109"/>
      <c r="GW109"/>
      <c r="GX109"/>
      <c r="GY109"/>
      <c r="GZ109"/>
      <c r="HA109"/>
      <c r="HB109"/>
      <c r="HC109"/>
      <c r="HD109"/>
      <c r="HE109"/>
      <c r="HF109"/>
      <c r="HG109"/>
      <c r="HH109"/>
      <c r="HI109"/>
      <c r="HJ109"/>
      <c r="HK109"/>
      <c r="HL109"/>
      <c r="HM109"/>
      <c r="HN109"/>
      <c r="HO109"/>
      <c r="HP109"/>
      <c r="HQ109"/>
      <c r="HR109"/>
      <c r="HS109"/>
      <c r="HT109"/>
      <c r="HU109"/>
      <c r="HV109"/>
      <c r="HW109"/>
      <c r="HX109"/>
      <c r="HY109"/>
      <c r="HZ109"/>
      <c r="IA109"/>
      <c r="IB109"/>
      <c r="IC109"/>
      <c r="ID109"/>
      <c r="IE109"/>
      <c r="IF109"/>
      <c r="IG109"/>
      <c r="IH109"/>
      <c r="II109"/>
      <c r="IJ109"/>
      <c r="IK109"/>
      <c r="IL109"/>
      <c r="IM109"/>
      <c r="IN109"/>
      <c r="IO109"/>
      <c r="IP109"/>
      <c r="IQ109"/>
      <c r="IR109"/>
      <c r="IS109"/>
      <c r="IT109"/>
      <c r="IU109"/>
      <c r="IV109"/>
      <c r="IW109"/>
      <c r="IX109"/>
      <c r="IY109"/>
      <c r="IZ109"/>
      <c r="JA109"/>
      <c r="JB109"/>
      <c r="JC109"/>
      <c r="JD109"/>
      <c r="JE109"/>
      <c r="JF109"/>
      <c r="JG109"/>
      <c r="JH109"/>
      <c r="JI109"/>
      <c r="JJ109"/>
    </row>
    <row r="110" spans="1:270" s="2" customFormat="1">
      <c r="A110"/>
      <c r="B110"/>
      <c r="C110"/>
      <c r="D110"/>
      <c r="E110" s="15"/>
      <c r="F110" s="3"/>
      <c r="G110" s="3"/>
      <c r="H110" s="15"/>
      <c r="I110"/>
      <c r="J110"/>
      <c r="K110"/>
      <c r="L110"/>
      <c r="M110"/>
      <c r="N110"/>
      <c r="O110"/>
      <c r="P110"/>
      <c r="Q110"/>
      <c r="R110" s="15"/>
      <c r="S110" s="98"/>
      <c r="T110"/>
      <c r="U110" s="98"/>
      <c r="V110" s="98"/>
      <c r="W110" s="11"/>
      <c r="X110" s="98"/>
      <c r="Y110" s="98"/>
      <c r="Z110" s="98"/>
      <c r="AA110" s="3"/>
      <c r="AB110" s="3"/>
      <c r="AC110" s="98"/>
      <c r="AD110" s="52"/>
      <c r="AE110"/>
      <c r="AF110"/>
      <c r="AG110"/>
      <c r="AH110" s="98"/>
      <c r="AI110"/>
      <c r="AJ110" s="11"/>
      <c r="AK110"/>
      <c r="AL110" s="302"/>
      <c r="AM110" s="30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c r="FG110"/>
      <c r="FH110"/>
      <c r="FI110"/>
      <c r="FJ110"/>
      <c r="FK110"/>
      <c r="FL110"/>
      <c r="FM110"/>
      <c r="FN110"/>
      <c r="FO110"/>
      <c r="FP110"/>
      <c r="FQ110"/>
      <c r="FR110"/>
      <c r="FS110"/>
      <c r="FT110"/>
      <c r="FU110"/>
      <c r="FV110"/>
      <c r="FW110"/>
      <c r="FX110"/>
      <c r="FY110"/>
      <c r="FZ110"/>
      <c r="GA110"/>
      <c r="GB110"/>
      <c r="GC110"/>
      <c r="GD110"/>
      <c r="GE110"/>
      <c r="GF110"/>
      <c r="GG110"/>
      <c r="GH110"/>
      <c r="GI110"/>
      <c r="GJ110"/>
      <c r="GK110"/>
      <c r="GL110"/>
      <c r="GM110"/>
      <c r="GN110"/>
      <c r="GO110"/>
      <c r="GP110"/>
      <c r="GQ110"/>
      <c r="GR110"/>
      <c r="GS110"/>
      <c r="GT110"/>
      <c r="GU110"/>
      <c r="GV110"/>
      <c r="GW110"/>
      <c r="GX110"/>
      <c r="GY110"/>
      <c r="GZ110"/>
      <c r="HA110"/>
      <c r="HB110"/>
      <c r="HC110"/>
      <c r="HD110"/>
      <c r="HE110"/>
      <c r="HF110"/>
      <c r="HG110"/>
      <c r="HH110"/>
      <c r="HI110"/>
      <c r="HJ110"/>
      <c r="HK110"/>
      <c r="HL110"/>
      <c r="HM110"/>
      <c r="HN110"/>
      <c r="HO110"/>
      <c r="HP110"/>
      <c r="HQ110"/>
      <c r="HR110"/>
      <c r="HS110"/>
      <c r="HT110"/>
      <c r="HU110"/>
      <c r="HV110"/>
      <c r="HW110"/>
      <c r="HX110"/>
      <c r="HY110"/>
      <c r="HZ110"/>
      <c r="IA110"/>
      <c r="IB110"/>
      <c r="IC110"/>
      <c r="ID110"/>
      <c r="IE110"/>
      <c r="IF110"/>
      <c r="IG110"/>
      <c r="IH110"/>
      <c r="II110"/>
      <c r="IJ110"/>
      <c r="IK110"/>
      <c r="IL110"/>
      <c r="IM110"/>
      <c r="IN110"/>
      <c r="IO110"/>
      <c r="IP110"/>
      <c r="IQ110"/>
      <c r="IR110"/>
      <c r="IS110"/>
      <c r="IT110"/>
      <c r="IU110"/>
      <c r="IV110"/>
      <c r="IW110"/>
      <c r="IX110"/>
      <c r="IY110"/>
      <c r="IZ110"/>
      <c r="JA110"/>
      <c r="JB110"/>
      <c r="JC110"/>
      <c r="JD110"/>
      <c r="JE110"/>
      <c r="JF110"/>
      <c r="JG110"/>
      <c r="JH110"/>
      <c r="JI110"/>
      <c r="JJ110"/>
    </row>
    <row r="111" spans="1:270" s="2" customFormat="1">
      <c r="A111"/>
      <c r="B111"/>
      <c r="C111"/>
      <c r="D111"/>
      <c r="E111" s="15"/>
      <c r="F111" s="3"/>
      <c r="G111" s="3"/>
      <c r="H111" s="15"/>
      <c r="I111"/>
      <c r="J111"/>
      <c r="K111"/>
      <c r="L111"/>
      <c r="M111"/>
      <c r="N111"/>
      <c r="O111"/>
      <c r="P111"/>
      <c r="Q111"/>
      <c r="R111" s="15"/>
      <c r="S111" s="98"/>
      <c r="T111"/>
      <c r="U111" s="98"/>
      <c r="V111" s="98"/>
      <c r="W111" s="11"/>
      <c r="X111" s="98"/>
      <c r="Y111" s="98"/>
      <c r="Z111" s="98"/>
      <c r="AA111" s="3"/>
      <c r="AB111" s="3"/>
      <c r="AC111" s="98"/>
      <c r="AD111" s="52"/>
      <c r="AE111"/>
      <c r="AF111"/>
      <c r="AG111"/>
      <c r="AH111" s="98"/>
      <c r="AI111"/>
      <c r="AJ111" s="11"/>
      <c r="AK111"/>
      <c r="AL111" s="302"/>
      <c r="AM111" s="300"/>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c r="ED111"/>
      <c r="EE111"/>
      <c r="EF111"/>
      <c r="EG111"/>
      <c r="EH111"/>
      <c r="EI111"/>
      <c r="EJ111"/>
      <c r="EK111"/>
      <c r="EL111"/>
      <c r="EM111"/>
      <c r="EN111"/>
      <c r="EO111"/>
      <c r="EP111"/>
      <c r="EQ111"/>
      <c r="ER111"/>
      <c r="ES111"/>
      <c r="ET111"/>
      <c r="EU111"/>
      <c r="EV111"/>
      <c r="EW111"/>
      <c r="EX111"/>
      <c r="EY111"/>
      <c r="EZ111"/>
      <c r="FA111"/>
      <c r="FB111"/>
      <c r="FC111"/>
      <c r="FD111"/>
      <c r="FE111"/>
      <c r="FF111"/>
      <c r="FG111"/>
      <c r="FH111"/>
      <c r="FI111"/>
      <c r="FJ111"/>
      <c r="FK111"/>
      <c r="FL111"/>
      <c r="FM111"/>
      <c r="FN111"/>
      <c r="FO111"/>
      <c r="FP111"/>
      <c r="FQ111"/>
      <c r="FR111"/>
      <c r="FS111"/>
      <c r="FT111"/>
      <c r="FU111"/>
      <c r="FV111"/>
      <c r="FW111"/>
      <c r="FX111"/>
      <c r="FY111"/>
      <c r="FZ111"/>
      <c r="GA111"/>
      <c r="GB111"/>
      <c r="GC111"/>
      <c r="GD111"/>
      <c r="GE111"/>
      <c r="GF111"/>
      <c r="GG111"/>
      <c r="GH111"/>
      <c r="GI111"/>
      <c r="GJ111"/>
      <c r="GK111"/>
      <c r="GL111"/>
      <c r="GM111"/>
      <c r="GN111"/>
      <c r="GO111"/>
      <c r="GP111"/>
      <c r="GQ111"/>
      <c r="GR111"/>
      <c r="GS111"/>
      <c r="GT111"/>
      <c r="GU111"/>
      <c r="GV111"/>
      <c r="GW111"/>
      <c r="GX111"/>
      <c r="GY111"/>
      <c r="GZ111"/>
      <c r="HA111"/>
      <c r="HB111"/>
      <c r="HC111"/>
      <c r="HD111"/>
      <c r="HE111"/>
      <c r="HF111"/>
      <c r="HG111"/>
      <c r="HH111"/>
      <c r="HI111"/>
      <c r="HJ111"/>
      <c r="HK111"/>
      <c r="HL111"/>
      <c r="HM111"/>
      <c r="HN111"/>
      <c r="HO111"/>
      <c r="HP111"/>
      <c r="HQ111"/>
      <c r="HR111"/>
      <c r="HS111"/>
      <c r="HT111"/>
      <c r="HU111"/>
      <c r="HV111"/>
      <c r="HW111"/>
      <c r="HX111"/>
      <c r="HY111"/>
      <c r="HZ111"/>
      <c r="IA111"/>
      <c r="IB111"/>
      <c r="IC111"/>
      <c r="ID111"/>
      <c r="IE111"/>
      <c r="IF111"/>
      <c r="IG111"/>
      <c r="IH111"/>
      <c r="II111"/>
      <c r="IJ111"/>
      <c r="IK111"/>
      <c r="IL111"/>
      <c r="IM111"/>
      <c r="IN111"/>
      <c r="IO111"/>
      <c r="IP111"/>
      <c r="IQ111"/>
      <c r="IR111"/>
      <c r="IS111"/>
      <c r="IT111"/>
      <c r="IU111"/>
      <c r="IV111"/>
      <c r="IW111"/>
      <c r="IX111"/>
      <c r="IY111"/>
      <c r="IZ111"/>
      <c r="JA111"/>
      <c r="JB111"/>
      <c r="JC111"/>
      <c r="JD111"/>
      <c r="JE111"/>
      <c r="JF111"/>
      <c r="JG111"/>
      <c r="JH111"/>
      <c r="JI111"/>
      <c r="JJ111"/>
    </row>
    <row r="112" spans="1:270" s="2" customFormat="1">
      <c r="A112"/>
      <c r="B112"/>
      <c r="C112"/>
      <c r="D112"/>
      <c r="E112" s="15"/>
      <c r="F112" s="3"/>
      <c r="G112" s="3"/>
      <c r="H112" s="15"/>
      <c r="I112"/>
      <c r="J112"/>
      <c r="K112"/>
      <c r="L112"/>
      <c r="M112"/>
      <c r="N112"/>
      <c r="O112"/>
      <c r="P112"/>
      <c r="Q112"/>
      <c r="R112" s="15"/>
      <c r="S112" s="98"/>
      <c r="T112"/>
      <c r="U112" s="98"/>
      <c r="V112" s="98"/>
      <c r="W112" s="11"/>
      <c r="X112" s="98"/>
      <c r="Y112" s="98"/>
      <c r="Z112" s="98"/>
      <c r="AA112" s="3"/>
      <c r="AB112" s="3"/>
      <c r="AC112" s="98"/>
      <c r="AD112" s="52"/>
      <c r="AE112"/>
      <c r="AF112"/>
      <c r="AG112"/>
      <c r="AH112" s="98"/>
      <c r="AI112"/>
      <c r="AJ112" s="11"/>
      <c r="AK112"/>
      <c r="AL112" s="302"/>
      <c r="AM112" s="300"/>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c r="EG112"/>
      <c r="EH112"/>
      <c r="EI112"/>
      <c r="EJ112"/>
      <c r="EK112"/>
      <c r="EL112"/>
      <c r="EM112"/>
      <c r="EN112"/>
      <c r="EO112"/>
      <c r="EP112"/>
      <c r="EQ112"/>
      <c r="ER112"/>
      <c r="ES112"/>
      <c r="ET112"/>
      <c r="EU112"/>
      <c r="EV112"/>
      <c r="EW112"/>
      <c r="EX112"/>
      <c r="EY112"/>
      <c r="EZ112"/>
      <c r="FA112"/>
      <c r="FB112"/>
      <c r="FC112"/>
      <c r="FD112"/>
      <c r="FE112"/>
      <c r="FF112"/>
      <c r="FG112"/>
      <c r="FH112"/>
      <c r="FI112"/>
      <c r="FJ112"/>
      <c r="FK112"/>
      <c r="FL112"/>
      <c r="FM112"/>
      <c r="FN112"/>
      <c r="FO112"/>
      <c r="FP112"/>
      <c r="FQ112"/>
      <c r="FR112"/>
      <c r="FS112"/>
      <c r="FT112"/>
      <c r="FU112"/>
      <c r="FV112"/>
      <c r="FW112"/>
      <c r="FX112"/>
      <c r="FY112"/>
      <c r="FZ112"/>
      <c r="GA112"/>
      <c r="GB112"/>
      <c r="GC112"/>
      <c r="GD112"/>
      <c r="GE112"/>
      <c r="GF112"/>
      <c r="GG112"/>
      <c r="GH112"/>
      <c r="GI112"/>
      <c r="GJ112"/>
      <c r="GK112"/>
      <c r="GL112"/>
      <c r="GM112"/>
      <c r="GN112"/>
      <c r="GO112"/>
      <c r="GP112"/>
      <c r="GQ112"/>
      <c r="GR112"/>
      <c r="GS112"/>
      <c r="GT112"/>
      <c r="GU112"/>
      <c r="GV112"/>
      <c r="GW112"/>
      <c r="GX112"/>
      <c r="GY112"/>
      <c r="GZ112"/>
      <c r="HA112"/>
      <c r="HB112"/>
      <c r="HC112"/>
      <c r="HD112"/>
      <c r="HE112"/>
      <c r="HF112"/>
      <c r="HG112"/>
      <c r="HH112"/>
      <c r="HI112"/>
      <c r="HJ112"/>
      <c r="HK112"/>
      <c r="HL112"/>
      <c r="HM112"/>
      <c r="HN112"/>
      <c r="HO112"/>
      <c r="HP112"/>
      <c r="HQ112"/>
      <c r="HR112"/>
      <c r="HS112"/>
      <c r="HT112"/>
      <c r="HU112"/>
      <c r="HV112"/>
      <c r="HW112"/>
      <c r="HX112"/>
      <c r="HY112"/>
      <c r="HZ112"/>
      <c r="IA112"/>
      <c r="IB112"/>
      <c r="IC112"/>
      <c r="ID112"/>
      <c r="IE112"/>
      <c r="IF112"/>
      <c r="IG112"/>
      <c r="IH112"/>
      <c r="II112"/>
      <c r="IJ112"/>
      <c r="IK112"/>
      <c r="IL112"/>
      <c r="IM112"/>
      <c r="IN112"/>
      <c r="IO112"/>
      <c r="IP112"/>
      <c r="IQ112"/>
      <c r="IR112"/>
      <c r="IS112"/>
      <c r="IT112"/>
      <c r="IU112"/>
      <c r="IV112"/>
      <c r="IW112"/>
      <c r="IX112"/>
      <c r="IY112"/>
      <c r="IZ112"/>
      <c r="JA112"/>
      <c r="JB112"/>
      <c r="JC112"/>
      <c r="JD112"/>
      <c r="JE112"/>
      <c r="JF112"/>
      <c r="JG112"/>
      <c r="JH112"/>
      <c r="JI112"/>
      <c r="JJ112"/>
    </row>
    <row r="113" spans="1:270" s="2" customFormat="1">
      <c r="A113"/>
      <c r="B113"/>
      <c r="C113"/>
      <c r="D113"/>
      <c r="E113" s="15"/>
      <c r="F113" s="3"/>
      <c r="G113" s="3"/>
      <c r="H113" s="15"/>
      <c r="I113"/>
      <c r="J113"/>
      <c r="K113"/>
      <c r="L113"/>
      <c r="M113"/>
      <c r="N113"/>
      <c r="O113"/>
      <c r="P113"/>
      <c r="Q113"/>
      <c r="R113" s="15"/>
      <c r="S113" s="98"/>
      <c r="T113"/>
      <c r="U113" s="98"/>
      <c r="V113" s="98"/>
      <c r="W113" s="11"/>
      <c r="X113" s="98"/>
      <c r="Y113" s="98"/>
      <c r="Z113" s="98"/>
      <c r="AA113" s="3"/>
      <c r="AB113" s="3"/>
      <c r="AC113" s="98"/>
      <c r="AD113" s="52"/>
      <c r="AE113"/>
      <c r="AF113"/>
      <c r="AG113"/>
      <c r="AH113" s="98"/>
      <c r="AI113"/>
      <c r="AJ113" s="11"/>
      <c r="AK113"/>
      <c r="AL113" s="302"/>
      <c r="AM113" s="300"/>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c r="ED113"/>
      <c r="EE113"/>
      <c r="EF113"/>
      <c r="EG113"/>
      <c r="EH113"/>
      <c r="EI113"/>
      <c r="EJ113"/>
      <c r="EK113"/>
      <c r="EL113"/>
      <c r="EM113"/>
      <c r="EN113"/>
      <c r="EO113"/>
      <c r="EP113"/>
      <c r="EQ113"/>
      <c r="ER113"/>
      <c r="ES113"/>
      <c r="ET113"/>
      <c r="EU113"/>
      <c r="EV113"/>
      <c r="EW113"/>
      <c r="EX113"/>
      <c r="EY113"/>
      <c r="EZ113"/>
      <c r="FA113"/>
      <c r="FB113"/>
      <c r="FC113"/>
      <c r="FD113"/>
      <c r="FE113"/>
      <c r="FF113"/>
      <c r="FG113"/>
      <c r="FH113"/>
      <c r="FI113"/>
      <c r="FJ113"/>
      <c r="FK113"/>
      <c r="FL113"/>
      <c r="FM113"/>
      <c r="FN113"/>
      <c r="FO113"/>
      <c r="FP113"/>
      <c r="FQ113"/>
      <c r="FR113"/>
      <c r="FS113"/>
      <c r="FT113"/>
      <c r="FU113"/>
      <c r="FV113"/>
      <c r="FW113"/>
      <c r="FX113"/>
      <c r="FY113"/>
      <c r="FZ113"/>
      <c r="GA113"/>
      <c r="GB113"/>
      <c r="GC113"/>
      <c r="GD113"/>
      <c r="GE113"/>
      <c r="GF113"/>
      <c r="GG113"/>
      <c r="GH113"/>
      <c r="GI113"/>
      <c r="GJ113"/>
      <c r="GK113"/>
      <c r="GL113"/>
      <c r="GM113"/>
      <c r="GN113"/>
      <c r="GO113"/>
      <c r="GP113"/>
      <c r="GQ113"/>
      <c r="GR113"/>
      <c r="GS113"/>
      <c r="GT113"/>
      <c r="GU113"/>
      <c r="GV113"/>
      <c r="GW113"/>
      <c r="GX113"/>
      <c r="GY113"/>
      <c r="GZ113"/>
      <c r="HA113"/>
      <c r="HB113"/>
      <c r="HC113"/>
      <c r="HD113"/>
      <c r="HE113"/>
      <c r="HF113"/>
      <c r="HG113"/>
      <c r="HH113"/>
      <c r="HI113"/>
      <c r="HJ113"/>
      <c r="HK113"/>
      <c r="HL113"/>
      <c r="HM113"/>
      <c r="HN113"/>
      <c r="HO113"/>
      <c r="HP113"/>
      <c r="HQ113"/>
      <c r="HR113"/>
      <c r="HS113"/>
      <c r="HT113"/>
      <c r="HU113"/>
      <c r="HV113"/>
      <c r="HW113"/>
      <c r="HX113"/>
      <c r="HY113"/>
      <c r="HZ113"/>
      <c r="IA113"/>
      <c r="IB113"/>
      <c r="IC113"/>
      <c r="ID113"/>
      <c r="IE113"/>
      <c r="IF113"/>
      <c r="IG113"/>
      <c r="IH113"/>
      <c r="II113"/>
      <c r="IJ113"/>
      <c r="IK113"/>
      <c r="IL113"/>
      <c r="IM113"/>
      <c r="IN113"/>
      <c r="IO113"/>
      <c r="IP113"/>
      <c r="IQ113"/>
      <c r="IR113"/>
      <c r="IS113"/>
      <c r="IT113"/>
      <c r="IU113"/>
      <c r="IV113"/>
      <c r="IW113"/>
      <c r="IX113"/>
      <c r="IY113"/>
      <c r="IZ113"/>
      <c r="JA113"/>
      <c r="JB113"/>
      <c r="JC113"/>
      <c r="JD113"/>
      <c r="JE113"/>
      <c r="JF113"/>
      <c r="JG113"/>
      <c r="JH113"/>
      <c r="JI113"/>
      <c r="JJ113"/>
    </row>
    <row r="114" spans="1:270" s="2" customFormat="1">
      <c r="A114"/>
      <c r="B114"/>
      <c r="C114"/>
      <c r="D114"/>
      <c r="E114" s="15"/>
      <c r="F114" s="3"/>
      <c r="G114" s="3"/>
      <c r="H114" s="15"/>
      <c r="I114"/>
      <c r="J114"/>
      <c r="K114"/>
      <c r="L114"/>
      <c r="M114"/>
      <c r="N114"/>
      <c r="O114"/>
      <c r="P114"/>
      <c r="Q114"/>
      <c r="R114" s="15"/>
      <c r="S114" s="98"/>
      <c r="T114"/>
      <c r="U114" s="98"/>
      <c r="V114" s="98"/>
      <c r="W114" s="11"/>
      <c r="X114" s="98"/>
      <c r="Y114" s="98"/>
      <c r="Z114" s="98"/>
      <c r="AA114" s="3"/>
      <c r="AB114" s="3"/>
      <c r="AC114" s="98"/>
      <c r="AD114" s="52"/>
      <c r="AE114"/>
      <c r="AF114"/>
      <c r="AG114"/>
      <c r="AH114" s="98"/>
      <c r="AI114"/>
      <c r="AJ114" s="11"/>
      <c r="AK114"/>
      <c r="AL114" s="302"/>
      <c r="AM114" s="300"/>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c r="ED114"/>
      <c r="EE114"/>
      <c r="EF114"/>
      <c r="EG114"/>
      <c r="EH114"/>
      <c r="EI114"/>
      <c r="EJ114"/>
      <c r="EK114"/>
      <c r="EL114"/>
      <c r="EM114"/>
      <c r="EN114"/>
      <c r="EO114"/>
      <c r="EP114"/>
      <c r="EQ114"/>
      <c r="ER114"/>
      <c r="ES114"/>
      <c r="ET114"/>
      <c r="EU114"/>
      <c r="EV114"/>
      <c r="EW114"/>
      <c r="EX114"/>
      <c r="EY114"/>
      <c r="EZ114"/>
      <c r="FA114"/>
      <c r="FB114"/>
      <c r="FC114"/>
      <c r="FD114"/>
      <c r="FE114"/>
      <c r="FF114"/>
      <c r="FG114"/>
      <c r="FH114"/>
      <c r="FI114"/>
      <c r="FJ114"/>
      <c r="FK114"/>
      <c r="FL114"/>
      <c r="FM114"/>
      <c r="FN114"/>
      <c r="FO114"/>
      <c r="FP114"/>
      <c r="FQ114"/>
      <c r="FR114"/>
      <c r="FS114"/>
      <c r="FT114"/>
      <c r="FU114"/>
      <c r="FV114"/>
      <c r="FW114"/>
      <c r="FX114"/>
      <c r="FY114"/>
      <c r="FZ114"/>
      <c r="GA114"/>
      <c r="GB114"/>
      <c r="GC114"/>
      <c r="GD114"/>
      <c r="GE114"/>
      <c r="GF114"/>
      <c r="GG114"/>
      <c r="GH114"/>
      <c r="GI114"/>
      <c r="GJ114"/>
      <c r="GK114"/>
      <c r="GL114"/>
      <c r="GM114"/>
      <c r="GN114"/>
      <c r="GO114"/>
      <c r="GP114"/>
      <c r="GQ114"/>
      <c r="GR114"/>
      <c r="GS114"/>
      <c r="GT114"/>
      <c r="GU114"/>
      <c r="GV114"/>
      <c r="GW114"/>
      <c r="GX114"/>
      <c r="GY114"/>
      <c r="GZ114"/>
      <c r="HA114"/>
      <c r="HB114"/>
      <c r="HC114"/>
      <c r="HD114"/>
      <c r="HE114"/>
      <c r="HF114"/>
      <c r="HG114"/>
      <c r="HH114"/>
      <c r="HI114"/>
      <c r="HJ114"/>
      <c r="HK114"/>
      <c r="HL114"/>
      <c r="HM114"/>
      <c r="HN114"/>
      <c r="HO114"/>
      <c r="HP114"/>
      <c r="HQ114"/>
      <c r="HR114"/>
      <c r="HS114"/>
      <c r="HT114"/>
      <c r="HU114"/>
      <c r="HV114"/>
      <c r="HW114"/>
      <c r="HX114"/>
      <c r="HY114"/>
      <c r="HZ114"/>
      <c r="IA114"/>
      <c r="IB114"/>
      <c r="IC114"/>
      <c r="ID114"/>
      <c r="IE114"/>
      <c r="IF114"/>
      <c r="IG114"/>
      <c r="IH114"/>
      <c r="II114"/>
      <c r="IJ114"/>
      <c r="IK114"/>
      <c r="IL114"/>
      <c r="IM114"/>
      <c r="IN114"/>
      <c r="IO114"/>
      <c r="IP114"/>
      <c r="IQ114"/>
      <c r="IR114"/>
      <c r="IS114"/>
      <c r="IT114"/>
      <c r="IU114"/>
      <c r="IV114"/>
      <c r="IW114"/>
      <c r="IX114"/>
      <c r="IY114"/>
      <c r="IZ114"/>
      <c r="JA114"/>
      <c r="JB114"/>
      <c r="JC114"/>
      <c r="JD114"/>
      <c r="JE114"/>
      <c r="JF114"/>
      <c r="JG114"/>
      <c r="JH114"/>
      <c r="JI114"/>
      <c r="JJ114"/>
    </row>
    <row r="115" spans="1:270" s="2" customFormat="1">
      <c r="A115"/>
      <c r="B115"/>
      <c r="C115"/>
      <c r="D115"/>
      <c r="E115" s="15"/>
      <c r="F115" s="3"/>
      <c r="G115" s="3"/>
      <c r="H115" s="15"/>
      <c r="I115"/>
      <c r="J115"/>
      <c r="K115"/>
      <c r="L115"/>
      <c r="M115"/>
      <c r="N115"/>
      <c r="O115"/>
      <c r="P115"/>
      <c r="Q115"/>
      <c r="R115" s="15"/>
      <c r="S115" s="98"/>
      <c r="T115"/>
      <c r="U115" s="98"/>
      <c r="V115" s="98"/>
      <c r="W115" s="11"/>
      <c r="X115" s="98"/>
      <c r="Y115" s="98"/>
      <c r="Z115" s="98"/>
      <c r="AA115" s="3"/>
      <c r="AB115" s="3"/>
      <c r="AC115" s="98"/>
      <c r="AD115" s="52"/>
      <c r="AE115"/>
      <c r="AF115"/>
      <c r="AG115"/>
      <c r="AH115" s="98"/>
      <c r="AI115"/>
      <c r="AJ115" s="11"/>
      <c r="AK115"/>
      <c r="AL115" s="302"/>
      <c r="AM115" s="300"/>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c r="ED115"/>
      <c r="EE115"/>
      <c r="EF115"/>
      <c r="EG115"/>
      <c r="EH115"/>
      <c r="EI115"/>
      <c r="EJ115"/>
      <c r="EK115"/>
      <c r="EL115"/>
      <c r="EM115"/>
      <c r="EN115"/>
      <c r="EO115"/>
      <c r="EP115"/>
      <c r="EQ115"/>
      <c r="ER115"/>
      <c r="ES115"/>
      <c r="ET115"/>
      <c r="EU115"/>
      <c r="EV115"/>
      <c r="EW115"/>
      <c r="EX115"/>
      <c r="EY115"/>
      <c r="EZ115"/>
      <c r="FA115"/>
      <c r="FB115"/>
      <c r="FC115"/>
      <c r="FD115"/>
      <c r="FE115"/>
      <c r="FF115"/>
      <c r="FG115"/>
      <c r="FH115"/>
      <c r="FI115"/>
      <c r="FJ115"/>
      <c r="FK115"/>
      <c r="FL115"/>
      <c r="FM115"/>
      <c r="FN115"/>
      <c r="FO115"/>
      <c r="FP115"/>
      <c r="FQ115"/>
      <c r="FR115"/>
      <c r="FS115"/>
      <c r="FT115"/>
      <c r="FU115"/>
      <c r="FV115"/>
      <c r="FW115"/>
      <c r="FX115"/>
      <c r="FY115"/>
      <c r="FZ115"/>
      <c r="GA115"/>
      <c r="GB115"/>
      <c r="GC115"/>
      <c r="GD115"/>
      <c r="GE115"/>
      <c r="GF115"/>
      <c r="GG115"/>
      <c r="GH115"/>
      <c r="GI115"/>
      <c r="GJ115"/>
      <c r="GK115"/>
      <c r="GL115"/>
      <c r="GM115"/>
      <c r="GN115"/>
      <c r="GO115"/>
      <c r="GP115"/>
      <c r="GQ115"/>
      <c r="GR115"/>
      <c r="GS115"/>
      <c r="GT115"/>
      <c r="GU115"/>
      <c r="GV115"/>
      <c r="GW115"/>
      <c r="GX115"/>
      <c r="GY115"/>
      <c r="GZ115"/>
      <c r="HA115"/>
      <c r="HB115"/>
      <c r="HC115"/>
      <c r="HD115"/>
      <c r="HE115"/>
      <c r="HF115"/>
      <c r="HG115"/>
      <c r="HH115"/>
      <c r="HI115"/>
      <c r="HJ115"/>
      <c r="HK115"/>
      <c r="HL115"/>
      <c r="HM115"/>
      <c r="HN115"/>
      <c r="HO115"/>
      <c r="HP115"/>
      <c r="HQ115"/>
      <c r="HR115"/>
      <c r="HS115"/>
      <c r="HT115"/>
      <c r="HU115"/>
      <c r="HV115"/>
      <c r="HW115"/>
      <c r="HX115"/>
      <c r="HY115"/>
      <c r="HZ115"/>
      <c r="IA115"/>
      <c r="IB115"/>
      <c r="IC115"/>
      <c r="ID115"/>
      <c r="IE115"/>
      <c r="IF115"/>
      <c r="IG115"/>
      <c r="IH115"/>
      <c r="II115"/>
      <c r="IJ115"/>
      <c r="IK115"/>
      <c r="IL115"/>
      <c r="IM115"/>
      <c r="IN115"/>
      <c r="IO115"/>
      <c r="IP115"/>
      <c r="IQ115"/>
      <c r="IR115"/>
      <c r="IS115"/>
      <c r="IT115"/>
      <c r="IU115"/>
      <c r="IV115"/>
      <c r="IW115"/>
      <c r="IX115"/>
      <c r="IY115"/>
      <c r="IZ115"/>
      <c r="JA115"/>
      <c r="JB115"/>
      <c r="JC115"/>
      <c r="JD115"/>
      <c r="JE115"/>
      <c r="JF115"/>
      <c r="JG115"/>
      <c r="JH115"/>
      <c r="JI115"/>
      <c r="JJ115"/>
    </row>
    <row r="116" spans="1:270" s="2" customFormat="1">
      <c r="A116"/>
      <c r="B116"/>
      <c r="C116"/>
      <c r="D116"/>
      <c r="E116" s="15"/>
      <c r="F116" s="3"/>
      <c r="G116" s="3"/>
      <c r="H116" s="15"/>
      <c r="I116"/>
      <c r="J116"/>
      <c r="K116"/>
      <c r="L116"/>
      <c r="M116"/>
      <c r="N116"/>
      <c r="O116"/>
      <c r="P116"/>
      <c r="Q116"/>
      <c r="R116" s="15"/>
      <c r="S116" s="98"/>
      <c r="T116"/>
      <c r="U116" s="98"/>
      <c r="V116" s="98"/>
      <c r="W116" s="11"/>
      <c r="X116" s="98"/>
      <c r="Y116" s="98"/>
      <c r="Z116" s="98"/>
      <c r="AA116" s="3"/>
      <c r="AB116" s="3"/>
      <c r="AC116" s="98"/>
      <c r="AD116" s="52"/>
      <c r="AE116"/>
      <c r="AF116"/>
      <c r="AG116"/>
      <c r="AH116" s="98"/>
      <c r="AI116"/>
      <c r="AJ116" s="11"/>
      <c r="AK116"/>
      <c r="AL116" s="302"/>
      <c r="AM116" s="300"/>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c r="FG116"/>
      <c r="FH116"/>
      <c r="FI116"/>
      <c r="FJ116"/>
      <c r="FK116"/>
      <c r="FL116"/>
      <c r="FM116"/>
      <c r="FN116"/>
      <c r="FO116"/>
      <c r="FP116"/>
      <c r="FQ116"/>
      <c r="FR116"/>
      <c r="FS116"/>
      <c r="FT116"/>
      <c r="FU116"/>
      <c r="FV116"/>
      <c r="FW116"/>
      <c r="FX116"/>
      <c r="FY116"/>
      <c r="FZ116"/>
      <c r="GA116"/>
      <c r="GB116"/>
      <c r="GC116"/>
      <c r="GD116"/>
      <c r="GE116"/>
      <c r="GF116"/>
      <c r="GG116"/>
      <c r="GH116"/>
      <c r="GI116"/>
      <c r="GJ116"/>
      <c r="GK116"/>
      <c r="GL116"/>
      <c r="GM116"/>
      <c r="GN116"/>
      <c r="GO116"/>
      <c r="GP116"/>
      <c r="GQ116"/>
      <c r="GR116"/>
      <c r="GS116"/>
      <c r="GT116"/>
      <c r="GU116"/>
      <c r="GV116"/>
      <c r="GW116"/>
      <c r="GX116"/>
      <c r="GY116"/>
      <c r="GZ116"/>
      <c r="HA116"/>
      <c r="HB116"/>
      <c r="HC116"/>
      <c r="HD116"/>
      <c r="HE116"/>
      <c r="HF116"/>
      <c r="HG116"/>
      <c r="HH116"/>
      <c r="HI116"/>
      <c r="HJ116"/>
      <c r="HK116"/>
      <c r="HL116"/>
      <c r="HM116"/>
      <c r="HN116"/>
      <c r="HO116"/>
      <c r="HP116"/>
      <c r="HQ116"/>
      <c r="HR116"/>
      <c r="HS116"/>
      <c r="HT116"/>
      <c r="HU116"/>
      <c r="HV116"/>
      <c r="HW116"/>
      <c r="HX116"/>
      <c r="HY116"/>
      <c r="HZ116"/>
      <c r="IA116"/>
      <c r="IB116"/>
      <c r="IC116"/>
      <c r="ID116"/>
      <c r="IE116"/>
      <c r="IF116"/>
      <c r="IG116"/>
      <c r="IH116"/>
      <c r="II116"/>
      <c r="IJ116"/>
      <c r="IK116"/>
      <c r="IL116"/>
      <c r="IM116"/>
      <c r="IN116"/>
      <c r="IO116"/>
      <c r="IP116"/>
      <c r="IQ116"/>
      <c r="IR116"/>
      <c r="IS116"/>
      <c r="IT116"/>
      <c r="IU116"/>
      <c r="IV116"/>
      <c r="IW116"/>
      <c r="IX116"/>
      <c r="IY116"/>
      <c r="IZ116"/>
      <c r="JA116"/>
      <c r="JB116"/>
      <c r="JC116"/>
      <c r="JD116"/>
      <c r="JE116"/>
      <c r="JF116"/>
      <c r="JG116"/>
      <c r="JH116"/>
      <c r="JI116"/>
      <c r="JJ116"/>
    </row>
    <row r="117" spans="1:270" s="2" customFormat="1">
      <c r="A117"/>
      <c r="B117"/>
      <c r="C117"/>
      <c r="D117"/>
      <c r="E117" s="15"/>
      <c r="F117" s="3"/>
      <c r="G117" s="3"/>
      <c r="H117" s="15"/>
      <c r="I117"/>
      <c r="J117"/>
      <c r="K117"/>
      <c r="L117"/>
      <c r="M117"/>
      <c r="N117"/>
      <c r="O117"/>
      <c r="P117"/>
      <c r="Q117"/>
      <c r="R117" s="15"/>
      <c r="S117" s="98"/>
      <c r="T117"/>
      <c r="U117" s="98"/>
      <c r="V117" s="98"/>
      <c r="W117" s="11"/>
      <c r="X117" s="98"/>
      <c r="Y117" s="98"/>
      <c r="Z117" s="98"/>
      <c r="AA117" s="3"/>
      <c r="AB117" s="3"/>
      <c r="AC117" s="98"/>
      <c r="AD117" s="52"/>
      <c r="AE117"/>
      <c r="AF117"/>
      <c r="AG117"/>
      <c r="AH117" s="98"/>
      <c r="AI117"/>
      <c r="AJ117" s="11"/>
      <c r="AK117"/>
      <c r="AL117" s="302"/>
      <c r="AM117" s="300"/>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c r="EB117"/>
      <c r="EC117"/>
      <c r="ED117"/>
      <c r="EE117"/>
      <c r="EF117"/>
      <c r="EG117"/>
      <c r="EH117"/>
      <c r="EI117"/>
      <c r="EJ117"/>
      <c r="EK117"/>
      <c r="EL117"/>
      <c r="EM117"/>
      <c r="EN117"/>
      <c r="EO117"/>
      <c r="EP117"/>
      <c r="EQ117"/>
      <c r="ER117"/>
      <c r="ES117"/>
      <c r="ET117"/>
      <c r="EU117"/>
      <c r="EV117"/>
      <c r="EW117"/>
      <c r="EX117"/>
      <c r="EY117"/>
      <c r="EZ117"/>
      <c r="FA117"/>
      <c r="FB117"/>
      <c r="FC117"/>
      <c r="FD117"/>
      <c r="FE117"/>
      <c r="FF117"/>
      <c r="FG117"/>
      <c r="FH117"/>
      <c r="FI117"/>
      <c r="FJ117"/>
      <c r="FK117"/>
      <c r="FL117"/>
      <c r="FM117"/>
      <c r="FN117"/>
      <c r="FO117"/>
      <c r="FP117"/>
      <c r="FQ117"/>
      <c r="FR117"/>
      <c r="FS117"/>
      <c r="FT117"/>
      <c r="FU117"/>
      <c r="FV117"/>
      <c r="FW117"/>
      <c r="FX117"/>
      <c r="FY117"/>
      <c r="FZ117"/>
      <c r="GA117"/>
      <c r="GB117"/>
      <c r="GC117"/>
      <c r="GD117"/>
      <c r="GE117"/>
      <c r="GF117"/>
      <c r="GG117"/>
      <c r="GH117"/>
      <c r="GI117"/>
      <c r="GJ117"/>
      <c r="GK117"/>
      <c r="GL117"/>
      <c r="GM117"/>
      <c r="GN117"/>
      <c r="GO117"/>
      <c r="GP117"/>
      <c r="GQ117"/>
      <c r="GR117"/>
      <c r="GS117"/>
      <c r="GT117"/>
      <c r="GU117"/>
      <c r="GV117"/>
      <c r="GW117"/>
      <c r="GX117"/>
      <c r="GY117"/>
      <c r="GZ117"/>
      <c r="HA117"/>
      <c r="HB117"/>
      <c r="HC117"/>
      <c r="HD117"/>
      <c r="HE117"/>
      <c r="HF117"/>
      <c r="HG117"/>
      <c r="HH117"/>
      <c r="HI117"/>
      <c r="HJ117"/>
      <c r="HK117"/>
      <c r="HL117"/>
      <c r="HM117"/>
      <c r="HN117"/>
      <c r="HO117"/>
      <c r="HP117"/>
      <c r="HQ117"/>
      <c r="HR117"/>
      <c r="HS117"/>
      <c r="HT117"/>
      <c r="HU117"/>
      <c r="HV117"/>
      <c r="HW117"/>
      <c r="HX117"/>
      <c r="HY117"/>
      <c r="HZ117"/>
      <c r="IA117"/>
      <c r="IB117"/>
      <c r="IC117"/>
      <c r="ID117"/>
      <c r="IE117"/>
      <c r="IF117"/>
      <c r="IG117"/>
      <c r="IH117"/>
      <c r="II117"/>
      <c r="IJ117"/>
      <c r="IK117"/>
      <c r="IL117"/>
      <c r="IM117"/>
      <c r="IN117"/>
      <c r="IO117"/>
      <c r="IP117"/>
      <c r="IQ117"/>
      <c r="IR117"/>
      <c r="IS117"/>
      <c r="IT117"/>
      <c r="IU117"/>
      <c r="IV117"/>
      <c r="IW117"/>
      <c r="IX117"/>
      <c r="IY117"/>
      <c r="IZ117"/>
      <c r="JA117"/>
      <c r="JB117"/>
      <c r="JC117"/>
      <c r="JD117"/>
      <c r="JE117"/>
      <c r="JF117"/>
      <c r="JG117"/>
      <c r="JH117"/>
      <c r="JI117"/>
      <c r="JJ117"/>
    </row>
    <row r="118" spans="1:270" s="2" customFormat="1">
      <c r="A118"/>
      <c r="B118"/>
      <c r="C118"/>
      <c r="D118"/>
      <c r="E118" s="15"/>
      <c r="F118" s="3"/>
      <c r="G118" s="3"/>
      <c r="H118" s="15"/>
      <c r="I118"/>
      <c r="J118"/>
      <c r="K118"/>
      <c r="L118"/>
      <c r="M118"/>
      <c r="N118"/>
      <c r="O118"/>
      <c r="P118"/>
      <c r="Q118"/>
      <c r="R118" s="15"/>
      <c r="S118" s="98"/>
      <c r="T118"/>
      <c r="U118" s="98"/>
      <c r="V118" s="98"/>
      <c r="W118" s="11"/>
      <c r="X118" s="98"/>
      <c r="Y118" s="98"/>
      <c r="Z118" s="98"/>
      <c r="AA118" s="3"/>
      <c r="AB118" s="3"/>
      <c r="AC118" s="98"/>
      <c r="AD118" s="52"/>
      <c r="AE118"/>
      <c r="AF118"/>
      <c r="AG118"/>
      <c r="AH118" s="98"/>
      <c r="AI118"/>
      <c r="AJ118" s="11"/>
      <c r="AK118"/>
      <c r="AL118" s="302"/>
      <c r="AM118" s="300"/>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c r="ED118"/>
      <c r="EE118"/>
      <c r="EF118"/>
      <c r="EG118"/>
      <c r="EH118"/>
      <c r="EI118"/>
      <c r="EJ118"/>
      <c r="EK118"/>
      <c r="EL118"/>
      <c r="EM118"/>
      <c r="EN118"/>
      <c r="EO118"/>
      <c r="EP118"/>
      <c r="EQ118"/>
      <c r="ER118"/>
      <c r="ES118"/>
      <c r="ET118"/>
      <c r="EU118"/>
      <c r="EV118"/>
      <c r="EW118"/>
      <c r="EX118"/>
      <c r="EY118"/>
      <c r="EZ118"/>
      <c r="FA118"/>
      <c r="FB118"/>
      <c r="FC118"/>
      <c r="FD118"/>
      <c r="FE118"/>
      <c r="FF118"/>
      <c r="FG118"/>
      <c r="FH118"/>
      <c r="FI118"/>
      <c r="FJ118"/>
      <c r="FK118"/>
      <c r="FL118"/>
      <c r="FM118"/>
      <c r="FN118"/>
      <c r="FO118"/>
      <c r="FP118"/>
      <c r="FQ118"/>
      <c r="FR118"/>
      <c r="FS118"/>
      <c r="FT118"/>
      <c r="FU118"/>
      <c r="FV118"/>
      <c r="FW118"/>
      <c r="FX118"/>
      <c r="FY118"/>
      <c r="FZ118"/>
      <c r="GA118"/>
      <c r="GB118"/>
      <c r="GC118"/>
      <c r="GD118"/>
      <c r="GE118"/>
      <c r="GF118"/>
      <c r="GG118"/>
      <c r="GH118"/>
      <c r="GI118"/>
      <c r="GJ118"/>
      <c r="GK118"/>
      <c r="GL118"/>
      <c r="GM118"/>
      <c r="GN118"/>
      <c r="GO118"/>
      <c r="GP118"/>
      <c r="GQ118"/>
      <c r="GR118"/>
      <c r="GS118"/>
      <c r="GT118"/>
      <c r="GU118"/>
      <c r="GV118"/>
      <c r="GW118"/>
      <c r="GX118"/>
      <c r="GY118"/>
      <c r="GZ118"/>
      <c r="HA118"/>
      <c r="HB118"/>
      <c r="HC118"/>
      <c r="HD118"/>
      <c r="HE118"/>
      <c r="HF118"/>
      <c r="HG118"/>
      <c r="HH118"/>
      <c r="HI118"/>
      <c r="HJ118"/>
      <c r="HK118"/>
      <c r="HL118"/>
      <c r="HM118"/>
      <c r="HN118"/>
      <c r="HO118"/>
      <c r="HP118"/>
      <c r="HQ118"/>
      <c r="HR118"/>
      <c r="HS118"/>
      <c r="HT118"/>
      <c r="HU118"/>
      <c r="HV118"/>
      <c r="HW118"/>
      <c r="HX118"/>
      <c r="HY118"/>
      <c r="HZ118"/>
      <c r="IA118"/>
      <c r="IB118"/>
      <c r="IC118"/>
      <c r="ID118"/>
      <c r="IE118"/>
      <c r="IF118"/>
      <c r="IG118"/>
      <c r="IH118"/>
      <c r="II118"/>
      <c r="IJ118"/>
      <c r="IK118"/>
      <c r="IL118"/>
      <c r="IM118"/>
      <c r="IN118"/>
      <c r="IO118"/>
      <c r="IP118"/>
      <c r="IQ118"/>
      <c r="IR118"/>
      <c r="IS118"/>
      <c r="IT118"/>
      <c r="IU118"/>
      <c r="IV118"/>
      <c r="IW118"/>
      <c r="IX118"/>
      <c r="IY118"/>
      <c r="IZ118"/>
      <c r="JA118"/>
      <c r="JB118"/>
      <c r="JC118"/>
      <c r="JD118"/>
      <c r="JE118"/>
      <c r="JF118"/>
      <c r="JG118"/>
      <c r="JH118"/>
      <c r="JI118"/>
      <c r="JJ118"/>
    </row>
    <row r="119" spans="1:270" s="2" customFormat="1">
      <c r="A119"/>
      <c r="B119"/>
      <c r="C119"/>
      <c r="D119"/>
      <c r="E119" s="15"/>
      <c r="F119" s="3"/>
      <c r="G119" s="3"/>
      <c r="H119" s="15"/>
      <c r="I119"/>
      <c r="J119"/>
      <c r="K119"/>
      <c r="L119"/>
      <c r="M119"/>
      <c r="N119"/>
      <c r="O119"/>
      <c r="P119"/>
      <c r="Q119"/>
      <c r="R119" s="15"/>
      <c r="S119" s="98"/>
      <c r="T119"/>
      <c r="U119" s="98"/>
      <c r="V119" s="98"/>
      <c r="W119" s="11"/>
      <c r="X119" s="98"/>
      <c r="Y119" s="98"/>
      <c r="Z119" s="98"/>
      <c r="AA119" s="3"/>
      <c r="AB119" s="3"/>
      <c r="AC119" s="98"/>
      <c r="AD119" s="52"/>
      <c r="AE119"/>
      <c r="AF119"/>
      <c r="AG119"/>
      <c r="AH119" s="98"/>
      <c r="AI119"/>
      <c r="AJ119" s="11"/>
      <c r="AK119"/>
      <c r="AL119" s="302"/>
      <c r="AM119" s="300"/>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c r="DQ119"/>
      <c r="DR119"/>
      <c r="DS119"/>
      <c r="DT119"/>
      <c r="DU119"/>
      <c r="DV119"/>
      <c r="DW119"/>
      <c r="DX119"/>
      <c r="DY119"/>
      <c r="DZ119"/>
      <c r="EA119"/>
      <c r="EB119"/>
      <c r="EC119"/>
      <c r="ED119"/>
      <c r="EE119"/>
      <c r="EF119"/>
      <c r="EG119"/>
      <c r="EH119"/>
      <c r="EI119"/>
      <c r="EJ119"/>
      <c r="EK119"/>
      <c r="EL119"/>
      <c r="EM119"/>
      <c r="EN119"/>
      <c r="EO119"/>
      <c r="EP119"/>
      <c r="EQ119"/>
      <c r="ER119"/>
      <c r="ES119"/>
      <c r="ET119"/>
      <c r="EU119"/>
      <c r="EV119"/>
      <c r="EW119"/>
      <c r="EX119"/>
      <c r="EY119"/>
      <c r="EZ119"/>
      <c r="FA119"/>
      <c r="FB119"/>
      <c r="FC119"/>
      <c r="FD119"/>
      <c r="FE119"/>
      <c r="FF119"/>
      <c r="FG119"/>
      <c r="FH119"/>
      <c r="FI119"/>
      <c r="FJ119"/>
      <c r="FK119"/>
      <c r="FL119"/>
      <c r="FM119"/>
      <c r="FN119"/>
      <c r="FO119"/>
      <c r="FP119"/>
      <c r="FQ119"/>
      <c r="FR119"/>
      <c r="FS119"/>
      <c r="FT119"/>
      <c r="FU119"/>
      <c r="FV119"/>
      <c r="FW119"/>
      <c r="FX119"/>
      <c r="FY119"/>
      <c r="FZ119"/>
      <c r="GA119"/>
      <c r="GB119"/>
      <c r="GC119"/>
      <c r="GD119"/>
      <c r="GE119"/>
      <c r="GF119"/>
      <c r="GG119"/>
      <c r="GH119"/>
      <c r="GI119"/>
      <c r="GJ119"/>
      <c r="GK119"/>
      <c r="GL119"/>
      <c r="GM119"/>
      <c r="GN119"/>
      <c r="GO119"/>
      <c r="GP119"/>
      <c r="GQ119"/>
      <c r="GR119"/>
      <c r="GS119"/>
      <c r="GT119"/>
      <c r="GU119"/>
      <c r="GV119"/>
      <c r="GW119"/>
      <c r="GX119"/>
      <c r="GY119"/>
      <c r="GZ119"/>
      <c r="HA119"/>
      <c r="HB119"/>
      <c r="HC119"/>
      <c r="HD119"/>
      <c r="HE119"/>
      <c r="HF119"/>
      <c r="HG119"/>
      <c r="HH119"/>
      <c r="HI119"/>
      <c r="HJ119"/>
      <c r="HK119"/>
      <c r="HL119"/>
      <c r="HM119"/>
      <c r="HN119"/>
      <c r="HO119"/>
      <c r="HP119"/>
      <c r="HQ119"/>
      <c r="HR119"/>
      <c r="HS119"/>
      <c r="HT119"/>
      <c r="HU119"/>
      <c r="HV119"/>
      <c r="HW119"/>
      <c r="HX119"/>
      <c r="HY119"/>
      <c r="HZ119"/>
      <c r="IA119"/>
      <c r="IB119"/>
      <c r="IC119"/>
      <c r="ID119"/>
      <c r="IE119"/>
      <c r="IF119"/>
      <c r="IG119"/>
      <c r="IH119"/>
      <c r="II119"/>
      <c r="IJ119"/>
      <c r="IK119"/>
      <c r="IL119"/>
      <c r="IM119"/>
      <c r="IN119"/>
      <c r="IO119"/>
      <c r="IP119"/>
      <c r="IQ119"/>
      <c r="IR119"/>
      <c r="IS119"/>
      <c r="IT119"/>
      <c r="IU119"/>
      <c r="IV119"/>
      <c r="IW119"/>
      <c r="IX119"/>
      <c r="IY119"/>
      <c r="IZ119"/>
      <c r="JA119"/>
      <c r="JB119"/>
      <c r="JC119"/>
      <c r="JD119"/>
      <c r="JE119"/>
      <c r="JF119"/>
      <c r="JG119"/>
      <c r="JH119"/>
      <c r="JI119"/>
      <c r="JJ119"/>
    </row>
    <row r="120" spans="1:270" s="2" customFormat="1">
      <c r="A120"/>
      <c r="B120"/>
      <c r="C120"/>
      <c r="D120"/>
      <c r="E120" s="15"/>
      <c r="F120" s="3"/>
      <c r="G120" s="3"/>
      <c r="H120" s="15"/>
      <c r="I120"/>
      <c r="J120"/>
      <c r="K120"/>
      <c r="L120"/>
      <c r="M120"/>
      <c r="N120"/>
      <c r="O120"/>
      <c r="P120"/>
      <c r="Q120"/>
      <c r="R120" s="15"/>
      <c r="S120" s="98"/>
      <c r="T120"/>
      <c r="U120" s="98"/>
      <c r="V120" s="98"/>
      <c r="W120" s="11"/>
      <c r="X120" s="98"/>
      <c r="Y120" s="98"/>
      <c r="Z120" s="98"/>
      <c r="AA120" s="3"/>
      <c r="AB120" s="3"/>
      <c r="AC120" s="98"/>
      <c r="AD120" s="52"/>
      <c r="AE120"/>
      <c r="AF120"/>
      <c r="AG120"/>
      <c r="AH120" s="98"/>
      <c r="AI120"/>
      <c r="AJ120" s="11"/>
      <c r="AK120"/>
      <c r="AL120" s="302"/>
      <c r="AM120" s="30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c r="DK120"/>
      <c r="DL120"/>
      <c r="DM120"/>
      <c r="DN120"/>
      <c r="DO120"/>
      <c r="DP120"/>
      <c r="DQ120"/>
      <c r="DR120"/>
      <c r="DS120"/>
      <c r="DT120"/>
      <c r="DU120"/>
      <c r="DV120"/>
      <c r="DW120"/>
      <c r="DX120"/>
      <c r="DY120"/>
      <c r="DZ120"/>
      <c r="EA120"/>
      <c r="EB120"/>
      <c r="EC120"/>
      <c r="ED120"/>
      <c r="EE120"/>
      <c r="EF120"/>
      <c r="EG120"/>
      <c r="EH120"/>
      <c r="EI120"/>
      <c r="EJ120"/>
      <c r="EK120"/>
      <c r="EL120"/>
      <c r="EM120"/>
      <c r="EN120"/>
      <c r="EO120"/>
      <c r="EP120"/>
      <c r="EQ120"/>
      <c r="ER120"/>
      <c r="ES120"/>
      <c r="ET120"/>
      <c r="EU120"/>
      <c r="EV120"/>
      <c r="EW120"/>
      <c r="EX120"/>
      <c r="EY120"/>
      <c r="EZ120"/>
      <c r="FA120"/>
      <c r="FB120"/>
      <c r="FC120"/>
      <c r="FD120"/>
      <c r="FE120"/>
      <c r="FF120"/>
      <c r="FG120"/>
      <c r="FH120"/>
      <c r="FI120"/>
      <c r="FJ120"/>
      <c r="FK120"/>
      <c r="FL120"/>
      <c r="FM120"/>
      <c r="FN120"/>
      <c r="FO120"/>
      <c r="FP120"/>
      <c r="FQ120"/>
      <c r="FR120"/>
      <c r="FS120"/>
      <c r="FT120"/>
      <c r="FU120"/>
      <c r="FV120"/>
      <c r="FW120"/>
      <c r="FX120"/>
      <c r="FY120"/>
      <c r="FZ120"/>
      <c r="GA120"/>
      <c r="GB120"/>
      <c r="GC120"/>
      <c r="GD120"/>
      <c r="GE120"/>
      <c r="GF120"/>
      <c r="GG120"/>
      <c r="GH120"/>
      <c r="GI120"/>
      <c r="GJ120"/>
      <c r="GK120"/>
      <c r="GL120"/>
      <c r="GM120"/>
      <c r="GN120"/>
      <c r="GO120"/>
      <c r="GP120"/>
      <c r="GQ120"/>
      <c r="GR120"/>
      <c r="GS120"/>
      <c r="GT120"/>
      <c r="GU120"/>
      <c r="GV120"/>
      <c r="GW120"/>
      <c r="GX120"/>
      <c r="GY120"/>
      <c r="GZ120"/>
      <c r="HA120"/>
      <c r="HB120"/>
      <c r="HC120"/>
      <c r="HD120"/>
      <c r="HE120"/>
      <c r="HF120"/>
      <c r="HG120"/>
      <c r="HH120"/>
      <c r="HI120"/>
      <c r="HJ120"/>
      <c r="HK120"/>
      <c r="HL120"/>
      <c r="HM120"/>
      <c r="HN120"/>
      <c r="HO120"/>
      <c r="HP120"/>
      <c r="HQ120"/>
      <c r="HR120"/>
      <c r="HS120"/>
      <c r="HT120"/>
      <c r="HU120"/>
      <c r="HV120"/>
      <c r="HW120"/>
      <c r="HX120"/>
      <c r="HY120"/>
      <c r="HZ120"/>
      <c r="IA120"/>
      <c r="IB120"/>
      <c r="IC120"/>
      <c r="ID120"/>
      <c r="IE120"/>
      <c r="IF120"/>
      <c r="IG120"/>
      <c r="IH120"/>
      <c r="II120"/>
      <c r="IJ120"/>
      <c r="IK120"/>
      <c r="IL120"/>
      <c r="IM120"/>
      <c r="IN120"/>
      <c r="IO120"/>
      <c r="IP120"/>
      <c r="IQ120"/>
      <c r="IR120"/>
      <c r="IS120"/>
      <c r="IT120"/>
      <c r="IU120"/>
      <c r="IV120"/>
      <c r="IW120"/>
      <c r="IX120"/>
      <c r="IY120"/>
      <c r="IZ120"/>
      <c r="JA120"/>
      <c r="JB120"/>
      <c r="JC120"/>
      <c r="JD120"/>
      <c r="JE120"/>
      <c r="JF120"/>
      <c r="JG120"/>
      <c r="JH120"/>
      <c r="JI120"/>
      <c r="JJ120"/>
    </row>
    <row r="121" spans="1:270" s="2" customFormat="1">
      <c r="A121"/>
      <c r="B121"/>
      <c r="C121"/>
      <c r="D121"/>
      <c r="E121" s="15"/>
      <c r="F121" s="3"/>
      <c r="G121" s="3"/>
      <c r="H121" s="15"/>
      <c r="I121"/>
      <c r="J121"/>
      <c r="K121"/>
      <c r="L121"/>
      <c r="M121"/>
      <c r="N121"/>
      <c r="O121"/>
      <c r="P121"/>
      <c r="Q121"/>
      <c r="R121" s="15"/>
      <c r="S121" s="98"/>
      <c r="T121"/>
      <c r="U121" s="98"/>
      <c r="V121" s="98"/>
      <c r="W121" s="11"/>
      <c r="X121" s="98"/>
      <c r="Y121" s="98"/>
      <c r="Z121" s="98"/>
      <c r="AA121" s="3"/>
      <c r="AB121" s="3"/>
      <c r="AC121" s="98"/>
      <c r="AD121" s="52"/>
      <c r="AE121"/>
      <c r="AF121"/>
      <c r="AG121"/>
      <c r="AH121" s="98"/>
      <c r="AI121"/>
      <c r="AJ121" s="11"/>
      <c r="AK121"/>
      <c r="AL121" s="302"/>
      <c r="AM121" s="300"/>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c r="DK121"/>
      <c r="DL121"/>
      <c r="DM121"/>
      <c r="DN121"/>
      <c r="DO121"/>
      <c r="DP121"/>
      <c r="DQ121"/>
      <c r="DR121"/>
      <c r="DS121"/>
      <c r="DT121"/>
      <c r="DU121"/>
      <c r="DV121"/>
      <c r="DW121"/>
      <c r="DX121"/>
      <c r="DY121"/>
      <c r="DZ121"/>
      <c r="EA121"/>
      <c r="EB121"/>
      <c r="EC121"/>
      <c r="ED121"/>
      <c r="EE121"/>
      <c r="EF121"/>
      <c r="EG121"/>
      <c r="EH121"/>
      <c r="EI121"/>
      <c r="EJ121"/>
      <c r="EK121"/>
      <c r="EL121"/>
      <c r="EM121"/>
      <c r="EN121"/>
      <c r="EO121"/>
      <c r="EP121"/>
      <c r="EQ121"/>
      <c r="ER121"/>
      <c r="ES121"/>
      <c r="ET121"/>
      <c r="EU121"/>
      <c r="EV121"/>
      <c r="EW121"/>
      <c r="EX121"/>
      <c r="EY121"/>
      <c r="EZ121"/>
      <c r="FA121"/>
      <c r="FB121"/>
      <c r="FC121"/>
      <c r="FD121"/>
      <c r="FE121"/>
      <c r="FF121"/>
      <c r="FG121"/>
      <c r="FH121"/>
      <c r="FI121"/>
      <c r="FJ121"/>
      <c r="FK121"/>
      <c r="FL121"/>
      <c r="FM121"/>
      <c r="FN121"/>
      <c r="FO121"/>
      <c r="FP121"/>
      <c r="FQ121"/>
      <c r="FR121"/>
      <c r="FS121"/>
      <c r="FT121"/>
      <c r="FU121"/>
      <c r="FV121"/>
      <c r="FW121"/>
      <c r="FX121"/>
      <c r="FY121"/>
      <c r="FZ121"/>
      <c r="GA121"/>
      <c r="GB121"/>
      <c r="GC121"/>
      <c r="GD121"/>
      <c r="GE121"/>
      <c r="GF121"/>
      <c r="GG121"/>
      <c r="GH121"/>
      <c r="GI121"/>
      <c r="GJ121"/>
      <c r="GK121"/>
      <c r="GL121"/>
      <c r="GM121"/>
      <c r="GN121"/>
      <c r="GO121"/>
      <c r="GP121"/>
      <c r="GQ121"/>
      <c r="GR121"/>
      <c r="GS121"/>
      <c r="GT121"/>
      <c r="GU121"/>
      <c r="GV121"/>
      <c r="GW121"/>
      <c r="GX121"/>
      <c r="GY121"/>
      <c r="GZ121"/>
      <c r="HA121"/>
      <c r="HB121"/>
      <c r="HC121"/>
      <c r="HD121"/>
      <c r="HE121"/>
      <c r="HF121"/>
      <c r="HG121"/>
      <c r="HH121"/>
      <c r="HI121"/>
      <c r="HJ121"/>
      <c r="HK121"/>
      <c r="HL121"/>
      <c r="HM121"/>
      <c r="HN121"/>
      <c r="HO121"/>
      <c r="HP121"/>
      <c r="HQ121"/>
      <c r="HR121"/>
      <c r="HS121"/>
      <c r="HT121"/>
      <c r="HU121"/>
      <c r="HV121"/>
      <c r="HW121"/>
      <c r="HX121"/>
      <c r="HY121"/>
      <c r="HZ121"/>
      <c r="IA121"/>
      <c r="IB121"/>
      <c r="IC121"/>
      <c r="ID121"/>
      <c r="IE121"/>
      <c r="IF121"/>
      <c r="IG121"/>
      <c r="IH121"/>
      <c r="II121"/>
      <c r="IJ121"/>
      <c r="IK121"/>
      <c r="IL121"/>
      <c r="IM121"/>
      <c r="IN121"/>
      <c r="IO121"/>
      <c r="IP121"/>
      <c r="IQ121"/>
      <c r="IR121"/>
      <c r="IS121"/>
      <c r="IT121"/>
      <c r="IU121"/>
      <c r="IV121"/>
      <c r="IW121"/>
      <c r="IX121"/>
      <c r="IY121"/>
      <c r="IZ121"/>
      <c r="JA121"/>
      <c r="JB121"/>
      <c r="JC121"/>
      <c r="JD121"/>
      <c r="JE121"/>
      <c r="JF121"/>
      <c r="JG121"/>
      <c r="JH121"/>
      <c r="JI121"/>
      <c r="JJ121"/>
    </row>
    <row r="122" spans="1:270" s="2" customFormat="1">
      <c r="A122"/>
      <c r="B122"/>
      <c r="C122"/>
      <c r="D122"/>
      <c r="E122" s="15"/>
      <c r="F122" s="3"/>
      <c r="G122" s="3"/>
      <c r="H122" s="15"/>
      <c r="I122"/>
      <c r="J122"/>
      <c r="K122"/>
      <c r="L122"/>
      <c r="M122"/>
      <c r="N122"/>
      <c r="O122"/>
      <c r="P122"/>
      <c r="Q122"/>
      <c r="R122" s="15"/>
      <c r="S122" s="98"/>
      <c r="T122"/>
      <c r="U122" s="98"/>
      <c r="V122" s="98"/>
      <c r="W122" s="11"/>
      <c r="X122" s="98"/>
      <c r="Y122" s="98"/>
      <c r="Z122" s="98"/>
      <c r="AA122" s="3"/>
      <c r="AB122" s="3"/>
      <c r="AC122" s="98"/>
      <c r="AD122" s="52"/>
      <c r="AE122"/>
      <c r="AF122"/>
      <c r="AG122"/>
      <c r="AH122" s="98"/>
      <c r="AI122"/>
      <c r="AJ122" s="11"/>
      <c r="AK122"/>
      <c r="AL122" s="302"/>
      <c r="AM122" s="300"/>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c r="DK122"/>
      <c r="DL122"/>
      <c r="DM122"/>
      <c r="DN122"/>
      <c r="DO122"/>
      <c r="DP122"/>
      <c r="DQ122"/>
      <c r="DR122"/>
      <c r="DS122"/>
      <c r="DT122"/>
      <c r="DU122"/>
      <c r="DV122"/>
      <c r="DW122"/>
      <c r="DX122"/>
      <c r="DY122"/>
      <c r="DZ122"/>
      <c r="EA122"/>
      <c r="EB122"/>
      <c r="EC122"/>
      <c r="ED122"/>
      <c r="EE122"/>
      <c r="EF122"/>
      <c r="EG122"/>
      <c r="EH122"/>
      <c r="EI122"/>
      <c r="EJ122"/>
      <c r="EK122"/>
      <c r="EL122"/>
      <c r="EM122"/>
      <c r="EN122"/>
      <c r="EO122"/>
      <c r="EP122"/>
      <c r="EQ122"/>
      <c r="ER122"/>
      <c r="ES122"/>
      <c r="ET122"/>
      <c r="EU122"/>
      <c r="EV122"/>
      <c r="EW122"/>
      <c r="EX122"/>
      <c r="EY122"/>
      <c r="EZ122"/>
      <c r="FA122"/>
      <c r="FB122"/>
      <c r="FC122"/>
      <c r="FD122"/>
      <c r="FE122"/>
      <c r="FF122"/>
      <c r="FG122"/>
      <c r="FH122"/>
      <c r="FI122"/>
      <c r="FJ122"/>
      <c r="FK122"/>
      <c r="FL122"/>
      <c r="FM122"/>
      <c r="FN122"/>
      <c r="FO122"/>
      <c r="FP122"/>
      <c r="FQ122"/>
      <c r="FR122"/>
      <c r="FS122"/>
      <c r="FT122"/>
      <c r="FU122"/>
      <c r="FV122"/>
      <c r="FW122"/>
      <c r="FX122"/>
      <c r="FY122"/>
      <c r="FZ122"/>
      <c r="GA122"/>
      <c r="GB122"/>
      <c r="GC122"/>
      <c r="GD122"/>
      <c r="GE122"/>
      <c r="GF122"/>
      <c r="GG122"/>
      <c r="GH122"/>
      <c r="GI122"/>
      <c r="GJ122"/>
      <c r="GK122"/>
      <c r="GL122"/>
      <c r="GM122"/>
      <c r="GN122"/>
      <c r="GO122"/>
      <c r="GP122"/>
      <c r="GQ122"/>
      <c r="GR122"/>
      <c r="GS122"/>
      <c r="GT122"/>
      <c r="GU122"/>
      <c r="GV122"/>
      <c r="GW122"/>
      <c r="GX122"/>
      <c r="GY122"/>
      <c r="GZ122"/>
      <c r="HA122"/>
      <c r="HB122"/>
      <c r="HC122"/>
      <c r="HD122"/>
      <c r="HE122"/>
      <c r="HF122"/>
      <c r="HG122"/>
      <c r="HH122"/>
      <c r="HI122"/>
      <c r="HJ122"/>
      <c r="HK122"/>
      <c r="HL122"/>
      <c r="HM122"/>
      <c r="HN122"/>
      <c r="HO122"/>
      <c r="HP122"/>
      <c r="HQ122"/>
      <c r="HR122"/>
      <c r="HS122"/>
      <c r="HT122"/>
      <c r="HU122"/>
      <c r="HV122"/>
      <c r="HW122"/>
      <c r="HX122"/>
      <c r="HY122"/>
      <c r="HZ122"/>
      <c r="IA122"/>
      <c r="IB122"/>
      <c r="IC122"/>
      <c r="ID122"/>
      <c r="IE122"/>
      <c r="IF122"/>
      <c r="IG122"/>
      <c r="IH122"/>
      <c r="II122"/>
      <c r="IJ122"/>
      <c r="IK122"/>
      <c r="IL122"/>
      <c r="IM122"/>
      <c r="IN122"/>
      <c r="IO122"/>
      <c r="IP122"/>
      <c r="IQ122"/>
      <c r="IR122"/>
      <c r="IS122"/>
      <c r="IT122"/>
      <c r="IU122"/>
      <c r="IV122"/>
      <c r="IW122"/>
      <c r="IX122"/>
      <c r="IY122"/>
      <c r="IZ122"/>
      <c r="JA122"/>
      <c r="JB122"/>
      <c r="JC122"/>
      <c r="JD122"/>
      <c r="JE122"/>
      <c r="JF122"/>
      <c r="JG122"/>
      <c r="JH122"/>
      <c r="JI122"/>
      <c r="JJ122"/>
    </row>
    <row r="123" spans="1:270" s="2" customFormat="1">
      <c r="A123"/>
      <c r="B123"/>
      <c r="C123"/>
      <c r="D123"/>
      <c r="E123" s="15"/>
      <c r="F123" s="3"/>
      <c r="G123" s="3"/>
      <c r="H123" s="15"/>
      <c r="I123"/>
      <c r="J123"/>
      <c r="K123"/>
      <c r="L123"/>
      <c r="M123"/>
      <c r="N123"/>
      <c r="O123"/>
      <c r="P123"/>
      <c r="Q123"/>
      <c r="R123" s="15"/>
      <c r="S123" s="98"/>
      <c r="T123"/>
      <c r="U123" s="98"/>
      <c r="V123" s="98"/>
      <c r="W123" s="11"/>
      <c r="X123" s="98"/>
      <c r="Y123" s="98"/>
      <c r="Z123" s="98"/>
      <c r="AA123" s="3"/>
      <c r="AB123" s="3"/>
      <c r="AC123" s="98"/>
      <c r="AD123" s="52"/>
      <c r="AE123"/>
      <c r="AF123"/>
      <c r="AG123"/>
      <c r="AH123" s="98"/>
      <c r="AI123"/>
      <c r="AJ123" s="11"/>
      <c r="AK123"/>
      <c r="AL123" s="302"/>
      <c r="AM123" s="300"/>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c r="DK123"/>
      <c r="DL123"/>
      <c r="DM123"/>
      <c r="DN123"/>
      <c r="DO123"/>
      <c r="DP123"/>
      <c r="DQ123"/>
      <c r="DR123"/>
      <c r="DS123"/>
      <c r="DT123"/>
      <c r="DU123"/>
      <c r="DV123"/>
      <c r="DW123"/>
      <c r="DX123"/>
      <c r="DY123"/>
      <c r="DZ123"/>
      <c r="EA123"/>
      <c r="EB123"/>
      <c r="EC123"/>
      <c r="ED123"/>
      <c r="EE123"/>
      <c r="EF123"/>
      <c r="EG123"/>
      <c r="EH123"/>
      <c r="EI123"/>
      <c r="EJ123"/>
      <c r="EK123"/>
      <c r="EL123"/>
      <c r="EM123"/>
      <c r="EN123"/>
      <c r="EO123"/>
      <c r="EP123"/>
      <c r="EQ123"/>
      <c r="ER123"/>
      <c r="ES123"/>
      <c r="ET123"/>
      <c r="EU123"/>
      <c r="EV123"/>
      <c r="EW123"/>
      <c r="EX123"/>
      <c r="EY123"/>
      <c r="EZ123"/>
      <c r="FA123"/>
      <c r="FB123"/>
      <c r="FC123"/>
      <c r="FD123"/>
      <c r="FE123"/>
      <c r="FF123"/>
      <c r="FG123"/>
      <c r="FH123"/>
      <c r="FI123"/>
      <c r="FJ123"/>
      <c r="FK123"/>
      <c r="FL123"/>
      <c r="FM123"/>
      <c r="FN123"/>
      <c r="FO123"/>
      <c r="FP123"/>
      <c r="FQ123"/>
      <c r="FR123"/>
      <c r="FS123"/>
      <c r="FT123"/>
      <c r="FU123"/>
      <c r="FV123"/>
      <c r="FW123"/>
      <c r="FX123"/>
      <c r="FY123"/>
      <c r="FZ123"/>
      <c r="GA123"/>
      <c r="GB123"/>
      <c r="GC123"/>
      <c r="GD123"/>
      <c r="GE123"/>
      <c r="GF123"/>
      <c r="GG123"/>
      <c r="GH123"/>
      <c r="GI123"/>
      <c r="GJ123"/>
      <c r="GK123"/>
      <c r="GL123"/>
      <c r="GM123"/>
      <c r="GN123"/>
      <c r="GO123"/>
      <c r="GP123"/>
      <c r="GQ123"/>
      <c r="GR123"/>
      <c r="GS123"/>
      <c r="GT123"/>
      <c r="GU123"/>
      <c r="GV123"/>
      <c r="GW123"/>
      <c r="GX123"/>
      <c r="GY123"/>
      <c r="GZ123"/>
      <c r="HA123"/>
      <c r="HB123"/>
      <c r="HC123"/>
      <c r="HD123"/>
      <c r="HE123"/>
      <c r="HF123"/>
      <c r="HG123"/>
      <c r="HH123"/>
      <c r="HI123"/>
      <c r="HJ123"/>
      <c r="HK123"/>
      <c r="HL123"/>
      <c r="HM123"/>
      <c r="HN123"/>
      <c r="HO123"/>
      <c r="HP123"/>
      <c r="HQ123"/>
      <c r="HR123"/>
      <c r="HS123"/>
      <c r="HT123"/>
      <c r="HU123"/>
      <c r="HV123"/>
      <c r="HW123"/>
      <c r="HX123"/>
      <c r="HY123"/>
      <c r="HZ123"/>
      <c r="IA123"/>
      <c r="IB123"/>
      <c r="IC123"/>
      <c r="ID123"/>
      <c r="IE123"/>
      <c r="IF123"/>
      <c r="IG123"/>
      <c r="IH123"/>
      <c r="II123"/>
      <c r="IJ123"/>
      <c r="IK123"/>
      <c r="IL123"/>
      <c r="IM123"/>
      <c r="IN123"/>
      <c r="IO123"/>
      <c r="IP123"/>
      <c r="IQ123"/>
      <c r="IR123"/>
      <c r="IS123"/>
      <c r="IT123"/>
      <c r="IU123"/>
      <c r="IV123"/>
      <c r="IW123"/>
      <c r="IX123"/>
      <c r="IY123"/>
      <c r="IZ123"/>
      <c r="JA123"/>
      <c r="JB123"/>
      <c r="JC123"/>
      <c r="JD123"/>
      <c r="JE123"/>
      <c r="JF123"/>
      <c r="JG123"/>
      <c r="JH123"/>
      <c r="JI123"/>
      <c r="JJ123"/>
    </row>
    <row r="124" spans="1:270" s="2" customFormat="1">
      <c r="A124"/>
      <c r="B124"/>
      <c r="C124"/>
      <c r="D124"/>
      <c r="E124" s="15"/>
      <c r="F124" s="3"/>
      <c r="G124" s="3"/>
      <c r="H124" s="15"/>
      <c r="I124"/>
      <c r="J124"/>
      <c r="K124"/>
      <c r="L124"/>
      <c r="M124"/>
      <c r="N124"/>
      <c r="O124"/>
      <c r="P124"/>
      <c r="Q124"/>
      <c r="R124" s="15"/>
      <c r="S124" s="98"/>
      <c r="T124"/>
      <c r="U124" s="98"/>
      <c r="V124" s="98"/>
      <c r="W124" s="11"/>
      <c r="X124" s="98"/>
      <c r="Y124" s="98"/>
      <c r="Z124" s="98"/>
      <c r="AA124" s="3"/>
      <c r="AB124" s="3"/>
      <c r="AC124" s="98"/>
      <c r="AD124" s="52"/>
      <c r="AE124"/>
      <c r="AF124"/>
      <c r="AG124"/>
      <c r="AH124" s="98"/>
      <c r="AI124"/>
      <c r="AJ124" s="11"/>
      <c r="AK124"/>
      <c r="AL124" s="302"/>
      <c r="AM124" s="300"/>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c r="DQ124"/>
      <c r="DR124"/>
      <c r="DS124"/>
      <c r="DT124"/>
      <c r="DU124"/>
      <c r="DV124"/>
      <c r="DW124"/>
      <c r="DX124"/>
      <c r="DY124"/>
      <c r="DZ124"/>
      <c r="EA124"/>
      <c r="EB124"/>
      <c r="EC124"/>
      <c r="ED124"/>
      <c r="EE124"/>
      <c r="EF124"/>
      <c r="EG124"/>
      <c r="EH124"/>
      <c r="EI124"/>
      <c r="EJ124"/>
      <c r="EK124"/>
      <c r="EL124"/>
      <c r="EM124"/>
      <c r="EN124"/>
      <c r="EO124"/>
      <c r="EP124"/>
      <c r="EQ124"/>
      <c r="ER124"/>
      <c r="ES124"/>
      <c r="ET124"/>
      <c r="EU124"/>
      <c r="EV124"/>
      <c r="EW124"/>
      <c r="EX124"/>
      <c r="EY124"/>
      <c r="EZ124"/>
      <c r="FA124"/>
      <c r="FB124"/>
      <c r="FC124"/>
      <c r="FD124"/>
      <c r="FE124"/>
      <c r="FF124"/>
      <c r="FG124"/>
      <c r="FH124"/>
      <c r="FI124"/>
      <c r="FJ124"/>
      <c r="FK124"/>
      <c r="FL124"/>
      <c r="FM124"/>
      <c r="FN124"/>
      <c r="FO124"/>
      <c r="FP124"/>
      <c r="FQ124"/>
      <c r="FR124"/>
      <c r="FS124"/>
      <c r="FT124"/>
      <c r="FU124"/>
      <c r="FV124"/>
      <c r="FW124"/>
      <c r="FX124"/>
      <c r="FY124"/>
      <c r="FZ124"/>
      <c r="GA124"/>
      <c r="GB124"/>
      <c r="GC124"/>
      <c r="GD124"/>
      <c r="GE124"/>
      <c r="GF124"/>
      <c r="GG124"/>
      <c r="GH124"/>
      <c r="GI124"/>
      <c r="GJ124"/>
      <c r="GK124"/>
      <c r="GL124"/>
      <c r="GM124"/>
      <c r="GN124"/>
      <c r="GO124"/>
      <c r="GP124"/>
      <c r="GQ124"/>
      <c r="GR124"/>
      <c r="GS124"/>
      <c r="GT124"/>
      <c r="GU124"/>
      <c r="GV124"/>
      <c r="GW124"/>
      <c r="GX124"/>
      <c r="GY124"/>
      <c r="GZ124"/>
      <c r="HA124"/>
      <c r="HB124"/>
      <c r="HC124"/>
      <c r="HD124"/>
      <c r="HE124"/>
      <c r="HF124"/>
      <c r="HG124"/>
      <c r="HH124"/>
      <c r="HI124"/>
      <c r="HJ124"/>
      <c r="HK124"/>
      <c r="HL124"/>
      <c r="HM124"/>
      <c r="HN124"/>
      <c r="HO124"/>
      <c r="HP124"/>
      <c r="HQ124"/>
      <c r="HR124"/>
      <c r="HS124"/>
      <c r="HT124"/>
      <c r="HU124"/>
      <c r="HV124"/>
      <c r="HW124"/>
      <c r="HX124"/>
      <c r="HY124"/>
      <c r="HZ124"/>
      <c r="IA124"/>
      <c r="IB124"/>
      <c r="IC124"/>
      <c r="ID124"/>
      <c r="IE124"/>
      <c r="IF124"/>
      <c r="IG124"/>
      <c r="IH124"/>
      <c r="II124"/>
      <c r="IJ124"/>
      <c r="IK124"/>
      <c r="IL124"/>
      <c r="IM124"/>
      <c r="IN124"/>
      <c r="IO124"/>
      <c r="IP124"/>
      <c r="IQ124"/>
      <c r="IR124"/>
      <c r="IS124"/>
      <c r="IT124"/>
      <c r="IU124"/>
      <c r="IV124"/>
      <c r="IW124"/>
      <c r="IX124"/>
      <c r="IY124"/>
      <c r="IZ124"/>
      <c r="JA124"/>
      <c r="JB124"/>
      <c r="JC124"/>
      <c r="JD124"/>
      <c r="JE124"/>
      <c r="JF124"/>
      <c r="JG124"/>
      <c r="JH124"/>
      <c r="JI124"/>
      <c r="JJ124"/>
    </row>
    <row r="125" spans="1:270" s="2" customFormat="1">
      <c r="A125"/>
      <c r="B125"/>
      <c r="C125"/>
      <c r="D125"/>
      <c r="E125" s="15"/>
      <c r="F125" s="3"/>
      <c r="G125" s="3"/>
      <c r="H125" s="15"/>
      <c r="I125"/>
      <c r="J125"/>
      <c r="K125"/>
      <c r="L125"/>
      <c r="M125"/>
      <c r="N125"/>
      <c r="O125"/>
      <c r="P125"/>
      <c r="Q125"/>
      <c r="R125" s="15"/>
      <c r="S125" s="98"/>
      <c r="T125"/>
      <c r="U125" s="98"/>
      <c r="V125" s="98"/>
      <c r="W125" s="11"/>
      <c r="X125" s="98"/>
      <c r="Y125" s="98"/>
      <c r="Z125" s="98"/>
      <c r="AA125" s="3"/>
      <c r="AB125" s="3"/>
      <c r="AC125" s="98"/>
      <c r="AD125" s="52"/>
      <c r="AE125"/>
      <c r="AF125"/>
      <c r="AG125"/>
      <c r="AH125" s="98"/>
      <c r="AI125"/>
      <c r="AJ125" s="11"/>
      <c r="AK125"/>
      <c r="AL125" s="302"/>
      <c r="AM125" s="300"/>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c r="DO125"/>
      <c r="DP125"/>
      <c r="DQ125"/>
      <c r="DR125"/>
      <c r="DS125"/>
      <c r="DT125"/>
      <c r="DU125"/>
      <c r="DV125"/>
      <c r="DW125"/>
      <c r="DX125"/>
      <c r="DY125"/>
      <c r="DZ125"/>
      <c r="EA125"/>
      <c r="EB125"/>
      <c r="EC125"/>
      <c r="ED125"/>
      <c r="EE125"/>
      <c r="EF125"/>
      <c r="EG125"/>
      <c r="EH125"/>
      <c r="EI125"/>
      <c r="EJ125"/>
      <c r="EK125"/>
      <c r="EL125"/>
      <c r="EM125"/>
      <c r="EN125"/>
      <c r="EO125"/>
      <c r="EP125"/>
      <c r="EQ125"/>
      <c r="ER125"/>
      <c r="ES125"/>
      <c r="ET125"/>
      <c r="EU125"/>
      <c r="EV125"/>
      <c r="EW125"/>
      <c r="EX125"/>
      <c r="EY125"/>
      <c r="EZ125"/>
      <c r="FA125"/>
      <c r="FB125"/>
      <c r="FC125"/>
      <c r="FD125"/>
      <c r="FE125"/>
      <c r="FF125"/>
      <c r="FG125"/>
      <c r="FH125"/>
      <c r="FI125"/>
      <c r="FJ125"/>
      <c r="FK125"/>
      <c r="FL125"/>
      <c r="FM125"/>
      <c r="FN125"/>
      <c r="FO125"/>
      <c r="FP125"/>
      <c r="FQ125"/>
      <c r="FR125"/>
      <c r="FS125"/>
      <c r="FT125"/>
      <c r="FU125"/>
      <c r="FV125"/>
      <c r="FW125"/>
      <c r="FX125"/>
      <c r="FY125"/>
      <c r="FZ125"/>
      <c r="GA125"/>
      <c r="GB125"/>
      <c r="GC125"/>
      <c r="GD125"/>
      <c r="GE125"/>
      <c r="GF125"/>
      <c r="GG125"/>
      <c r="GH125"/>
      <c r="GI125"/>
      <c r="GJ125"/>
      <c r="GK125"/>
      <c r="GL125"/>
      <c r="GM125"/>
      <c r="GN125"/>
      <c r="GO125"/>
      <c r="GP125"/>
      <c r="GQ125"/>
      <c r="GR125"/>
      <c r="GS125"/>
      <c r="GT125"/>
      <c r="GU125"/>
      <c r="GV125"/>
      <c r="GW125"/>
      <c r="GX125"/>
      <c r="GY125"/>
      <c r="GZ125"/>
      <c r="HA125"/>
      <c r="HB125"/>
      <c r="HC125"/>
      <c r="HD125"/>
      <c r="HE125"/>
      <c r="HF125"/>
      <c r="HG125"/>
      <c r="HH125"/>
      <c r="HI125"/>
      <c r="HJ125"/>
      <c r="HK125"/>
      <c r="HL125"/>
      <c r="HM125"/>
      <c r="HN125"/>
      <c r="HO125"/>
      <c r="HP125"/>
      <c r="HQ125"/>
      <c r="HR125"/>
      <c r="HS125"/>
      <c r="HT125"/>
      <c r="HU125"/>
      <c r="HV125"/>
      <c r="HW125"/>
      <c r="HX125"/>
      <c r="HY125"/>
      <c r="HZ125"/>
      <c r="IA125"/>
      <c r="IB125"/>
      <c r="IC125"/>
      <c r="ID125"/>
      <c r="IE125"/>
      <c r="IF125"/>
      <c r="IG125"/>
      <c r="IH125"/>
      <c r="II125"/>
      <c r="IJ125"/>
      <c r="IK125"/>
      <c r="IL125"/>
      <c r="IM125"/>
      <c r="IN125"/>
      <c r="IO125"/>
      <c r="IP125"/>
      <c r="IQ125"/>
      <c r="IR125"/>
      <c r="IS125"/>
      <c r="IT125"/>
      <c r="IU125"/>
      <c r="IV125"/>
      <c r="IW125"/>
      <c r="IX125"/>
      <c r="IY125"/>
      <c r="IZ125"/>
      <c r="JA125"/>
      <c r="JB125"/>
      <c r="JC125"/>
      <c r="JD125"/>
      <c r="JE125"/>
      <c r="JF125"/>
      <c r="JG125"/>
      <c r="JH125"/>
      <c r="JI125"/>
      <c r="JJ125"/>
    </row>
    <row r="126" spans="1:270" s="2" customFormat="1">
      <c r="A126"/>
      <c r="B126"/>
      <c r="C126"/>
      <c r="D126"/>
      <c r="E126" s="15"/>
      <c r="F126" s="3"/>
      <c r="G126" s="3"/>
      <c r="H126" s="15"/>
      <c r="I126"/>
      <c r="J126"/>
      <c r="K126"/>
      <c r="L126"/>
      <c r="M126"/>
      <c r="N126"/>
      <c r="O126"/>
      <c r="P126"/>
      <c r="Q126"/>
      <c r="R126" s="15"/>
      <c r="S126" s="98"/>
      <c r="T126"/>
      <c r="U126" s="98"/>
      <c r="V126" s="98"/>
      <c r="W126" s="11"/>
      <c r="X126" s="98"/>
      <c r="Y126" s="98"/>
      <c r="Z126" s="98"/>
      <c r="AA126" s="3"/>
      <c r="AB126" s="3"/>
      <c r="AC126" s="98"/>
      <c r="AD126" s="52"/>
      <c r="AE126"/>
      <c r="AF126"/>
      <c r="AG126"/>
      <c r="AH126" s="98"/>
      <c r="AI126"/>
      <c r="AJ126" s="11"/>
      <c r="AK126"/>
      <c r="AL126" s="302"/>
      <c r="AM126" s="300"/>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c r="DQ126"/>
      <c r="DR126"/>
      <c r="DS126"/>
      <c r="DT126"/>
      <c r="DU126"/>
      <c r="DV126"/>
      <c r="DW126"/>
      <c r="DX126"/>
      <c r="DY126"/>
      <c r="DZ126"/>
      <c r="EA126"/>
      <c r="EB126"/>
      <c r="EC126"/>
      <c r="ED126"/>
      <c r="EE126"/>
      <c r="EF126"/>
      <c r="EG126"/>
      <c r="EH126"/>
      <c r="EI126"/>
      <c r="EJ126"/>
      <c r="EK126"/>
      <c r="EL126"/>
      <c r="EM126"/>
      <c r="EN126"/>
      <c r="EO126"/>
      <c r="EP126"/>
      <c r="EQ126"/>
      <c r="ER126"/>
      <c r="ES126"/>
      <c r="ET126"/>
      <c r="EU126"/>
      <c r="EV126"/>
      <c r="EW126"/>
      <c r="EX126"/>
      <c r="EY126"/>
      <c r="EZ126"/>
      <c r="FA126"/>
      <c r="FB126"/>
      <c r="FC126"/>
      <c r="FD126"/>
      <c r="FE126"/>
      <c r="FF126"/>
      <c r="FG126"/>
      <c r="FH126"/>
      <c r="FI126"/>
      <c r="FJ126"/>
      <c r="FK126"/>
      <c r="FL126"/>
      <c r="FM126"/>
      <c r="FN126"/>
      <c r="FO126"/>
      <c r="FP126"/>
      <c r="FQ126"/>
      <c r="FR126"/>
      <c r="FS126"/>
      <c r="FT126"/>
      <c r="FU126"/>
      <c r="FV126"/>
      <c r="FW126"/>
      <c r="FX126"/>
      <c r="FY126"/>
      <c r="FZ126"/>
      <c r="GA126"/>
      <c r="GB126"/>
      <c r="GC126"/>
      <c r="GD126"/>
      <c r="GE126"/>
      <c r="GF126"/>
      <c r="GG126"/>
      <c r="GH126"/>
      <c r="GI126"/>
      <c r="GJ126"/>
      <c r="GK126"/>
      <c r="GL126"/>
      <c r="GM126"/>
      <c r="GN126"/>
      <c r="GO126"/>
      <c r="GP126"/>
      <c r="GQ126"/>
      <c r="GR126"/>
      <c r="GS126"/>
      <c r="GT126"/>
      <c r="GU126"/>
      <c r="GV126"/>
      <c r="GW126"/>
      <c r="GX126"/>
      <c r="GY126"/>
      <c r="GZ126"/>
      <c r="HA126"/>
      <c r="HB126"/>
      <c r="HC126"/>
      <c r="HD126"/>
      <c r="HE126"/>
      <c r="HF126"/>
      <c r="HG126"/>
      <c r="HH126"/>
      <c r="HI126"/>
      <c r="HJ126"/>
      <c r="HK126"/>
      <c r="HL126"/>
      <c r="HM126"/>
      <c r="HN126"/>
      <c r="HO126"/>
      <c r="HP126"/>
      <c r="HQ126"/>
      <c r="HR126"/>
      <c r="HS126"/>
      <c r="HT126"/>
      <c r="HU126"/>
      <c r="HV126"/>
      <c r="HW126"/>
      <c r="HX126"/>
      <c r="HY126"/>
      <c r="HZ126"/>
      <c r="IA126"/>
      <c r="IB126"/>
      <c r="IC126"/>
      <c r="ID126"/>
      <c r="IE126"/>
      <c r="IF126"/>
      <c r="IG126"/>
      <c r="IH126"/>
      <c r="II126"/>
      <c r="IJ126"/>
      <c r="IK126"/>
      <c r="IL126"/>
      <c r="IM126"/>
      <c r="IN126"/>
      <c r="IO126"/>
      <c r="IP126"/>
      <c r="IQ126"/>
      <c r="IR126"/>
      <c r="IS126"/>
      <c r="IT126"/>
      <c r="IU126"/>
      <c r="IV126"/>
      <c r="IW126"/>
      <c r="IX126"/>
      <c r="IY126"/>
      <c r="IZ126"/>
      <c r="JA126"/>
      <c r="JB126"/>
      <c r="JC126"/>
      <c r="JD126"/>
      <c r="JE126"/>
      <c r="JF126"/>
      <c r="JG126"/>
      <c r="JH126"/>
      <c r="JI126"/>
      <c r="JJ126"/>
    </row>
    <row r="127" spans="1:270" s="2" customFormat="1">
      <c r="A127"/>
      <c r="B127"/>
      <c r="C127"/>
      <c r="D127"/>
      <c r="E127" s="15"/>
      <c r="F127" s="3"/>
      <c r="G127" s="3"/>
      <c r="H127" s="15"/>
      <c r="I127"/>
      <c r="J127"/>
      <c r="K127"/>
      <c r="L127"/>
      <c r="M127"/>
      <c r="N127"/>
      <c r="O127"/>
      <c r="P127"/>
      <c r="Q127"/>
      <c r="R127" s="15"/>
      <c r="S127" s="98"/>
      <c r="T127"/>
      <c r="U127" s="98"/>
      <c r="V127" s="98"/>
      <c r="W127" s="11"/>
      <c r="X127" s="98"/>
      <c r="Y127" s="98"/>
      <c r="Z127" s="98"/>
      <c r="AA127" s="3"/>
      <c r="AB127" s="3"/>
      <c r="AC127" s="98"/>
      <c r="AD127" s="52"/>
      <c r="AE127"/>
      <c r="AF127"/>
      <c r="AG127"/>
      <c r="AH127" s="98"/>
      <c r="AI127"/>
      <c r="AJ127" s="11"/>
      <c r="AK127"/>
      <c r="AL127" s="302"/>
      <c r="AM127" s="300"/>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c r="ED127"/>
      <c r="EE127"/>
      <c r="EF127"/>
      <c r="EG127"/>
      <c r="EH127"/>
      <c r="EI127"/>
      <c r="EJ127"/>
      <c r="EK127"/>
      <c r="EL127"/>
      <c r="EM127"/>
      <c r="EN127"/>
      <c r="EO127"/>
      <c r="EP127"/>
      <c r="EQ127"/>
      <c r="ER127"/>
      <c r="ES127"/>
      <c r="ET127"/>
      <c r="EU127"/>
      <c r="EV127"/>
      <c r="EW127"/>
      <c r="EX127"/>
      <c r="EY127"/>
      <c r="EZ127"/>
      <c r="FA127"/>
      <c r="FB127"/>
      <c r="FC127"/>
      <c r="FD127"/>
      <c r="FE127"/>
      <c r="FF127"/>
      <c r="FG127"/>
      <c r="FH127"/>
      <c r="FI127"/>
      <c r="FJ127"/>
      <c r="FK127"/>
      <c r="FL127"/>
      <c r="FM127"/>
      <c r="FN127"/>
      <c r="FO127"/>
      <c r="FP127"/>
      <c r="FQ127"/>
      <c r="FR127"/>
      <c r="FS127"/>
      <c r="FT127"/>
      <c r="FU127"/>
      <c r="FV127"/>
      <c r="FW127"/>
      <c r="FX127"/>
      <c r="FY127"/>
      <c r="FZ127"/>
      <c r="GA127"/>
      <c r="GB127"/>
      <c r="GC127"/>
      <c r="GD127"/>
      <c r="GE127"/>
      <c r="GF127"/>
      <c r="GG127"/>
      <c r="GH127"/>
      <c r="GI127"/>
      <c r="GJ127"/>
      <c r="GK127"/>
      <c r="GL127"/>
      <c r="GM127"/>
      <c r="GN127"/>
      <c r="GO127"/>
      <c r="GP127"/>
      <c r="GQ127"/>
      <c r="GR127"/>
      <c r="GS127"/>
      <c r="GT127"/>
      <c r="GU127"/>
      <c r="GV127"/>
      <c r="GW127"/>
      <c r="GX127"/>
      <c r="GY127"/>
      <c r="GZ127"/>
      <c r="HA127"/>
      <c r="HB127"/>
      <c r="HC127"/>
      <c r="HD127"/>
      <c r="HE127"/>
      <c r="HF127"/>
      <c r="HG127"/>
      <c r="HH127"/>
      <c r="HI127"/>
      <c r="HJ127"/>
      <c r="HK127"/>
      <c r="HL127"/>
      <c r="HM127"/>
      <c r="HN127"/>
      <c r="HO127"/>
      <c r="HP127"/>
      <c r="HQ127"/>
      <c r="HR127"/>
      <c r="HS127"/>
      <c r="HT127"/>
      <c r="HU127"/>
      <c r="HV127"/>
      <c r="HW127"/>
      <c r="HX127"/>
      <c r="HY127"/>
      <c r="HZ127"/>
      <c r="IA127"/>
      <c r="IB127"/>
      <c r="IC127"/>
      <c r="ID127"/>
      <c r="IE127"/>
      <c r="IF127"/>
      <c r="IG127"/>
      <c r="IH127"/>
      <c r="II127"/>
      <c r="IJ127"/>
      <c r="IK127"/>
      <c r="IL127"/>
      <c r="IM127"/>
      <c r="IN127"/>
      <c r="IO127"/>
      <c r="IP127"/>
      <c r="IQ127"/>
      <c r="IR127"/>
      <c r="IS127"/>
      <c r="IT127"/>
      <c r="IU127"/>
      <c r="IV127"/>
      <c r="IW127"/>
      <c r="IX127"/>
      <c r="IY127"/>
      <c r="IZ127"/>
      <c r="JA127"/>
      <c r="JB127"/>
      <c r="JC127"/>
      <c r="JD127"/>
      <c r="JE127"/>
      <c r="JF127"/>
      <c r="JG127"/>
      <c r="JH127"/>
      <c r="JI127"/>
      <c r="JJ127"/>
    </row>
    <row r="128" spans="1:270" s="2" customFormat="1">
      <c r="A128"/>
      <c r="B128"/>
      <c r="C128"/>
      <c r="D128"/>
      <c r="E128" s="15"/>
      <c r="F128" s="3"/>
      <c r="G128" s="3"/>
      <c r="H128" s="15"/>
      <c r="I128"/>
      <c r="J128"/>
      <c r="K128"/>
      <c r="L128"/>
      <c r="M128"/>
      <c r="N128"/>
      <c r="O128"/>
      <c r="P128"/>
      <c r="Q128"/>
      <c r="R128" s="15"/>
      <c r="S128" s="98"/>
      <c r="T128"/>
      <c r="U128" s="98"/>
      <c r="V128" s="98"/>
      <c r="W128" s="11"/>
      <c r="X128" s="98"/>
      <c r="Y128" s="98"/>
      <c r="Z128" s="98"/>
      <c r="AA128" s="3"/>
      <c r="AB128" s="3"/>
      <c r="AC128" s="98"/>
      <c r="AD128" s="52"/>
      <c r="AE128"/>
      <c r="AF128"/>
      <c r="AG128"/>
      <c r="AH128" s="98"/>
      <c r="AI128"/>
      <c r="AJ128" s="11"/>
      <c r="AK128"/>
      <c r="AL128" s="302"/>
      <c r="AM128" s="300"/>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c r="EB128"/>
      <c r="EC128"/>
      <c r="ED128"/>
      <c r="EE128"/>
      <c r="EF128"/>
      <c r="EG128"/>
      <c r="EH128"/>
      <c r="EI128"/>
      <c r="EJ128"/>
      <c r="EK128"/>
      <c r="EL128"/>
      <c r="EM128"/>
      <c r="EN128"/>
      <c r="EO128"/>
      <c r="EP128"/>
      <c r="EQ128"/>
      <c r="ER128"/>
      <c r="ES128"/>
      <c r="ET128"/>
      <c r="EU128"/>
      <c r="EV128"/>
      <c r="EW128"/>
      <c r="EX128"/>
      <c r="EY128"/>
      <c r="EZ128"/>
      <c r="FA128"/>
      <c r="FB128"/>
      <c r="FC128"/>
      <c r="FD128"/>
      <c r="FE128"/>
      <c r="FF128"/>
      <c r="FG128"/>
      <c r="FH128"/>
      <c r="FI128"/>
      <c r="FJ128"/>
      <c r="FK128"/>
      <c r="FL128"/>
      <c r="FM128"/>
      <c r="FN128"/>
      <c r="FO128"/>
      <c r="FP128"/>
      <c r="FQ128"/>
      <c r="FR128"/>
      <c r="FS128"/>
      <c r="FT128"/>
      <c r="FU128"/>
      <c r="FV128"/>
      <c r="FW128"/>
      <c r="FX128"/>
      <c r="FY128"/>
      <c r="FZ128"/>
      <c r="GA128"/>
      <c r="GB128"/>
      <c r="GC128"/>
      <c r="GD128"/>
      <c r="GE128"/>
      <c r="GF128"/>
      <c r="GG128"/>
      <c r="GH128"/>
      <c r="GI128"/>
      <c r="GJ128"/>
      <c r="GK128"/>
      <c r="GL128"/>
      <c r="GM128"/>
      <c r="GN128"/>
      <c r="GO128"/>
      <c r="GP128"/>
      <c r="GQ128"/>
      <c r="GR128"/>
      <c r="GS128"/>
      <c r="GT128"/>
      <c r="GU128"/>
      <c r="GV128"/>
      <c r="GW128"/>
      <c r="GX128"/>
      <c r="GY128"/>
      <c r="GZ128"/>
      <c r="HA128"/>
      <c r="HB128"/>
      <c r="HC128"/>
      <c r="HD128"/>
      <c r="HE128"/>
      <c r="HF128"/>
      <c r="HG128"/>
      <c r="HH128"/>
      <c r="HI128"/>
      <c r="HJ128"/>
      <c r="HK128"/>
      <c r="HL128"/>
      <c r="HM128"/>
      <c r="HN128"/>
      <c r="HO128"/>
      <c r="HP128"/>
      <c r="HQ128"/>
      <c r="HR128"/>
      <c r="HS128"/>
      <c r="HT128"/>
      <c r="HU128"/>
      <c r="HV128"/>
      <c r="HW128"/>
      <c r="HX128"/>
      <c r="HY128"/>
      <c r="HZ128"/>
      <c r="IA128"/>
      <c r="IB128"/>
      <c r="IC128"/>
      <c r="ID128"/>
      <c r="IE128"/>
      <c r="IF128"/>
      <c r="IG128"/>
      <c r="IH128"/>
      <c r="II128"/>
      <c r="IJ128"/>
      <c r="IK128"/>
      <c r="IL128"/>
      <c r="IM128"/>
      <c r="IN128"/>
      <c r="IO128"/>
      <c r="IP128"/>
      <c r="IQ128"/>
      <c r="IR128"/>
      <c r="IS128"/>
      <c r="IT128"/>
      <c r="IU128"/>
      <c r="IV128"/>
      <c r="IW128"/>
      <c r="IX128"/>
      <c r="IY128"/>
      <c r="IZ128"/>
      <c r="JA128"/>
      <c r="JB128"/>
      <c r="JC128"/>
      <c r="JD128"/>
      <c r="JE128"/>
      <c r="JF128"/>
      <c r="JG128"/>
      <c r="JH128"/>
      <c r="JI128"/>
      <c r="JJ128"/>
    </row>
    <row r="129" spans="1:270" s="2" customFormat="1">
      <c r="A129"/>
      <c r="B129"/>
      <c r="C129"/>
      <c r="D129"/>
      <c r="E129" s="15"/>
      <c r="F129" s="3"/>
      <c r="G129" s="3"/>
      <c r="H129" s="15"/>
      <c r="I129"/>
      <c r="J129"/>
      <c r="K129"/>
      <c r="L129"/>
      <c r="M129"/>
      <c r="N129"/>
      <c r="O129"/>
      <c r="P129"/>
      <c r="Q129"/>
      <c r="R129" s="15"/>
      <c r="S129" s="98"/>
      <c r="T129"/>
      <c r="U129" s="98"/>
      <c r="V129" s="98"/>
      <c r="W129" s="11"/>
      <c r="X129" s="98"/>
      <c r="Y129" s="98"/>
      <c r="Z129" s="98"/>
      <c r="AA129" s="3"/>
      <c r="AB129" s="3"/>
      <c r="AC129" s="98"/>
      <c r="AD129" s="52"/>
      <c r="AE129"/>
      <c r="AF129"/>
      <c r="AG129"/>
      <c r="AH129" s="98"/>
      <c r="AI129"/>
      <c r="AJ129" s="11"/>
      <c r="AK129"/>
      <c r="AL129" s="302"/>
      <c r="AM129" s="300"/>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c r="DQ129"/>
      <c r="DR129"/>
      <c r="DS129"/>
      <c r="DT129"/>
      <c r="DU129"/>
      <c r="DV129"/>
      <c r="DW129"/>
      <c r="DX129"/>
      <c r="DY129"/>
      <c r="DZ129"/>
      <c r="EA129"/>
      <c r="EB129"/>
      <c r="EC129"/>
      <c r="ED129"/>
      <c r="EE129"/>
      <c r="EF129"/>
      <c r="EG129"/>
      <c r="EH129"/>
      <c r="EI129"/>
      <c r="EJ129"/>
      <c r="EK129"/>
      <c r="EL129"/>
      <c r="EM129"/>
      <c r="EN129"/>
      <c r="EO129"/>
      <c r="EP129"/>
      <c r="EQ129"/>
      <c r="ER129"/>
      <c r="ES129"/>
      <c r="ET129"/>
      <c r="EU129"/>
      <c r="EV129"/>
      <c r="EW129"/>
      <c r="EX129"/>
      <c r="EY129"/>
      <c r="EZ129"/>
      <c r="FA129"/>
      <c r="FB129"/>
      <c r="FC129"/>
      <c r="FD129"/>
      <c r="FE129"/>
      <c r="FF129"/>
      <c r="FG129"/>
      <c r="FH129"/>
      <c r="FI129"/>
      <c r="FJ129"/>
      <c r="FK129"/>
      <c r="FL129"/>
      <c r="FM129"/>
      <c r="FN129"/>
      <c r="FO129"/>
      <c r="FP129"/>
      <c r="FQ129"/>
      <c r="FR129"/>
      <c r="FS129"/>
      <c r="FT129"/>
      <c r="FU129"/>
      <c r="FV129"/>
      <c r="FW129"/>
      <c r="FX129"/>
      <c r="FY129"/>
      <c r="FZ129"/>
      <c r="GA129"/>
      <c r="GB129"/>
      <c r="GC129"/>
      <c r="GD129"/>
      <c r="GE129"/>
      <c r="GF129"/>
      <c r="GG129"/>
      <c r="GH129"/>
      <c r="GI129"/>
      <c r="GJ129"/>
      <c r="GK129"/>
      <c r="GL129"/>
      <c r="GM129"/>
      <c r="GN129"/>
      <c r="GO129"/>
      <c r="GP129"/>
      <c r="GQ129"/>
      <c r="GR129"/>
      <c r="GS129"/>
      <c r="GT129"/>
      <c r="GU129"/>
      <c r="GV129"/>
      <c r="GW129"/>
      <c r="GX129"/>
      <c r="GY129"/>
      <c r="GZ129"/>
      <c r="HA129"/>
      <c r="HB129"/>
      <c r="HC129"/>
      <c r="HD129"/>
      <c r="HE129"/>
      <c r="HF129"/>
      <c r="HG129"/>
      <c r="HH129"/>
      <c r="HI129"/>
      <c r="HJ129"/>
      <c r="HK129"/>
      <c r="HL129"/>
      <c r="HM129"/>
      <c r="HN129"/>
      <c r="HO129"/>
      <c r="HP129"/>
      <c r="HQ129"/>
      <c r="HR129"/>
      <c r="HS129"/>
      <c r="HT129"/>
      <c r="HU129"/>
      <c r="HV129"/>
      <c r="HW129"/>
      <c r="HX129"/>
      <c r="HY129"/>
      <c r="HZ129"/>
      <c r="IA129"/>
      <c r="IB129"/>
      <c r="IC129"/>
      <c r="ID129"/>
      <c r="IE129"/>
      <c r="IF129"/>
      <c r="IG129"/>
      <c r="IH129"/>
      <c r="II129"/>
      <c r="IJ129"/>
      <c r="IK129"/>
      <c r="IL129"/>
      <c r="IM129"/>
      <c r="IN129"/>
      <c r="IO129"/>
      <c r="IP129"/>
      <c r="IQ129"/>
      <c r="IR129"/>
      <c r="IS129"/>
      <c r="IT129"/>
      <c r="IU129"/>
      <c r="IV129"/>
      <c r="IW129"/>
      <c r="IX129"/>
      <c r="IY129"/>
      <c r="IZ129"/>
      <c r="JA129"/>
      <c r="JB129"/>
      <c r="JC129"/>
      <c r="JD129"/>
      <c r="JE129"/>
      <c r="JF129"/>
      <c r="JG129"/>
      <c r="JH129"/>
      <c r="JI129"/>
      <c r="JJ129"/>
    </row>
    <row r="130" spans="1:270" s="2" customFormat="1">
      <c r="A130"/>
      <c r="B130"/>
      <c r="C130"/>
      <c r="D130"/>
      <c r="E130" s="15"/>
      <c r="F130" s="3"/>
      <c r="G130" s="3"/>
      <c r="H130" s="15"/>
      <c r="I130"/>
      <c r="J130"/>
      <c r="K130"/>
      <c r="L130"/>
      <c r="M130"/>
      <c r="N130"/>
      <c r="O130"/>
      <c r="P130"/>
      <c r="Q130"/>
      <c r="R130" s="15"/>
      <c r="S130" s="98"/>
      <c r="T130"/>
      <c r="U130" s="98"/>
      <c r="V130" s="98"/>
      <c r="W130" s="11"/>
      <c r="X130" s="98"/>
      <c r="Y130" s="98"/>
      <c r="Z130" s="98"/>
      <c r="AA130" s="3"/>
      <c r="AB130" s="3"/>
      <c r="AC130" s="98"/>
      <c r="AD130" s="52"/>
      <c r="AE130"/>
      <c r="AF130"/>
      <c r="AG130"/>
      <c r="AH130" s="98"/>
      <c r="AI130"/>
      <c r="AJ130" s="11"/>
      <c r="AK130"/>
      <c r="AL130" s="302"/>
      <c r="AM130" s="30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c r="DQ130"/>
      <c r="DR130"/>
      <c r="DS130"/>
      <c r="DT130"/>
      <c r="DU130"/>
      <c r="DV130"/>
      <c r="DW130"/>
      <c r="DX130"/>
      <c r="DY130"/>
      <c r="DZ130"/>
      <c r="EA130"/>
      <c r="EB130"/>
      <c r="EC130"/>
      <c r="ED130"/>
      <c r="EE130"/>
      <c r="EF130"/>
      <c r="EG130"/>
      <c r="EH130"/>
      <c r="EI130"/>
      <c r="EJ130"/>
      <c r="EK130"/>
      <c r="EL130"/>
      <c r="EM130"/>
      <c r="EN130"/>
      <c r="EO130"/>
      <c r="EP130"/>
      <c r="EQ130"/>
      <c r="ER130"/>
      <c r="ES130"/>
      <c r="ET130"/>
      <c r="EU130"/>
      <c r="EV130"/>
      <c r="EW130"/>
      <c r="EX130"/>
      <c r="EY130"/>
      <c r="EZ130"/>
      <c r="FA130"/>
      <c r="FB130"/>
      <c r="FC130"/>
      <c r="FD130"/>
      <c r="FE130"/>
      <c r="FF130"/>
      <c r="FG130"/>
      <c r="FH130"/>
      <c r="FI130"/>
      <c r="FJ130"/>
      <c r="FK130"/>
      <c r="FL130"/>
      <c r="FM130"/>
      <c r="FN130"/>
      <c r="FO130"/>
      <c r="FP130"/>
      <c r="FQ130"/>
      <c r="FR130"/>
      <c r="FS130"/>
      <c r="FT130"/>
      <c r="FU130"/>
      <c r="FV130"/>
      <c r="FW130"/>
      <c r="FX130"/>
      <c r="FY130"/>
      <c r="FZ130"/>
      <c r="GA130"/>
      <c r="GB130"/>
      <c r="GC130"/>
      <c r="GD130"/>
      <c r="GE130"/>
      <c r="GF130"/>
      <c r="GG130"/>
      <c r="GH130"/>
      <c r="GI130"/>
      <c r="GJ130"/>
      <c r="GK130"/>
      <c r="GL130"/>
      <c r="GM130"/>
      <c r="GN130"/>
      <c r="GO130"/>
      <c r="GP130"/>
      <c r="GQ130"/>
      <c r="GR130"/>
      <c r="GS130"/>
      <c r="GT130"/>
      <c r="GU130"/>
      <c r="GV130"/>
      <c r="GW130"/>
      <c r="GX130"/>
      <c r="GY130"/>
      <c r="GZ130"/>
      <c r="HA130"/>
      <c r="HB130"/>
      <c r="HC130"/>
      <c r="HD130"/>
      <c r="HE130"/>
      <c r="HF130"/>
      <c r="HG130"/>
      <c r="HH130"/>
      <c r="HI130"/>
      <c r="HJ130"/>
      <c r="HK130"/>
      <c r="HL130"/>
      <c r="HM130"/>
      <c r="HN130"/>
      <c r="HO130"/>
      <c r="HP130"/>
      <c r="HQ130"/>
      <c r="HR130"/>
      <c r="HS130"/>
      <c r="HT130"/>
      <c r="HU130"/>
      <c r="HV130"/>
      <c r="HW130"/>
      <c r="HX130"/>
      <c r="HY130"/>
      <c r="HZ130"/>
      <c r="IA130"/>
      <c r="IB130"/>
      <c r="IC130"/>
      <c r="ID130"/>
      <c r="IE130"/>
      <c r="IF130"/>
      <c r="IG130"/>
      <c r="IH130"/>
      <c r="II130"/>
      <c r="IJ130"/>
      <c r="IK130"/>
      <c r="IL130"/>
      <c r="IM130"/>
      <c r="IN130"/>
      <c r="IO130"/>
      <c r="IP130"/>
      <c r="IQ130"/>
      <c r="IR130"/>
      <c r="IS130"/>
      <c r="IT130"/>
      <c r="IU130"/>
      <c r="IV130"/>
      <c r="IW130"/>
      <c r="IX130"/>
      <c r="IY130"/>
      <c r="IZ130"/>
      <c r="JA130"/>
      <c r="JB130"/>
      <c r="JC130"/>
      <c r="JD130"/>
      <c r="JE130"/>
      <c r="JF130"/>
      <c r="JG130"/>
      <c r="JH130"/>
      <c r="JI130"/>
      <c r="JJ130"/>
    </row>
    <row r="131" spans="1:270" s="2" customFormat="1">
      <c r="A131"/>
      <c r="B131"/>
      <c r="C131"/>
      <c r="D131"/>
      <c r="E131" s="15"/>
      <c r="F131" s="3"/>
      <c r="G131" s="3"/>
      <c r="H131" s="15"/>
      <c r="I131"/>
      <c r="J131"/>
      <c r="K131"/>
      <c r="L131"/>
      <c r="M131"/>
      <c r="N131"/>
      <c r="O131"/>
      <c r="P131"/>
      <c r="Q131"/>
      <c r="R131" s="15"/>
      <c r="S131" s="98"/>
      <c r="T131"/>
      <c r="U131" s="98"/>
      <c r="V131" s="98"/>
      <c r="W131" s="11"/>
      <c r="X131" s="98"/>
      <c r="Y131" s="98"/>
      <c r="Z131" s="98"/>
      <c r="AA131" s="3"/>
      <c r="AB131" s="3"/>
      <c r="AC131" s="98"/>
      <c r="AD131" s="52"/>
      <c r="AE131"/>
      <c r="AF131"/>
      <c r="AG131"/>
      <c r="AH131" s="98"/>
      <c r="AI131"/>
      <c r="AJ131" s="11"/>
      <c r="AK131"/>
      <c r="AL131" s="302"/>
      <c r="AM131" s="300"/>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c r="EB131"/>
      <c r="EC131"/>
      <c r="ED131"/>
      <c r="EE131"/>
      <c r="EF131"/>
      <c r="EG131"/>
      <c r="EH131"/>
      <c r="EI131"/>
      <c r="EJ131"/>
      <c r="EK131"/>
      <c r="EL131"/>
      <c r="EM131"/>
      <c r="EN131"/>
      <c r="EO131"/>
      <c r="EP131"/>
      <c r="EQ131"/>
      <c r="ER131"/>
      <c r="ES131"/>
      <c r="ET131"/>
      <c r="EU131"/>
      <c r="EV131"/>
      <c r="EW131"/>
      <c r="EX131"/>
      <c r="EY131"/>
      <c r="EZ131"/>
      <c r="FA131"/>
      <c r="FB131"/>
      <c r="FC131"/>
      <c r="FD131"/>
      <c r="FE131"/>
      <c r="FF131"/>
      <c r="FG131"/>
      <c r="FH131"/>
      <c r="FI131"/>
      <c r="FJ131"/>
      <c r="FK131"/>
      <c r="FL131"/>
      <c r="FM131"/>
      <c r="FN131"/>
      <c r="FO131"/>
      <c r="FP131"/>
      <c r="FQ131"/>
      <c r="FR131"/>
      <c r="FS131"/>
      <c r="FT131"/>
      <c r="FU131"/>
      <c r="FV131"/>
      <c r="FW131"/>
      <c r="FX131"/>
      <c r="FY131"/>
      <c r="FZ131"/>
      <c r="GA131"/>
      <c r="GB131"/>
      <c r="GC131"/>
      <c r="GD131"/>
      <c r="GE131"/>
      <c r="GF131"/>
      <c r="GG131"/>
      <c r="GH131"/>
      <c r="GI131"/>
      <c r="GJ131"/>
      <c r="GK131"/>
      <c r="GL131"/>
      <c r="GM131"/>
      <c r="GN131"/>
      <c r="GO131"/>
      <c r="GP131"/>
      <c r="GQ131"/>
      <c r="GR131"/>
      <c r="GS131"/>
      <c r="GT131"/>
      <c r="GU131"/>
      <c r="GV131"/>
      <c r="GW131"/>
      <c r="GX131"/>
      <c r="GY131"/>
      <c r="GZ131"/>
      <c r="HA131"/>
      <c r="HB131"/>
      <c r="HC131"/>
      <c r="HD131"/>
      <c r="HE131"/>
      <c r="HF131"/>
      <c r="HG131"/>
      <c r="HH131"/>
      <c r="HI131"/>
      <c r="HJ131"/>
      <c r="HK131"/>
      <c r="HL131"/>
      <c r="HM131"/>
      <c r="HN131"/>
      <c r="HO131"/>
      <c r="HP131"/>
      <c r="HQ131"/>
      <c r="HR131"/>
      <c r="HS131"/>
      <c r="HT131"/>
      <c r="HU131"/>
      <c r="HV131"/>
      <c r="HW131"/>
      <c r="HX131"/>
      <c r="HY131"/>
      <c r="HZ131"/>
      <c r="IA131"/>
      <c r="IB131"/>
      <c r="IC131"/>
      <c r="ID131"/>
      <c r="IE131"/>
      <c r="IF131"/>
      <c r="IG131"/>
      <c r="IH131"/>
      <c r="II131"/>
      <c r="IJ131"/>
      <c r="IK131"/>
      <c r="IL131"/>
      <c r="IM131"/>
      <c r="IN131"/>
      <c r="IO131"/>
      <c r="IP131"/>
      <c r="IQ131"/>
      <c r="IR131"/>
      <c r="IS131"/>
      <c r="IT131"/>
      <c r="IU131"/>
      <c r="IV131"/>
      <c r="IW131"/>
      <c r="IX131"/>
      <c r="IY131"/>
      <c r="IZ131"/>
      <c r="JA131"/>
      <c r="JB131"/>
      <c r="JC131"/>
      <c r="JD131"/>
      <c r="JE131"/>
      <c r="JF131"/>
      <c r="JG131"/>
      <c r="JH131"/>
      <c r="JI131"/>
      <c r="JJ131"/>
    </row>
    <row r="132" spans="1:270" s="2" customFormat="1">
      <c r="A132"/>
      <c r="B132"/>
      <c r="C132"/>
      <c r="D132"/>
      <c r="E132" s="15"/>
      <c r="F132" s="3"/>
      <c r="G132" s="3"/>
      <c r="H132" s="15"/>
      <c r="I132"/>
      <c r="J132"/>
      <c r="K132"/>
      <c r="L132"/>
      <c r="M132"/>
      <c r="N132"/>
      <c r="O132"/>
      <c r="P132"/>
      <c r="Q132"/>
      <c r="R132" s="15"/>
      <c r="S132" s="98"/>
      <c r="T132"/>
      <c r="U132" s="98"/>
      <c r="V132" s="98"/>
      <c r="W132" s="11"/>
      <c r="X132" s="98"/>
      <c r="Y132" s="98"/>
      <c r="Z132" s="98"/>
      <c r="AA132" s="3"/>
      <c r="AB132" s="3"/>
      <c r="AC132" s="98"/>
      <c r="AD132" s="52"/>
      <c r="AE132"/>
      <c r="AF132"/>
      <c r="AG132"/>
      <c r="AH132" s="98"/>
      <c r="AI132"/>
      <c r="AJ132" s="11"/>
      <c r="AK132"/>
      <c r="AL132" s="302"/>
      <c r="AM132" s="300"/>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c r="DQ132"/>
      <c r="DR132"/>
      <c r="DS132"/>
      <c r="DT132"/>
      <c r="DU132"/>
      <c r="DV132"/>
      <c r="DW132"/>
      <c r="DX132"/>
      <c r="DY132"/>
      <c r="DZ132"/>
      <c r="EA132"/>
      <c r="EB132"/>
      <c r="EC132"/>
      <c r="ED132"/>
      <c r="EE132"/>
      <c r="EF132"/>
      <c r="EG132"/>
      <c r="EH132"/>
      <c r="EI132"/>
      <c r="EJ132"/>
      <c r="EK132"/>
      <c r="EL132"/>
      <c r="EM132"/>
      <c r="EN132"/>
      <c r="EO132"/>
      <c r="EP132"/>
      <c r="EQ132"/>
      <c r="ER132"/>
      <c r="ES132"/>
      <c r="ET132"/>
      <c r="EU132"/>
      <c r="EV132"/>
      <c r="EW132"/>
      <c r="EX132"/>
      <c r="EY132"/>
      <c r="EZ132"/>
      <c r="FA132"/>
      <c r="FB132"/>
      <c r="FC132"/>
      <c r="FD132"/>
      <c r="FE132"/>
      <c r="FF132"/>
      <c r="FG132"/>
      <c r="FH132"/>
      <c r="FI132"/>
      <c r="FJ132"/>
      <c r="FK132"/>
      <c r="FL132"/>
      <c r="FM132"/>
      <c r="FN132"/>
      <c r="FO132"/>
      <c r="FP132"/>
      <c r="FQ132"/>
      <c r="FR132"/>
      <c r="FS132"/>
      <c r="FT132"/>
      <c r="FU132"/>
      <c r="FV132"/>
      <c r="FW132"/>
      <c r="FX132"/>
      <c r="FY132"/>
      <c r="FZ132"/>
      <c r="GA132"/>
      <c r="GB132"/>
      <c r="GC132"/>
      <c r="GD132"/>
      <c r="GE132"/>
      <c r="GF132"/>
      <c r="GG132"/>
      <c r="GH132"/>
      <c r="GI132"/>
      <c r="GJ132"/>
      <c r="GK132"/>
      <c r="GL132"/>
      <c r="GM132"/>
      <c r="GN132"/>
      <c r="GO132"/>
      <c r="GP132"/>
      <c r="GQ132"/>
      <c r="GR132"/>
      <c r="GS132"/>
      <c r="GT132"/>
      <c r="GU132"/>
      <c r="GV132"/>
      <c r="GW132"/>
      <c r="GX132"/>
      <c r="GY132"/>
      <c r="GZ132"/>
      <c r="HA132"/>
      <c r="HB132"/>
      <c r="HC132"/>
      <c r="HD132"/>
      <c r="HE132"/>
      <c r="HF132"/>
      <c r="HG132"/>
      <c r="HH132"/>
      <c r="HI132"/>
      <c r="HJ132"/>
      <c r="HK132"/>
      <c r="HL132"/>
      <c r="HM132"/>
      <c r="HN132"/>
      <c r="HO132"/>
      <c r="HP132"/>
      <c r="HQ132"/>
      <c r="HR132"/>
      <c r="HS132"/>
      <c r="HT132"/>
      <c r="HU132"/>
      <c r="HV132"/>
      <c r="HW132"/>
      <c r="HX132"/>
      <c r="HY132"/>
      <c r="HZ132"/>
      <c r="IA132"/>
      <c r="IB132"/>
      <c r="IC132"/>
      <c r="ID132"/>
      <c r="IE132"/>
      <c r="IF132"/>
      <c r="IG132"/>
      <c r="IH132"/>
      <c r="II132"/>
      <c r="IJ132"/>
      <c r="IK132"/>
      <c r="IL132"/>
      <c r="IM132"/>
      <c r="IN132"/>
      <c r="IO132"/>
      <c r="IP132"/>
      <c r="IQ132"/>
      <c r="IR132"/>
      <c r="IS132"/>
      <c r="IT132"/>
      <c r="IU132"/>
      <c r="IV132"/>
      <c r="IW132"/>
      <c r="IX132"/>
      <c r="IY132"/>
      <c r="IZ132"/>
      <c r="JA132"/>
      <c r="JB132"/>
      <c r="JC132"/>
      <c r="JD132"/>
      <c r="JE132"/>
      <c r="JF132"/>
      <c r="JG132"/>
      <c r="JH132"/>
      <c r="JI132"/>
      <c r="JJ132"/>
    </row>
    <row r="133" spans="1:270" s="2" customFormat="1">
      <c r="A133"/>
      <c r="B133"/>
      <c r="C133"/>
      <c r="D133"/>
      <c r="E133" s="15"/>
      <c r="F133" s="3"/>
      <c r="G133" s="3"/>
      <c r="H133" s="15"/>
      <c r="I133"/>
      <c r="J133"/>
      <c r="K133"/>
      <c r="L133"/>
      <c r="M133"/>
      <c r="N133"/>
      <c r="O133"/>
      <c r="P133"/>
      <c r="Q133"/>
      <c r="R133" s="15"/>
      <c r="S133" s="98"/>
      <c r="T133"/>
      <c r="U133" s="98"/>
      <c r="V133" s="98"/>
      <c r="W133" s="11"/>
      <c r="X133" s="98"/>
      <c r="Y133" s="98"/>
      <c r="Z133" s="98"/>
      <c r="AA133" s="3"/>
      <c r="AB133" s="3"/>
      <c r="AC133" s="98"/>
      <c r="AD133" s="52"/>
      <c r="AE133"/>
      <c r="AF133"/>
      <c r="AG133"/>
      <c r="AH133" s="98"/>
      <c r="AI133"/>
      <c r="AJ133" s="11"/>
      <c r="AK133"/>
      <c r="AL133" s="302"/>
      <c r="AM133" s="300"/>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c r="EU133"/>
      <c r="EV133"/>
      <c r="EW133"/>
      <c r="EX133"/>
      <c r="EY133"/>
      <c r="EZ133"/>
      <c r="FA133"/>
      <c r="FB133"/>
      <c r="FC133"/>
      <c r="FD133"/>
      <c r="FE133"/>
      <c r="FF133"/>
      <c r="FG133"/>
      <c r="FH133"/>
      <c r="FI133"/>
      <c r="FJ133"/>
      <c r="FK133"/>
      <c r="FL133"/>
      <c r="FM133"/>
      <c r="FN133"/>
      <c r="FO133"/>
      <c r="FP133"/>
      <c r="FQ133"/>
      <c r="FR133"/>
      <c r="FS133"/>
      <c r="FT133"/>
      <c r="FU133"/>
      <c r="FV133"/>
      <c r="FW133"/>
      <c r="FX133"/>
      <c r="FY133"/>
      <c r="FZ133"/>
      <c r="GA133"/>
      <c r="GB133"/>
      <c r="GC133"/>
      <c r="GD133"/>
      <c r="GE133"/>
      <c r="GF133"/>
      <c r="GG133"/>
      <c r="GH133"/>
      <c r="GI133"/>
      <c r="GJ133"/>
      <c r="GK133"/>
      <c r="GL133"/>
      <c r="GM133"/>
      <c r="GN133"/>
      <c r="GO133"/>
      <c r="GP133"/>
      <c r="GQ133"/>
      <c r="GR133"/>
      <c r="GS133"/>
      <c r="GT133"/>
      <c r="GU133"/>
      <c r="GV133"/>
      <c r="GW133"/>
      <c r="GX133"/>
      <c r="GY133"/>
      <c r="GZ133"/>
      <c r="HA133"/>
      <c r="HB133"/>
      <c r="HC133"/>
      <c r="HD133"/>
      <c r="HE133"/>
      <c r="HF133"/>
      <c r="HG133"/>
      <c r="HH133"/>
      <c r="HI133"/>
      <c r="HJ133"/>
      <c r="HK133"/>
      <c r="HL133"/>
      <c r="HM133"/>
      <c r="HN133"/>
      <c r="HO133"/>
      <c r="HP133"/>
      <c r="HQ133"/>
      <c r="HR133"/>
      <c r="HS133"/>
      <c r="HT133"/>
      <c r="HU133"/>
      <c r="HV133"/>
      <c r="HW133"/>
      <c r="HX133"/>
      <c r="HY133"/>
      <c r="HZ133"/>
      <c r="IA133"/>
      <c r="IB133"/>
      <c r="IC133"/>
      <c r="ID133"/>
      <c r="IE133"/>
      <c r="IF133"/>
      <c r="IG133"/>
      <c r="IH133"/>
      <c r="II133"/>
      <c r="IJ133"/>
      <c r="IK133"/>
      <c r="IL133"/>
      <c r="IM133"/>
      <c r="IN133"/>
      <c r="IO133"/>
      <c r="IP133"/>
      <c r="IQ133"/>
      <c r="IR133"/>
      <c r="IS133"/>
      <c r="IT133"/>
      <c r="IU133"/>
      <c r="IV133"/>
      <c r="IW133"/>
      <c r="IX133"/>
      <c r="IY133"/>
      <c r="IZ133"/>
      <c r="JA133"/>
      <c r="JB133"/>
      <c r="JC133"/>
      <c r="JD133"/>
      <c r="JE133"/>
      <c r="JF133"/>
      <c r="JG133"/>
      <c r="JH133"/>
      <c r="JI133"/>
      <c r="JJ133"/>
    </row>
    <row r="134" spans="1:270" s="2" customFormat="1">
      <c r="A134"/>
      <c r="B134"/>
      <c r="C134"/>
      <c r="D134"/>
      <c r="E134" s="15"/>
      <c r="F134" s="3"/>
      <c r="G134" s="3"/>
      <c r="H134" s="15"/>
      <c r="I134"/>
      <c r="J134"/>
      <c r="K134"/>
      <c r="L134"/>
      <c r="M134"/>
      <c r="N134"/>
      <c r="O134"/>
      <c r="P134"/>
      <c r="Q134"/>
      <c r="R134" s="15"/>
      <c r="S134" s="98"/>
      <c r="T134"/>
      <c r="U134" s="98"/>
      <c r="V134" s="98"/>
      <c r="W134" s="11"/>
      <c r="X134" s="98"/>
      <c r="Y134" s="98"/>
      <c r="Z134" s="98"/>
      <c r="AA134" s="3"/>
      <c r="AB134" s="3"/>
      <c r="AC134" s="98"/>
      <c r="AD134" s="52"/>
      <c r="AE134"/>
      <c r="AF134"/>
      <c r="AG134"/>
      <c r="AH134" s="98"/>
      <c r="AI134"/>
      <c r="AJ134" s="11"/>
      <c r="AK134"/>
      <c r="AL134" s="302"/>
      <c r="AM134" s="300"/>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c r="DK134"/>
      <c r="DL134"/>
      <c r="DM134"/>
      <c r="DN134"/>
      <c r="DO134"/>
      <c r="DP134"/>
      <c r="DQ134"/>
      <c r="DR134"/>
      <c r="DS134"/>
      <c r="DT134"/>
      <c r="DU134"/>
      <c r="DV134"/>
      <c r="DW134"/>
      <c r="DX134"/>
      <c r="DY134"/>
      <c r="DZ134"/>
      <c r="EA134"/>
      <c r="EB134"/>
      <c r="EC134"/>
      <c r="ED134"/>
      <c r="EE134"/>
      <c r="EF134"/>
      <c r="EG134"/>
      <c r="EH134"/>
      <c r="EI134"/>
      <c r="EJ134"/>
      <c r="EK134"/>
      <c r="EL134"/>
      <c r="EM134"/>
      <c r="EN134"/>
      <c r="EO134"/>
      <c r="EP134"/>
      <c r="EQ134"/>
      <c r="ER134"/>
      <c r="ES134"/>
      <c r="ET134"/>
      <c r="EU134"/>
      <c r="EV134"/>
      <c r="EW134"/>
      <c r="EX134"/>
      <c r="EY134"/>
      <c r="EZ134"/>
      <c r="FA134"/>
      <c r="FB134"/>
      <c r="FC134"/>
      <c r="FD134"/>
      <c r="FE134"/>
      <c r="FF134"/>
      <c r="FG134"/>
      <c r="FH134"/>
      <c r="FI134"/>
      <c r="FJ134"/>
      <c r="FK134"/>
      <c r="FL134"/>
      <c r="FM134"/>
      <c r="FN134"/>
      <c r="FO134"/>
      <c r="FP134"/>
      <c r="FQ134"/>
      <c r="FR134"/>
      <c r="FS134"/>
      <c r="FT134"/>
      <c r="FU134"/>
      <c r="FV134"/>
      <c r="FW134"/>
      <c r="FX134"/>
      <c r="FY134"/>
      <c r="FZ134"/>
      <c r="GA134"/>
      <c r="GB134"/>
      <c r="GC134"/>
      <c r="GD134"/>
      <c r="GE134"/>
      <c r="GF134"/>
      <c r="GG134"/>
      <c r="GH134"/>
      <c r="GI134"/>
      <c r="GJ134"/>
      <c r="GK134"/>
      <c r="GL134"/>
      <c r="GM134"/>
      <c r="GN134"/>
      <c r="GO134"/>
      <c r="GP134"/>
      <c r="GQ134"/>
      <c r="GR134"/>
      <c r="GS134"/>
      <c r="GT134"/>
      <c r="GU134"/>
      <c r="GV134"/>
      <c r="GW134"/>
      <c r="GX134"/>
      <c r="GY134"/>
      <c r="GZ134"/>
      <c r="HA134"/>
      <c r="HB134"/>
      <c r="HC134"/>
      <c r="HD134"/>
      <c r="HE134"/>
      <c r="HF134"/>
      <c r="HG134"/>
      <c r="HH134"/>
      <c r="HI134"/>
      <c r="HJ134"/>
      <c r="HK134"/>
      <c r="HL134"/>
      <c r="HM134"/>
      <c r="HN134"/>
      <c r="HO134"/>
      <c r="HP134"/>
      <c r="HQ134"/>
      <c r="HR134"/>
      <c r="HS134"/>
      <c r="HT134"/>
      <c r="HU134"/>
      <c r="HV134"/>
      <c r="HW134"/>
      <c r="HX134"/>
      <c r="HY134"/>
      <c r="HZ134"/>
      <c r="IA134"/>
      <c r="IB134"/>
      <c r="IC134"/>
      <c r="ID134"/>
      <c r="IE134"/>
      <c r="IF134"/>
      <c r="IG134"/>
      <c r="IH134"/>
      <c r="II134"/>
      <c r="IJ134"/>
      <c r="IK134"/>
      <c r="IL134"/>
      <c r="IM134"/>
      <c r="IN134"/>
      <c r="IO134"/>
      <c r="IP134"/>
      <c r="IQ134"/>
      <c r="IR134"/>
      <c r="IS134"/>
      <c r="IT134"/>
      <c r="IU134"/>
      <c r="IV134"/>
      <c r="IW134"/>
      <c r="IX134"/>
      <c r="IY134"/>
      <c r="IZ134"/>
      <c r="JA134"/>
      <c r="JB134"/>
      <c r="JC134"/>
      <c r="JD134"/>
      <c r="JE134"/>
      <c r="JF134"/>
      <c r="JG134"/>
      <c r="JH134"/>
      <c r="JI134"/>
      <c r="JJ134"/>
    </row>
    <row r="135" spans="1:270" s="2" customFormat="1">
      <c r="A135"/>
      <c r="B135"/>
      <c r="C135"/>
      <c r="D135"/>
      <c r="E135" s="15"/>
      <c r="F135" s="3"/>
      <c r="G135" s="3"/>
      <c r="H135" s="15"/>
      <c r="I135"/>
      <c r="J135"/>
      <c r="K135"/>
      <c r="L135"/>
      <c r="M135"/>
      <c r="N135"/>
      <c r="O135"/>
      <c r="P135"/>
      <c r="Q135"/>
      <c r="R135" s="15"/>
      <c r="S135" s="98"/>
      <c r="T135"/>
      <c r="U135" s="98"/>
      <c r="V135" s="98"/>
      <c r="W135" s="11"/>
      <c r="X135" s="98"/>
      <c r="Y135" s="98"/>
      <c r="Z135" s="98"/>
      <c r="AA135" s="3"/>
      <c r="AB135" s="3"/>
      <c r="AC135" s="98"/>
      <c r="AD135" s="52"/>
      <c r="AE135"/>
      <c r="AF135"/>
      <c r="AG135"/>
      <c r="AH135" s="98"/>
      <c r="AI135"/>
      <c r="AJ135" s="11"/>
      <c r="AK135"/>
      <c r="AL135" s="302"/>
      <c r="AM135" s="300"/>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c r="DK135"/>
      <c r="DL135"/>
      <c r="DM135"/>
      <c r="DN135"/>
      <c r="DO135"/>
      <c r="DP135"/>
      <c r="DQ135"/>
      <c r="DR135"/>
      <c r="DS135"/>
      <c r="DT135"/>
      <c r="DU135"/>
      <c r="DV135"/>
      <c r="DW135"/>
      <c r="DX135"/>
      <c r="DY135"/>
      <c r="DZ135"/>
      <c r="EA135"/>
      <c r="EB135"/>
      <c r="EC135"/>
      <c r="ED135"/>
      <c r="EE135"/>
      <c r="EF135"/>
      <c r="EG135"/>
      <c r="EH135"/>
      <c r="EI135"/>
      <c r="EJ135"/>
      <c r="EK135"/>
      <c r="EL135"/>
      <c r="EM135"/>
      <c r="EN135"/>
      <c r="EO135"/>
      <c r="EP135"/>
      <c r="EQ135"/>
      <c r="ER135"/>
      <c r="ES135"/>
      <c r="ET135"/>
      <c r="EU135"/>
      <c r="EV135"/>
      <c r="EW135"/>
      <c r="EX135"/>
      <c r="EY135"/>
      <c r="EZ135"/>
      <c r="FA135"/>
      <c r="FB135"/>
      <c r="FC135"/>
      <c r="FD135"/>
      <c r="FE135"/>
      <c r="FF135"/>
      <c r="FG135"/>
      <c r="FH135"/>
      <c r="FI135"/>
      <c r="FJ135"/>
      <c r="FK135"/>
      <c r="FL135"/>
      <c r="FM135"/>
      <c r="FN135"/>
      <c r="FO135"/>
      <c r="FP135"/>
      <c r="FQ135"/>
      <c r="FR135"/>
      <c r="FS135"/>
      <c r="FT135"/>
      <c r="FU135"/>
      <c r="FV135"/>
      <c r="FW135"/>
      <c r="FX135"/>
      <c r="FY135"/>
      <c r="FZ135"/>
      <c r="GA135"/>
      <c r="GB135"/>
      <c r="GC135"/>
      <c r="GD135"/>
      <c r="GE135"/>
      <c r="GF135"/>
      <c r="GG135"/>
      <c r="GH135"/>
      <c r="GI135"/>
      <c r="GJ135"/>
      <c r="GK135"/>
      <c r="GL135"/>
      <c r="GM135"/>
      <c r="GN135"/>
      <c r="GO135"/>
      <c r="GP135"/>
      <c r="GQ135"/>
      <c r="GR135"/>
      <c r="GS135"/>
      <c r="GT135"/>
      <c r="GU135"/>
      <c r="GV135"/>
      <c r="GW135"/>
      <c r="GX135"/>
      <c r="GY135"/>
      <c r="GZ135"/>
      <c r="HA135"/>
      <c r="HB135"/>
      <c r="HC135"/>
      <c r="HD135"/>
      <c r="HE135"/>
      <c r="HF135"/>
      <c r="HG135"/>
      <c r="HH135"/>
      <c r="HI135"/>
      <c r="HJ135"/>
      <c r="HK135"/>
      <c r="HL135"/>
      <c r="HM135"/>
      <c r="HN135"/>
      <c r="HO135"/>
      <c r="HP135"/>
      <c r="HQ135"/>
      <c r="HR135"/>
      <c r="HS135"/>
      <c r="HT135"/>
      <c r="HU135"/>
      <c r="HV135"/>
      <c r="HW135"/>
      <c r="HX135"/>
      <c r="HY135"/>
      <c r="HZ135"/>
      <c r="IA135"/>
      <c r="IB135"/>
      <c r="IC135"/>
      <c r="ID135"/>
      <c r="IE135"/>
      <c r="IF135"/>
      <c r="IG135"/>
      <c r="IH135"/>
      <c r="II135"/>
      <c r="IJ135"/>
      <c r="IK135"/>
      <c r="IL135"/>
      <c r="IM135"/>
      <c r="IN135"/>
      <c r="IO135"/>
      <c r="IP135"/>
      <c r="IQ135"/>
      <c r="IR135"/>
      <c r="IS135"/>
      <c r="IT135"/>
      <c r="IU135"/>
      <c r="IV135"/>
      <c r="IW135"/>
      <c r="IX135"/>
      <c r="IY135"/>
      <c r="IZ135"/>
      <c r="JA135"/>
      <c r="JB135"/>
      <c r="JC135"/>
      <c r="JD135"/>
      <c r="JE135"/>
      <c r="JF135"/>
      <c r="JG135"/>
      <c r="JH135"/>
      <c r="JI135"/>
      <c r="JJ135"/>
    </row>
    <row r="136" spans="1:270" s="2" customFormat="1">
      <c r="A136"/>
      <c r="B136"/>
      <c r="C136"/>
      <c r="D136"/>
      <c r="E136" s="15"/>
      <c r="F136" s="3"/>
      <c r="G136" s="3"/>
      <c r="H136" s="15"/>
      <c r="I136"/>
      <c r="J136"/>
      <c r="K136"/>
      <c r="L136"/>
      <c r="M136"/>
      <c r="N136"/>
      <c r="O136"/>
      <c r="P136"/>
      <c r="Q136"/>
      <c r="R136" s="15"/>
      <c r="S136" s="98"/>
      <c r="T136"/>
      <c r="U136" s="98"/>
      <c r="V136" s="98"/>
      <c r="W136" s="11"/>
      <c r="X136" s="98"/>
      <c r="Y136" s="98"/>
      <c r="Z136" s="98"/>
      <c r="AA136" s="3"/>
      <c r="AB136" s="3"/>
      <c r="AC136" s="98"/>
      <c r="AD136" s="52"/>
      <c r="AE136"/>
      <c r="AF136"/>
      <c r="AG136"/>
      <c r="AH136" s="98"/>
      <c r="AI136"/>
      <c r="AJ136" s="11"/>
      <c r="AK136"/>
      <c r="AL136" s="302"/>
      <c r="AM136" s="300"/>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c r="EB136"/>
      <c r="EC136"/>
      <c r="ED136"/>
      <c r="EE136"/>
      <c r="EF136"/>
      <c r="EG136"/>
      <c r="EH136"/>
      <c r="EI136"/>
      <c r="EJ136"/>
      <c r="EK136"/>
      <c r="EL136"/>
      <c r="EM136"/>
      <c r="EN136"/>
      <c r="EO136"/>
      <c r="EP136"/>
      <c r="EQ136"/>
      <c r="ER136"/>
      <c r="ES136"/>
      <c r="ET136"/>
      <c r="EU136"/>
      <c r="EV136"/>
      <c r="EW136"/>
      <c r="EX136"/>
      <c r="EY136"/>
      <c r="EZ136"/>
      <c r="FA136"/>
      <c r="FB136"/>
      <c r="FC136"/>
      <c r="FD136"/>
      <c r="FE136"/>
      <c r="FF136"/>
      <c r="FG136"/>
      <c r="FH136"/>
      <c r="FI136"/>
      <c r="FJ136"/>
      <c r="FK136"/>
      <c r="FL136"/>
      <c r="FM136"/>
      <c r="FN136"/>
      <c r="FO136"/>
      <c r="FP136"/>
      <c r="FQ136"/>
      <c r="FR136"/>
      <c r="FS136"/>
      <c r="FT136"/>
      <c r="FU136"/>
      <c r="FV136"/>
      <c r="FW136"/>
      <c r="FX136"/>
      <c r="FY136"/>
      <c r="FZ136"/>
      <c r="GA136"/>
      <c r="GB136"/>
      <c r="GC136"/>
      <c r="GD136"/>
      <c r="GE136"/>
      <c r="GF136"/>
      <c r="GG136"/>
      <c r="GH136"/>
      <c r="GI136"/>
      <c r="GJ136"/>
      <c r="GK136"/>
      <c r="GL136"/>
      <c r="GM136"/>
      <c r="GN136"/>
      <c r="GO136"/>
      <c r="GP136"/>
      <c r="GQ136"/>
      <c r="GR136"/>
      <c r="GS136"/>
      <c r="GT136"/>
      <c r="GU136"/>
      <c r="GV136"/>
      <c r="GW136"/>
      <c r="GX136"/>
      <c r="GY136"/>
      <c r="GZ136"/>
      <c r="HA136"/>
      <c r="HB136"/>
      <c r="HC136"/>
      <c r="HD136"/>
      <c r="HE136"/>
      <c r="HF136"/>
      <c r="HG136"/>
      <c r="HH136"/>
      <c r="HI136"/>
      <c r="HJ136"/>
      <c r="HK136"/>
      <c r="HL136"/>
      <c r="HM136"/>
      <c r="HN136"/>
      <c r="HO136"/>
      <c r="HP136"/>
      <c r="HQ136"/>
      <c r="HR136"/>
      <c r="HS136"/>
      <c r="HT136"/>
      <c r="HU136"/>
      <c r="HV136"/>
      <c r="HW136"/>
      <c r="HX136"/>
      <c r="HY136"/>
      <c r="HZ136"/>
      <c r="IA136"/>
      <c r="IB136"/>
      <c r="IC136"/>
      <c r="ID136"/>
      <c r="IE136"/>
      <c r="IF136"/>
      <c r="IG136"/>
      <c r="IH136"/>
      <c r="II136"/>
      <c r="IJ136"/>
      <c r="IK136"/>
      <c r="IL136"/>
      <c r="IM136"/>
      <c r="IN136"/>
      <c r="IO136"/>
      <c r="IP136"/>
      <c r="IQ136"/>
      <c r="IR136"/>
      <c r="IS136"/>
      <c r="IT136"/>
      <c r="IU136"/>
      <c r="IV136"/>
      <c r="IW136"/>
      <c r="IX136"/>
      <c r="IY136"/>
      <c r="IZ136"/>
      <c r="JA136"/>
      <c r="JB136"/>
      <c r="JC136"/>
      <c r="JD136"/>
      <c r="JE136"/>
      <c r="JF136"/>
      <c r="JG136"/>
      <c r="JH136"/>
      <c r="JI136"/>
      <c r="JJ136"/>
    </row>
    <row r="137" spans="1:270" s="2" customFormat="1">
      <c r="A137"/>
      <c r="B137"/>
      <c r="C137"/>
      <c r="D137"/>
      <c r="E137" s="15"/>
      <c r="F137" s="3"/>
      <c r="G137" s="3"/>
      <c r="H137" s="15"/>
      <c r="I137"/>
      <c r="J137"/>
      <c r="K137"/>
      <c r="L137"/>
      <c r="M137"/>
      <c r="N137"/>
      <c r="O137"/>
      <c r="P137"/>
      <c r="Q137"/>
      <c r="R137" s="15"/>
      <c r="S137" s="98"/>
      <c r="T137"/>
      <c r="U137" s="98"/>
      <c r="V137" s="98"/>
      <c r="W137" s="11"/>
      <c r="X137" s="98"/>
      <c r="Y137" s="98"/>
      <c r="Z137" s="98"/>
      <c r="AA137" s="3"/>
      <c r="AB137" s="3"/>
      <c r="AC137" s="98"/>
      <c r="AD137" s="52"/>
      <c r="AE137"/>
      <c r="AF137"/>
      <c r="AG137"/>
      <c r="AH137" s="98"/>
      <c r="AI137"/>
      <c r="AJ137" s="11"/>
      <c r="AK137"/>
      <c r="AL137" s="302"/>
      <c r="AM137" s="300"/>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c r="FM137"/>
      <c r="FN137"/>
      <c r="FO137"/>
      <c r="FP137"/>
      <c r="FQ137"/>
      <c r="FR137"/>
      <c r="FS137"/>
      <c r="FT137"/>
      <c r="FU137"/>
      <c r="FV137"/>
      <c r="FW137"/>
      <c r="FX137"/>
      <c r="FY137"/>
      <c r="FZ137"/>
      <c r="GA137"/>
      <c r="GB137"/>
      <c r="GC137"/>
      <c r="GD137"/>
      <c r="GE137"/>
      <c r="GF137"/>
      <c r="GG137"/>
      <c r="GH137"/>
      <c r="GI137"/>
      <c r="GJ137"/>
      <c r="GK137"/>
      <c r="GL137"/>
      <c r="GM137"/>
      <c r="GN137"/>
      <c r="GO137"/>
      <c r="GP137"/>
      <c r="GQ137"/>
      <c r="GR137"/>
      <c r="GS137"/>
      <c r="GT137"/>
      <c r="GU137"/>
      <c r="GV137"/>
      <c r="GW137"/>
      <c r="GX137"/>
      <c r="GY137"/>
      <c r="GZ137"/>
      <c r="HA137"/>
      <c r="HB137"/>
      <c r="HC137"/>
      <c r="HD137"/>
      <c r="HE137"/>
      <c r="HF137"/>
      <c r="HG137"/>
      <c r="HH137"/>
      <c r="HI137"/>
      <c r="HJ137"/>
      <c r="HK137"/>
      <c r="HL137"/>
      <c r="HM137"/>
      <c r="HN137"/>
      <c r="HO137"/>
      <c r="HP137"/>
      <c r="HQ137"/>
      <c r="HR137"/>
      <c r="HS137"/>
      <c r="HT137"/>
      <c r="HU137"/>
      <c r="HV137"/>
      <c r="HW137"/>
      <c r="HX137"/>
      <c r="HY137"/>
      <c r="HZ137"/>
      <c r="IA137"/>
      <c r="IB137"/>
      <c r="IC137"/>
      <c r="ID137"/>
      <c r="IE137"/>
      <c r="IF137"/>
      <c r="IG137"/>
      <c r="IH137"/>
      <c r="II137"/>
      <c r="IJ137"/>
      <c r="IK137"/>
      <c r="IL137"/>
      <c r="IM137"/>
      <c r="IN137"/>
      <c r="IO137"/>
      <c r="IP137"/>
      <c r="IQ137"/>
      <c r="IR137"/>
      <c r="IS137"/>
      <c r="IT137"/>
      <c r="IU137"/>
      <c r="IV137"/>
      <c r="IW137"/>
      <c r="IX137"/>
      <c r="IY137"/>
      <c r="IZ137"/>
      <c r="JA137"/>
      <c r="JB137"/>
      <c r="JC137"/>
      <c r="JD137"/>
      <c r="JE137"/>
      <c r="JF137"/>
      <c r="JG137"/>
      <c r="JH137"/>
      <c r="JI137"/>
      <c r="JJ137"/>
    </row>
    <row r="138" spans="1:270" s="2" customFormat="1">
      <c r="A138"/>
      <c r="B138"/>
      <c r="C138"/>
      <c r="D138"/>
      <c r="E138" s="15"/>
      <c r="F138" s="3"/>
      <c r="G138" s="3"/>
      <c r="H138" s="15"/>
      <c r="I138"/>
      <c r="J138"/>
      <c r="K138"/>
      <c r="L138"/>
      <c r="M138"/>
      <c r="N138"/>
      <c r="O138"/>
      <c r="P138"/>
      <c r="Q138"/>
      <c r="R138" s="15"/>
      <c r="S138" s="98"/>
      <c r="T138"/>
      <c r="U138" s="98"/>
      <c r="V138" s="98"/>
      <c r="W138" s="11"/>
      <c r="X138" s="98"/>
      <c r="Y138" s="98"/>
      <c r="Z138" s="98"/>
      <c r="AA138" s="3"/>
      <c r="AB138" s="3"/>
      <c r="AC138" s="98"/>
      <c r="AD138" s="52"/>
      <c r="AE138"/>
      <c r="AF138"/>
      <c r="AG138"/>
      <c r="AH138" s="98"/>
      <c r="AI138"/>
      <c r="AJ138" s="11"/>
      <c r="AK138"/>
      <c r="AL138" s="302"/>
      <c r="AM138" s="300"/>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c r="EX138"/>
      <c r="EY138"/>
      <c r="EZ138"/>
      <c r="FA138"/>
      <c r="FB138"/>
      <c r="FC138"/>
      <c r="FD138"/>
      <c r="FE138"/>
      <c r="FF138"/>
      <c r="FG138"/>
      <c r="FH138"/>
      <c r="FI138"/>
      <c r="FJ138"/>
      <c r="FK138"/>
      <c r="FL138"/>
      <c r="FM138"/>
      <c r="FN138"/>
      <c r="FO138"/>
      <c r="FP138"/>
      <c r="FQ138"/>
      <c r="FR138"/>
      <c r="FS138"/>
      <c r="FT138"/>
      <c r="FU138"/>
      <c r="FV138"/>
      <c r="FW138"/>
      <c r="FX138"/>
      <c r="FY138"/>
      <c r="FZ138"/>
      <c r="GA138"/>
      <c r="GB138"/>
      <c r="GC138"/>
      <c r="GD138"/>
      <c r="GE138"/>
      <c r="GF138"/>
      <c r="GG138"/>
      <c r="GH138"/>
      <c r="GI138"/>
      <c r="GJ138"/>
      <c r="GK138"/>
      <c r="GL138"/>
      <c r="GM138"/>
      <c r="GN138"/>
      <c r="GO138"/>
      <c r="GP138"/>
      <c r="GQ138"/>
      <c r="GR138"/>
      <c r="GS138"/>
      <c r="GT138"/>
      <c r="GU138"/>
      <c r="GV138"/>
      <c r="GW138"/>
      <c r="GX138"/>
      <c r="GY138"/>
      <c r="GZ138"/>
      <c r="HA138"/>
      <c r="HB138"/>
      <c r="HC138"/>
      <c r="HD138"/>
      <c r="HE138"/>
      <c r="HF138"/>
      <c r="HG138"/>
      <c r="HH138"/>
      <c r="HI138"/>
      <c r="HJ138"/>
      <c r="HK138"/>
      <c r="HL138"/>
      <c r="HM138"/>
      <c r="HN138"/>
      <c r="HO138"/>
      <c r="HP138"/>
      <c r="HQ138"/>
      <c r="HR138"/>
      <c r="HS138"/>
      <c r="HT138"/>
      <c r="HU138"/>
      <c r="HV138"/>
      <c r="HW138"/>
      <c r="HX138"/>
      <c r="HY138"/>
      <c r="HZ138"/>
      <c r="IA138"/>
      <c r="IB138"/>
      <c r="IC138"/>
      <c r="ID138"/>
      <c r="IE138"/>
      <c r="IF138"/>
      <c r="IG138"/>
      <c r="IH138"/>
      <c r="II138"/>
      <c r="IJ138"/>
      <c r="IK138"/>
      <c r="IL138"/>
      <c r="IM138"/>
      <c r="IN138"/>
      <c r="IO138"/>
      <c r="IP138"/>
      <c r="IQ138"/>
      <c r="IR138"/>
      <c r="IS138"/>
      <c r="IT138"/>
      <c r="IU138"/>
      <c r="IV138"/>
      <c r="IW138"/>
      <c r="IX138"/>
      <c r="IY138"/>
      <c r="IZ138"/>
      <c r="JA138"/>
      <c r="JB138"/>
      <c r="JC138"/>
      <c r="JD138"/>
      <c r="JE138"/>
      <c r="JF138"/>
      <c r="JG138"/>
      <c r="JH138"/>
      <c r="JI138"/>
      <c r="JJ138"/>
    </row>
    <row r="139" spans="1:270" s="2" customFormat="1">
      <c r="A139"/>
      <c r="B139"/>
      <c r="C139"/>
      <c r="D139"/>
      <c r="E139" s="15"/>
      <c r="F139" s="3"/>
      <c r="G139" s="3"/>
      <c r="H139" s="15"/>
      <c r="I139"/>
      <c r="J139"/>
      <c r="K139"/>
      <c r="L139"/>
      <c r="M139"/>
      <c r="N139"/>
      <c r="O139"/>
      <c r="P139"/>
      <c r="Q139"/>
      <c r="R139" s="15"/>
      <c r="S139" s="98"/>
      <c r="T139"/>
      <c r="U139" s="98"/>
      <c r="V139" s="98"/>
      <c r="W139" s="11"/>
      <c r="X139" s="98"/>
      <c r="Y139" s="98"/>
      <c r="Z139" s="98"/>
      <c r="AA139" s="3"/>
      <c r="AB139" s="3"/>
      <c r="AC139" s="98"/>
      <c r="AD139" s="52"/>
      <c r="AE139"/>
      <c r="AF139"/>
      <c r="AG139"/>
      <c r="AH139" s="98"/>
      <c r="AI139"/>
      <c r="AJ139" s="11"/>
      <c r="AK139"/>
      <c r="AL139" s="302"/>
      <c r="AM139" s="300"/>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c r="FG139"/>
      <c r="FH139"/>
      <c r="FI139"/>
      <c r="FJ139"/>
      <c r="FK139"/>
      <c r="FL139"/>
      <c r="FM139"/>
      <c r="FN139"/>
      <c r="FO139"/>
      <c r="FP139"/>
      <c r="FQ139"/>
      <c r="FR139"/>
      <c r="FS139"/>
      <c r="FT139"/>
      <c r="FU139"/>
      <c r="FV139"/>
      <c r="FW139"/>
      <c r="FX139"/>
      <c r="FY139"/>
      <c r="FZ139"/>
      <c r="GA139"/>
      <c r="GB139"/>
      <c r="GC139"/>
      <c r="GD139"/>
      <c r="GE139"/>
      <c r="GF139"/>
      <c r="GG139"/>
      <c r="GH139"/>
      <c r="GI139"/>
      <c r="GJ139"/>
      <c r="GK139"/>
      <c r="GL139"/>
      <c r="GM139"/>
      <c r="GN139"/>
      <c r="GO139"/>
      <c r="GP139"/>
      <c r="GQ139"/>
      <c r="GR139"/>
      <c r="GS139"/>
      <c r="GT139"/>
      <c r="GU139"/>
      <c r="GV139"/>
      <c r="GW139"/>
      <c r="GX139"/>
      <c r="GY139"/>
      <c r="GZ139"/>
      <c r="HA139"/>
      <c r="HB139"/>
      <c r="HC139"/>
      <c r="HD139"/>
      <c r="HE139"/>
      <c r="HF139"/>
      <c r="HG139"/>
      <c r="HH139"/>
      <c r="HI139"/>
      <c r="HJ139"/>
      <c r="HK139"/>
      <c r="HL139"/>
      <c r="HM139"/>
      <c r="HN139"/>
      <c r="HO139"/>
      <c r="HP139"/>
      <c r="HQ139"/>
      <c r="HR139"/>
      <c r="HS139"/>
      <c r="HT139"/>
      <c r="HU139"/>
      <c r="HV139"/>
      <c r="HW139"/>
      <c r="HX139"/>
      <c r="HY139"/>
      <c r="HZ139"/>
      <c r="IA139"/>
      <c r="IB139"/>
      <c r="IC139"/>
      <c r="ID139"/>
      <c r="IE139"/>
      <c r="IF139"/>
      <c r="IG139"/>
      <c r="IH139"/>
      <c r="II139"/>
      <c r="IJ139"/>
      <c r="IK139"/>
      <c r="IL139"/>
      <c r="IM139"/>
      <c r="IN139"/>
      <c r="IO139"/>
      <c r="IP139"/>
      <c r="IQ139"/>
      <c r="IR139"/>
      <c r="IS139"/>
      <c r="IT139"/>
      <c r="IU139"/>
      <c r="IV139"/>
      <c r="IW139"/>
      <c r="IX139"/>
      <c r="IY139"/>
      <c r="IZ139"/>
      <c r="JA139"/>
      <c r="JB139"/>
      <c r="JC139"/>
      <c r="JD139"/>
      <c r="JE139"/>
      <c r="JF139"/>
      <c r="JG139"/>
      <c r="JH139"/>
      <c r="JI139"/>
      <c r="JJ139"/>
    </row>
    <row r="140" spans="1:270" s="2" customFormat="1">
      <c r="B140" t="s">
        <v>63</v>
      </c>
      <c r="C140" t="s">
        <v>72</v>
      </c>
      <c r="D140" s="2" t="str">
        <f>+B140&amp;C140</f>
        <v>CASI SEGUROINSIGNIFICANTE</v>
      </c>
      <c r="E140" s="15" t="s">
        <v>322</v>
      </c>
      <c r="F140" s="3"/>
      <c r="G140" s="3"/>
      <c r="H140" s="15"/>
      <c r="I140"/>
      <c r="J140"/>
      <c r="K140"/>
      <c r="L140"/>
      <c r="M140"/>
      <c r="N140"/>
      <c r="O140"/>
      <c r="P140"/>
      <c r="Q140"/>
      <c r="R140" s="15"/>
      <c r="S140" s="98"/>
      <c r="T140"/>
      <c r="U140" s="98"/>
      <c r="V140" s="98"/>
      <c r="W140" s="11"/>
      <c r="X140" s="98"/>
      <c r="Y140" s="98"/>
      <c r="Z140" s="98"/>
      <c r="AA140" s="3"/>
      <c r="AB140" s="3"/>
      <c r="AC140" s="98"/>
      <c r="AD140" s="52"/>
      <c r="AE140"/>
      <c r="AF140"/>
      <c r="AG140"/>
      <c r="AH140" s="98"/>
      <c r="AI140"/>
      <c r="AJ140" s="11"/>
      <c r="AK140"/>
      <c r="AL140" s="302"/>
      <c r="AM140" s="30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c r="GE140"/>
      <c r="GF140"/>
      <c r="GG140"/>
      <c r="GH140"/>
      <c r="GI140"/>
      <c r="GJ140"/>
      <c r="GK140"/>
      <c r="GL140"/>
      <c r="GM140"/>
      <c r="GN140"/>
      <c r="GO140"/>
      <c r="GP140"/>
      <c r="GQ140"/>
      <c r="GR140"/>
      <c r="GS140"/>
      <c r="GT140"/>
      <c r="GU140"/>
      <c r="GV140"/>
      <c r="GW140"/>
      <c r="GX140"/>
      <c r="GY140"/>
      <c r="GZ140"/>
      <c r="HA140"/>
      <c r="HB140"/>
      <c r="HC140"/>
      <c r="HD140"/>
      <c r="HE140"/>
      <c r="HF140"/>
      <c r="HG140"/>
      <c r="HH140"/>
      <c r="HI140"/>
      <c r="HJ140"/>
      <c r="HK140"/>
      <c r="HL140"/>
      <c r="HM140"/>
      <c r="HN140"/>
      <c r="HO140"/>
      <c r="HP140"/>
      <c r="HQ140"/>
      <c r="HR140"/>
      <c r="HS140"/>
      <c r="HT140"/>
      <c r="HU140"/>
      <c r="HV140"/>
      <c r="HW140"/>
      <c r="HX140"/>
      <c r="HY140"/>
      <c r="HZ140"/>
      <c r="IA140"/>
      <c r="IB140"/>
      <c r="IC140"/>
      <c r="ID140"/>
      <c r="IE140"/>
      <c r="IF140"/>
      <c r="IG140"/>
      <c r="IH140"/>
      <c r="II140"/>
      <c r="IJ140"/>
      <c r="IK140"/>
      <c r="IL140"/>
      <c r="IM140"/>
      <c r="IN140"/>
      <c r="IO140"/>
      <c r="IP140"/>
      <c r="IQ140"/>
      <c r="IR140"/>
      <c r="IS140"/>
      <c r="IT140"/>
      <c r="IU140"/>
      <c r="IV140"/>
      <c r="IW140"/>
      <c r="IX140"/>
      <c r="IY140"/>
      <c r="IZ140"/>
      <c r="JA140"/>
      <c r="JB140"/>
      <c r="JC140"/>
      <c r="JD140"/>
      <c r="JE140"/>
      <c r="JF140"/>
      <c r="JG140"/>
      <c r="JH140"/>
      <c r="JI140"/>
      <c r="JJ140"/>
    </row>
    <row r="141" spans="1:270" s="2" customFormat="1">
      <c r="B141" t="s">
        <v>63</v>
      </c>
      <c r="C141" t="s">
        <v>73</v>
      </c>
      <c r="D141" s="2" t="str">
        <f t="shared" ref="D141:D164" si="1">+B141&amp;C141</f>
        <v>CASI SEGUROMENOR</v>
      </c>
      <c r="E141" s="15" t="s">
        <v>322</v>
      </c>
      <c r="F141" s="3"/>
      <c r="G141" s="3"/>
      <c r="H141" s="15"/>
      <c r="I141"/>
      <c r="J141"/>
      <c r="K141"/>
      <c r="L141"/>
      <c r="M141"/>
      <c r="N141"/>
      <c r="O141"/>
      <c r="P141"/>
      <c r="Q141"/>
      <c r="R141" s="15"/>
      <c r="S141" s="98"/>
      <c r="T141"/>
      <c r="U141" s="98"/>
      <c r="V141" s="98"/>
      <c r="W141" s="11"/>
      <c r="X141" s="98"/>
      <c r="Y141" s="98"/>
      <c r="Z141" s="98"/>
      <c r="AA141" s="3"/>
      <c r="AB141" s="3"/>
      <c r="AC141" s="98"/>
      <c r="AD141" s="52"/>
      <c r="AE141"/>
      <c r="AF141"/>
      <c r="AG141"/>
      <c r="AH141" s="98"/>
      <c r="AI141"/>
      <c r="AJ141" s="11"/>
      <c r="AK141"/>
      <c r="AL141" s="302"/>
      <c r="AM141" s="300"/>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c r="GF141"/>
      <c r="GG141"/>
      <c r="GH141"/>
      <c r="GI141"/>
      <c r="GJ141"/>
      <c r="GK141"/>
      <c r="GL141"/>
      <c r="GM141"/>
      <c r="GN141"/>
      <c r="GO141"/>
      <c r="GP141"/>
      <c r="GQ141"/>
      <c r="GR141"/>
      <c r="GS141"/>
      <c r="GT141"/>
      <c r="GU141"/>
      <c r="GV141"/>
      <c r="GW141"/>
      <c r="GX141"/>
      <c r="GY141"/>
      <c r="GZ141"/>
      <c r="HA141"/>
      <c r="HB141"/>
      <c r="HC141"/>
      <c r="HD141"/>
      <c r="HE141"/>
      <c r="HF141"/>
      <c r="HG141"/>
      <c r="HH141"/>
      <c r="HI141"/>
      <c r="HJ141"/>
      <c r="HK141"/>
      <c r="HL141"/>
      <c r="HM141"/>
      <c r="HN141"/>
      <c r="HO141"/>
      <c r="HP141"/>
      <c r="HQ141"/>
      <c r="HR141"/>
      <c r="HS141"/>
      <c r="HT141"/>
      <c r="HU141"/>
      <c r="HV141"/>
      <c r="HW141"/>
      <c r="HX141"/>
      <c r="HY141"/>
      <c r="HZ141"/>
      <c r="IA141"/>
      <c r="IB141"/>
      <c r="IC141"/>
      <c r="ID141"/>
      <c r="IE141"/>
      <c r="IF141"/>
      <c r="IG141"/>
      <c r="IH141"/>
      <c r="II141"/>
      <c r="IJ141"/>
      <c r="IK141"/>
      <c r="IL141"/>
      <c r="IM141"/>
      <c r="IN141"/>
      <c r="IO141"/>
      <c r="IP141"/>
      <c r="IQ141"/>
      <c r="IR141"/>
      <c r="IS141"/>
      <c r="IT141"/>
      <c r="IU141"/>
      <c r="IV141"/>
      <c r="IW141"/>
      <c r="IX141"/>
      <c r="IY141"/>
      <c r="IZ141"/>
      <c r="JA141"/>
      <c r="JB141"/>
      <c r="JC141"/>
      <c r="JD141"/>
      <c r="JE141"/>
      <c r="JF141"/>
      <c r="JG141"/>
      <c r="JH141"/>
      <c r="JI141"/>
      <c r="JJ141"/>
    </row>
    <row r="142" spans="1:270" s="2" customFormat="1">
      <c r="B142" t="s">
        <v>63</v>
      </c>
      <c r="C142" t="s">
        <v>6</v>
      </c>
      <c r="D142" s="2" t="str">
        <f t="shared" si="1"/>
        <v>CASI SEGUROMODERADO</v>
      </c>
      <c r="E142" s="15" t="s">
        <v>321</v>
      </c>
      <c r="F142" s="3"/>
      <c r="G142" s="3"/>
      <c r="H142" s="15"/>
      <c r="I142"/>
      <c r="J142"/>
      <c r="K142"/>
      <c r="L142"/>
      <c r="M142"/>
      <c r="N142"/>
      <c r="O142"/>
      <c r="P142"/>
      <c r="Q142"/>
      <c r="R142" s="15"/>
      <c r="S142" s="98"/>
      <c r="T142"/>
      <c r="U142" s="98"/>
      <c r="V142" s="98"/>
      <c r="W142" s="11"/>
      <c r="X142" s="98"/>
      <c r="Y142" s="98"/>
      <c r="Z142" s="98"/>
      <c r="AA142" s="3"/>
      <c r="AB142" s="3"/>
      <c r="AC142" s="98"/>
      <c r="AD142" s="52"/>
      <c r="AE142"/>
      <c r="AF142"/>
      <c r="AG142"/>
      <c r="AH142" s="98"/>
      <c r="AI142"/>
      <c r="AJ142" s="11"/>
      <c r="AK142"/>
      <c r="AL142" s="302"/>
      <c r="AM142" s="300"/>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c r="GR142"/>
      <c r="GS142"/>
      <c r="GT142"/>
      <c r="GU142"/>
      <c r="GV142"/>
      <c r="GW142"/>
      <c r="GX142"/>
      <c r="GY142"/>
      <c r="GZ142"/>
      <c r="HA142"/>
      <c r="HB142"/>
      <c r="HC142"/>
      <c r="HD142"/>
      <c r="HE142"/>
      <c r="HF142"/>
      <c r="HG142"/>
      <c r="HH142"/>
      <c r="HI142"/>
      <c r="HJ142"/>
      <c r="HK142"/>
      <c r="HL142"/>
      <c r="HM142"/>
      <c r="HN142"/>
      <c r="HO142"/>
      <c r="HP142"/>
      <c r="HQ142"/>
      <c r="HR142"/>
      <c r="HS142"/>
      <c r="HT142"/>
      <c r="HU142"/>
      <c r="HV142"/>
      <c r="HW142"/>
      <c r="HX142"/>
      <c r="HY142"/>
      <c r="HZ142"/>
      <c r="IA142"/>
      <c r="IB142"/>
      <c r="IC142"/>
      <c r="ID142"/>
      <c r="IE142"/>
      <c r="IF142"/>
      <c r="IG142"/>
      <c r="IH142"/>
      <c r="II142"/>
      <c r="IJ142"/>
      <c r="IK142"/>
      <c r="IL142"/>
      <c r="IM142"/>
      <c r="IN142"/>
      <c r="IO142"/>
      <c r="IP142"/>
      <c r="IQ142"/>
      <c r="IR142"/>
      <c r="IS142"/>
      <c r="IT142"/>
      <c r="IU142"/>
      <c r="IV142"/>
      <c r="IW142"/>
      <c r="IX142"/>
      <c r="IY142"/>
      <c r="IZ142"/>
      <c r="JA142"/>
      <c r="JB142"/>
      <c r="JC142"/>
      <c r="JD142"/>
      <c r="JE142"/>
      <c r="JF142"/>
      <c r="JG142"/>
      <c r="JH142"/>
      <c r="JI142"/>
      <c r="JJ142"/>
    </row>
    <row r="143" spans="1:270" s="2" customFormat="1">
      <c r="B143" t="s">
        <v>63</v>
      </c>
      <c r="C143" t="s">
        <v>74</v>
      </c>
      <c r="D143" s="2" t="str">
        <f t="shared" si="1"/>
        <v>CASI SEGUROMAYOR</v>
      </c>
      <c r="E143" s="15" t="s">
        <v>321</v>
      </c>
      <c r="F143" s="3"/>
      <c r="G143" s="3"/>
      <c r="H143" s="15"/>
      <c r="I143"/>
      <c r="J143"/>
      <c r="K143"/>
      <c r="L143"/>
      <c r="M143"/>
      <c r="N143"/>
      <c r="O143"/>
      <c r="P143"/>
      <c r="Q143"/>
      <c r="R143" s="15"/>
      <c r="S143" s="98"/>
      <c r="T143"/>
      <c r="U143" s="98"/>
      <c r="V143" s="98"/>
      <c r="W143" s="11"/>
      <c r="X143" s="98"/>
      <c r="Y143" s="98"/>
      <c r="Z143" s="98"/>
      <c r="AA143" s="3"/>
      <c r="AB143" s="3"/>
      <c r="AC143" s="98"/>
      <c r="AD143" s="52"/>
      <c r="AE143"/>
      <c r="AF143"/>
      <c r="AG143"/>
      <c r="AH143" s="98"/>
      <c r="AI143"/>
      <c r="AJ143" s="11"/>
      <c r="AK143"/>
      <c r="AL143" s="302"/>
      <c r="AM143" s="300"/>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c r="GR143"/>
      <c r="GS143"/>
      <c r="GT143"/>
      <c r="GU143"/>
      <c r="GV143"/>
      <c r="GW143"/>
      <c r="GX143"/>
      <c r="GY143"/>
      <c r="GZ143"/>
      <c r="HA143"/>
      <c r="HB143"/>
      <c r="HC143"/>
      <c r="HD143"/>
      <c r="HE143"/>
      <c r="HF143"/>
      <c r="HG143"/>
      <c r="HH143"/>
      <c r="HI143"/>
      <c r="HJ143"/>
      <c r="HK143"/>
      <c r="HL143"/>
      <c r="HM143"/>
      <c r="HN143"/>
      <c r="HO143"/>
      <c r="HP143"/>
      <c r="HQ143"/>
      <c r="HR143"/>
      <c r="HS143"/>
      <c r="HT143"/>
      <c r="HU143"/>
      <c r="HV143"/>
      <c r="HW143"/>
      <c r="HX143"/>
      <c r="HY143"/>
      <c r="HZ143"/>
      <c r="IA143"/>
      <c r="IB143"/>
      <c r="IC143"/>
      <c r="ID143"/>
      <c r="IE143"/>
      <c r="IF143"/>
      <c r="IG143"/>
      <c r="IH143"/>
      <c r="II143"/>
      <c r="IJ143"/>
      <c r="IK143"/>
      <c r="IL143"/>
      <c r="IM143"/>
      <c r="IN143"/>
      <c r="IO143"/>
      <c r="IP143"/>
      <c r="IQ143"/>
      <c r="IR143"/>
      <c r="IS143"/>
      <c r="IT143"/>
      <c r="IU143"/>
      <c r="IV143"/>
      <c r="IW143"/>
      <c r="IX143"/>
      <c r="IY143"/>
      <c r="IZ143"/>
      <c r="JA143"/>
      <c r="JB143"/>
      <c r="JC143"/>
      <c r="JD143"/>
      <c r="JE143"/>
      <c r="JF143"/>
      <c r="JG143"/>
      <c r="JH143"/>
      <c r="JI143"/>
      <c r="JJ143"/>
    </row>
    <row r="144" spans="1:270" s="2" customFormat="1">
      <c r="B144" t="s">
        <v>63</v>
      </c>
      <c r="C144" t="s">
        <v>77</v>
      </c>
      <c r="D144" s="2" t="str">
        <f t="shared" si="1"/>
        <v>CASI SEGUROCATASTRÓFICO</v>
      </c>
      <c r="E144" s="15" t="s">
        <v>321</v>
      </c>
      <c r="F144" s="3"/>
      <c r="G144" s="3"/>
      <c r="H144" s="15"/>
      <c r="I144"/>
      <c r="J144"/>
      <c r="K144"/>
      <c r="L144"/>
      <c r="M144"/>
      <c r="N144"/>
      <c r="O144"/>
      <c r="P144"/>
      <c r="Q144"/>
      <c r="R144" s="15"/>
      <c r="S144" s="98"/>
      <c r="T144"/>
      <c r="U144" s="98"/>
      <c r="V144" s="98"/>
      <c r="W144" s="11"/>
      <c r="X144" s="98"/>
      <c r="Y144" s="98"/>
      <c r="Z144" s="98"/>
      <c r="AA144" s="3"/>
      <c r="AB144" s="3"/>
      <c r="AC144" s="98"/>
      <c r="AD144" s="52"/>
      <c r="AE144"/>
      <c r="AF144"/>
      <c r="AG144"/>
      <c r="AH144" s="98"/>
      <c r="AI144"/>
      <c r="AJ144" s="11"/>
      <c r="AK144"/>
      <c r="AL144" s="302"/>
      <c r="AM144" s="300"/>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c r="GQ144"/>
      <c r="GR144"/>
      <c r="GS144"/>
      <c r="GT144"/>
      <c r="GU144"/>
      <c r="GV144"/>
      <c r="GW144"/>
      <c r="GX144"/>
      <c r="GY144"/>
      <c r="GZ144"/>
      <c r="HA144"/>
      <c r="HB144"/>
      <c r="HC144"/>
      <c r="HD144"/>
      <c r="HE144"/>
      <c r="HF144"/>
      <c r="HG144"/>
      <c r="HH144"/>
      <c r="HI144"/>
      <c r="HJ144"/>
      <c r="HK144"/>
      <c r="HL144"/>
      <c r="HM144"/>
      <c r="HN144"/>
      <c r="HO144"/>
      <c r="HP144"/>
      <c r="HQ144"/>
      <c r="HR144"/>
      <c r="HS144"/>
      <c r="HT144"/>
      <c r="HU144"/>
      <c r="HV144"/>
      <c r="HW144"/>
      <c r="HX144"/>
      <c r="HY144"/>
      <c r="HZ144"/>
      <c r="IA144"/>
      <c r="IB144"/>
      <c r="IC144"/>
      <c r="ID144"/>
      <c r="IE144"/>
      <c r="IF144"/>
      <c r="IG144"/>
      <c r="IH144"/>
      <c r="II144"/>
      <c r="IJ144"/>
      <c r="IK144"/>
      <c r="IL144"/>
      <c r="IM144"/>
      <c r="IN144"/>
      <c r="IO144"/>
      <c r="IP144"/>
      <c r="IQ144"/>
      <c r="IR144"/>
      <c r="IS144"/>
      <c r="IT144"/>
      <c r="IU144"/>
      <c r="IV144"/>
      <c r="IW144"/>
      <c r="IX144"/>
      <c r="IY144"/>
      <c r="IZ144"/>
      <c r="JA144"/>
      <c r="JB144"/>
      <c r="JC144"/>
      <c r="JD144"/>
      <c r="JE144"/>
      <c r="JF144"/>
      <c r="JG144"/>
      <c r="JH144"/>
      <c r="JI144"/>
      <c r="JJ144"/>
    </row>
    <row r="145" spans="2:270" s="2" customFormat="1">
      <c r="B145" t="s">
        <v>34</v>
      </c>
      <c r="C145" t="s">
        <v>72</v>
      </c>
      <c r="D145" s="2" t="str">
        <f t="shared" si="1"/>
        <v>PROBABLEINSIGNIFICANTE</v>
      </c>
      <c r="E145" s="15" t="s">
        <v>6</v>
      </c>
      <c r="F145" s="3"/>
      <c r="G145" s="3"/>
      <c r="H145" s="15"/>
      <c r="I145"/>
      <c r="J145"/>
      <c r="K145"/>
      <c r="L145"/>
      <c r="M145"/>
      <c r="N145"/>
      <c r="O145"/>
      <c r="P145"/>
      <c r="Q145"/>
      <c r="R145" s="15"/>
      <c r="S145" s="98"/>
      <c r="T145"/>
      <c r="U145" s="98"/>
      <c r="V145" s="98"/>
      <c r="W145" s="11"/>
      <c r="X145" s="98"/>
      <c r="Y145" s="98"/>
      <c r="Z145" s="98"/>
      <c r="AA145" s="3"/>
      <c r="AB145" s="3"/>
      <c r="AC145" s="98"/>
      <c r="AD145" s="52"/>
      <c r="AE145"/>
      <c r="AF145"/>
      <c r="AG145"/>
      <c r="AH145" s="98"/>
      <c r="AI145"/>
      <c r="AJ145" s="11"/>
      <c r="AK145"/>
      <c r="AL145" s="302"/>
      <c r="AM145" s="300"/>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c r="GS145"/>
      <c r="GT145"/>
      <c r="GU145"/>
      <c r="GV145"/>
      <c r="GW145"/>
      <c r="GX145"/>
      <c r="GY145"/>
      <c r="GZ145"/>
      <c r="HA145"/>
      <c r="HB145"/>
      <c r="HC145"/>
      <c r="HD145"/>
      <c r="HE145"/>
      <c r="HF145"/>
      <c r="HG145"/>
      <c r="HH145"/>
      <c r="HI145"/>
      <c r="HJ145"/>
      <c r="HK145"/>
      <c r="HL145"/>
      <c r="HM145"/>
      <c r="HN145"/>
      <c r="HO145"/>
      <c r="HP145"/>
      <c r="HQ145"/>
      <c r="HR145"/>
      <c r="HS145"/>
      <c r="HT145"/>
      <c r="HU145"/>
      <c r="HV145"/>
      <c r="HW145"/>
      <c r="HX145"/>
      <c r="HY145"/>
      <c r="HZ145"/>
      <c r="IA145"/>
      <c r="IB145"/>
      <c r="IC145"/>
      <c r="ID145"/>
      <c r="IE145"/>
      <c r="IF145"/>
      <c r="IG145"/>
      <c r="IH145"/>
      <c r="II145"/>
      <c r="IJ145"/>
      <c r="IK145"/>
      <c r="IL145"/>
      <c r="IM145"/>
      <c r="IN145"/>
      <c r="IO145"/>
      <c r="IP145"/>
      <c r="IQ145"/>
      <c r="IR145"/>
      <c r="IS145"/>
      <c r="IT145"/>
      <c r="IU145"/>
      <c r="IV145"/>
      <c r="IW145"/>
      <c r="IX145"/>
      <c r="IY145"/>
      <c r="IZ145"/>
      <c r="JA145"/>
      <c r="JB145"/>
      <c r="JC145"/>
      <c r="JD145"/>
      <c r="JE145"/>
      <c r="JF145"/>
      <c r="JG145"/>
      <c r="JH145"/>
      <c r="JI145"/>
      <c r="JJ145"/>
    </row>
    <row r="146" spans="2:270" s="2" customFormat="1">
      <c r="B146" t="s">
        <v>34</v>
      </c>
      <c r="C146" t="s">
        <v>73</v>
      </c>
      <c r="D146" s="2" t="str">
        <f t="shared" si="1"/>
        <v>PROBABLEMENOR</v>
      </c>
      <c r="E146" s="15" t="s">
        <v>322</v>
      </c>
      <c r="F146" s="3"/>
      <c r="G146" s="3"/>
      <c r="H146" s="15"/>
      <c r="I146"/>
      <c r="J146"/>
      <c r="K146"/>
      <c r="L146"/>
      <c r="M146"/>
      <c r="N146"/>
      <c r="O146"/>
      <c r="P146"/>
      <c r="Q146"/>
      <c r="R146" s="15"/>
      <c r="S146" s="98"/>
      <c r="T146"/>
      <c r="U146" s="98"/>
      <c r="V146" s="98"/>
      <c r="W146" s="11"/>
      <c r="X146" s="98"/>
      <c r="Y146" s="98"/>
      <c r="Z146" s="98"/>
      <c r="AA146" s="3"/>
      <c r="AB146" s="3"/>
      <c r="AC146" s="98"/>
      <c r="AD146" s="52"/>
      <c r="AE146"/>
      <c r="AF146"/>
      <c r="AG146"/>
      <c r="AH146" s="98"/>
      <c r="AI146"/>
      <c r="AJ146" s="11"/>
      <c r="AK146"/>
      <c r="AL146" s="302"/>
      <c r="AM146" s="300"/>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c r="GR146"/>
      <c r="GS146"/>
      <c r="GT146"/>
      <c r="GU146"/>
      <c r="GV146"/>
      <c r="GW146"/>
      <c r="GX146"/>
      <c r="GY146"/>
      <c r="GZ146"/>
      <c r="HA146"/>
      <c r="HB146"/>
      <c r="HC146"/>
      <c r="HD146"/>
      <c r="HE146"/>
      <c r="HF146"/>
      <c r="HG146"/>
      <c r="HH146"/>
      <c r="HI146"/>
      <c r="HJ146"/>
      <c r="HK146"/>
      <c r="HL146"/>
      <c r="HM146"/>
      <c r="HN146"/>
      <c r="HO146"/>
      <c r="HP146"/>
      <c r="HQ146"/>
      <c r="HR146"/>
      <c r="HS146"/>
      <c r="HT146"/>
      <c r="HU146"/>
      <c r="HV146"/>
      <c r="HW146"/>
      <c r="HX146"/>
      <c r="HY146"/>
      <c r="HZ146"/>
      <c r="IA146"/>
      <c r="IB146"/>
      <c r="IC146"/>
      <c r="ID146"/>
      <c r="IE146"/>
      <c r="IF146"/>
      <c r="IG146"/>
      <c r="IH146"/>
      <c r="II146"/>
      <c r="IJ146"/>
      <c r="IK146"/>
      <c r="IL146"/>
      <c r="IM146"/>
      <c r="IN146"/>
      <c r="IO146"/>
      <c r="IP146"/>
      <c r="IQ146"/>
      <c r="IR146"/>
      <c r="IS146"/>
      <c r="IT146"/>
      <c r="IU146"/>
      <c r="IV146"/>
      <c r="IW146"/>
      <c r="IX146"/>
      <c r="IY146"/>
      <c r="IZ146"/>
      <c r="JA146"/>
      <c r="JB146"/>
      <c r="JC146"/>
      <c r="JD146"/>
      <c r="JE146"/>
      <c r="JF146"/>
      <c r="JG146"/>
      <c r="JH146"/>
      <c r="JI146"/>
      <c r="JJ146"/>
    </row>
    <row r="147" spans="2:270" s="2" customFormat="1">
      <c r="B147" t="s">
        <v>34</v>
      </c>
      <c r="C147" t="s">
        <v>6</v>
      </c>
      <c r="D147" s="2" t="str">
        <f t="shared" si="1"/>
        <v>PROBABLEMODERADO</v>
      </c>
      <c r="E147" s="15" t="s">
        <v>322</v>
      </c>
      <c r="F147" s="3"/>
      <c r="G147" s="3"/>
      <c r="H147" s="15"/>
      <c r="I147"/>
      <c r="J147"/>
      <c r="K147"/>
      <c r="L147"/>
      <c r="M147"/>
      <c r="N147"/>
      <c r="O147"/>
      <c r="P147"/>
      <c r="Q147"/>
      <c r="R147" s="15"/>
      <c r="S147" s="98"/>
      <c r="T147"/>
      <c r="U147" s="98"/>
      <c r="V147" s="98"/>
      <c r="W147" s="11"/>
      <c r="X147" s="98"/>
      <c r="Y147" s="98"/>
      <c r="Z147" s="98"/>
      <c r="AA147" s="3"/>
      <c r="AB147" s="3"/>
      <c r="AC147" s="98"/>
      <c r="AD147" s="52"/>
      <c r="AE147"/>
      <c r="AF147"/>
      <c r="AG147"/>
      <c r="AH147" s="98"/>
      <c r="AI147"/>
      <c r="AJ147" s="11"/>
      <c r="AK147"/>
      <c r="AL147" s="302"/>
      <c r="AM147" s="300"/>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c r="GR147"/>
      <c r="GS147"/>
      <c r="GT147"/>
      <c r="GU147"/>
      <c r="GV147"/>
      <c r="GW147"/>
      <c r="GX147"/>
      <c r="GY147"/>
      <c r="GZ147"/>
      <c r="HA147"/>
      <c r="HB147"/>
      <c r="HC147"/>
      <c r="HD147"/>
      <c r="HE147"/>
      <c r="HF147"/>
      <c r="HG147"/>
      <c r="HH147"/>
      <c r="HI147"/>
      <c r="HJ147"/>
      <c r="HK147"/>
      <c r="HL147"/>
      <c r="HM147"/>
      <c r="HN147"/>
      <c r="HO147"/>
      <c r="HP147"/>
      <c r="HQ147"/>
      <c r="HR147"/>
      <c r="HS147"/>
      <c r="HT147"/>
      <c r="HU147"/>
      <c r="HV147"/>
      <c r="HW147"/>
      <c r="HX147"/>
      <c r="HY147"/>
      <c r="HZ147"/>
      <c r="IA147"/>
      <c r="IB147"/>
      <c r="IC147"/>
      <c r="ID147"/>
      <c r="IE147"/>
      <c r="IF147"/>
      <c r="IG147"/>
      <c r="IH147"/>
      <c r="II147"/>
      <c r="IJ147"/>
      <c r="IK147"/>
      <c r="IL147"/>
      <c r="IM147"/>
      <c r="IN147"/>
      <c r="IO147"/>
      <c r="IP147"/>
      <c r="IQ147"/>
      <c r="IR147"/>
      <c r="IS147"/>
      <c r="IT147"/>
      <c r="IU147"/>
      <c r="IV147"/>
      <c r="IW147"/>
      <c r="IX147"/>
      <c r="IY147"/>
      <c r="IZ147"/>
      <c r="JA147"/>
      <c r="JB147"/>
      <c r="JC147"/>
      <c r="JD147"/>
      <c r="JE147"/>
      <c r="JF147"/>
      <c r="JG147"/>
      <c r="JH147"/>
      <c r="JI147"/>
      <c r="JJ147"/>
    </row>
    <row r="148" spans="2:270" s="2" customFormat="1">
      <c r="B148" t="s">
        <v>34</v>
      </c>
      <c r="C148" t="s">
        <v>74</v>
      </c>
      <c r="D148" s="2" t="str">
        <f t="shared" si="1"/>
        <v>PROBABLEMAYOR</v>
      </c>
      <c r="E148" s="15" t="s">
        <v>321</v>
      </c>
      <c r="F148" s="3"/>
      <c r="G148" s="3"/>
      <c r="H148" s="15"/>
      <c r="I148"/>
      <c r="J148"/>
      <c r="K148"/>
      <c r="L148"/>
      <c r="M148"/>
      <c r="N148"/>
      <c r="O148"/>
      <c r="P148"/>
      <c r="Q148"/>
      <c r="R148" s="15"/>
      <c r="S148" s="98"/>
      <c r="T148"/>
      <c r="U148" s="98"/>
      <c r="V148" s="98"/>
      <c r="W148" s="11"/>
      <c r="X148" s="98"/>
      <c r="Y148" s="98"/>
      <c r="Z148" s="98"/>
      <c r="AA148" s="3"/>
      <c r="AB148" s="3"/>
      <c r="AC148" s="98"/>
      <c r="AD148" s="52"/>
      <c r="AE148"/>
      <c r="AF148"/>
      <c r="AG148"/>
      <c r="AH148" s="98"/>
      <c r="AI148"/>
      <c r="AJ148" s="11"/>
      <c r="AK148"/>
      <c r="AL148" s="302"/>
      <c r="AM148" s="300"/>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c r="GS148"/>
      <c r="GT148"/>
      <c r="GU148"/>
      <c r="GV148"/>
      <c r="GW148"/>
      <c r="GX148"/>
      <c r="GY148"/>
      <c r="GZ148"/>
      <c r="HA148"/>
      <c r="HB148"/>
      <c r="HC148"/>
      <c r="HD148"/>
      <c r="HE148"/>
      <c r="HF148"/>
      <c r="HG148"/>
      <c r="HH148"/>
      <c r="HI148"/>
      <c r="HJ148"/>
      <c r="HK148"/>
      <c r="HL148"/>
      <c r="HM148"/>
      <c r="HN148"/>
      <c r="HO148"/>
      <c r="HP148"/>
      <c r="HQ148"/>
      <c r="HR148"/>
      <c r="HS148"/>
      <c r="HT148"/>
      <c r="HU148"/>
      <c r="HV148"/>
      <c r="HW148"/>
      <c r="HX148"/>
      <c r="HY148"/>
      <c r="HZ148"/>
      <c r="IA148"/>
      <c r="IB148"/>
      <c r="IC148"/>
      <c r="ID148"/>
      <c r="IE148"/>
      <c r="IF148"/>
      <c r="IG148"/>
      <c r="IH148"/>
      <c r="II148"/>
      <c r="IJ148"/>
      <c r="IK148"/>
      <c r="IL148"/>
      <c r="IM148"/>
      <c r="IN148"/>
      <c r="IO148"/>
      <c r="IP148"/>
      <c r="IQ148"/>
      <c r="IR148"/>
      <c r="IS148"/>
      <c r="IT148"/>
      <c r="IU148"/>
      <c r="IV148"/>
      <c r="IW148"/>
      <c r="IX148"/>
      <c r="IY148"/>
      <c r="IZ148"/>
      <c r="JA148"/>
      <c r="JB148"/>
      <c r="JC148"/>
      <c r="JD148"/>
      <c r="JE148"/>
      <c r="JF148"/>
      <c r="JG148"/>
      <c r="JH148"/>
      <c r="JI148"/>
      <c r="JJ148"/>
    </row>
    <row r="149" spans="2:270" s="2" customFormat="1">
      <c r="B149" t="s">
        <v>34</v>
      </c>
      <c r="C149" t="s">
        <v>77</v>
      </c>
      <c r="D149" s="2" t="str">
        <f t="shared" si="1"/>
        <v>PROBABLECATASTRÓFICO</v>
      </c>
      <c r="E149" s="15" t="s">
        <v>321</v>
      </c>
      <c r="F149" s="3"/>
      <c r="G149" s="3"/>
      <c r="H149" s="15"/>
      <c r="I149"/>
      <c r="J149"/>
      <c r="K149"/>
      <c r="L149"/>
      <c r="M149"/>
      <c r="N149"/>
      <c r="O149"/>
      <c r="P149"/>
      <c r="Q149"/>
      <c r="R149" s="15"/>
      <c r="S149" s="98"/>
      <c r="T149"/>
      <c r="U149" s="98"/>
      <c r="V149" s="98"/>
      <c r="W149" s="11"/>
      <c r="X149" s="98"/>
      <c r="Y149" s="98"/>
      <c r="Z149" s="98"/>
      <c r="AA149" s="3"/>
      <c r="AB149" s="3"/>
      <c r="AC149" s="98"/>
      <c r="AD149" s="52"/>
      <c r="AE149"/>
      <c r="AF149"/>
      <c r="AG149"/>
      <c r="AH149" s="98"/>
      <c r="AI149"/>
      <c r="AJ149" s="11"/>
      <c r="AK149"/>
      <c r="AL149" s="302"/>
      <c r="AM149" s="300"/>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c r="GR149"/>
      <c r="GS149"/>
      <c r="GT149"/>
      <c r="GU149"/>
      <c r="GV149"/>
      <c r="GW149"/>
      <c r="GX149"/>
      <c r="GY149"/>
      <c r="GZ149"/>
      <c r="HA149"/>
      <c r="HB149"/>
      <c r="HC149"/>
      <c r="HD149"/>
      <c r="HE149"/>
      <c r="HF149"/>
      <c r="HG149"/>
      <c r="HH149"/>
      <c r="HI149"/>
      <c r="HJ149"/>
      <c r="HK149"/>
      <c r="HL149"/>
      <c r="HM149"/>
      <c r="HN149"/>
      <c r="HO149"/>
      <c r="HP149"/>
      <c r="HQ149"/>
      <c r="HR149"/>
      <c r="HS149"/>
      <c r="HT149"/>
      <c r="HU149"/>
      <c r="HV149"/>
      <c r="HW149"/>
      <c r="HX149"/>
      <c r="HY149"/>
      <c r="HZ149"/>
      <c r="IA149"/>
      <c r="IB149"/>
      <c r="IC149"/>
      <c r="ID149"/>
      <c r="IE149"/>
      <c r="IF149"/>
      <c r="IG149"/>
      <c r="IH149"/>
      <c r="II149"/>
      <c r="IJ149"/>
      <c r="IK149"/>
      <c r="IL149"/>
      <c r="IM149"/>
      <c r="IN149"/>
      <c r="IO149"/>
      <c r="IP149"/>
      <c r="IQ149"/>
      <c r="IR149"/>
      <c r="IS149"/>
      <c r="IT149"/>
      <c r="IU149"/>
      <c r="IV149"/>
      <c r="IW149"/>
      <c r="IX149"/>
      <c r="IY149"/>
      <c r="IZ149"/>
      <c r="JA149"/>
      <c r="JB149"/>
      <c r="JC149"/>
      <c r="JD149"/>
      <c r="JE149"/>
      <c r="JF149"/>
      <c r="JG149"/>
      <c r="JH149"/>
      <c r="JI149"/>
      <c r="JJ149"/>
    </row>
    <row r="150" spans="2:270" s="2" customFormat="1">
      <c r="B150" t="s">
        <v>33</v>
      </c>
      <c r="C150" t="s">
        <v>72</v>
      </c>
      <c r="D150" s="2" t="str">
        <f t="shared" si="1"/>
        <v>POSIBLEINSIGNIFICANTE</v>
      </c>
      <c r="E150" s="15" t="s">
        <v>323</v>
      </c>
      <c r="F150" s="3"/>
      <c r="G150" s="3"/>
      <c r="H150" s="15"/>
      <c r="I150"/>
      <c r="J150"/>
      <c r="K150"/>
      <c r="L150"/>
      <c r="M150"/>
      <c r="N150"/>
      <c r="O150"/>
      <c r="P150"/>
      <c r="Q150"/>
      <c r="R150" s="15"/>
      <c r="S150" s="98"/>
      <c r="T150"/>
      <c r="U150" s="98"/>
      <c r="V150" s="98"/>
      <c r="W150" s="11"/>
      <c r="X150" s="98"/>
      <c r="Y150" s="98"/>
      <c r="Z150" s="98"/>
      <c r="AA150" s="3"/>
      <c r="AB150" s="3"/>
      <c r="AC150" s="98"/>
      <c r="AD150" s="52"/>
      <c r="AE150"/>
      <c r="AF150"/>
      <c r="AG150"/>
      <c r="AH150" s="98"/>
      <c r="AI150"/>
      <c r="AJ150" s="11"/>
      <c r="AK150"/>
      <c r="AL150" s="302"/>
      <c r="AM150" s="30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c r="GS150"/>
      <c r="GT150"/>
      <c r="GU150"/>
      <c r="GV150"/>
      <c r="GW150"/>
      <c r="GX150"/>
      <c r="GY150"/>
      <c r="GZ150"/>
      <c r="HA150"/>
      <c r="HB150"/>
      <c r="HC150"/>
      <c r="HD150"/>
      <c r="HE150"/>
      <c r="HF150"/>
      <c r="HG150"/>
      <c r="HH150"/>
      <c r="HI150"/>
      <c r="HJ150"/>
      <c r="HK150"/>
      <c r="HL150"/>
      <c r="HM150"/>
      <c r="HN150"/>
      <c r="HO150"/>
      <c r="HP150"/>
      <c r="HQ150"/>
      <c r="HR150"/>
      <c r="HS150"/>
      <c r="HT150"/>
      <c r="HU150"/>
      <c r="HV150"/>
      <c r="HW150"/>
      <c r="HX150"/>
      <c r="HY150"/>
      <c r="HZ150"/>
      <c r="IA150"/>
      <c r="IB150"/>
      <c r="IC150"/>
      <c r="ID150"/>
      <c r="IE150"/>
      <c r="IF150"/>
      <c r="IG150"/>
      <c r="IH150"/>
      <c r="II150"/>
      <c r="IJ150"/>
      <c r="IK150"/>
      <c r="IL150"/>
      <c r="IM150"/>
      <c r="IN150"/>
      <c r="IO150"/>
      <c r="IP150"/>
      <c r="IQ150"/>
      <c r="IR150"/>
      <c r="IS150"/>
      <c r="IT150"/>
      <c r="IU150"/>
      <c r="IV150"/>
      <c r="IW150"/>
      <c r="IX150"/>
      <c r="IY150"/>
      <c r="IZ150"/>
      <c r="JA150"/>
      <c r="JB150"/>
      <c r="JC150"/>
      <c r="JD150"/>
      <c r="JE150"/>
      <c r="JF150"/>
      <c r="JG150"/>
      <c r="JH150"/>
      <c r="JI150"/>
      <c r="JJ150"/>
    </row>
    <row r="151" spans="2:270" s="2" customFormat="1">
      <c r="B151" t="s">
        <v>33</v>
      </c>
      <c r="C151" t="s">
        <v>73</v>
      </c>
      <c r="D151" s="2" t="str">
        <f t="shared" si="1"/>
        <v>POSIBLEMENOR</v>
      </c>
      <c r="E151" s="15" t="s">
        <v>6</v>
      </c>
      <c r="F151" s="3"/>
      <c r="G151" s="3"/>
      <c r="H151" s="15"/>
      <c r="I151"/>
      <c r="J151"/>
      <c r="K151"/>
      <c r="L151"/>
      <c r="M151"/>
      <c r="N151"/>
      <c r="O151"/>
      <c r="P151"/>
      <c r="Q151"/>
      <c r="R151" s="15"/>
      <c r="S151" s="98"/>
      <c r="T151"/>
      <c r="U151" s="98"/>
      <c r="V151" s="98"/>
      <c r="W151" s="11"/>
      <c r="X151" s="98"/>
      <c r="Y151" s="98"/>
      <c r="Z151" s="98"/>
      <c r="AA151" s="3"/>
      <c r="AB151" s="3"/>
      <c r="AC151" s="98"/>
      <c r="AD151" s="52"/>
      <c r="AE151"/>
      <c r="AF151"/>
      <c r="AG151"/>
      <c r="AH151" s="98"/>
      <c r="AI151"/>
      <c r="AJ151" s="11"/>
      <c r="AK151"/>
      <c r="AL151" s="302"/>
      <c r="AM151" s="300"/>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c r="GF151"/>
      <c r="GG151"/>
      <c r="GH151"/>
      <c r="GI151"/>
      <c r="GJ151"/>
      <c r="GK151"/>
      <c r="GL151"/>
      <c r="GM151"/>
      <c r="GN151"/>
      <c r="GO151"/>
      <c r="GP151"/>
      <c r="GQ151"/>
      <c r="GR151"/>
      <c r="GS151"/>
      <c r="GT151"/>
      <c r="GU151"/>
      <c r="GV151"/>
      <c r="GW151"/>
      <c r="GX151"/>
      <c r="GY151"/>
      <c r="GZ151"/>
      <c r="HA151"/>
      <c r="HB151"/>
      <c r="HC151"/>
      <c r="HD151"/>
      <c r="HE151"/>
      <c r="HF151"/>
      <c r="HG151"/>
      <c r="HH151"/>
      <c r="HI151"/>
      <c r="HJ151"/>
      <c r="HK151"/>
      <c r="HL151"/>
      <c r="HM151"/>
      <c r="HN151"/>
      <c r="HO151"/>
      <c r="HP151"/>
      <c r="HQ151"/>
      <c r="HR151"/>
      <c r="HS151"/>
      <c r="HT151"/>
      <c r="HU151"/>
      <c r="HV151"/>
      <c r="HW151"/>
      <c r="HX151"/>
      <c r="HY151"/>
      <c r="HZ151"/>
      <c r="IA151"/>
      <c r="IB151"/>
      <c r="IC151"/>
      <c r="ID151"/>
      <c r="IE151"/>
      <c r="IF151"/>
      <c r="IG151"/>
      <c r="IH151"/>
      <c r="II151"/>
      <c r="IJ151"/>
      <c r="IK151"/>
      <c r="IL151"/>
      <c r="IM151"/>
      <c r="IN151"/>
      <c r="IO151"/>
      <c r="IP151"/>
      <c r="IQ151"/>
      <c r="IR151"/>
      <c r="IS151"/>
      <c r="IT151"/>
      <c r="IU151"/>
      <c r="IV151"/>
      <c r="IW151"/>
      <c r="IX151"/>
      <c r="IY151"/>
      <c r="IZ151"/>
      <c r="JA151"/>
      <c r="JB151"/>
      <c r="JC151"/>
      <c r="JD151"/>
      <c r="JE151"/>
      <c r="JF151"/>
      <c r="JG151"/>
      <c r="JH151"/>
      <c r="JI151"/>
      <c r="JJ151"/>
    </row>
    <row r="152" spans="2:270" s="2" customFormat="1">
      <c r="B152" t="s">
        <v>33</v>
      </c>
      <c r="C152" t="s">
        <v>6</v>
      </c>
      <c r="D152" s="2" t="str">
        <f t="shared" si="1"/>
        <v>POSIBLEMODERADO</v>
      </c>
      <c r="E152" s="15" t="s">
        <v>322</v>
      </c>
      <c r="F152" s="3"/>
      <c r="G152" s="3"/>
      <c r="H152" s="15"/>
      <c r="I152"/>
      <c r="J152"/>
      <c r="K152"/>
      <c r="L152"/>
      <c r="M152"/>
      <c r="N152"/>
      <c r="O152"/>
      <c r="P152"/>
      <c r="Q152"/>
      <c r="R152" s="15"/>
      <c r="S152" s="98"/>
      <c r="T152"/>
      <c r="U152" s="98"/>
      <c r="V152" s="98"/>
      <c r="W152" s="11"/>
      <c r="X152" s="98"/>
      <c r="Y152" s="98"/>
      <c r="Z152" s="98"/>
      <c r="AA152" s="3"/>
      <c r="AB152" s="3"/>
      <c r="AC152" s="98"/>
      <c r="AD152" s="52"/>
      <c r="AE152"/>
      <c r="AF152"/>
      <c r="AG152"/>
      <c r="AH152" s="98"/>
      <c r="AI152"/>
      <c r="AJ152" s="11"/>
      <c r="AK152"/>
      <c r="AL152" s="302"/>
      <c r="AM152" s="300"/>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c r="GJ152"/>
      <c r="GK152"/>
      <c r="GL152"/>
      <c r="GM152"/>
      <c r="GN152"/>
      <c r="GO152"/>
      <c r="GP152"/>
      <c r="GQ152"/>
      <c r="GR152"/>
      <c r="GS152"/>
      <c r="GT152"/>
      <c r="GU152"/>
      <c r="GV152"/>
      <c r="GW152"/>
      <c r="GX152"/>
      <c r="GY152"/>
      <c r="GZ152"/>
      <c r="HA152"/>
      <c r="HB152"/>
      <c r="HC152"/>
      <c r="HD152"/>
      <c r="HE152"/>
      <c r="HF152"/>
      <c r="HG152"/>
      <c r="HH152"/>
      <c r="HI152"/>
      <c r="HJ152"/>
      <c r="HK152"/>
      <c r="HL152"/>
      <c r="HM152"/>
      <c r="HN152"/>
      <c r="HO152"/>
      <c r="HP152"/>
      <c r="HQ152"/>
      <c r="HR152"/>
      <c r="HS152"/>
      <c r="HT152"/>
      <c r="HU152"/>
      <c r="HV152"/>
      <c r="HW152"/>
      <c r="HX152"/>
      <c r="HY152"/>
      <c r="HZ152"/>
      <c r="IA152"/>
      <c r="IB152"/>
      <c r="IC152"/>
      <c r="ID152"/>
      <c r="IE152"/>
      <c r="IF152"/>
      <c r="IG152"/>
      <c r="IH152"/>
      <c r="II152"/>
      <c r="IJ152"/>
      <c r="IK152"/>
      <c r="IL152"/>
      <c r="IM152"/>
      <c r="IN152"/>
      <c r="IO152"/>
      <c r="IP152"/>
      <c r="IQ152"/>
      <c r="IR152"/>
      <c r="IS152"/>
      <c r="IT152"/>
      <c r="IU152"/>
      <c r="IV152"/>
      <c r="IW152"/>
      <c r="IX152"/>
      <c r="IY152"/>
      <c r="IZ152"/>
      <c r="JA152"/>
      <c r="JB152"/>
      <c r="JC152"/>
      <c r="JD152"/>
      <c r="JE152"/>
      <c r="JF152"/>
      <c r="JG152"/>
      <c r="JH152"/>
      <c r="JI152"/>
      <c r="JJ152"/>
    </row>
    <row r="153" spans="2:270" s="2" customFormat="1">
      <c r="B153" t="s">
        <v>33</v>
      </c>
      <c r="C153" t="s">
        <v>74</v>
      </c>
      <c r="D153" s="2" t="str">
        <f t="shared" si="1"/>
        <v>POSIBLEMAYOR</v>
      </c>
      <c r="E153" s="15" t="s">
        <v>321</v>
      </c>
      <c r="F153" s="3"/>
      <c r="G153" s="3"/>
      <c r="H153" s="15"/>
      <c r="I153"/>
      <c r="J153"/>
      <c r="K153"/>
      <c r="L153"/>
      <c r="M153"/>
      <c r="N153"/>
      <c r="O153"/>
      <c r="P153"/>
      <c r="Q153"/>
      <c r="R153" s="15"/>
      <c r="S153" s="98"/>
      <c r="T153"/>
      <c r="U153" s="98"/>
      <c r="V153" s="98"/>
      <c r="W153" s="11"/>
      <c r="X153" s="98"/>
      <c r="Y153" s="98"/>
      <c r="Z153" s="98"/>
      <c r="AA153" s="3"/>
      <c r="AB153" s="3"/>
      <c r="AC153" s="98"/>
      <c r="AD153" s="52"/>
      <c r="AE153"/>
      <c r="AF153"/>
      <c r="AG153"/>
      <c r="AH153" s="98"/>
      <c r="AI153"/>
      <c r="AJ153" s="11"/>
      <c r="AK153"/>
      <c r="AL153" s="302"/>
      <c r="AM153" s="300"/>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c r="GJ153"/>
      <c r="GK153"/>
      <c r="GL153"/>
      <c r="GM153"/>
      <c r="GN153"/>
      <c r="GO153"/>
      <c r="GP153"/>
      <c r="GQ153"/>
      <c r="GR153"/>
      <c r="GS153"/>
      <c r="GT153"/>
      <c r="GU153"/>
      <c r="GV153"/>
      <c r="GW153"/>
      <c r="GX153"/>
      <c r="GY153"/>
      <c r="GZ153"/>
      <c r="HA153"/>
      <c r="HB153"/>
      <c r="HC153"/>
      <c r="HD153"/>
      <c r="HE153"/>
      <c r="HF153"/>
      <c r="HG153"/>
      <c r="HH153"/>
      <c r="HI153"/>
      <c r="HJ153"/>
      <c r="HK153"/>
      <c r="HL153"/>
      <c r="HM153"/>
      <c r="HN153"/>
      <c r="HO153"/>
      <c r="HP153"/>
      <c r="HQ153"/>
      <c r="HR153"/>
      <c r="HS153"/>
      <c r="HT153"/>
      <c r="HU153"/>
      <c r="HV153"/>
      <c r="HW153"/>
      <c r="HX153"/>
      <c r="HY153"/>
      <c r="HZ153"/>
      <c r="IA153"/>
      <c r="IB153"/>
      <c r="IC153"/>
      <c r="ID153"/>
      <c r="IE153"/>
      <c r="IF153"/>
      <c r="IG153"/>
      <c r="IH153"/>
      <c r="II153"/>
      <c r="IJ153"/>
      <c r="IK153"/>
      <c r="IL153"/>
      <c r="IM153"/>
      <c r="IN153"/>
      <c r="IO153"/>
      <c r="IP153"/>
      <c r="IQ153"/>
      <c r="IR153"/>
      <c r="IS153"/>
      <c r="IT153"/>
      <c r="IU153"/>
      <c r="IV153"/>
      <c r="IW153"/>
      <c r="IX153"/>
      <c r="IY153"/>
      <c r="IZ153"/>
      <c r="JA153"/>
      <c r="JB153"/>
      <c r="JC153"/>
      <c r="JD153"/>
      <c r="JE153"/>
      <c r="JF153"/>
      <c r="JG153"/>
      <c r="JH153"/>
      <c r="JI153"/>
      <c r="JJ153"/>
    </row>
    <row r="154" spans="2:270" s="2" customFormat="1">
      <c r="B154" t="s">
        <v>33</v>
      </c>
      <c r="C154" t="s">
        <v>77</v>
      </c>
      <c r="D154" s="2" t="str">
        <f t="shared" si="1"/>
        <v>POSIBLECATASTRÓFICO</v>
      </c>
      <c r="E154" s="15" t="s">
        <v>321</v>
      </c>
      <c r="F154" s="3"/>
      <c r="G154" s="3"/>
      <c r="H154" s="15"/>
      <c r="I154"/>
      <c r="J154"/>
      <c r="K154"/>
      <c r="L154"/>
      <c r="M154"/>
      <c r="N154"/>
      <c r="O154"/>
      <c r="P154"/>
      <c r="Q154"/>
      <c r="R154" s="15"/>
      <c r="S154" s="98"/>
      <c r="T154"/>
      <c r="U154" s="98"/>
      <c r="V154" s="98"/>
      <c r="W154" s="11"/>
      <c r="X154" s="98"/>
      <c r="Y154" s="98"/>
      <c r="Z154" s="98"/>
      <c r="AA154" s="3"/>
      <c r="AB154" s="3"/>
      <c r="AC154" s="98"/>
      <c r="AD154" s="52"/>
      <c r="AE154"/>
      <c r="AF154"/>
      <c r="AG154"/>
      <c r="AH154" s="98"/>
      <c r="AI154"/>
      <c r="AJ154" s="11"/>
      <c r="AK154"/>
      <c r="AL154" s="302"/>
      <c r="AM154" s="300"/>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c r="GG154"/>
      <c r="GH154"/>
      <c r="GI154"/>
      <c r="GJ154"/>
      <c r="GK154"/>
      <c r="GL154"/>
      <c r="GM154"/>
      <c r="GN154"/>
      <c r="GO154"/>
      <c r="GP154"/>
      <c r="GQ154"/>
      <c r="GR154"/>
      <c r="GS154"/>
      <c r="GT154"/>
      <c r="GU154"/>
      <c r="GV154"/>
      <c r="GW154"/>
      <c r="GX154"/>
      <c r="GY154"/>
      <c r="GZ154"/>
      <c r="HA154"/>
      <c r="HB154"/>
      <c r="HC154"/>
      <c r="HD154"/>
      <c r="HE154"/>
      <c r="HF154"/>
      <c r="HG154"/>
      <c r="HH154"/>
      <c r="HI154"/>
      <c r="HJ154"/>
      <c r="HK154"/>
      <c r="HL154"/>
      <c r="HM154"/>
      <c r="HN154"/>
      <c r="HO154"/>
      <c r="HP154"/>
      <c r="HQ154"/>
      <c r="HR154"/>
      <c r="HS154"/>
      <c r="HT154"/>
      <c r="HU154"/>
      <c r="HV154"/>
      <c r="HW154"/>
      <c r="HX154"/>
      <c r="HY154"/>
      <c r="HZ154"/>
      <c r="IA154"/>
      <c r="IB154"/>
      <c r="IC154"/>
      <c r="ID154"/>
      <c r="IE154"/>
      <c r="IF154"/>
      <c r="IG154"/>
      <c r="IH154"/>
      <c r="II154"/>
      <c r="IJ154"/>
      <c r="IK154"/>
      <c r="IL154"/>
      <c r="IM154"/>
      <c r="IN154"/>
      <c r="IO154"/>
      <c r="IP154"/>
      <c r="IQ154"/>
      <c r="IR154"/>
      <c r="IS154"/>
      <c r="IT154"/>
      <c r="IU154"/>
      <c r="IV154"/>
      <c r="IW154"/>
      <c r="IX154"/>
      <c r="IY154"/>
      <c r="IZ154"/>
      <c r="JA154"/>
      <c r="JB154"/>
      <c r="JC154"/>
      <c r="JD154"/>
      <c r="JE154"/>
      <c r="JF154"/>
      <c r="JG154"/>
      <c r="JH154"/>
      <c r="JI154"/>
      <c r="JJ154"/>
    </row>
    <row r="155" spans="2:270" s="2" customFormat="1">
      <c r="B155" t="s">
        <v>32</v>
      </c>
      <c r="C155" t="s">
        <v>72</v>
      </c>
      <c r="D155" s="2" t="str">
        <f t="shared" si="1"/>
        <v>IMPROBABLEINSIGNIFICANTE</v>
      </c>
      <c r="E155" s="15" t="s">
        <v>323</v>
      </c>
      <c r="F155" s="3"/>
      <c r="G155" s="3"/>
      <c r="H155" s="15"/>
      <c r="I155"/>
      <c r="J155"/>
      <c r="K155"/>
      <c r="L155"/>
      <c r="M155"/>
      <c r="N155"/>
      <c r="O155"/>
      <c r="P155"/>
      <c r="Q155"/>
      <c r="R155" s="15"/>
      <c r="S155" s="98"/>
      <c r="T155"/>
      <c r="U155" s="98"/>
      <c r="V155" s="98"/>
      <c r="W155" s="11"/>
      <c r="X155" s="98"/>
      <c r="Y155" s="98"/>
      <c r="Z155" s="98"/>
      <c r="AA155" s="3"/>
      <c r="AB155" s="3"/>
      <c r="AC155" s="98"/>
      <c r="AD155" s="52"/>
      <c r="AE155"/>
      <c r="AF155"/>
      <c r="AG155"/>
      <c r="AH155" s="98"/>
      <c r="AI155"/>
      <c r="AJ155" s="11"/>
      <c r="AK155"/>
      <c r="AL155" s="302"/>
      <c r="AM155" s="300"/>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c r="FP155"/>
      <c r="FQ155"/>
      <c r="FR155"/>
      <c r="FS155"/>
      <c r="FT155"/>
      <c r="FU155"/>
      <c r="FV155"/>
      <c r="FW155"/>
      <c r="FX155"/>
      <c r="FY155"/>
      <c r="FZ155"/>
      <c r="GA155"/>
      <c r="GB155"/>
      <c r="GC155"/>
      <c r="GD155"/>
      <c r="GE155"/>
      <c r="GF155"/>
      <c r="GG155"/>
      <c r="GH155"/>
      <c r="GI155"/>
      <c r="GJ155"/>
      <c r="GK155"/>
      <c r="GL155"/>
      <c r="GM155"/>
      <c r="GN155"/>
      <c r="GO155"/>
      <c r="GP155"/>
      <c r="GQ155"/>
      <c r="GR155"/>
      <c r="GS155"/>
      <c r="GT155"/>
      <c r="GU155"/>
      <c r="GV155"/>
      <c r="GW155"/>
      <c r="GX155"/>
      <c r="GY155"/>
      <c r="GZ155"/>
      <c r="HA155"/>
      <c r="HB155"/>
      <c r="HC155"/>
      <c r="HD155"/>
      <c r="HE155"/>
      <c r="HF155"/>
      <c r="HG155"/>
      <c r="HH155"/>
      <c r="HI155"/>
      <c r="HJ155"/>
      <c r="HK155"/>
      <c r="HL155"/>
      <c r="HM155"/>
      <c r="HN155"/>
      <c r="HO155"/>
      <c r="HP155"/>
      <c r="HQ155"/>
      <c r="HR155"/>
      <c r="HS155"/>
      <c r="HT155"/>
      <c r="HU155"/>
      <c r="HV155"/>
      <c r="HW155"/>
      <c r="HX155"/>
      <c r="HY155"/>
      <c r="HZ155"/>
      <c r="IA155"/>
      <c r="IB155"/>
      <c r="IC155"/>
      <c r="ID155"/>
      <c r="IE155"/>
      <c r="IF155"/>
      <c r="IG155"/>
      <c r="IH155"/>
      <c r="II155"/>
      <c r="IJ155"/>
      <c r="IK155"/>
      <c r="IL155"/>
      <c r="IM155"/>
      <c r="IN155"/>
      <c r="IO155"/>
      <c r="IP155"/>
      <c r="IQ155"/>
      <c r="IR155"/>
      <c r="IS155"/>
      <c r="IT155"/>
      <c r="IU155"/>
      <c r="IV155"/>
      <c r="IW155"/>
      <c r="IX155"/>
      <c r="IY155"/>
      <c r="IZ155"/>
      <c r="JA155"/>
      <c r="JB155"/>
      <c r="JC155"/>
      <c r="JD155"/>
      <c r="JE155"/>
      <c r="JF155"/>
      <c r="JG155"/>
      <c r="JH155"/>
      <c r="JI155"/>
      <c r="JJ155"/>
    </row>
    <row r="156" spans="2:270" s="2" customFormat="1">
      <c r="B156" t="s">
        <v>32</v>
      </c>
      <c r="C156" t="s">
        <v>73</v>
      </c>
      <c r="D156" s="2" t="str">
        <f t="shared" si="1"/>
        <v>IMPROBABLEMENOR</v>
      </c>
      <c r="E156" s="15" t="s">
        <v>323</v>
      </c>
      <c r="F156" s="3"/>
      <c r="G156" s="3"/>
      <c r="H156" s="15"/>
      <c r="I156"/>
      <c r="J156"/>
      <c r="K156"/>
      <c r="L156"/>
      <c r="M156"/>
      <c r="N156"/>
      <c r="O156"/>
      <c r="P156"/>
      <c r="Q156"/>
      <c r="R156" s="15"/>
      <c r="S156" s="98"/>
      <c r="T156"/>
      <c r="U156" s="98"/>
      <c r="V156" s="98"/>
      <c r="W156" s="11"/>
      <c r="X156" s="98"/>
      <c r="Y156" s="98"/>
      <c r="Z156" s="98"/>
      <c r="AA156" s="3"/>
      <c r="AB156" s="3"/>
      <c r="AC156" s="98"/>
      <c r="AD156" s="52"/>
      <c r="AE156"/>
      <c r="AF156"/>
      <c r="AG156"/>
      <c r="AH156" s="98"/>
      <c r="AI156"/>
      <c r="AJ156" s="11"/>
      <c r="AK156"/>
      <c r="AL156" s="302"/>
      <c r="AM156" s="300"/>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c r="GD156"/>
      <c r="GE156"/>
      <c r="GF156"/>
      <c r="GG156"/>
      <c r="GH156"/>
      <c r="GI156"/>
      <c r="GJ156"/>
      <c r="GK156"/>
      <c r="GL156"/>
      <c r="GM156"/>
      <c r="GN156"/>
      <c r="GO156"/>
      <c r="GP156"/>
      <c r="GQ156"/>
      <c r="GR156"/>
      <c r="GS156"/>
      <c r="GT156"/>
      <c r="GU156"/>
      <c r="GV156"/>
      <c r="GW156"/>
      <c r="GX156"/>
      <c r="GY156"/>
      <c r="GZ156"/>
      <c r="HA156"/>
      <c r="HB156"/>
      <c r="HC156"/>
      <c r="HD156"/>
      <c r="HE156"/>
      <c r="HF156"/>
      <c r="HG156"/>
      <c r="HH156"/>
      <c r="HI156"/>
      <c r="HJ156"/>
      <c r="HK156"/>
      <c r="HL156"/>
      <c r="HM156"/>
      <c r="HN156"/>
      <c r="HO156"/>
      <c r="HP156"/>
      <c r="HQ156"/>
      <c r="HR156"/>
      <c r="HS156"/>
      <c r="HT156"/>
      <c r="HU156"/>
      <c r="HV156"/>
      <c r="HW156"/>
      <c r="HX156"/>
      <c r="HY156"/>
      <c r="HZ156"/>
      <c r="IA156"/>
      <c r="IB156"/>
      <c r="IC156"/>
      <c r="ID156"/>
      <c r="IE156"/>
      <c r="IF156"/>
      <c r="IG156"/>
      <c r="IH156"/>
      <c r="II156"/>
      <c r="IJ156"/>
      <c r="IK156"/>
      <c r="IL156"/>
      <c r="IM156"/>
      <c r="IN156"/>
      <c r="IO156"/>
      <c r="IP156"/>
      <c r="IQ156"/>
      <c r="IR156"/>
      <c r="IS156"/>
      <c r="IT156"/>
      <c r="IU156"/>
      <c r="IV156"/>
      <c r="IW156"/>
      <c r="IX156"/>
      <c r="IY156"/>
      <c r="IZ156"/>
      <c r="JA156"/>
      <c r="JB156"/>
      <c r="JC156"/>
      <c r="JD156"/>
      <c r="JE156"/>
      <c r="JF156"/>
      <c r="JG156"/>
      <c r="JH156"/>
      <c r="JI156"/>
      <c r="JJ156"/>
    </row>
    <row r="157" spans="2:270" s="2" customFormat="1">
      <c r="B157" t="s">
        <v>32</v>
      </c>
      <c r="C157" t="s">
        <v>6</v>
      </c>
      <c r="D157" s="2" t="str">
        <f t="shared" si="1"/>
        <v>IMPROBABLEMODERADO</v>
      </c>
      <c r="E157" s="15" t="s">
        <v>6</v>
      </c>
      <c r="F157" s="3"/>
      <c r="G157" s="3"/>
      <c r="H157" s="15"/>
      <c r="I157"/>
      <c r="J157"/>
      <c r="K157"/>
      <c r="L157"/>
      <c r="M157"/>
      <c r="N157"/>
      <c r="O157"/>
      <c r="P157"/>
      <c r="Q157"/>
      <c r="R157" s="15"/>
      <c r="S157" s="98"/>
      <c r="T157"/>
      <c r="U157" s="98"/>
      <c r="V157" s="98"/>
      <c r="W157" s="11"/>
      <c r="X157" s="98"/>
      <c r="Y157" s="98"/>
      <c r="Z157" s="98"/>
      <c r="AA157" s="3"/>
      <c r="AB157" s="3"/>
      <c r="AC157" s="98"/>
      <c r="AD157" s="52"/>
      <c r="AE157"/>
      <c r="AF157"/>
      <c r="AG157"/>
      <c r="AH157" s="98"/>
      <c r="AI157"/>
      <c r="AJ157" s="11"/>
      <c r="AK157"/>
      <c r="AL157" s="302"/>
      <c r="AM157" s="300"/>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c r="EX157"/>
      <c r="EY157"/>
      <c r="EZ157"/>
      <c r="FA157"/>
      <c r="FB157"/>
      <c r="FC157"/>
      <c r="FD157"/>
      <c r="FE157"/>
      <c r="FF157"/>
      <c r="FG157"/>
      <c r="FH157"/>
      <c r="FI157"/>
      <c r="FJ157"/>
      <c r="FK157"/>
      <c r="FL157"/>
      <c r="FM157"/>
      <c r="FN157"/>
      <c r="FO157"/>
      <c r="FP157"/>
      <c r="FQ157"/>
      <c r="FR157"/>
      <c r="FS157"/>
      <c r="FT157"/>
      <c r="FU157"/>
      <c r="FV157"/>
      <c r="FW157"/>
      <c r="FX157"/>
      <c r="FY157"/>
      <c r="FZ157"/>
      <c r="GA157"/>
      <c r="GB157"/>
      <c r="GC157"/>
      <c r="GD157"/>
      <c r="GE157"/>
      <c r="GF157"/>
      <c r="GG157"/>
      <c r="GH157"/>
      <c r="GI157"/>
      <c r="GJ157"/>
      <c r="GK157"/>
      <c r="GL157"/>
      <c r="GM157"/>
      <c r="GN157"/>
      <c r="GO157"/>
      <c r="GP157"/>
      <c r="GQ157"/>
      <c r="GR157"/>
      <c r="GS157"/>
      <c r="GT157"/>
      <c r="GU157"/>
      <c r="GV157"/>
      <c r="GW157"/>
      <c r="GX157"/>
      <c r="GY157"/>
      <c r="GZ157"/>
      <c r="HA157"/>
      <c r="HB157"/>
      <c r="HC157"/>
      <c r="HD157"/>
      <c r="HE157"/>
      <c r="HF157"/>
      <c r="HG157"/>
      <c r="HH157"/>
      <c r="HI157"/>
      <c r="HJ157"/>
      <c r="HK157"/>
      <c r="HL157"/>
      <c r="HM157"/>
      <c r="HN157"/>
      <c r="HO157"/>
      <c r="HP157"/>
      <c r="HQ157"/>
      <c r="HR157"/>
      <c r="HS157"/>
      <c r="HT157"/>
      <c r="HU157"/>
      <c r="HV157"/>
      <c r="HW157"/>
      <c r="HX157"/>
      <c r="HY157"/>
      <c r="HZ157"/>
      <c r="IA157"/>
      <c r="IB157"/>
      <c r="IC157"/>
      <c r="ID157"/>
      <c r="IE157"/>
      <c r="IF157"/>
      <c r="IG157"/>
      <c r="IH157"/>
      <c r="II157"/>
      <c r="IJ157"/>
      <c r="IK157"/>
      <c r="IL157"/>
      <c r="IM157"/>
      <c r="IN157"/>
      <c r="IO157"/>
      <c r="IP157"/>
      <c r="IQ157"/>
      <c r="IR157"/>
      <c r="IS157"/>
      <c r="IT157"/>
      <c r="IU157"/>
      <c r="IV157"/>
      <c r="IW157"/>
      <c r="IX157"/>
      <c r="IY157"/>
      <c r="IZ157"/>
      <c r="JA157"/>
      <c r="JB157"/>
      <c r="JC157"/>
      <c r="JD157"/>
      <c r="JE157"/>
      <c r="JF157"/>
      <c r="JG157"/>
      <c r="JH157"/>
      <c r="JI157"/>
      <c r="JJ157"/>
    </row>
    <row r="158" spans="2:270" s="2" customFormat="1">
      <c r="B158" t="s">
        <v>32</v>
      </c>
      <c r="C158" t="s">
        <v>74</v>
      </c>
      <c r="D158" s="2" t="str">
        <f t="shared" si="1"/>
        <v>IMPROBABLEMAYOR</v>
      </c>
      <c r="E158" s="15" t="s">
        <v>322</v>
      </c>
      <c r="F158" s="3"/>
      <c r="G158" s="3"/>
      <c r="H158" s="15"/>
      <c r="I158"/>
      <c r="J158"/>
      <c r="K158"/>
      <c r="L158"/>
      <c r="M158"/>
      <c r="N158"/>
      <c r="O158"/>
      <c r="P158"/>
      <c r="Q158"/>
      <c r="R158" s="15"/>
      <c r="S158" s="98"/>
      <c r="T158"/>
      <c r="U158" s="98"/>
      <c r="V158" s="98"/>
      <c r="W158" s="11"/>
      <c r="X158" s="98"/>
      <c r="Y158" s="98"/>
      <c r="Z158" s="98"/>
      <c r="AA158" s="3"/>
      <c r="AB158" s="3"/>
      <c r="AC158" s="98"/>
      <c r="AD158" s="52"/>
      <c r="AE158"/>
      <c r="AF158"/>
      <c r="AG158"/>
      <c r="AH158" s="98"/>
      <c r="AI158"/>
      <c r="AJ158" s="11"/>
      <c r="AK158"/>
      <c r="AL158" s="302"/>
      <c r="AM158" s="300"/>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c r="EX158"/>
      <c r="EY158"/>
      <c r="EZ158"/>
      <c r="FA158"/>
      <c r="FB158"/>
      <c r="FC158"/>
      <c r="FD158"/>
      <c r="FE158"/>
      <c r="FF158"/>
      <c r="FG158"/>
      <c r="FH158"/>
      <c r="FI158"/>
      <c r="FJ158"/>
      <c r="FK158"/>
      <c r="FL158"/>
      <c r="FM158"/>
      <c r="FN158"/>
      <c r="FO158"/>
      <c r="FP158"/>
      <c r="FQ158"/>
      <c r="FR158"/>
      <c r="FS158"/>
      <c r="FT158"/>
      <c r="FU158"/>
      <c r="FV158"/>
      <c r="FW158"/>
      <c r="FX158"/>
      <c r="FY158"/>
      <c r="FZ158"/>
      <c r="GA158"/>
      <c r="GB158"/>
      <c r="GC158"/>
      <c r="GD158"/>
      <c r="GE158"/>
      <c r="GF158"/>
      <c r="GG158"/>
      <c r="GH158"/>
      <c r="GI158"/>
      <c r="GJ158"/>
      <c r="GK158"/>
      <c r="GL158"/>
      <c r="GM158"/>
      <c r="GN158"/>
      <c r="GO158"/>
      <c r="GP158"/>
      <c r="GQ158"/>
      <c r="GR158"/>
      <c r="GS158"/>
      <c r="GT158"/>
      <c r="GU158"/>
      <c r="GV158"/>
      <c r="GW158"/>
      <c r="GX158"/>
      <c r="GY158"/>
      <c r="GZ158"/>
      <c r="HA158"/>
      <c r="HB158"/>
      <c r="HC158"/>
      <c r="HD158"/>
      <c r="HE158"/>
      <c r="HF158"/>
      <c r="HG158"/>
      <c r="HH158"/>
      <c r="HI158"/>
      <c r="HJ158"/>
      <c r="HK158"/>
      <c r="HL158"/>
      <c r="HM158"/>
      <c r="HN158"/>
      <c r="HO158"/>
      <c r="HP158"/>
      <c r="HQ158"/>
      <c r="HR158"/>
      <c r="HS158"/>
      <c r="HT158"/>
      <c r="HU158"/>
      <c r="HV158"/>
      <c r="HW158"/>
      <c r="HX158"/>
      <c r="HY158"/>
      <c r="HZ158"/>
      <c r="IA158"/>
      <c r="IB158"/>
      <c r="IC158"/>
      <c r="ID158"/>
      <c r="IE158"/>
      <c r="IF158"/>
      <c r="IG158"/>
      <c r="IH158"/>
      <c r="II158"/>
      <c r="IJ158"/>
      <c r="IK158"/>
      <c r="IL158"/>
      <c r="IM158"/>
      <c r="IN158"/>
      <c r="IO158"/>
      <c r="IP158"/>
      <c r="IQ158"/>
      <c r="IR158"/>
      <c r="IS158"/>
      <c r="IT158"/>
      <c r="IU158"/>
      <c r="IV158"/>
      <c r="IW158"/>
      <c r="IX158"/>
      <c r="IY158"/>
      <c r="IZ158"/>
      <c r="JA158"/>
      <c r="JB158"/>
      <c r="JC158"/>
      <c r="JD158"/>
      <c r="JE158"/>
      <c r="JF158"/>
      <c r="JG158"/>
      <c r="JH158"/>
      <c r="JI158"/>
      <c r="JJ158"/>
    </row>
    <row r="159" spans="2:270" s="2" customFormat="1">
      <c r="B159" t="s">
        <v>32</v>
      </c>
      <c r="C159" t="s">
        <v>77</v>
      </c>
      <c r="D159" s="2" t="str">
        <f t="shared" si="1"/>
        <v>IMPROBABLECATASTRÓFICO</v>
      </c>
      <c r="E159" s="15" t="s">
        <v>321</v>
      </c>
      <c r="F159" s="3"/>
      <c r="G159" s="3"/>
      <c r="H159" s="15"/>
      <c r="I159"/>
      <c r="J159"/>
      <c r="K159"/>
      <c r="L159"/>
      <c r="M159"/>
      <c r="N159"/>
      <c r="O159"/>
      <c r="P159"/>
      <c r="Q159"/>
      <c r="R159" s="15"/>
      <c r="S159" s="98"/>
      <c r="T159"/>
      <c r="U159" s="98"/>
      <c r="V159" s="98"/>
      <c r="W159" s="11"/>
      <c r="X159" s="98"/>
      <c r="Y159" s="98"/>
      <c r="Z159" s="98"/>
      <c r="AA159" s="3"/>
      <c r="AB159" s="3"/>
      <c r="AC159" s="98"/>
      <c r="AD159" s="52"/>
      <c r="AE159"/>
      <c r="AF159"/>
      <c r="AG159"/>
      <c r="AH159" s="98"/>
      <c r="AI159"/>
      <c r="AJ159" s="11"/>
      <c r="AK159"/>
      <c r="AL159" s="302"/>
      <c r="AM159" s="300"/>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c r="EB159"/>
      <c r="EC159"/>
      <c r="ED159"/>
      <c r="EE159"/>
      <c r="EF159"/>
      <c r="EG159"/>
      <c r="EH159"/>
      <c r="EI159"/>
      <c r="EJ159"/>
      <c r="EK159"/>
      <c r="EL159"/>
      <c r="EM159"/>
      <c r="EN159"/>
      <c r="EO159"/>
      <c r="EP159"/>
      <c r="EQ159"/>
      <c r="ER159"/>
      <c r="ES159"/>
      <c r="ET159"/>
      <c r="EU159"/>
      <c r="EV159"/>
      <c r="EW159"/>
      <c r="EX159"/>
      <c r="EY159"/>
      <c r="EZ159"/>
      <c r="FA159"/>
      <c r="FB159"/>
      <c r="FC159"/>
      <c r="FD159"/>
      <c r="FE159"/>
      <c r="FF159"/>
      <c r="FG159"/>
      <c r="FH159"/>
      <c r="FI159"/>
      <c r="FJ159"/>
      <c r="FK159"/>
      <c r="FL159"/>
      <c r="FM159"/>
      <c r="FN159"/>
      <c r="FO159"/>
      <c r="FP159"/>
      <c r="FQ159"/>
      <c r="FR159"/>
      <c r="FS159"/>
      <c r="FT159"/>
      <c r="FU159"/>
      <c r="FV159"/>
      <c r="FW159"/>
      <c r="FX159"/>
      <c r="FY159"/>
      <c r="FZ159"/>
      <c r="GA159"/>
      <c r="GB159"/>
      <c r="GC159"/>
      <c r="GD159"/>
      <c r="GE159"/>
      <c r="GF159"/>
      <c r="GG159"/>
      <c r="GH159"/>
      <c r="GI159"/>
      <c r="GJ159"/>
      <c r="GK159"/>
      <c r="GL159"/>
      <c r="GM159"/>
      <c r="GN159"/>
      <c r="GO159"/>
      <c r="GP159"/>
      <c r="GQ159"/>
      <c r="GR159"/>
      <c r="GS159"/>
      <c r="GT159"/>
      <c r="GU159"/>
      <c r="GV159"/>
      <c r="GW159"/>
      <c r="GX159"/>
      <c r="GY159"/>
      <c r="GZ159"/>
      <c r="HA159"/>
      <c r="HB159"/>
      <c r="HC159"/>
      <c r="HD159"/>
      <c r="HE159"/>
      <c r="HF159"/>
      <c r="HG159"/>
      <c r="HH159"/>
      <c r="HI159"/>
      <c r="HJ159"/>
      <c r="HK159"/>
      <c r="HL159"/>
      <c r="HM159"/>
      <c r="HN159"/>
      <c r="HO159"/>
      <c r="HP159"/>
      <c r="HQ159"/>
      <c r="HR159"/>
      <c r="HS159"/>
      <c r="HT159"/>
      <c r="HU159"/>
      <c r="HV159"/>
      <c r="HW159"/>
      <c r="HX159"/>
      <c r="HY159"/>
      <c r="HZ159"/>
      <c r="IA159"/>
      <c r="IB159"/>
      <c r="IC159"/>
      <c r="ID159"/>
      <c r="IE159"/>
      <c r="IF159"/>
      <c r="IG159"/>
      <c r="IH159"/>
      <c r="II159"/>
      <c r="IJ159"/>
      <c r="IK159"/>
      <c r="IL159"/>
      <c r="IM159"/>
      <c r="IN159"/>
      <c r="IO159"/>
      <c r="IP159"/>
      <c r="IQ159"/>
      <c r="IR159"/>
      <c r="IS159"/>
      <c r="IT159"/>
      <c r="IU159"/>
      <c r="IV159"/>
      <c r="IW159"/>
      <c r="IX159"/>
      <c r="IY159"/>
      <c r="IZ159"/>
      <c r="JA159"/>
      <c r="JB159"/>
      <c r="JC159"/>
      <c r="JD159"/>
      <c r="JE159"/>
      <c r="JF159"/>
      <c r="JG159"/>
      <c r="JH159"/>
      <c r="JI159"/>
      <c r="JJ159"/>
    </row>
    <row r="160" spans="2:270" s="2" customFormat="1">
      <c r="B160" t="s">
        <v>64</v>
      </c>
      <c r="C160" t="s">
        <v>72</v>
      </c>
      <c r="D160" s="2" t="str">
        <f t="shared" si="1"/>
        <v>RARA VEZINSIGNIFICANTE</v>
      </c>
      <c r="E160" s="15" t="s">
        <v>323</v>
      </c>
      <c r="F160" s="3"/>
      <c r="G160" s="3"/>
      <c r="H160" s="15"/>
      <c r="I160"/>
      <c r="J160"/>
      <c r="K160"/>
      <c r="L160"/>
      <c r="M160"/>
      <c r="N160"/>
      <c r="O160"/>
      <c r="P160"/>
      <c r="Q160"/>
      <c r="R160" s="15"/>
      <c r="S160" s="98"/>
      <c r="T160"/>
      <c r="U160" s="98"/>
      <c r="V160" s="98"/>
      <c r="W160" s="11"/>
      <c r="X160" s="98"/>
      <c r="Y160" s="98"/>
      <c r="Z160" s="98"/>
      <c r="AA160" s="3"/>
      <c r="AB160" s="3"/>
      <c r="AC160" s="98"/>
      <c r="AD160" s="52"/>
      <c r="AE160"/>
      <c r="AF160"/>
      <c r="AG160"/>
      <c r="AH160" s="98"/>
      <c r="AI160"/>
      <c r="AJ160" s="11"/>
      <c r="AK160"/>
      <c r="AL160" s="302"/>
      <c r="AM160" s="30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c r="ED160"/>
      <c r="EE160"/>
      <c r="EF160"/>
      <c r="EG160"/>
      <c r="EH160"/>
      <c r="EI160"/>
      <c r="EJ160"/>
      <c r="EK160"/>
      <c r="EL160"/>
      <c r="EM160"/>
      <c r="EN160"/>
      <c r="EO160"/>
      <c r="EP160"/>
      <c r="EQ160"/>
      <c r="ER160"/>
      <c r="ES160"/>
      <c r="ET160"/>
      <c r="EU160"/>
      <c r="EV160"/>
      <c r="EW160"/>
      <c r="EX160"/>
      <c r="EY160"/>
      <c r="EZ160"/>
      <c r="FA160"/>
      <c r="FB160"/>
      <c r="FC160"/>
      <c r="FD160"/>
      <c r="FE160"/>
      <c r="FF160"/>
      <c r="FG160"/>
      <c r="FH160"/>
      <c r="FI160"/>
      <c r="FJ160"/>
      <c r="FK160"/>
      <c r="FL160"/>
      <c r="FM160"/>
      <c r="FN160"/>
      <c r="FO160"/>
      <c r="FP160"/>
      <c r="FQ160"/>
      <c r="FR160"/>
      <c r="FS160"/>
      <c r="FT160"/>
      <c r="FU160"/>
      <c r="FV160"/>
      <c r="FW160"/>
      <c r="FX160"/>
      <c r="FY160"/>
      <c r="FZ160"/>
      <c r="GA160"/>
      <c r="GB160"/>
      <c r="GC160"/>
      <c r="GD160"/>
      <c r="GE160"/>
      <c r="GF160"/>
      <c r="GG160"/>
      <c r="GH160"/>
      <c r="GI160"/>
      <c r="GJ160"/>
      <c r="GK160"/>
      <c r="GL160"/>
      <c r="GM160"/>
      <c r="GN160"/>
      <c r="GO160"/>
      <c r="GP160"/>
      <c r="GQ160"/>
      <c r="GR160"/>
      <c r="GS160"/>
      <c r="GT160"/>
      <c r="GU160"/>
      <c r="GV160"/>
      <c r="GW160"/>
      <c r="GX160"/>
      <c r="GY160"/>
      <c r="GZ160"/>
      <c r="HA160"/>
      <c r="HB160"/>
      <c r="HC160"/>
      <c r="HD160"/>
      <c r="HE160"/>
      <c r="HF160"/>
      <c r="HG160"/>
      <c r="HH160"/>
      <c r="HI160"/>
      <c r="HJ160"/>
      <c r="HK160"/>
      <c r="HL160"/>
      <c r="HM160"/>
      <c r="HN160"/>
      <c r="HO160"/>
      <c r="HP160"/>
      <c r="HQ160"/>
      <c r="HR160"/>
      <c r="HS160"/>
      <c r="HT160"/>
      <c r="HU160"/>
      <c r="HV160"/>
      <c r="HW160"/>
      <c r="HX160"/>
      <c r="HY160"/>
      <c r="HZ160"/>
      <c r="IA160"/>
      <c r="IB160"/>
      <c r="IC160"/>
      <c r="ID160"/>
      <c r="IE160"/>
      <c r="IF160"/>
      <c r="IG160"/>
      <c r="IH160"/>
      <c r="II160"/>
      <c r="IJ160"/>
      <c r="IK160"/>
      <c r="IL160"/>
      <c r="IM160"/>
      <c r="IN160"/>
      <c r="IO160"/>
      <c r="IP160"/>
      <c r="IQ160"/>
      <c r="IR160"/>
      <c r="IS160"/>
      <c r="IT160"/>
      <c r="IU160"/>
      <c r="IV160"/>
      <c r="IW160"/>
      <c r="IX160"/>
      <c r="IY160"/>
      <c r="IZ160"/>
      <c r="JA160"/>
      <c r="JB160"/>
      <c r="JC160"/>
      <c r="JD160"/>
      <c r="JE160"/>
      <c r="JF160"/>
      <c r="JG160"/>
      <c r="JH160"/>
      <c r="JI160"/>
      <c r="JJ160"/>
    </row>
    <row r="161" spans="1:270" s="2" customFormat="1">
      <c r="B161" t="s">
        <v>64</v>
      </c>
      <c r="C161" t="s">
        <v>73</v>
      </c>
      <c r="D161" s="2" t="str">
        <f t="shared" si="1"/>
        <v>RARA VEZMENOR</v>
      </c>
      <c r="E161" s="15" t="s">
        <v>323</v>
      </c>
      <c r="F161" s="3"/>
      <c r="G161" s="3"/>
      <c r="H161" s="15" t="str">
        <f>+IFERROR(VLOOKUP(F161,$F$166:$H$170,3,FALSE)*VLOOKUP(G161,$G$166:$H$170,3,FALSE),"")</f>
        <v/>
      </c>
      <c r="I161"/>
      <c r="J161"/>
      <c r="K161"/>
      <c r="L161"/>
      <c r="M161"/>
      <c r="N161"/>
      <c r="O161"/>
      <c r="P161"/>
      <c r="Q161"/>
      <c r="R161" s="15"/>
      <c r="S161" s="98"/>
      <c r="T161"/>
      <c r="U161" s="98"/>
      <c r="V161" s="98"/>
      <c r="W161" s="11"/>
      <c r="X161" s="98"/>
      <c r="Y161" s="98"/>
      <c r="Z161" s="98"/>
      <c r="AA161" s="3"/>
      <c r="AB161" s="3"/>
      <c r="AC161" s="98"/>
      <c r="AD161" s="52"/>
      <c r="AE161"/>
      <c r="AF161"/>
      <c r="AG161"/>
      <c r="AH161" s="98"/>
      <c r="AI161"/>
      <c r="AJ161" s="11"/>
      <c r="AK161"/>
      <c r="AL161" s="302"/>
      <c r="AM161" s="300"/>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c r="EF161"/>
      <c r="EG161"/>
      <c r="EH161"/>
      <c r="EI161"/>
      <c r="EJ161"/>
      <c r="EK161"/>
      <c r="EL161"/>
      <c r="EM161"/>
      <c r="EN161"/>
      <c r="EO161"/>
      <c r="EP161"/>
      <c r="EQ161"/>
      <c r="ER161"/>
      <c r="ES161"/>
      <c r="ET161"/>
      <c r="EU161"/>
      <c r="EV161"/>
      <c r="EW161"/>
      <c r="EX161"/>
      <c r="EY161"/>
      <c r="EZ161"/>
      <c r="FA161"/>
      <c r="FB161"/>
      <c r="FC161"/>
      <c r="FD161"/>
      <c r="FE161"/>
      <c r="FF161"/>
      <c r="FG161"/>
      <c r="FH161"/>
      <c r="FI161"/>
      <c r="FJ161"/>
      <c r="FK161"/>
      <c r="FL161"/>
      <c r="FM161"/>
      <c r="FN161"/>
      <c r="FO161"/>
      <c r="FP161"/>
      <c r="FQ161"/>
      <c r="FR161"/>
      <c r="FS161"/>
      <c r="FT161"/>
      <c r="FU161"/>
      <c r="FV161"/>
      <c r="FW161"/>
      <c r="FX161"/>
      <c r="FY161"/>
      <c r="FZ161"/>
      <c r="GA161"/>
      <c r="GB161"/>
      <c r="GC161"/>
      <c r="GD161"/>
      <c r="GE161"/>
      <c r="GF161"/>
      <c r="GG161"/>
      <c r="GH161"/>
      <c r="GI161"/>
      <c r="GJ161"/>
      <c r="GK161"/>
      <c r="GL161"/>
      <c r="GM161"/>
      <c r="GN161"/>
      <c r="GO161"/>
      <c r="GP161"/>
      <c r="GQ161"/>
      <c r="GR161"/>
      <c r="GS161"/>
      <c r="GT161"/>
      <c r="GU161"/>
      <c r="GV161"/>
      <c r="GW161"/>
      <c r="GX161"/>
      <c r="GY161"/>
      <c r="GZ161"/>
      <c r="HA161"/>
      <c r="HB161"/>
      <c r="HC161"/>
      <c r="HD161"/>
      <c r="HE161"/>
      <c r="HF161"/>
      <c r="HG161"/>
      <c r="HH161"/>
      <c r="HI161"/>
      <c r="HJ161"/>
      <c r="HK161"/>
      <c r="HL161"/>
      <c r="HM161"/>
      <c r="HN161"/>
      <c r="HO161"/>
      <c r="HP161"/>
      <c r="HQ161"/>
      <c r="HR161"/>
      <c r="HS161"/>
      <c r="HT161"/>
      <c r="HU161"/>
      <c r="HV161"/>
      <c r="HW161"/>
      <c r="HX161"/>
      <c r="HY161"/>
      <c r="HZ161"/>
      <c r="IA161"/>
      <c r="IB161"/>
      <c r="IC161"/>
      <c r="ID161"/>
      <c r="IE161"/>
      <c r="IF161"/>
      <c r="IG161"/>
      <c r="IH161"/>
      <c r="II161"/>
      <c r="IJ161"/>
      <c r="IK161"/>
      <c r="IL161"/>
      <c r="IM161"/>
      <c r="IN161"/>
      <c r="IO161"/>
      <c r="IP161"/>
      <c r="IQ161"/>
      <c r="IR161"/>
      <c r="IS161"/>
      <c r="IT161"/>
      <c r="IU161"/>
      <c r="IV161"/>
      <c r="IW161"/>
      <c r="IX161"/>
      <c r="IY161"/>
      <c r="IZ161"/>
      <c r="JA161"/>
      <c r="JB161"/>
      <c r="JC161"/>
      <c r="JD161"/>
      <c r="JE161"/>
      <c r="JF161"/>
      <c r="JG161"/>
      <c r="JH161"/>
      <c r="JI161"/>
      <c r="JJ161"/>
    </row>
    <row r="162" spans="1:270" s="2" customFormat="1">
      <c r="B162" t="s">
        <v>64</v>
      </c>
      <c r="C162" t="s">
        <v>6</v>
      </c>
      <c r="D162" s="2" t="str">
        <f t="shared" si="1"/>
        <v>RARA VEZMODERADO</v>
      </c>
      <c r="E162" s="15" t="s">
        <v>6</v>
      </c>
      <c r="F162" s="3"/>
      <c r="G162" s="3"/>
      <c r="H162" s="15" t="str">
        <f>+IFERROR(VLOOKUP(F162,$F$166:$H$170,3,FALSE)*VLOOKUP(G162,$G$166:$H$170,3,FALSE),"")</f>
        <v/>
      </c>
      <c r="I162"/>
      <c r="J162"/>
      <c r="K162"/>
      <c r="L162"/>
      <c r="M162"/>
      <c r="N162"/>
      <c r="O162"/>
      <c r="P162"/>
      <c r="Q162"/>
      <c r="R162" s="15"/>
      <c r="S162" s="98"/>
      <c r="T162"/>
      <c r="U162" s="98"/>
      <c r="V162" s="98"/>
      <c r="W162" s="11"/>
      <c r="X162" s="98"/>
      <c r="Y162" s="98"/>
      <c r="Z162" s="98"/>
      <c r="AA162" s="3"/>
      <c r="AB162" s="3"/>
      <c r="AC162" s="98"/>
      <c r="AD162" s="52"/>
      <c r="AE162"/>
      <c r="AF162"/>
      <c r="AG162"/>
      <c r="AH162" s="98"/>
      <c r="AI162"/>
      <c r="AJ162" s="11"/>
      <c r="AK162"/>
      <c r="AL162" s="302"/>
      <c r="AM162" s="300"/>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c r="EX162"/>
      <c r="EY162"/>
      <c r="EZ162"/>
      <c r="FA162"/>
      <c r="FB162"/>
      <c r="FC162"/>
      <c r="FD162"/>
      <c r="FE162"/>
      <c r="FF162"/>
      <c r="FG162"/>
      <c r="FH162"/>
      <c r="FI162"/>
      <c r="FJ162"/>
      <c r="FK162"/>
      <c r="FL162"/>
      <c r="FM162"/>
      <c r="FN162"/>
      <c r="FO162"/>
      <c r="FP162"/>
      <c r="FQ162"/>
      <c r="FR162"/>
      <c r="FS162"/>
      <c r="FT162"/>
      <c r="FU162"/>
      <c r="FV162"/>
      <c r="FW162"/>
      <c r="FX162"/>
      <c r="FY162"/>
      <c r="FZ162"/>
      <c r="GA162"/>
      <c r="GB162"/>
      <c r="GC162"/>
      <c r="GD162"/>
      <c r="GE162"/>
      <c r="GF162"/>
      <c r="GG162"/>
      <c r="GH162"/>
      <c r="GI162"/>
      <c r="GJ162"/>
      <c r="GK162"/>
      <c r="GL162"/>
      <c r="GM162"/>
      <c r="GN162"/>
      <c r="GO162"/>
      <c r="GP162"/>
      <c r="GQ162"/>
      <c r="GR162"/>
      <c r="GS162"/>
      <c r="GT162"/>
      <c r="GU162"/>
      <c r="GV162"/>
      <c r="GW162"/>
      <c r="GX162"/>
      <c r="GY162"/>
      <c r="GZ162"/>
      <c r="HA162"/>
      <c r="HB162"/>
      <c r="HC162"/>
      <c r="HD162"/>
      <c r="HE162"/>
      <c r="HF162"/>
      <c r="HG162"/>
      <c r="HH162"/>
      <c r="HI162"/>
      <c r="HJ162"/>
      <c r="HK162"/>
      <c r="HL162"/>
      <c r="HM162"/>
      <c r="HN162"/>
      <c r="HO162"/>
      <c r="HP162"/>
      <c r="HQ162"/>
      <c r="HR162"/>
      <c r="HS162"/>
      <c r="HT162"/>
      <c r="HU162"/>
      <c r="HV162"/>
      <c r="HW162"/>
      <c r="HX162"/>
      <c r="HY162"/>
      <c r="HZ162"/>
      <c r="IA162"/>
      <c r="IB162"/>
      <c r="IC162"/>
      <c r="ID162"/>
      <c r="IE162"/>
      <c r="IF162"/>
      <c r="IG162"/>
      <c r="IH162"/>
      <c r="II162"/>
      <c r="IJ162"/>
      <c r="IK162"/>
      <c r="IL162"/>
      <c r="IM162"/>
      <c r="IN162"/>
      <c r="IO162"/>
      <c r="IP162"/>
      <c r="IQ162"/>
      <c r="IR162"/>
      <c r="IS162"/>
      <c r="IT162"/>
      <c r="IU162"/>
      <c r="IV162"/>
      <c r="IW162"/>
      <c r="IX162"/>
      <c r="IY162"/>
      <c r="IZ162"/>
      <c r="JA162"/>
      <c r="JB162"/>
      <c r="JC162"/>
      <c r="JD162"/>
      <c r="JE162"/>
      <c r="JF162"/>
      <c r="JG162"/>
      <c r="JH162"/>
      <c r="JI162"/>
      <c r="JJ162"/>
    </row>
    <row r="163" spans="1:270" s="2" customFormat="1">
      <c r="B163" t="s">
        <v>64</v>
      </c>
      <c r="C163" t="s">
        <v>74</v>
      </c>
      <c r="D163" s="2" t="str">
        <f t="shared" si="1"/>
        <v>RARA VEZMAYOR</v>
      </c>
      <c r="E163" s="15" t="s">
        <v>322</v>
      </c>
      <c r="F163" s="15"/>
      <c r="G163" s="15"/>
      <c r="H163" s="15"/>
      <c r="I163"/>
      <c r="J163"/>
      <c r="K163"/>
      <c r="L163"/>
      <c r="M163"/>
      <c r="N163"/>
      <c r="O163"/>
      <c r="P163"/>
      <c r="Q163"/>
      <c r="R163" s="15"/>
      <c r="S163" s="98"/>
      <c r="T163"/>
      <c r="U163" s="98"/>
      <c r="V163" s="98"/>
      <c r="W163" s="11"/>
      <c r="X163" s="98"/>
      <c r="Y163" s="98"/>
      <c r="Z163" s="98"/>
      <c r="AA163" s="15"/>
      <c r="AB163" s="15"/>
      <c r="AC163" s="98"/>
      <c r="AD163" s="52"/>
      <c r="AE163"/>
      <c r="AF163"/>
      <c r="AG163"/>
      <c r="AH163" s="98"/>
      <c r="AI163"/>
      <c r="AJ163" s="11"/>
      <c r="AK163"/>
      <c r="AL163" s="302"/>
      <c r="AM163" s="300"/>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c r="EF163"/>
      <c r="EG163"/>
      <c r="EH163"/>
      <c r="EI163"/>
      <c r="EJ163"/>
      <c r="EK163"/>
      <c r="EL163"/>
      <c r="EM163"/>
      <c r="EN163"/>
      <c r="EO163"/>
      <c r="EP163"/>
      <c r="EQ163"/>
      <c r="ER163"/>
      <c r="ES163"/>
      <c r="ET163"/>
      <c r="EU163"/>
      <c r="EV163"/>
      <c r="EW163"/>
      <c r="EX163"/>
      <c r="EY163"/>
      <c r="EZ163"/>
      <c r="FA163"/>
      <c r="FB163"/>
      <c r="FC163"/>
      <c r="FD163"/>
      <c r="FE163"/>
      <c r="FF163"/>
      <c r="FG163"/>
      <c r="FH163"/>
      <c r="FI163"/>
      <c r="FJ163"/>
      <c r="FK163"/>
      <c r="FL163"/>
      <c r="FM163"/>
      <c r="FN163"/>
      <c r="FO163"/>
      <c r="FP163"/>
      <c r="FQ163"/>
      <c r="FR163"/>
      <c r="FS163"/>
      <c r="FT163"/>
      <c r="FU163"/>
      <c r="FV163"/>
      <c r="FW163"/>
      <c r="FX163"/>
      <c r="FY163"/>
      <c r="FZ163"/>
      <c r="GA163"/>
      <c r="GB163"/>
      <c r="GC163"/>
      <c r="GD163"/>
      <c r="GE163"/>
      <c r="GF163"/>
      <c r="GG163"/>
      <c r="GH163"/>
      <c r="GI163"/>
      <c r="GJ163"/>
      <c r="GK163"/>
      <c r="GL163"/>
      <c r="GM163"/>
      <c r="GN163"/>
      <c r="GO163"/>
      <c r="GP163"/>
      <c r="GQ163"/>
      <c r="GR163"/>
      <c r="GS163"/>
      <c r="GT163"/>
      <c r="GU163"/>
      <c r="GV163"/>
      <c r="GW163"/>
      <c r="GX163"/>
      <c r="GY163"/>
      <c r="GZ163"/>
      <c r="HA163"/>
      <c r="HB163"/>
      <c r="HC163"/>
      <c r="HD163"/>
      <c r="HE163"/>
      <c r="HF163"/>
      <c r="HG163"/>
      <c r="HH163"/>
      <c r="HI163"/>
      <c r="HJ163"/>
      <c r="HK163"/>
      <c r="HL163"/>
      <c r="HM163"/>
      <c r="HN163"/>
      <c r="HO163"/>
      <c r="HP163"/>
      <c r="HQ163"/>
      <c r="HR163"/>
      <c r="HS163"/>
      <c r="HT163"/>
      <c r="HU163"/>
      <c r="HV163"/>
      <c r="HW163"/>
      <c r="HX163"/>
      <c r="HY163"/>
      <c r="HZ163"/>
      <c r="IA163"/>
      <c r="IB163"/>
      <c r="IC163"/>
      <c r="ID163"/>
      <c r="IE163"/>
      <c r="IF163"/>
      <c r="IG163"/>
      <c r="IH163"/>
      <c r="II163"/>
      <c r="IJ163"/>
      <c r="IK163"/>
      <c r="IL163"/>
      <c r="IM163"/>
      <c r="IN163"/>
      <c r="IO163"/>
      <c r="IP163"/>
      <c r="IQ163"/>
      <c r="IR163"/>
      <c r="IS163"/>
      <c r="IT163"/>
      <c r="IU163"/>
      <c r="IV163"/>
      <c r="IW163"/>
      <c r="IX163"/>
      <c r="IY163"/>
      <c r="IZ163"/>
      <c r="JA163"/>
      <c r="JB163"/>
      <c r="JC163"/>
      <c r="JD163"/>
      <c r="JE163"/>
      <c r="JF163"/>
      <c r="JG163"/>
      <c r="JH163"/>
      <c r="JI163"/>
      <c r="JJ163"/>
    </row>
    <row r="164" spans="1:270" s="2" customFormat="1">
      <c r="B164" t="s">
        <v>64</v>
      </c>
      <c r="C164" t="s">
        <v>77</v>
      </c>
      <c r="D164" s="2" t="str">
        <f t="shared" si="1"/>
        <v>RARA VEZCATASTRÓFICO</v>
      </c>
      <c r="E164" s="15" t="s">
        <v>321</v>
      </c>
      <c r="F164" s="15"/>
      <c r="G164" s="15"/>
      <c r="H164" s="15"/>
      <c r="I164"/>
      <c r="J164"/>
      <c r="K164"/>
      <c r="L164"/>
      <c r="M164"/>
      <c r="N164"/>
      <c r="O164"/>
      <c r="P164"/>
      <c r="Q164"/>
      <c r="R164" s="15"/>
      <c r="S164" s="98"/>
      <c r="T164"/>
      <c r="U164" s="98"/>
      <c r="V164" s="98"/>
      <c r="W164" s="11"/>
      <c r="X164" s="98"/>
      <c r="Y164" s="98"/>
      <c r="Z164" s="98"/>
      <c r="AA164" s="15"/>
      <c r="AB164" s="15"/>
      <c r="AC164" s="98"/>
      <c r="AD164" s="52"/>
      <c r="AE164"/>
      <c r="AF164"/>
      <c r="AG164"/>
      <c r="AH164" s="98"/>
      <c r="AI164"/>
      <c r="AJ164" s="11"/>
      <c r="AK164"/>
      <c r="AL164" s="302"/>
      <c r="AM164" s="300"/>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c r="ED164"/>
      <c r="EE164"/>
      <c r="EF164"/>
      <c r="EG164"/>
      <c r="EH164"/>
      <c r="EI164"/>
      <c r="EJ164"/>
      <c r="EK164"/>
      <c r="EL164"/>
      <c r="EM164"/>
      <c r="EN164"/>
      <c r="EO164"/>
      <c r="EP164"/>
      <c r="EQ164"/>
      <c r="ER164"/>
      <c r="ES164"/>
      <c r="ET164"/>
      <c r="EU164"/>
      <c r="EV164"/>
      <c r="EW164"/>
      <c r="EX164"/>
      <c r="EY164"/>
      <c r="EZ164"/>
      <c r="FA164"/>
      <c r="FB164"/>
      <c r="FC164"/>
      <c r="FD164"/>
      <c r="FE164"/>
      <c r="FF164"/>
      <c r="FG164"/>
      <c r="FH164"/>
      <c r="FI164"/>
      <c r="FJ164"/>
      <c r="FK164"/>
      <c r="FL164"/>
      <c r="FM164"/>
      <c r="FN164"/>
      <c r="FO164"/>
      <c r="FP164"/>
      <c r="FQ164"/>
      <c r="FR164"/>
      <c r="FS164"/>
      <c r="FT164"/>
      <c r="FU164"/>
      <c r="FV164"/>
      <c r="FW164"/>
      <c r="FX164"/>
      <c r="FY164"/>
      <c r="FZ164"/>
      <c r="GA164"/>
      <c r="GB164"/>
      <c r="GC164"/>
      <c r="GD164"/>
      <c r="GE164"/>
      <c r="GF164"/>
      <c r="GG164"/>
      <c r="GH164"/>
      <c r="GI164"/>
      <c r="GJ164"/>
      <c r="GK164"/>
      <c r="GL164"/>
      <c r="GM164"/>
      <c r="GN164"/>
      <c r="GO164"/>
      <c r="GP164"/>
      <c r="GQ164"/>
      <c r="GR164"/>
      <c r="GS164"/>
      <c r="GT164"/>
      <c r="GU164"/>
      <c r="GV164"/>
      <c r="GW164"/>
      <c r="GX164"/>
      <c r="GY164"/>
      <c r="GZ164"/>
      <c r="HA164"/>
      <c r="HB164"/>
      <c r="HC164"/>
      <c r="HD164"/>
      <c r="HE164"/>
      <c r="HF164"/>
      <c r="HG164"/>
      <c r="HH164"/>
      <c r="HI164"/>
      <c r="HJ164"/>
      <c r="HK164"/>
      <c r="HL164"/>
      <c r="HM164"/>
      <c r="HN164"/>
      <c r="HO164"/>
      <c r="HP164"/>
      <c r="HQ164"/>
      <c r="HR164"/>
      <c r="HS164"/>
      <c r="HT164"/>
      <c r="HU164"/>
      <c r="HV164"/>
      <c r="HW164"/>
      <c r="HX164"/>
      <c r="HY164"/>
      <c r="HZ164"/>
      <c r="IA164"/>
      <c r="IB164"/>
      <c r="IC164"/>
      <c r="ID164"/>
      <c r="IE164"/>
      <c r="IF164"/>
      <c r="IG164"/>
      <c r="IH164"/>
      <c r="II164"/>
      <c r="IJ164"/>
      <c r="IK164"/>
      <c r="IL164"/>
      <c r="IM164"/>
      <c r="IN164"/>
      <c r="IO164"/>
      <c r="IP164"/>
      <c r="IQ164"/>
      <c r="IR164"/>
      <c r="IS164"/>
      <c r="IT164"/>
      <c r="IU164"/>
      <c r="IV164"/>
      <c r="IW164"/>
      <c r="IX164"/>
      <c r="IY164"/>
      <c r="IZ164"/>
      <c r="JA164"/>
      <c r="JB164"/>
      <c r="JC164"/>
      <c r="JD164"/>
      <c r="JE164"/>
      <c r="JF164"/>
      <c r="JG164"/>
      <c r="JH164"/>
      <c r="JI164"/>
      <c r="JJ164"/>
    </row>
    <row r="165" spans="1:270" s="2" customFormat="1" ht="16">
      <c r="A165"/>
      <c r="B165"/>
      <c r="C165"/>
      <c r="D165"/>
      <c r="E165" s="15"/>
      <c r="F165" s="15"/>
      <c r="G165" s="15"/>
      <c r="H165" s="15"/>
      <c r="I165"/>
      <c r="J165"/>
      <c r="K165"/>
      <c r="L165"/>
      <c r="M165"/>
      <c r="N165"/>
      <c r="O165"/>
      <c r="P165"/>
      <c r="Q165"/>
      <c r="R165" s="15"/>
      <c r="S165" s="98"/>
      <c r="T165"/>
      <c r="U165" s="98"/>
      <c r="V165" s="98"/>
      <c r="W165" s="11"/>
      <c r="X165" s="98"/>
      <c r="Y165" s="98"/>
      <c r="Z165" s="98"/>
      <c r="AA165" s="15"/>
      <c r="AB165" s="15"/>
      <c r="AC165" s="98"/>
      <c r="AD165" s="52"/>
      <c r="AE165"/>
      <c r="AF165" t="s">
        <v>27</v>
      </c>
      <c r="AG165"/>
      <c r="AH165" s="98"/>
      <c r="AI165"/>
      <c r="AJ165" s="11" t="s">
        <v>16</v>
      </c>
      <c r="AK165"/>
      <c r="AL165" s="302"/>
      <c r="AM165" s="300"/>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c r="EE165"/>
      <c r="EF165"/>
      <c r="EG165"/>
      <c r="EH165"/>
      <c r="EI165"/>
      <c r="EJ165"/>
      <c r="EK165"/>
      <c r="EL165"/>
      <c r="EM165"/>
      <c r="EN165"/>
      <c r="EO165"/>
      <c r="EP165"/>
      <c r="EQ165"/>
      <c r="ER165"/>
      <c r="ES165"/>
      <c r="ET165"/>
      <c r="EU165"/>
      <c r="EV165"/>
      <c r="EW165"/>
      <c r="EX165"/>
      <c r="EY165"/>
      <c r="EZ165"/>
      <c r="FA165"/>
      <c r="FB165"/>
      <c r="FC165"/>
      <c r="FD165"/>
      <c r="FE165"/>
      <c r="FF165"/>
      <c r="FG165"/>
      <c r="FH165"/>
      <c r="FI165"/>
      <c r="FJ165"/>
      <c r="FK165"/>
      <c r="FL165"/>
      <c r="FM165"/>
      <c r="FN165"/>
      <c r="FO165"/>
      <c r="FP165"/>
      <c r="FQ165"/>
      <c r="FR165"/>
      <c r="FS165"/>
      <c r="FT165"/>
      <c r="FU165"/>
      <c r="FV165"/>
      <c r="FW165"/>
      <c r="FX165"/>
      <c r="FY165"/>
      <c r="FZ165"/>
      <c r="GA165"/>
      <c r="GB165"/>
      <c r="GC165"/>
      <c r="GD165"/>
      <c r="GE165"/>
      <c r="GF165"/>
      <c r="GG165"/>
      <c r="GH165"/>
      <c r="GI165"/>
      <c r="GJ165"/>
      <c r="GK165"/>
      <c r="GL165"/>
      <c r="GM165"/>
      <c r="GN165"/>
      <c r="GO165"/>
      <c r="GP165"/>
      <c r="GQ165"/>
      <c r="GR165"/>
      <c r="GS165"/>
      <c r="GT165"/>
      <c r="GU165"/>
      <c r="GV165"/>
      <c r="GW165"/>
      <c r="GX165"/>
      <c r="GY165"/>
      <c r="GZ165"/>
      <c r="HA165"/>
      <c r="HB165"/>
      <c r="HC165"/>
      <c r="HD165"/>
      <c r="HE165"/>
      <c r="HF165"/>
      <c r="HG165"/>
      <c r="HH165"/>
      <c r="HI165"/>
      <c r="HJ165"/>
      <c r="HK165"/>
      <c r="HL165"/>
      <c r="HM165"/>
      <c r="HN165"/>
      <c r="HO165"/>
      <c r="HP165"/>
      <c r="HQ165"/>
      <c r="HR165"/>
      <c r="HS165"/>
      <c r="HT165"/>
      <c r="HU165"/>
      <c r="HV165"/>
      <c r="HW165"/>
      <c r="HX165"/>
      <c r="HY165"/>
      <c r="HZ165"/>
      <c r="IA165"/>
      <c r="IB165"/>
      <c r="IC165"/>
      <c r="ID165"/>
      <c r="IE165"/>
      <c r="IF165"/>
      <c r="IG165"/>
      <c r="IH165"/>
      <c r="II165"/>
      <c r="IJ165"/>
      <c r="IK165"/>
      <c r="IL165"/>
      <c r="IM165"/>
      <c r="IN165"/>
      <c r="IO165"/>
      <c r="IP165"/>
      <c r="IQ165"/>
      <c r="IR165"/>
      <c r="IS165"/>
      <c r="IT165"/>
      <c r="IU165"/>
      <c r="IV165"/>
      <c r="IW165"/>
      <c r="IX165"/>
      <c r="IY165"/>
      <c r="IZ165"/>
      <c r="JA165"/>
      <c r="JB165"/>
      <c r="JC165"/>
      <c r="JD165"/>
      <c r="JE165"/>
      <c r="JF165"/>
      <c r="JG165"/>
      <c r="JH165"/>
      <c r="JI165"/>
      <c r="JJ165"/>
    </row>
    <row r="166" spans="1:270" s="2" customFormat="1" ht="56">
      <c r="D166"/>
      <c r="E166" s="16" t="s">
        <v>58</v>
      </c>
      <c r="F166" s="16" t="s">
        <v>64</v>
      </c>
      <c r="G166" s="16" t="s">
        <v>72</v>
      </c>
      <c r="H166" s="16">
        <v>1</v>
      </c>
      <c r="J166" s="2" t="s">
        <v>2</v>
      </c>
      <c r="R166" s="16"/>
      <c r="S166" s="99" t="s">
        <v>66</v>
      </c>
      <c r="U166" s="99" t="s">
        <v>247</v>
      </c>
      <c r="V166" s="99" t="s">
        <v>247</v>
      </c>
      <c r="W166" s="84" t="s">
        <v>272</v>
      </c>
      <c r="X166" s="106"/>
      <c r="Y166" s="99" t="s">
        <v>247</v>
      </c>
      <c r="Z166" s="106" t="s">
        <v>272</v>
      </c>
      <c r="AA166" s="16" t="s">
        <v>64</v>
      </c>
      <c r="AB166" s="16" t="s">
        <v>72</v>
      </c>
      <c r="AC166" s="99"/>
      <c r="AD166" s="95"/>
      <c r="AF166" s="90" t="s">
        <v>324</v>
      </c>
      <c r="AG166" s="91" t="s">
        <v>336</v>
      </c>
      <c r="AH166" s="91">
        <v>100</v>
      </c>
      <c r="AI166" s="102" t="s">
        <v>333</v>
      </c>
      <c r="AJ166" s="90"/>
      <c r="AK166" s="91" t="s">
        <v>302</v>
      </c>
      <c r="AL166" s="91">
        <v>2</v>
      </c>
    </row>
    <row r="167" spans="1:270" s="2" customFormat="1" ht="56">
      <c r="D167"/>
      <c r="E167" s="16" t="s">
        <v>59</v>
      </c>
      <c r="F167" s="16" t="s">
        <v>32</v>
      </c>
      <c r="G167" s="16" t="s">
        <v>73</v>
      </c>
      <c r="H167" s="16">
        <v>2</v>
      </c>
      <c r="J167" s="2" t="s">
        <v>53</v>
      </c>
      <c r="R167" s="16"/>
      <c r="S167" s="99" t="s">
        <v>4</v>
      </c>
      <c r="U167" s="99" t="s">
        <v>6</v>
      </c>
      <c r="V167" s="99" t="s">
        <v>6</v>
      </c>
      <c r="W167" s="84" t="s">
        <v>273</v>
      </c>
      <c r="X167" s="106"/>
      <c r="Y167" s="99" t="s">
        <v>6</v>
      </c>
      <c r="Z167" s="106" t="s">
        <v>273</v>
      </c>
      <c r="AA167" s="16" t="s">
        <v>32</v>
      </c>
      <c r="AB167" s="16" t="s">
        <v>73</v>
      </c>
      <c r="AC167" s="99"/>
      <c r="AD167" s="95"/>
      <c r="AF167" s="90" t="s">
        <v>325</v>
      </c>
      <c r="AG167" s="91" t="s">
        <v>337</v>
      </c>
      <c r="AH167" s="91">
        <v>50</v>
      </c>
      <c r="AI167" s="102" t="s">
        <v>334</v>
      </c>
      <c r="AJ167" s="90"/>
      <c r="AK167" s="91" t="s">
        <v>303</v>
      </c>
      <c r="AL167" s="91">
        <v>1</v>
      </c>
    </row>
    <row r="168" spans="1:270" s="2" customFormat="1" ht="42">
      <c r="E168" s="16" t="s">
        <v>5</v>
      </c>
      <c r="F168" s="16" t="s">
        <v>33</v>
      </c>
      <c r="G168" s="16" t="s">
        <v>6</v>
      </c>
      <c r="H168" s="16">
        <v>3</v>
      </c>
      <c r="R168" s="16"/>
      <c r="S168" s="99" t="s">
        <v>3</v>
      </c>
      <c r="U168" s="99" t="s">
        <v>250</v>
      </c>
      <c r="V168" s="99" t="s">
        <v>250</v>
      </c>
      <c r="W168" s="84" t="s">
        <v>274</v>
      </c>
      <c r="X168" s="106"/>
      <c r="Y168" s="99" t="s">
        <v>250</v>
      </c>
      <c r="Z168" s="106" t="s">
        <v>274</v>
      </c>
      <c r="AA168" s="16" t="s">
        <v>33</v>
      </c>
      <c r="AB168" s="16" t="s">
        <v>6</v>
      </c>
      <c r="AC168" s="99"/>
      <c r="AD168" s="95"/>
      <c r="AF168" s="90" t="s">
        <v>326</v>
      </c>
      <c r="AG168" s="91" t="s">
        <v>341</v>
      </c>
      <c r="AH168" s="91">
        <v>0</v>
      </c>
      <c r="AI168" s="102" t="s">
        <v>335</v>
      </c>
      <c r="AJ168" s="90"/>
      <c r="AK168" s="91" t="s">
        <v>304</v>
      </c>
      <c r="AL168" s="91">
        <v>0</v>
      </c>
    </row>
    <row r="169" spans="1:270" s="2" customFormat="1" ht="56">
      <c r="E169" s="16" t="s">
        <v>1</v>
      </c>
      <c r="F169" s="16" t="s">
        <v>34</v>
      </c>
      <c r="G169" s="16" t="s">
        <v>74</v>
      </c>
      <c r="H169" s="16">
        <v>4</v>
      </c>
      <c r="R169" s="16"/>
      <c r="S169" s="99" t="s">
        <v>67</v>
      </c>
      <c r="U169" s="99"/>
      <c r="V169" s="99"/>
      <c r="W169" s="84" t="s">
        <v>275</v>
      </c>
      <c r="X169" s="106"/>
      <c r="Y169" s="99"/>
      <c r="Z169" s="106" t="s">
        <v>275</v>
      </c>
      <c r="AA169" s="16" t="s">
        <v>34</v>
      </c>
      <c r="AB169" s="16" t="s">
        <v>74</v>
      </c>
      <c r="AC169" s="99"/>
      <c r="AD169" s="95"/>
      <c r="AF169" s="90" t="s">
        <v>327</v>
      </c>
      <c r="AG169" s="91" t="s">
        <v>338</v>
      </c>
      <c r="AH169" s="91">
        <v>50</v>
      </c>
      <c r="AI169" s="103" t="s">
        <v>334</v>
      </c>
      <c r="AJ169" s="90"/>
      <c r="AK169" s="91" t="s">
        <v>302</v>
      </c>
      <c r="AL169" s="91">
        <v>2</v>
      </c>
    </row>
    <row r="170" spans="1:270" s="2" customFormat="1" ht="56">
      <c r="E170" s="16" t="s">
        <v>29</v>
      </c>
      <c r="F170" s="16" t="s">
        <v>63</v>
      </c>
      <c r="G170" s="16" t="s">
        <v>77</v>
      </c>
      <c r="H170" s="16">
        <v>5</v>
      </c>
      <c r="R170" s="16"/>
      <c r="S170" s="99"/>
      <c r="U170" s="99"/>
      <c r="V170" s="99"/>
      <c r="W170" s="84" t="s">
        <v>276</v>
      </c>
      <c r="X170" s="106"/>
      <c r="Y170" s="99"/>
      <c r="Z170" s="106" t="s">
        <v>276</v>
      </c>
      <c r="AA170" s="16" t="s">
        <v>63</v>
      </c>
      <c r="AB170" s="16" t="s">
        <v>77</v>
      </c>
      <c r="AC170" s="99"/>
      <c r="AD170" s="95"/>
      <c r="AF170" s="90" t="s">
        <v>328</v>
      </c>
      <c r="AG170" s="91" t="s">
        <v>339</v>
      </c>
      <c r="AH170" s="91">
        <v>50</v>
      </c>
      <c r="AI170" s="103" t="s">
        <v>334</v>
      </c>
      <c r="AJ170" s="90"/>
      <c r="AK170" s="91" t="s">
        <v>302</v>
      </c>
      <c r="AL170" s="91">
        <v>1</v>
      </c>
    </row>
    <row r="171" spans="1:270" s="2" customFormat="1" ht="42">
      <c r="E171" s="16" t="s">
        <v>28</v>
      </c>
      <c r="F171" s="16"/>
      <c r="G171" s="16"/>
      <c r="H171" s="16"/>
      <c r="R171" s="16"/>
      <c r="S171" s="99"/>
      <c r="U171" s="99"/>
      <c r="V171" s="99"/>
      <c r="W171" s="84" t="s">
        <v>277</v>
      </c>
      <c r="X171" s="106"/>
      <c r="Y171" s="99"/>
      <c r="Z171" s="106" t="s">
        <v>277</v>
      </c>
      <c r="AA171" s="16"/>
      <c r="AB171" s="16"/>
      <c r="AC171" s="99"/>
      <c r="AD171" s="95"/>
      <c r="AF171" s="90" t="s">
        <v>329</v>
      </c>
      <c r="AG171" s="91" t="s">
        <v>340</v>
      </c>
      <c r="AH171" s="91">
        <v>0</v>
      </c>
      <c r="AI171" s="103" t="s">
        <v>335</v>
      </c>
      <c r="AJ171" s="90"/>
      <c r="AK171" s="91" t="s">
        <v>303</v>
      </c>
      <c r="AL171" s="91">
        <v>0</v>
      </c>
    </row>
    <row r="172" spans="1:270" ht="42">
      <c r="A172" s="2"/>
      <c r="B172" s="2"/>
      <c r="C172" s="2"/>
      <c r="D172" s="2"/>
      <c r="E172" s="16" t="s">
        <v>0</v>
      </c>
      <c r="F172" s="16"/>
      <c r="G172" s="16"/>
      <c r="H172" s="16"/>
      <c r="I172" s="2"/>
      <c r="J172" s="2"/>
      <c r="K172" s="2"/>
      <c r="L172" s="2"/>
      <c r="M172" s="2"/>
      <c r="N172" s="2"/>
      <c r="O172" s="2"/>
      <c r="P172" s="2"/>
      <c r="Q172" s="2"/>
      <c r="R172" s="16"/>
      <c r="T172" s="2"/>
      <c r="W172" s="84" t="s">
        <v>278</v>
      </c>
      <c r="X172" s="106"/>
      <c r="Z172" s="106" t="s">
        <v>278</v>
      </c>
      <c r="AA172" s="16"/>
      <c r="AB172" s="16"/>
      <c r="AC172" s="99"/>
      <c r="AD172" s="95"/>
      <c r="AE172" s="2"/>
      <c r="AF172" s="90" t="s">
        <v>330</v>
      </c>
      <c r="AG172" s="91" t="s">
        <v>342</v>
      </c>
      <c r="AH172" s="91">
        <v>0</v>
      </c>
      <c r="AI172" s="103" t="s">
        <v>335</v>
      </c>
      <c r="AJ172" s="90"/>
      <c r="AK172" s="91" t="s">
        <v>304</v>
      </c>
      <c r="AL172" s="91">
        <v>0</v>
      </c>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c r="BM172" s="2"/>
      <c r="BN172" s="2"/>
      <c r="BO172" s="2"/>
      <c r="BP172" s="2"/>
      <c r="BQ172" s="2"/>
      <c r="BR172" s="2"/>
      <c r="BS172" s="2"/>
      <c r="BT172" s="2"/>
      <c r="BU172" s="2"/>
      <c r="BV172" s="2"/>
      <c r="BW172" s="2"/>
      <c r="BX172" s="2"/>
      <c r="BY172" s="2"/>
      <c r="BZ172" s="2"/>
      <c r="CA172" s="2"/>
      <c r="CB172" s="2"/>
      <c r="CC172" s="2"/>
      <c r="CD172" s="2"/>
      <c r="CE172" s="2"/>
      <c r="CF172" s="2"/>
      <c r="CG172" s="2"/>
      <c r="CH172" s="2"/>
      <c r="CI172" s="2"/>
      <c r="CJ172" s="2"/>
      <c r="CK172" s="2"/>
      <c r="CL172" s="2"/>
      <c r="CM172" s="2"/>
      <c r="CN172" s="2"/>
      <c r="CO172" s="2"/>
      <c r="CP172" s="2"/>
      <c r="CQ172" s="2"/>
      <c r="CR172" s="2"/>
      <c r="CS172" s="2"/>
      <c r="CT172" s="2"/>
      <c r="CU172" s="2"/>
      <c r="CV172" s="2"/>
      <c r="CW172" s="2"/>
      <c r="CX172" s="2"/>
      <c r="CY172" s="2"/>
      <c r="CZ172" s="2"/>
      <c r="DA172" s="2"/>
      <c r="DB172" s="2"/>
      <c r="DC172" s="2"/>
      <c r="DD172" s="2"/>
      <c r="DE172" s="2"/>
      <c r="DF172" s="2"/>
      <c r="DG172" s="2"/>
      <c r="DH172" s="2"/>
      <c r="DI172" s="2"/>
      <c r="DJ172" s="2"/>
      <c r="DK172" s="2"/>
      <c r="DL172" s="2"/>
      <c r="DM172" s="2"/>
      <c r="DN172" s="2"/>
      <c r="DO172" s="2"/>
      <c r="DP172" s="2"/>
      <c r="DQ172" s="2"/>
      <c r="DR172" s="2"/>
      <c r="DS172" s="2"/>
      <c r="DT172" s="2"/>
      <c r="DU172" s="2"/>
      <c r="DV172" s="2"/>
      <c r="DW172" s="2"/>
      <c r="DX172" s="2"/>
      <c r="DY172" s="2"/>
      <c r="DZ172" s="2"/>
      <c r="EA172" s="2"/>
      <c r="EB172" s="2"/>
      <c r="EC172" s="2"/>
      <c r="ED172" s="2"/>
      <c r="EE172" s="2"/>
      <c r="EF172" s="2"/>
      <c r="EG172" s="2"/>
      <c r="EH172" s="2"/>
      <c r="EI172" s="2"/>
      <c r="EJ172" s="2"/>
      <c r="EK172" s="2"/>
      <c r="EL172" s="2"/>
      <c r="EM172" s="2"/>
      <c r="EN172" s="2"/>
      <c r="EO172" s="2"/>
      <c r="EP172" s="2"/>
      <c r="EQ172" s="2"/>
      <c r="ER172" s="2"/>
      <c r="ES172" s="2"/>
      <c r="ET172" s="2"/>
      <c r="EU172" s="2"/>
      <c r="EV172" s="2"/>
      <c r="EW172" s="2"/>
      <c r="EX172" s="2"/>
      <c r="EY172" s="2"/>
      <c r="EZ172" s="2"/>
      <c r="FA172" s="2"/>
      <c r="FB172" s="2"/>
      <c r="FC172" s="2"/>
      <c r="FD172" s="2"/>
      <c r="FE172" s="2"/>
      <c r="FF172" s="2"/>
      <c r="FG172" s="2"/>
      <c r="FH172" s="2"/>
      <c r="FI172" s="2"/>
      <c r="FJ172" s="2"/>
      <c r="FK172" s="2"/>
      <c r="FL172" s="2"/>
      <c r="FM172" s="2"/>
      <c r="FN172" s="2"/>
      <c r="FO172" s="2"/>
      <c r="FP172" s="2"/>
      <c r="FQ172" s="2"/>
      <c r="FR172" s="2"/>
      <c r="FS172" s="2"/>
      <c r="FT172" s="2"/>
      <c r="FU172" s="2"/>
      <c r="FV172" s="2"/>
      <c r="FW172" s="2"/>
      <c r="FX172" s="2"/>
      <c r="FY172" s="2"/>
      <c r="FZ172" s="2"/>
      <c r="GA172" s="2"/>
      <c r="GB172" s="2"/>
      <c r="GC172" s="2"/>
      <c r="GD172" s="2"/>
      <c r="GE172" s="2"/>
      <c r="GF172" s="2"/>
      <c r="GG172" s="2"/>
      <c r="GH172" s="2"/>
      <c r="GI172" s="2"/>
      <c r="GJ172" s="2"/>
      <c r="GK172" s="2"/>
      <c r="GL172" s="2"/>
      <c r="GM172" s="2"/>
      <c r="GN172" s="2"/>
      <c r="GO172" s="2"/>
      <c r="GP172" s="2"/>
      <c r="GQ172" s="2"/>
      <c r="GR172" s="2"/>
      <c r="GS172" s="2"/>
      <c r="GT172" s="2"/>
      <c r="GU172" s="2"/>
      <c r="GV172" s="2"/>
      <c r="GW172" s="2"/>
      <c r="GX172" s="2"/>
      <c r="GY172" s="2"/>
      <c r="GZ172" s="2"/>
      <c r="HA172" s="2"/>
      <c r="HB172" s="2"/>
      <c r="HC172" s="2"/>
      <c r="HD172" s="2"/>
      <c r="HE172" s="2"/>
      <c r="HF172" s="2"/>
      <c r="HG172" s="2"/>
      <c r="HH172" s="2"/>
      <c r="HI172" s="2"/>
      <c r="HJ172" s="2"/>
      <c r="HK172" s="2"/>
      <c r="HL172" s="2"/>
      <c r="HM172" s="2"/>
      <c r="HN172" s="2"/>
      <c r="HO172" s="2"/>
      <c r="HP172" s="2"/>
      <c r="HQ172" s="2"/>
      <c r="HR172" s="2"/>
      <c r="HS172" s="2"/>
      <c r="HT172" s="2"/>
      <c r="HU172" s="2"/>
      <c r="HV172" s="2"/>
      <c r="HW172" s="2"/>
      <c r="HX172" s="2"/>
      <c r="HY172" s="2"/>
      <c r="HZ172" s="2"/>
      <c r="IA172" s="2"/>
      <c r="IB172" s="2"/>
      <c r="IC172" s="2"/>
      <c r="ID172" s="2"/>
      <c r="IE172" s="2"/>
      <c r="IF172" s="2"/>
      <c r="IG172" s="2"/>
      <c r="IH172" s="2"/>
      <c r="II172" s="2"/>
      <c r="IJ172" s="2"/>
      <c r="IK172" s="2"/>
      <c r="IL172" s="2"/>
      <c r="IM172" s="2"/>
      <c r="IN172" s="2"/>
      <c r="IO172" s="2"/>
      <c r="IP172" s="2"/>
      <c r="IQ172" s="2"/>
      <c r="IR172" s="2"/>
      <c r="IS172" s="2"/>
      <c r="IT172" s="2"/>
      <c r="IU172" s="2"/>
      <c r="IV172" s="2"/>
      <c r="IW172" s="2"/>
      <c r="IX172" s="2"/>
      <c r="IY172" s="2"/>
      <c r="IZ172" s="2"/>
      <c r="JA172" s="2"/>
      <c r="JB172" s="2"/>
      <c r="JC172" s="2"/>
      <c r="JD172" s="2"/>
      <c r="JE172" s="2"/>
      <c r="JF172" s="2"/>
      <c r="JG172" s="2"/>
      <c r="JH172" s="2"/>
      <c r="JI172" s="2"/>
      <c r="JJ172" s="2"/>
    </row>
    <row r="173" spans="1:270" ht="42">
      <c r="A173" s="2"/>
      <c r="B173" s="2"/>
      <c r="C173" s="2"/>
      <c r="D173" s="2"/>
      <c r="E173" s="16" t="s">
        <v>60</v>
      </c>
      <c r="F173" s="16"/>
      <c r="G173" s="16"/>
      <c r="H173" s="16"/>
      <c r="I173" s="2"/>
      <c r="J173" s="2"/>
      <c r="K173" s="2"/>
      <c r="L173" s="2"/>
      <c r="M173" s="2"/>
      <c r="N173" s="2"/>
      <c r="O173" s="2"/>
      <c r="P173" s="2"/>
      <c r="Q173" s="2"/>
      <c r="R173" s="16"/>
      <c r="S173" s="99"/>
      <c r="T173" s="2"/>
      <c r="U173" s="99"/>
      <c r="V173" s="99"/>
      <c r="W173" s="84" t="s">
        <v>279</v>
      </c>
      <c r="X173" s="106"/>
      <c r="Y173" s="99"/>
      <c r="Z173" s="106" t="s">
        <v>279</v>
      </c>
      <c r="AA173" s="16"/>
      <c r="AB173" s="16" t="s">
        <v>31</v>
      </c>
      <c r="AC173" s="99"/>
      <c r="AD173" s="95"/>
      <c r="AE173" s="2"/>
      <c r="AF173" s="90" t="s">
        <v>331</v>
      </c>
      <c r="AG173" s="91" t="s">
        <v>343</v>
      </c>
      <c r="AH173" s="91">
        <v>0</v>
      </c>
      <c r="AI173" s="103" t="s">
        <v>335</v>
      </c>
      <c r="AJ173" s="90"/>
      <c r="AK173" s="91" t="s">
        <v>302</v>
      </c>
      <c r="AL173" s="91">
        <v>1</v>
      </c>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c r="BM173" s="2"/>
      <c r="BN173" s="2"/>
      <c r="BO173" s="2"/>
      <c r="BP173" s="2"/>
      <c r="BQ173" s="2"/>
      <c r="BR173" s="2"/>
      <c r="BS173" s="2"/>
      <c r="BT173" s="2"/>
      <c r="BU173" s="2"/>
      <c r="BV173" s="2"/>
      <c r="BW173" s="2"/>
      <c r="BX173" s="2"/>
      <c r="BY173" s="2"/>
      <c r="BZ173" s="2"/>
      <c r="CA173" s="2"/>
      <c r="CB173" s="2"/>
      <c r="CC173" s="2"/>
      <c r="CD173" s="2"/>
      <c r="CE173" s="2"/>
      <c r="CF173" s="2"/>
      <c r="CG173" s="2"/>
      <c r="CH173" s="2"/>
      <c r="CI173" s="2"/>
      <c r="CJ173" s="2"/>
      <c r="CK173" s="2"/>
      <c r="CL173" s="2"/>
      <c r="CM173" s="2"/>
      <c r="CN173" s="2"/>
      <c r="CO173" s="2"/>
      <c r="CP173" s="2"/>
      <c r="CQ173" s="2"/>
      <c r="CR173" s="2"/>
      <c r="CS173" s="2"/>
      <c r="CT173" s="2"/>
      <c r="CU173" s="2"/>
      <c r="CV173" s="2"/>
      <c r="CW173" s="2"/>
      <c r="CX173" s="2"/>
      <c r="CY173" s="2"/>
      <c r="CZ173" s="2"/>
      <c r="DA173" s="2"/>
      <c r="DB173" s="2"/>
      <c r="DC173" s="2"/>
      <c r="DD173" s="2"/>
      <c r="DE173" s="2"/>
      <c r="DF173" s="2"/>
      <c r="DG173" s="2"/>
      <c r="DH173" s="2"/>
      <c r="DI173" s="2"/>
      <c r="DJ173" s="2"/>
      <c r="DK173" s="2"/>
      <c r="DL173" s="2"/>
      <c r="DM173" s="2"/>
      <c r="DN173" s="2"/>
      <c r="DO173" s="2"/>
      <c r="DP173" s="2"/>
      <c r="DQ173" s="2"/>
      <c r="DR173" s="2"/>
      <c r="DS173" s="2"/>
      <c r="DT173" s="2"/>
      <c r="DU173" s="2"/>
      <c r="DV173" s="2"/>
      <c r="DW173" s="2"/>
      <c r="DX173" s="2"/>
      <c r="DY173" s="2"/>
      <c r="DZ173" s="2"/>
      <c r="EA173" s="2"/>
      <c r="EB173" s="2"/>
      <c r="EC173" s="2"/>
      <c r="ED173" s="2"/>
      <c r="EE173" s="2"/>
      <c r="EF173" s="2"/>
      <c r="EG173" s="2"/>
      <c r="EH173" s="2"/>
      <c r="EI173" s="2"/>
      <c r="EJ173" s="2"/>
      <c r="EK173" s="2"/>
      <c r="EL173" s="2"/>
      <c r="EM173" s="2"/>
      <c r="EN173" s="2"/>
      <c r="EO173" s="2"/>
      <c r="EP173" s="2"/>
      <c r="EQ173" s="2"/>
      <c r="ER173" s="2"/>
      <c r="ES173" s="2"/>
      <c r="ET173" s="2"/>
      <c r="EU173" s="2"/>
      <c r="EV173" s="2"/>
      <c r="EW173" s="2"/>
      <c r="EX173" s="2"/>
      <c r="EY173" s="2"/>
      <c r="EZ173" s="2"/>
      <c r="FA173" s="2"/>
      <c r="FB173" s="2"/>
      <c r="FC173" s="2"/>
      <c r="FD173" s="2"/>
      <c r="FE173" s="2"/>
      <c r="FF173" s="2"/>
      <c r="FG173" s="2"/>
      <c r="FH173" s="2"/>
      <c r="FI173" s="2"/>
      <c r="FJ173" s="2"/>
      <c r="FK173" s="2"/>
      <c r="FL173" s="2"/>
      <c r="FM173" s="2"/>
      <c r="FN173" s="2"/>
      <c r="FO173" s="2"/>
      <c r="FP173" s="2"/>
      <c r="FQ173" s="2"/>
      <c r="FR173" s="2"/>
      <c r="FS173" s="2"/>
      <c r="FT173" s="2"/>
      <c r="FU173" s="2"/>
      <c r="FV173" s="2"/>
      <c r="FW173" s="2"/>
      <c r="FX173" s="2"/>
      <c r="FY173" s="2"/>
      <c r="FZ173" s="2"/>
      <c r="GA173" s="2"/>
      <c r="GB173" s="2"/>
      <c r="GC173" s="2"/>
      <c r="GD173" s="2"/>
      <c r="GE173" s="2"/>
      <c r="GF173" s="2"/>
      <c r="GG173" s="2"/>
      <c r="GH173" s="2"/>
      <c r="GI173" s="2"/>
      <c r="GJ173" s="2"/>
      <c r="GK173" s="2"/>
      <c r="GL173" s="2"/>
      <c r="GM173" s="2"/>
      <c r="GN173" s="2"/>
      <c r="GO173" s="2"/>
      <c r="GP173" s="2"/>
      <c r="GQ173" s="2"/>
      <c r="GR173" s="2"/>
      <c r="GS173" s="2"/>
      <c r="GT173" s="2"/>
      <c r="GU173" s="2"/>
      <c r="GV173" s="2"/>
      <c r="GW173" s="2"/>
      <c r="GX173" s="2"/>
      <c r="GY173" s="2"/>
      <c r="GZ173" s="2"/>
      <c r="HA173" s="2"/>
      <c r="HB173" s="2"/>
      <c r="HC173" s="2"/>
      <c r="HD173" s="2"/>
      <c r="HE173" s="2"/>
      <c r="HF173" s="2"/>
      <c r="HG173" s="2"/>
      <c r="HH173" s="2"/>
      <c r="HI173" s="2"/>
      <c r="HJ173" s="2"/>
      <c r="HK173" s="2"/>
      <c r="HL173" s="2"/>
      <c r="HM173" s="2"/>
      <c r="HN173" s="2"/>
      <c r="HO173" s="2"/>
      <c r="HP173" s="2"/>
      <c r="HQ173" s="2"/>
      <c r="HR173" s="2"/>
      <c r="HS173" s="2"/>
      <c r="HT173" s="2"/>
      <c r="HU173" s="2"/>
      <c r="HV173" s="2"/>
      <c r="HW173" s="2"/>
      <c r="HX173" s="2"/>
      <c r="HY173" s="2"/>
      <c r="HZ173" s="2"/>
      <c r="IA173" s="2"/>
      <c r="IB173" s="2"/>
      <c r="IC173" s="2"/>
      <c r="ID173" s="2"/>
      <c r="IE173" s="2"/>
      <c r="IF173" s="2"/>
      <c r="IG173" s="2"/>
      <c r="IH173" s="2"/>
      <c r="II173" s="2"/>
      <c r="IJ173" s="2"/>
      <c r="IK173" s="2"/>
      <c r="IL173" s="2"/>
      <c r="IM173" s="2"/>
      <c r="IN173" s="2"/>
      <c r="IO173" s="2"/>
      <c r="IP173" s="2"/>
      <c r="IQ173" s="2"/>
      <c r="IR173" s="2"/>
      <c r="IS173" s="2"/>
      <c r="IT173" s="2"/>
      <c r="IU173" s="2"/>
      <c r="IV173" s="2"/>
      <c r="IW173" s="2"/>
      <c r="IX173" s="2"/>
      <c r="IY173" s="2"/>
      <c r="IZ173" s="2"/>
      <c r="JA173" s="2"/>
      <c r="JB173" s="2"/>
      <c r="JC173" s="2"/>
      <c r="JD173" s="2"/>
      <c r="JE173" s="2"/>
      <c r="JF173" s="2"/>
      <c r="JG173" s="2"/>
      <c r="JH173" s="2"/>
      <c r="JI173" s="2"/>
      <c r="JJ173" s="2"/>
    </row>
    <row r="174" spans="1:270" ht="28">
      <c r="A174" s="2"/>
      <c r="B174" s="2"/>
      <c r="C174" s="2"/>
      <c r="D174" s="2"/>
      <c r="E174" s="16" t="s">
        <v>61</v>
      </c>
      <c r="F174" s="16"/>
      <c r="G174" s="16"/>
      <c r="H174" s="16"/>
      <c r="I174" s="2"/>
      <c r="J174" s="2"/>
      <c r="K174" s="2"/>
      <c r="L174" s="2"/>
      <c r="M174" s="2"/>
      <c r="N174" s="2"/>
      <c r="O174" s="2"/>
      <c r="P174" s="2"/>
      <c r="Q174" s="2"/>
      <c r="S174" s="99"/>
      <c r="U174" s="99"/>
      <c r="V174" s="99"/>
      <c r="W174" s="84" t="s">
        <v>280</v>
      </c>
      <c r="X174" s="106"/>
      <c r="Y174" s="99"/>
      <c r="Z174" s="106" t="s">
        <v>280</v>
      </c>
      <c r="AC174" s="99"/>
      <c r="AF174" t="s">
        <v>332</v>
      </c>
      <c r="AG174" s="16" t="s">
        <v>344</v>
      </c>
      <c r="AH174" s="99">
        <v>0</v>
      </c>
      <c r="AI174" s="103" t="s">
        <v>335</v>
      </c>
      <c r="AJ174" s="1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c r="BM174" s="2"/>
      <c r="BN174" s="2"/>
      <c r="BO174" s="2"/>
      <c r="BP174" s="2"/>
      <c r="BQ174" s="2"/>
      <c r="BR174" s="2"/>
      <c r="BS174" s="2"/>
      <c r="BT174" s="2"/>
      <c r="BU174" s="2"/>
      <c r="BV174" s="2"/>
      <c r="BW174" s="2"/>
      <c r="BX174" s="2"/>
      <c r="BY174" s="2"/>
      <c r="BZ174" s="2"/>
      <c r="CA174" s="2"/>
      <c r="CB174" s="2"/>
      <c r="CC174" s="2"/>
      <c r="CD174" s="2"/>
      <c r="CE174" s="2"/>
      <c r="CF174" s="2"/>
      <c r="CG174" s="2"/>
      <c r="CH174" s="2"/>
      <c r="CI174" s="2"/>
      <c r="CJ174" s="2"/>
      <c r="CK174" s="2"/>
      <c r="CL174" s="2"/>
      <c r="CM174" s="2"/>
      <c r="CN174" s="2"/>
      <c r="CO174" s="2"/>
      <c r="CP174" s="2"/>
      <c r="CQ174" s="2"/>
      <c r="CR174" s="2"/>
      <c r="CS174" s="2"/>
      <c r="CT174" s="2"/>
      <c r="CU174" s="2"/>
      <c r="CV174" s="2"/>
      <c r="CW174" s="2"/>
      <c r="CX174" s="2"/>
      <c r="CY174" s="2"/>
      <c r="CZ174" s="2"/>
      <c r="DA174" s="2"/>
      <c r="DB174" s="2"/>
      <c r="DC174" s="2"/>
      <c r="DD174" s="2"/>
      <c r="DE174" s="2"/>
      <c r="DF174" s="2"/>
      <c r="DG174" s="2"/>
      <c r="DH174" s="2"/>
      <c r="DI174" s="2"/>
      <c r="DJ174" s="2"/>
      <c r="DK174" s="2"/>
      <c r="DL174" s="2"/>
      <c r="DM174" s="2"/>
      <c r="DN174" s="2"/>
      <c r="DO174" s="2"/>
      <c r="DP174" s="2"/>
      <c r="DQ174" s="2"/>
      <c r="DR174" s="2"/>
      <c r="DS174" s="2"/>
      <c r="DT174" s="2"/>
      <c r="DU174" s="2"/>
      <c r="DV174" s="2"/>
      <c r="DW174" s="2"/>
      <c r="DX174" s="2"/>
      <c r="DY174" s="2"/>
      <c r="DZ174" s="2"/>
      <c r="EA174" s="2"/>
      <c r="EB174" s="2"/>
      <c r="EC174" s="2"/>
      <c r="ED174" s="2"/>
      <c r="EE174" s="2"/>
      <c r="EF174" s="2"/>
      <c r="EG174" s="2"/>
      <c r="EH174" s="2"/>
      <c r="EI174" s="2"/>
      <c r="EJ174" s="2"/>
      <c r="EK174" s="2"/>
      <c r="EL174" s="2"/>
      <c r="EM174" s="2"/>
      <c r="EN174" s="2"/>
      <c r="EO174" s="2"/>
      <c r="EP174" s="2"/>
      <c r="EQ174" s="2"/>
      <c r="ER174" s="2"/>
      <c r="ES174" s="2"/>
      <c r="ET174" s="2"/>
      <c r="EU174" s="2"/>
      <c r="EV174" s="2"/>
      <c r="EW174" s="2"/>
      <c r="EX174" s="2"/>
      <c r="EY174" s="2"/>
      <c r="EZ174" s="2"/>
      <c r="FA174" s="2"/>
      <c r="FB174" s="2"/>
      <c r="FC174" s="2"/>
      <c r="FD174" s="2"/>
      <c r="FE174" s="2"/>
      <c r="FF174" s="2"/>
      <c r="FG174" s="2"/>
      <c r="FH174" s="2"/>
      <c r="FI174" s="2"/>
      <c r="FJ174" s="2"/>
      <c r="FK174" s="2"/>
      <c r="FL174" s="2"/>
      <c r="FM174" s="2"/>
      <c r="FN174" s="2"/>
      <c r="FO174" s="2"/>
      <c r="FP174" s="2"/>
      <c r="FQ174" s="2"/>
      <c r="FR174" s="2"/>
      <c r="FS174" s="2"/>
      <c r="FT174" s="2"/>
      <c r="FU174" s="2"/>
      <c r="FV174" s="2"/>
      <c r="FW174" s="2"/>
      <c r="FX174" s="2"/>
      <c r="FY174" s="2"/>
      <c r="FZ174" s="2"/>
      <c r="GA174" s="2"/>
      <c r="GB174" s="2"/>
      <c r="GC174" s="2"/>
      <c r="GD174" s="2"/>
      <c r="GE174" s="2"/>
      <c r="GF174" s="2"/>
      <c r="GG174" s="2"/>
      <c r="GH174" s="2"/>
      <c r="GI174" s="2"/>
      <c r="GJ174" s="2"/>
      <c r="GK174" s="2"/>
      <c r="GL174" s="2"/>
      <c r="GM174" s="2"/>
      <c r="GN174" s="2"/>
      <c r="GO174" s="2"/>
      <c r="GP174" s="2"/>
      <c r="GQ174" s="2"/>
      <c r="GR174" s="2"/>
      <c r="GS174" s="2"/>
      <c r="GT174" s="2"/>
      <c r="GU174" s="2"/>
      <c r="GV174" s="2"/>
      <c r="GW174" s="2"/>
      <c r="GX174" s="2"/>
      <c r="GY174" s="2"/>
      <c r="GZ174" s="2"/>
      <c r="HA174" s="2"/>
      <c r="HB174" s="2"/>
      <c r="HC174" s="2"/>
      <c r="HD174" s="2"/>
      <c r="HE174" s="2"/>
      <c r="HF174" s="2"/>
      <c r="HG174" s="2"/>
      <c r="HH174" s="2"/>
      <c r="HI174" s="2"/>
      <c r="HJ174" s="2"/>
      <c r="HK174" s="2"/>
      <c r="HL174" s="2"/>
      <c r="HM174" s="2"/>
      <c r="HN174" s="2"/>
      <c r="HO174" s="2"/>
      <c r="HP174" s="2"/>
      <c r="HQ174" s="2"/>
      <c r="HR174" s="2"/>
      <c r="HS174" s="2"/>
      <c r="HT174" s="2"/>
      <c r="HU174" s="2"/>
      <c r="HV174" s="2"/>
      <c r="HW174" s="2"/>
      <c r="HX174" s="2"/>
      <c r="HY174" s="2"/>
      <c r="HZ174" s="2"/>
      <c r="IA174" s="2"/>
      <c r="IB174" s="2"/>
      <c r="IC174" s="2"/>
      <c r="ID174" s="2"/>
      <c r="IE174" s="2"/>
      <c r="IF174" s="2"/>
      <c r="IG174" s="2"/>
      <c r="IH174" s="2"/>
      <c r="II174" s="2"/>
      <c r="IJ174" s="2"/>
      <c r="IK174" s="2"/>
      <c r="IL174" s="2"/>
      <c r="IM174" s="2"/>
      <c r="IN174" s="2"/>
      <c r="IO174" s="2"/>
      <c r="IP174" s="2"/>
      <c r="IQ174" s="2"/>
      <c r="IR174" s="2"/>
      <c r="IS174" s="2"/>
      <c r="IT174" s="2"/>
      <c r="IU174" s="2"/>
      <c r="IV174" s="2"/>
      <c r="IW174" s="2"/>
      <c r="IX174" s="2"/>
      <c r="IY174" s="2"/>
      <c r="IZ174" s="2"/>
      <c r="JA174" s="2"/>
      <c r="JB174" s="2"/>
      <c r="JC174" s="2"/>
      <c r="JD174" s="2"/>
      <c r="JE174" s="2"/>
      <c r="JF174" s="2"/>
      <c r="JG174" s="2"/>
      <c r="JH174" s="2"/>
      <c r="JI174" s="2"/>
      <c r="JJ174" s="2"/>
    </row>
    <row r="175" spans="1:270">
      <c r="A175" s="2"/>
      <c r="B175" s="2"/>
      <c r="C175" s="2"/>
      <c r="D175" s="2"/>
      <c r="E175" s="16" t="s">
        <v>62</v>
      </c>
      <c r="F175" s="16"/>
      <c r="G175" s="16"/>
      <c r="H175" s="16"/>
      <c r="I175" s="2"/>
      <c r="J175" s="2"/>
      <c r="K175" s="2"/>
      <c r="L175" s="2"/>
      <c r="M175" s="2"/>
      <c r="N175" s="2"/>
      <c r="O175" s="2"/>
      <c r="P175" s="2"/>
      <c r="Q175" s="2"/>
      <c r="S175" s="99"/>
      <c r="U175" s="99"/>
      <c r="V175" s="99"/>
      <c r="W175" s="12"/>
      <c r="X175" s="99"/>
      <c r="Y175" s="99"/>
      <c r="Z175" s="99"/>
      <c r="AC175" s="99"/>
      <c r="AG175" s="2"/>
      <c r="AH175" s="99"/>
      <c r="AI175" s="2"/>
      <c r="AJ175" s="12"/>
      <c r="AK175" s="2"/>
      <c r="AL175" s="99"/>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c r="BM175" s="2"/>
      <c r="BN175" s="2"/>
      <c r="BO175" s="2"/>
      <c r="BP175" s="2"/>
      <c r="BQ175" s="2"/>
      <c r="BR175" s="2"/>
      <c r="BS175" s="2"/>
      <c r="BT175" s="2"/>
      <c r="BU175" s="2"/>
      <c r="BV175" s="2"/>
      <c r="BW175" s="2"/>
      <c r="BX175" s="2"/>
      <c r="BY175" s="2"/>
      <c r="BZ175" s="2"/>
      <c r="CA175" s="2"/>
      <c r="CB175" s="2"/>
      <c r="CC175" s="2"/>
      <c r="CD175" s="2"/>
      <c r="CE175" s="2"/>
      <c r="CF175" s="2"/>
      <c r="CG175" s="2"/>
      <c r="CH175" s="2"/>
      <c r="CI175" s="2"/>
      <c r="CJ175" s="2"/>
      <c r="CK175" s="2"/>
      <c r="CL175" s="2"/>
      <c r="CM175" s="2"/>
      <c r="CN175" s="2"/>
      <c r="CO175" s="2"/>
      <c r="CP175" s="2"/>
      <c r="CQ175" s="2"/>
      <c r="CR175" s="2"/>
      <c r="CS175" s="2"/>
      <c r="CT175" s="2"/>
      <c r="CU175" s="2"/>
      <c r="CV175" s="2"/>
      <c r="CW175" s="2"/>
      <c r="CX175" s="2"/>
      <c r="CY175" s="2"/>
      <c r="CZ175" s="2"/>
      <c r="DA175" s="2"/>
      <c r="DB175" s="2"/>
      <c r="DC175" s="2"/>
      <c r="DD175" s="2"/>
      <c r="DE175" s="2"/>
      <c r="DF175" s="2"/>
      <c r="DG175" s="2"/>
      <c r="DH175" s="2"/>
      <c r="DI175" s="2"/>
      <c r="DJ175" s="2"/>
      <c r="DK175" s="2"/>
      <c r="DL175" s="2"/>
      <c r="DM175" s="2"/>
      <c r="DN175" s="2"/>
      <c r="DO175" s="2"/>
      <c r="DP175" s="2"/>
      <c r="DQ175" s="2"/>
      <c r="DR175" s="2"/>
      <c r="DS175" s="2"/>
      <c r="DT175" s="2"/>
      <c r="DU175" s="2"/>
      <c r="DV175" s="2"/>
      <c r="DW175" s="2"/>
      <c r="DX175" s="2"/>
      <c r="DY175" s="2"/>
      <c r="DZ175" s="2"/>
      <c r="EA175" s="2"/>
      <c r="EB175" s="2"/>
      <c r="EC175" s="2"/>
      <c r="ED175" s="2"/>
      <c r="EE175" s="2"/>
      <c r="EF175" s="2"/>
      <c r="EG175" s="2"/>
      <c r="EH175" s="2"/>
      <c r="EI175" s="2"/>
      <c r="EJ175" s="2"/>
      <c r="EK175" s="2"/>
      <c r="EL175" s="2"/>
      <c r="EM175" s="2"/>
      <c r="EN175" s="2"/>
      <c r="EO175" s="2"/>
      <c r="EP175" s="2"/>
      <c r="EQ175" s="2"/>
      <c r="ER175" s="2"/>
      <c r="ES175" s="2"/>
      <c r="ET175" s="2"/>
      <c r="EU175" s="2"/>
      <c r="EV175" s="2"/>
      <c r="EW175" s="2"/>
      <c r="EX175" s="2"/>
      <c r="EY175" s="2"/>
      <c r="EZ175" s="2"/>
      <c r="FA175" s="2"/>
      <c r="FB175" s="2"/>
      <c r="FC175" s="2"/>
      <c r="FD175" s="2"/>
      <c r="FE175" s="2"/>
      <c r="FF175" s="2"/>
      <c r="FG175" s="2"/>
      <c r="FH175" s="2"/>
      <c r="FI175" s="2"/>
      <c r="FJ175" s="2"/>
      <c r="FK175" s="2"/>
      <c r="FL175" s="2"/>
      <c r="FM175" s="2"/>
      <c r="FN175" s="2"/>
      <c r="FO175" s="2"/>
      <c r="FP175" s="2"/>
      <c r="FQ175" s="2"/>
      <c r="FR175" s="2"/>
      <c r="FS175" s="2"/>
      <c r="FT175" s="2"/>
      <c r="FU175" s="2"/>
      <c r="FV175" s="2"/>
      <c r="FW175" s="2"/>
      <c r="FX175" s="2"/>
      <c r="FY175" s="2"/>
      <c r="FZ175" s="2"/>
      <c r="GA175" s="2"/>
      <c r="GB175" s="2"/>
      <c r="GC175" s="2"/>
      <c r="GD175" s="2"/>
      <c r="GE175" s="2"/>
      <c r="GF175" s="2"/>
      <c r="GG175" s="2"/>
      <c r="GH175" s="2"/>
      <c r="GI175" s="2"/>
      <c r="GJ175" s="2"/>
      <c r="GK175" s="2"/>
      <c r="GL175" s="2"/>
      <c r="GM175" s="2"/>
      <c r="GN175" s="2"/>
      <c r="GO175" s="2"/>
      <c r="GP175" s="2"/>
      <c r="GQ175" s="2"/>
      <c r="GR175" s="2"/>
      <c r="GS175" s="2"/>
      <c r="GT175" s="2"/>
      <c r="GU175" s="2"/>
      <c r="GV175" s="2"/>
      <c r="GW175" s="2"/>
      <c r="GX175" s="2"/>
      <c r="GY175" s="2"/>
      <c r="GZ175" s="2"/>
      <c r="HA175" s="2"/>
      <c r="HB175" s="2"/>
      <c r="HC175" s="2"/>
      <c r="HD175" s="2"/>
      <c r="HE175" s="2"/>
      <c r="HF175" s="2"/>
      <c r="HG175" s="2"/>
      <c r="HH175" s="2"/>
      <c r="HI175" s="2"/>
      <c r="HJ175" s="2"/>
      <c r="HK175" s="2"/>
      <c r="HL175" s="2"/>
      <c r="HM175" s="2"/>
      <c r="HN175" s="2"/>
      <c r="HO175" s="2"/>
      <c r="HP175" s="2"/>
      <c r="HQ175" s="2"/>
      <c r="HR175" s="2"/>
      <c r="HS175" s="2"/>
      <c r="HT175" s="2"/>
      <c r="HU175" s="2"/>
      <c r="HV175" s="2"/>
      <c r="HW175" s="2"/>
      <c r="HX175" s="2"/>
      <c r="HY175" s="2"/>
      <c r="HZ175" s="2"/>
      <c r="IA175" s="2"/>
      <c r="IB175" s="2"/>
      <c r="IC175" s="2"/>
      <c r="ID175" s="2"/>
      <c r="IE175" s="2"/>
      <c r="IF175" s="2"/>
      <c r="IG175" s="2"/>
      <c r="IH175" s="2"/>
      <c r="II175" s="2"/>
      <c r="IJ175" s="2"/>
      <c r="IK175" s="2"/>
      <c r="IL175" s="2"/>
      <c r="IM175" s="2"/>
      <c r="IN175" s="2"/>
      <c r="IO175" s="2"/>
      <c r="IP175" s="2"/>
      <c r="IQ175" s="2"/>
      <c r="IR175" s="2"/>
      <c r="IS175" s="2"/>
      <c r="IT175" s="2"/>
      <c r="IU175" s="2"/>
      <c r="IV175" s="2"/>
      <c r="IW175" s="2"/>
      <c r="IX175" s="2"/>
      <c r="IY175" s="2"/>
      <c r="IZ175" s="2"/>
      <c r="JA175" s="2"/>
      <c r="JB175" s="2"/>
      <c r="JC175" s="2"/>
      <c r="JD175" s="2"/>
      <c r="JE175" s="2"/>
      <c r="JF175" s="2"/>
      <c r="JG175" s="2"/>
      <c r="JH175" s="2"/>
      <c r="JI175" s="2"/>
      <c r="JJ175" s="2"/>
    </row>
    <row r="176" spans="1:270">
      <c r="A176" s="2"/>
      <c r="B176" s="2"/>
      <c r="C176" s="2"/>
      <c r="D176" s="2"/>
      <c r="F176" s="16"/>
      <c r="G176" s="16"/>
      <c r="H176" s="16"/>
      <c r="I176" s="2"/>
      <c r="J176" s="2"/>
      <c r="K176" s="2"/>
      <c r="L176" s="2"/>
      <c r="M176" s="2"/>
      <c r="N176" s="2"/>
      <c r="O176" s="2"/>
      <c r="P176" s="2"/>
      <c r="Q176" s="2"/>
      <c r="S176" s="99"/>
      <c r="U176" s="99"/>
      <c r="V176" s="99"/>
      <c r="W176" s="12"/>
      <c r="X176" s="99"/>
      <c r="Y176" s="99"/>
      <c r="Z176" s="99"/>
      <c r="AC176" s="99"/>
      <c r="AG176" s="2"/>
      <c r="AH176" s="99"/>
      <c r="AI176" s="2"/>
      <c r="AJ176" s="12"/>
      <c r="AK176" s="2"/>
      <c r="AL176" s="99"/>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c r="BM176" s="2"/>
      <c r="BN176" s="2"/>
      <c r="BO176" s="2"/>
      <c r="BP176" s="2"/>
      <c r="BQ176" s="2"/>
      <c r="BR176" s="2"/>
      <c r="BS176" s="2"/>
      <c r="BT176" s="2"/>
      <c r="BU176" s="2"/>
      <c r="BV176" s="2"/>
      <c r="BW176" s="2"/>
      <c r="BX176" s="2"/>
      <c r="BY176" s="2"/>
      <c r="BZ176" s="2"/>
      <c r="CA176" s="2"/>
      <c r="CB176" s="2"/>
      <c r="CC176" s="2"/>
      <c r="CD176" s="2"/>
      <c r="CE176" s="2"/>
      <c r="CF176" s="2"/>
      <c r="CG176" s="2"/>
      <c r="CH176" s="2"/>
      <c r="CI176" s="2"/>
      <c r="CJ176" s="2"/>
      <c r="CK176" s="2"/>
      <c r="CL176" s="2"/>
      <c r="CM176" s="2"/>
      <c r="CN176" s="2"/>
      <c r="CO176" s="2"/>
      <c r="CP176" s="2"/>
      <c r="CQ176" s="2"/>
      <c r="CR176" s="2"/>
      <c r="CS176" s="2"/>
      <c r="CT176" s="2"/>
      <c r="CU176" s="2"/>
      <c r="CV176" s="2"/>
      <c r="CW176" s="2"/>
      <c r="CX176" s="2"/>
      <c r="CY176" s="2"/>
      <c r="CZ176" s="2"/>
      <c r="DA176" s="2"/>
      <c r="DB176" s="2"/>
      <c r="DC176" s="2"/>
      <c r="DD176" s="2"/>
      <c r="DE176" s="2"/>
      <c r="DF176" s="2"/>
      <c r="DG176" s="2"/>
      <c r="DH176" s="2"/>
      <c r="DI176" s="2"/>
      <c r="DJ176" s="2"/>
      <c r="DK176" s="2"/>
      <c r="DL176" s="2"/>
      <c r="DM176" s="2"/>
      <c r="DN176" s="2"/>
      <c r="DO176" s="2"/>
      <c r="DP176" s="2"/>
      <c r="DQ176" s="2"/>
      <c r="DR176" s="2"/>
      <c r="DS176" s="2"/>
      <c r="DT176" s="2"/>
      <c r="DU176" s="2"/>
      <c r="DV176" s="2"/>
      <c r="DW176" s="2"/>
      <c r="DX176" s="2"/>
      <c r="DY176" s="2"/>
      <c r="DZ176" s="2"/>
      <c r="EA176" s="2"/>
      <c r="EB176" s="2"/>
      <c r="EC176" s="2"/>
      <c r="ED176" s="2"/>
      <c r="EE176" s="2"/>
      <c r="EF176" s="2"/>
      <c r="EG176" s="2"/>
      <c r="EH176" s="2"/>
      <c r="EI176" s="2"/>
      <c r="EJ176" s="2"/>
      <c r="EK176" s="2"/>
      <c r="EL176" s="2"/>
      <c r="EM176" s="2"/>
      <c r="EN176" s="2"/>
      <c r="EO176" s="2"/>
      <c r="EP176" s="2"/>
      <c r="EQ176" s="2"/>
      <c r="ER176" s="2"/>
      <c r="ES176" s="2"/>
      <c r="ET176" s="2"/>
      <c r="EU176" s="2"/>
      <c r="EV176" s="2"/>
      <c r="EW176" s="2"/>
      <c r="EX176" s="2"/>
      <c r="EY176" s="2"/>
      <c r="EZ176" s="2"/>
      <c r="FA176" s="2"/>
      <c r="FB176" s="2"/>
      <c r="FC176" s="2"/>
      <c r="FD176" s="2"/>
      <c r="FE176" s="2"/>
      <c r="FF176" s="2"/>
      <c r="FG176" s="2"/>
      <c r="FH176" s="2"/>
      <c r="FI176" s="2"/>
      <c r="FJ176" s="2"/>
      <c r="FK176" s="2"/>
      <c r="FL176" s="2"/>
      <c r="FM176" s="2"/>
      <c r="FN176" s="2"/>
      <c r="FO176" s="2"/>
      <c r="FP176" s="2"/>
      <c r="FQ176" s="2"/>
      <c r="FR176" s="2"/>
      <c r="FS176" s="2"/>
      <c r="FT176" s="2"/>
      <c r="FU176" s="2"/>
      <c r="FV176" s="2"/>
      <c r="FW176" s="2"/>
      <c r="FX176" s="2"/>
      <c r="FY176" s="2"/>
      <c r="FZ176" s="2"/>
      <c r="GA176" s="2"/>
      <c r="GB176" s="2"/>
      <c r="GC176" s="2"/>
      <c r="GD176" s="2"/>
      <c r="GE176" s="2"/>
      <c r="GF176" s="2"/>
      <c r="GG176" s="2"/>
      <c r="GH176" s="2"/>
      <c r="GI176" s="2"/>
      <c r="GJ176" s="2"/>
      <c r="GK176" s="2"/>
      <c r="GL176" s="2"/>
      <c r="GM176" s="2"/>
      <c r="GN176" s="2"/>
      <c r="GO176" s="2"/>
      <c r="GP176" s="2"/>
      <c r="GQ176" s="2"/>
      <c r="GR176" s="2"/>
      <c r="GS176" s="2"/>
      <c r="GT176" s="2"/>
      <c r="GU176" s="2"/>
      <c r="GV176" s="2"/>
      <c r="GW176" s="2"/>
      <c r="GX176" s="2"/>
      <c r="GY176" s="2"/>
      <c r="GZ176" s="2"/>
      <c r="HA176" s="2"/>
      <c r="HB176" s="2"/>
      <c r="HC176" s="2"/>
      <c r="HD176" s="2"/>
      <c r="HE176" s="2"/>
      <c r="HF176" s="2"/>
      <c r="HG176" s="2"/>
      <c r="HH176" s="2"/>
      <c r="HI176" s="2"/>
      <c r="HJ176" s="2"/>
      <c r="HK176" s="2"/>
      <c r="HL176" s="2"/>
      <c r="HM176" s="2"/>
      <c r="HN176" s="2"/>
      <c r="HO176" s="2"/>
      <c r="HP176" s="2"/>
      <c r="HQ176" s="2"/>
      <c r="HR176" s="2"/>
      <c r="HS176" s="2"/>
      <c r="HT176" s="2"/>
      <c r="HU176" s="2"/>
      <c r="HV176" s="2"/>
      <c r="HW176" s="2"/>
      <c r="HX176" s="2"/>
      <c r="HY176" s="2"/>
      <c r="HZ176" s="2"/>
      <c r="IA176" s="2"/>
      <c r="IB176" s="2"/>
      <c r="IC176" s="2"/>
      <c r="ID176" s="2"/>
      <c r="IE176" s="2"/>
      <c r="IF176" s="2"/>
      <c r="IG176" s="2"/>
      <c r="IH176" s="2"/>
      <c r="II176" s="2"/>
      <c r="IJ176" s="2"/>
      <c r="IK176" s="2"/>
      <c r="IL176" s="2"/>
      <c r="IM176" s="2"/>
      <c r="IN176" s="2"/>
      <c r="IO176" s="2"/>
      <c r="IP176" s="2"/>
      <c r="IQ176" s="2"/>
      <c r="IR176" s="2"/>
      <c r="IS176" s="2"/>
      <c r="IT176" s="2"/>
      <c r="IU176" s="2"/>
      <c r="IV176" s="2"/>
      <c r="IW176" s="2"/>
      <c r="IX176" s="2"/>
      <c r="IY176" s="2"/>
      <c r="IZ176" s="2"/>
      <c r="JA176" s="2"/>
      <c r="JB176" s="2"/>
      <c r="JC176" s="2"/>
      <c r="JD176" s="2"/>
      <c r="JE176" s="2"/>
      <c r="JF176" s="2"/>
      <c r="JG176" s="2"/>
      <c r="JH176" s="2"/>
      <c r="JI176" s="2"/>
      <c r="JJ176" s="2"/>
    </row>
    <row r="177" spans="1:270">
      <c r="A177" s="2"/>
      <c r="B177" s="2"/>
      <c r="C177" s="2"/>
      <c r="D177" s="2"/>
      <c r="F177" s="16"/>
      <c r="G177" s="16"/>
      <c r="H177" s="16"/>
      <c r="I177" s="2"/>
      <c r="J177" s="2"/>
      <c r="K177" s="2"/>
      <c r="L177" s="2"/>
      <c r="M177" s="2"/>
      <c r="N177" s="2"/>
      <c r="O177" s="2"/>
      <c r="P177" s="2"/>
      <c r="Q177" s="2"/>
      <c r="S177" s="99"/>
      <c r="U177" s="99"/>
      <c r="V177" s="99"/>
      <c r="W177" s="12"/>
      <c r="X177" s="99"/>
      <c r="Y177" s="99"/>
      <c r="Z177" s="99"/>
      <c r="AC177" s="99"/>
      <c r="AG177" s="2"/>
      <c r="AH177" s="99"/>
      <c r="AI177" s="2"/>
      <c r="AJ177" s="12"/>
      <c r="AK177" s="2"/>
      <c r="AL177" s="99"/>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c r="BM177" s="2"/>
      <c r="BN177" s="2"/>
      <c r="BO177" s="2"/>
      <c r="BP177" s="2"/>
      <c r="BQ177" s="2"/>
      <c r="BR177" s="2"/>
      <c r="BS177" s="2"/>
      <c r="BT177" s="2"/>
      <c r="BU177" s="2"/>
      <c r="BV177" s="2"/>
      <c r="BW177" s="2"/>
      <c r="BX177" s="2"/>
      <c r="BY177" s="2"/>
      <c r="BZ177" s="2"/>
      <c r="CA177" s="2"/>
      <c r="CB177" s="2"/>
      <c r="CC177" s="2"/>
      <c r="CD177" s="2"/>
      <c r="CE177" s="2"/>
      <c r="CF177" s="2"/>
      <c r="CG177" s="2"/>
      <c r="CH177" s="2"/>
      <c r="CI177" s="2"/>
      <c r="CJ177" s="2"/>
      <c r="CK177" s="2"/>
      <c r="CL177" s="2"/>
      <c r="CM177" s="2"/>
      <c r="CN177" s="2"/>
      <c r="CO177" s="2"/>
      <c r="CP177" s="2"/>
      <c r="CQ177" s="2"/>
      <c r="CR177" s="2"/>
      <c r="CS177" s="2"/>
      <c r="CT177" s="2"/>
      <c r="CU177" s="2"/>
      <c r="CV177" s="2"/>
      <c r="CW177" s="2"/>
      <c r="CX177" s="2"/>
      <c r="CY177" s="2"/>
      <c r="CZ177" s="2"/>
      <c r="DA177" s="2"/>
      <c r="DB177" s="2"/>
      <c r="DC177" s="2"/>
      <c r="DD177" s="2"/>
      <c r="DE177" s="2"/>
      <c r="DF177" s="2"/>
      <c r="DG177" s="2"/>
      <c r="DH177" s="2"/>
      <c r="DI177" s="2"/>
      <c r="DJ177" s="2"/>
      <c r="DK177" s="2"/>
      <c r="DL177" s="2"/>
      <c r="DM177" s="2"/>
      <c r="DN177" s="2"/>
      <c r="DO177" s="2"/>
      <c r="DP177" s="2"/>
      <c r="DQ177" s="2"/>
      <c r="DR177" s="2"/>
      <c r="DS177" s="2"/>
      <c r="DT177" s="2"/>
      <c r="DU177" s="2"/>
      <c r="DV177" s="2"/>
      <c r="DW177" s="2"/>
      <c r="DX177" s="2"/>
      <c r="DY177" s="2"/>
      <c r="DZ177" s="2"/>
      <c r="EA177" s="2"/>
      <c r="EB177" s="2"/>
      <c r="EC177" s="2"/>
      <c r="ED177" s="2"/>
      <c r="EE177" s="2"/>
      <c r="EF177" s="2"/>
      <c r="EG177" s="2"/>
      <c r="EH177" s="2"/>
      <c r="EI177" s="2"/>
      <c r="EJ177" s="2"/>
      <c r="EK177" s="2"/>
      <c r="EL177" s="2"/>
      <c r="EM177" s="2"/>
      <c r="EN177" s="2"/>
      <c r="EO177" s="2"/>
      <c r="EP177" s="2"/>
      <c r="EQ177" s="2"/>
      <c r="ER177" s="2"/>
      <c r="ES177" s="2"/>
      <c r="ET177" s="2"/>
      <c r="EU177" s="2"/>
      <c r="EV177" s="2"/>
      <c r="EW177" s="2"/>
      <c r="EX177" s="2"/>
      <c r="EY177" s="2"/>
      <c r="EZ177" s="2"/>
      <c r="FA177" s="2"/>
      <c r="FB177" s="2"/>
      <c r="FC177" s="2"/>
      <c r="FD177" s="2"/>
      <c r="FE177" s="2"/>
      <c r="FF177" s="2"/>
      <c r="FG177" s="2"/>
      <c r="FH177" s="2"/>
      <c r="FI177" s="2"/>
      <c r="FJ177" s="2"/>
      <c r="FK177" s="2"/>
      <c r="FL177" s="2"/>
      <c r="FM177" s="2"/>
      <c r="FN177" s="2"/>
      <c r="FO177" s="2"/>
      <c r="FP177" s="2"/>
      <c r="FQ177" s="2"/>
      <c r="FR177" s="2"/>
      <c r="FS177" s="2"/>
      <c r="FT177" s="2"/>
      <c r="FU177" s="2"/>
      <c r="FV177" s="2"/>
      <c r="FW177" s="2"/>
      <c r="FX177" s="2"/>
      <c r="FY177" s="2"/>
      <c r="FZ177" s="2"/>
      <c r="GA177" s="2"/>
      <c r="GB177" s="2"/>
      <c r="GC177" s="2"/>
      <c r="GD177" s="2"/>
      <c r="GE177" s="2"/>
      <c r="GF177" s="2"/>
      <c r="GG177" s="2"/>
      <c r="GH177" s="2"/>
      <c r="GI177" s="2"/>
      <c r="GJ177" s="2"/>
      <c r="GK177" s="2"/>
      <c r="GL177" s="2"/>
      <c r="GM177" s="2"/>
      <c r="GN177" s="2"/>
      <c r="GO177" s="2"/>
      <c r="GP177" s="2"/>
      <c r="GQ177" s="2"/>
      <c r="GR177" s="2"/>
      <c r="GS177" s="2"/>
      <c r="GT177" s="2"/>
      <c r="GU177" s="2"/>
      <c r="GV177" s="2"/>
      <c r="GW177" s="2"/>
      <c r="GX177" s="2"/>
      <c r="GY177" s="2"/>
      <c r="GZ177" s="2"/>
      <c r="HA177" s="2"/>
      <c r="HB177" s="2"/>
      <c r="HC177" s="2"/>
      <c r="HD177" s="2"/>
      <c r="HE177" s="2"/>
      <c r="HF177" s="2"/>
      <c r="HG177" s="2"/>
      <c r="HH177" s="2"/>
      <c r="HI177" s="2"/>
      <c r="HJ177" s="2"/>
      <c r="HK177" s="2"/>
      <c r="HL177" s="2"/>
      <c r="HM177" s="2"/>
      <c r="HN177" s="2"/>
      <c r="HO177" s="2"/>
      <c r="HP177" s="2"/>
      <c r="HQ177" s="2"/>
      <c r="HR177" s="2"/>
      <c r="HS177" s="2"/>
      <c r="HT177" s="2"/>
      <c r="HU177" s="2"/>
      <c r="HV177" s="2"/>
      <c r="HW177" s="2"/>
      <c r="HX177" s="2"/>
      <c r="HY177" s="2"/>
      <c r="HZ177" s="2"/>
      <c r="IA177" s="2"/>
      <c r="IB177" s="2"/>
      <c r="IC177" s="2"/>
      <c r="ID177" s="2"/>
      <c r="IE177" s="2"/>
      <c r="IF177" s="2"/>
      <c r="IG177" s="2"/>
      <c r="IH177" s="2"/>
      <c r="II177" s="2"/>
      <c r="IJ177" s="2"/>
      <c r="IK177" s="2"/>
      <c r="IL177" s="2"/>
      <c r="IM177" s="2"/>
      <c r="IN177" s="2"/>
      <c r="IO177" s="2"/>
      <c r="IP177" s="2"/>
      <c r="IQ177" s="2"/>
      <c r="IR177" s="2"/>
      <c r="IS177" s="2"/>
      <c r="IT177" s="2"/>
      <c r="IU177" s="2"/>
      <c r="IV177" s="2"/>
      <c r="IW177" s="2"/>
      <c r="IX177" s="2"/>
      <c r="IY177" s="2"/>
      <c r="IZ177" s="2"/>
      <c r="JA177" s="2"/>
      <c r="JB177" s="2"/>
      <c r="JC177" s="2"/>
      <c r="JD177" s="2"/>
      <c r="JE177" s="2"/>
      <c r="JF177" s="2"/>
      <c r="JG177" s="2"/>
      <c r="JH177" s="2"/>
      <c r="JI177" s="2"/>
      <c r="JJ177" s="2"/>
    </row>
    <row r="178" spans="1:270">
      <c r="E178" s="16"/>
      <c r="I178" s="2"/>
      <c r="J178" s="2"/>
      <c r="K178" s="2"/>
      <c r="M178" s="2"/>
      <c r="N178" s="2"/>
      <c r="O178" s="2"/>
    </row>
    <row r="179" spans="1:270">
      <c r="E179" s="16"/>
      <c r="I179" s="2"/>
      <c r="J179" s="2"/>
      <c r="K179" s="2"/>
      <c r="M179" s="2"/>
      <c r="N179" s="2"/>
      <c r="O179" s="2"/>
    </row>
    <row r="180" spans="1:270">
      <c r="I180" s="2"/>
      <c r="J180" s="2"/>
      <c r="K180" s="2"/>
      <c r="M180" s="2"/>
      <c r="N180" s="2"/>
      <c r="O180" s="2"/>
    </row>
    <row r="181" spans="1:270">
      <c r="R181" s="16"/>
    </row>
    <row r="182" spans="1:270">
      <c r="R182" s="16"/>
    </row>
    <row r="183" spans="1:270">
      <c r="R183" s="16"/>
    </row>
  </sheetData>
  <sheetProtection formatRows="0" insertColumns="0" insertRows="0" insertHyperlinks="0" selectLockedCells="1" sort="0" autoFilter="0" pivotTables="0" selectUnlockedCells="1"/>
  <mergeCells count="112">
    <mergeCell ref="AL8:AL9"/>
    <mergeCell ref="AL12:AL14"/>
    <mergeCell ref="AL16:AL17"/>
    <mergeCell ref="R18:AM18"/>
    <mergeCell ref="A18:F18"/>
    <mergeCell ref="A19:E19"/>
    <mergeCell ref="AG8:AG9"/>
    <mergeCell ref="X8:X9"/>
    <mergeCell ref="Y8:Y9"/>
    <mergeCell ref="Z8:Z9"/>
    <mergeCell ref="AA8:AA9"/>
    <mergeCell ref="AB8:AB9"/>
    <mergeCell ref="P13:P14"/>
    <mergeCell ref="G16:G17"/>
    <mergeCell ref="C8:C9"/>
    <mergeCell ref="B8:B17"/>
    <mergeCell ref="A8:A17"/>
    <mergeCell ref="AA16:AA17"/>
    <mergeCell ref="AB16:AB17"/>
    <mergeCell ref="AC16:AC17"/>
    <mergeCell ref="M16:M17"/>
    <mergeCell ref="N16:N17"/>
    <mergeCell ref="O16:O17"/>
    <mergeCell ref="X16:X17"/>
    <mergeCell ref="Y16:Y17"/>
    <mergeCell ref="Q16:Q17"/>
    <mergeCell ref="H16:H17"/>
    <mergeCell ref="I16:I17"/>
    <mergeCell ref="A1:B4"/>
    <mergeCell ref="AG6:AG7"/>
    <mergeCell ref="M6:O6"/>
    <mergeCell ref="U6:U7"/>
    <mergeCell ref="W6:W7"/>
    <mergeCell ref="V6:V7"/>
    <mergeCell ref="AE6:AE7"/>
    <mergeCell ref="AF6:AF7"/>
    <mergeCell ref="X6:X7"/>
    <mergeCell ref="F6:H6"/>
    <mergeCell ref="I6:L6"/>
    <mergeCell ref="A6:E6"/>
    <mergeCell ref="P6:P7"/>
    <mergeCell ref="Q6:Q7"/>
    <mergeCell ref="S6:S7"/>
    <mergeCell ref="AL6:AM6"/>
    <mergeCell ref="R6:R7"/>
    <mergeCell ref="Z6:Z7"/>
    <mergeCell ref="C1:AK4"/>
    <mergeCell ref="AL1:AM1"/>
    <mergeCell ref="AL2:AM2"/>
    <mergeCell ref="AL3:AM3"/>
    <mergeCell ref="AL4:AM4"/>
    <mergeCell ref="T6:T7"/>
    <mergeCell ref="Y6:Y7"/>
    <mergeCell ref="AA6:AC6"/>
    <mergeCell ref="AH6:AI6"/>
    <mergeCell ref="AJ6:AK6"/>
    <mergeCell ref="AD6:AD7"/>
    <mergeCell ref="U21:AL21"/>
    <mergeCell ref="I18:P18"/>
    <mergeCell ref="F21:S21"/>
    <mergeCell ref="A21:D21"/>
    <mergeCell ref="D8:D9"/>
    <mergeCell ref="E8:E9"/>
    <mergeCell ref="F8:F9"/>
    <mergeCell ref="G8:G9"/>
    <mergeCell ref="H8:H9"/>
    <mergeCell ref="I8:I9"/>
    <mergeCell ref="J8:J9"/>
    <mergeCell ref="K8:K9"/>
    <mergeCell ref="O8:O9"/>
    <mergeCell ref="M8:M9"/>
    <mergeCell ref="L8:L9"/>
    <mergeCell ref="N8:N9"/>
    <mergeCell ref="AC8:AC9"/>
    <mergeCell ref="C12:C14"/>
    <mergeCell ref="D12:D14"/>
    <mergeCell ref="E12:E14"/>
    <mergeCell ref="F12:F14"/>
    <mergeCell ref="G12:G14"/>
    <mergeCell ref="Z16:Z17"/>
    <mergeCell ref="J16:J17"/>
    <mergeCell ref="K16:K17"/>
    <mergeCell ref="L16:L17"/>
    <mergeCell ref="C16:C17"/>
    <mergeCell ref="D16:D17"/>
    <mergeCell ref="E16:E17"/>
    <mergeCell ref="F16:F17"/>
    <mergeCell ref="H12:H14"/>
    <mergeCell ref="Q12:Q14"/>
    <mergeCell ref="I12:I14"/>
    <mergeCell ref="J12:J14"/>
    <mergeCell ref="K12:K14"/>
    <mergeCell ref="L12:L14"/>
    <mergeCell ref="M12:M14"/>
    <mergeCell ref="N12:N14"/>
    <mergeCell ref="O12:O14"/>
    <mergeCell ref="AH8:AH9"/>
    <mergeCell ref="AJ8:AJ9"/>
    <mergeCell ref="AH12:AH14"/>
    <mergeCell ref="AJ12:AJ14"/>
    <mergeCell ref="AH16:AH17"/>
    <mergeCell ref="AJ16:AJ17"/>
    <mergeCell ref="AC12:AC14"/>
    <mergeCell ref="AG12:AG14"/>
    <mergeCell ref="R16:R17"/>
    <mergeCell ref="S16:S17"/>
    <mergeCell ref="X12:X14"/>
    <mergeCell ref="Y12:Y14"/>
    <mergeCell ref="Z12:Z14"/>
    <mergeCell ref="AA12:AA14"/>
    <mergeCell ref="AB12:AB14"/>
    <mergeCell ref="AG16:AG17"/>
  </mergeCells>
  <phoneticPr fontId="12" type="noConversion"/>
  <conditionalFormatting sqref="K178">
    <cfRule type="cellIs" dxfId="69" priority="357" stopIfTrue="1" operator="between">
      <formula>30</formula>
      <formula>40</formula>
    </cfRule>
  </conditionalFormatting>
  <conditionalFormatting sqref="N178">
    <cfRule type="cellIs" dxfId="68" priority="325" stopIfTrue="1" operator="between">
      <formula>30</formula>
      <formula>40</formula>
    </cfRule>
  </conditionalFormatting>
  <conditionalFormatting sqref="G8 G22:G162 AB10 G16:G17">
    <cfRule type="cellIs" dxfId="67" priority="412" stopIfTrue="1" operator="equal">
      <formula>$G$168</formula>
    </cfRule>
    <cfRule type="cellIs" dxfId="66" priority="413" stopIfTrue="1" operator="equal">
      <formula>$G$167</formula>
    </cfRule>
    <cfRule type="cellIs" dxfId="65" priority="414" stopIfTrue="1" operator="equal">
      <formula>$G$166</formula>
    </cfRule>
  </conditionalFormatting>
  <conditionalFormatting sqref="F8 F22:F162 AA10 F15:F17 F12:F13">
    <cfRule type="cellIs" dxfId="64" priority="415" stopIfTrue="1" operator="equal">
      <formula>$F$168</formula>
    </cfRule>
    <cfRule type="cellIs" dxfId="63" priority="416" stopIfTrue="1" operator="equal">
      <formula>$F$167</formula>
    </cfRule>
    <cfRule type="cellIs" dxfId="62" priority="417" stopIfTrue="1" operator="equal">
      <formula>$F$166</formula>
    </cfRule>
  </conditionalFormatting>
  <conditionalFormatting sqref="N179">
    <cfRule type="cellIs" dxfId="61" priority="285" stopIfTrue="1" operator="between">
      <formula>30</formula>
      <formula>40</formula>
    </cfRule>
  </conditionalFormatting>
  <conditionalFormatting sqref="N180">
    <cfRule type="cellIs" dxfId="60" priority="284" stopIfTrue="1" operator="between">
      <formula>30</formula>
      <formula>40</formula>
    </cfRule>
  </conditionalFormatting>
  <conditionalFormatting sqref="K179">
    <cfRule type="cellIs" dxfId="59" priority="283" stopIfTrue="1" operator="between">
      <formula>30</formula>
      <formula>40</formula>
    </cfRule>
  </conditionalFormatting>
  <conditionalFormatting sqref="K180">
    <cfRule type="cellIs" dxfId="58" priority="282" stopIfTrue="1" operator="between">
      <formula>30</formula>
      <formula>40</formula>
    </cfRule>
  </conditionalFormatting>
  <conditionalFormatting sqref="AA22:AA162">
    <cfRule type="cellIs" dxfId="57" priority="69" stopIfTrue="1" operator="equal">
      <formula>#REF!</formula>
    </cfRule>
    <cfRule type="cellIs" dxfId="56" priority="70" operator="equal">
      <formula>#REF!</formula>
    </cfRule>
    <cfRule type="cellIs" dxfId="55" priority="71" operator="equal">
      <formula>#REF!</formula>
    </cfRule>
  </conditionalFormatting>
  <conditionalFormatting sqref="AB22:AB162">
    <cfRule type="cellIs" dxfId="54" priority="72" stopIfTrue="1" operator="equal">
      <formula>#REF!</formula>
    </cfRule>
    <cfRule type="cellIs" dxfId="53" priority="73" stopIfTrue="1" operator="equal">
      <formula>#REF!</formula>
    </cfRule>
    <cfRule type="cellIs" dxfId="52" priority="74" stopIfTrue="1" operator="equal">
      <formula>#REF!</formula>
    </cfRule>
  </conditionalFormatting>
  <conditionalFormatting sqref="AB8">
    <cfRule type="cellIs" dxfId="51" priority="60" stopIfTrue="1" operator="equal">
      <formula>$G$168</formula>
    </cfRule>
    <cfRule type="cellIs" dxfId="50" priority="61" stopIfTrue="1" operator="equal">
      <formula>$G$167</formula>
    </cfRule>
    <cfRule type="cellIs" dxfId="49" priority="62" stopIfTrue="1" operator="equal">
      <formula>$G$166</formula>
    </cfRule>
  </conditionalFormatting>
  <conditionalFormatting sqref="AA8">
    <cfRule type="cellIs" dxfId="48" priority="63" stopIfTrue="1" operator="equal">
      <formula>$F$168</formula>
    </cfRule>
    <cfRule type="cellIs" dxfId="47" priority="64" stopIfTrue="1" operator="equal">
      <formula>$F$167</formula>
    </cfRule>
    <cfRule type="cellIs" dxfId="46" priority="65" stopIfTrue="1" operator="equal">
      <formula>$F$166</formula>
    </cfRule>
  </conditionalFormatting>
  <conditionalFormatting sqref="AB15 AB11:AB13">
    <cfRule type="cellIs" dxfId="45" priority="53" stopIfTrue="1" operator="equal">
      <formula>$G$166</formula>
    </cfRule>
  </conditionalFormatting>
  <conditionalFormatting sqref="AA15 AA11:AA13">
    <cfRule type="cellIs" dxfId="44" priority="56" stopIfTrue="1" operator="equal">
      <formula>$F$166</formula>
    </cfRule>
  </conditionalFormatting>
  <conditionalFormatting sqref="F8 F10 F15:F17 F12:F13">
    <cfRule type="cellIs" dxfId="43" priority="36" operator="equal">
      <formula>$F$169</formula>
    </cfRule>
    <cfRule type="cellIs" dxfId="42" priority="111" stopIfTrue="1" operator="equal">
      <formula>$F$168</formula>
    </cfRule>
    <cfRule type="cellIs" dxfId="41" priority="112" stopIfTrue="1" operator="equal">
      <formula>$F$167</formula>
    </cfRule>
    <cfRule type="cellIs" dxfId="40" priority="113" stopIfTrue="1" operator="equal">
      <formula>$F$166</formula>
    </cfRule>
  </conditionalFormatting>
  <conditionalFormatting sqref="G8 G10 G15:G17 G12:G13">
    <cfRule type="cellIs" dxfId="39" priority="108" stopIfTrue="1" operator="equal">
      <formula>$G$170</formula>
    </cfRule>
    <cfRule type="cellIs" dxfId="38" priority="109" stopIfTrue="1" operator="equal">
      <formula>$G$167</formula>
    </cfRule>
    <cfRule type="cellIs" dxfId="37" priority="110" stopIfTrue="1" operator="equal">
      <formula>$G$166</formula>
    </cfRule>
    <cfRule type="cellIs" dxfId="36" priority="117" stopIfTrue="1" operator="equal">
      <formula>$G$169</formula>
    </cfRule>
    <cfRule type="cellIs" dxfId="35" priority="118" stopIfTrue="1" operator="equal">
      <formula>$G$168</formula>
    </cfRule>
  </conditionalFormatting>
  <conditionalFormatting sqref="AA8 AA15:AA17 AA10:AA13 AA19:AA20">
    <cfRule type="cellIs" dxfId="34" priority="45" stopIfTrue="1" operator="equal">
      <formula>$AA$170</formula>
    </cfRule>
    <cfRule type="cellIs" dxfId="33" priority="46" stopIfTrue="1" operator="equal">
      <formula>$AA$167</formula>
    </cfRule>
    <cfRule type="cellIs" dxfId="32" priority="47" stopIfTrue="1" operator="equal">
      <formula>$AA$166</formula>
    </cfRule>
    <cfRule type="cellIs" dxfId="31" priority="54" stopIfTrue="1" operator="equal">
      <formula>$AA$169</formula>
    </cfRule>
    <cfRule type="cellIs" dxfId="30" priority="55" stopIfTrue="1" operator="equal">
      <formula>$AA$168</formula>
    </cfRule>
  </conditionalFormatting>
  <conditionalFormatting sqref="AB8 AB15:AB17 AB10:AB13 AB19:AB20">
    <cfRule type="cellIs" dxfId="29" priority="42" stopIfTrue="1" operator="equal">
      <formula>$AB$170</formula>
    </cfRule>
    <cfRule type="cellIs" dxfId="28" priority="43" stopIfTrue="1" operator="equal">
      <formula>$AB$167</formula>
    </cfRule>
    <cfRule type="cellIs" dxfId="27" priority="44" stopIfTrue="1" operator="equal">
      <formula>$AB$166</formula>
    </cfRule>
    <cfRule type="cellIs" dxfId="26" priority="51" stopIfTrue="1" operator="equal">
      <formula>$AB$169</formula>
    </cfRule>
    <cfRule type="cellIs" dxfId="25" priority="52" stopIfTrue="1" operator="equal">
      <formula>$AB$168</formula>
    </cfRule>
  </conditionalFormatting>
  <conditionalFormatting sqref="G11:G13">
    <cfRule type="cellIs" dxfId="24" priority="30" stopIfTrue="1" operator="equal">
      <formula>$G$168</formula>
    </cfRule>
    <cfRule type="cellIs" dxfId="23" priority="31" stopIfTrue="1" operator="equal">
      <formula>$G$167</formula>
    </cfRule>
    <cfRule type="cellIs" dxfId="22" priority="32" stopIfTrue="1" operator="equal">
      <formula>$G$166</formula>
    </cfRule>
  </conditionalFormatting>
  <conditionalFormatting sqref="F11">
    <cfRule type="cellIs" dxfId="21" priority="33" stopIfTrue="1" operator="equal">
      <formula>$F$168</formula>
    </cfRule>
    <cfRule type="cellIs" dxfId="20" priority="34" stopIfTrue="1" operator="equal">
      <formula>$F$167</formula>
    </cfRule>
    <cfRule type="cellIs" dxfId="19" priority="35" stopIfTrue="1" operator="equal">
      <formula>$F$166</formula>
    </cfRule>
  </conditionalFormatting>
  <conditionalFormatting sqref="F11">
    <cfRule type="cellIs" dxfId="18" priority="17" operator="equal">
      <formula>$F$169</formula>
    </cfRule>
    <cfRule type="cellIs" dxfId="17" priority="22" stopIfTrue="1" operator="equal">
      <formula>$F$168</formula>
    </cfRule>
    <cfRule type="cellIs" dxfId="16" priority="23" stopIfTrue="1" operator="equal">
      <formula>$F$167</formula>
    </cfRule>
    <cfRule type="cellIs" dxfId="15" priority="24" stopIfTrue="1" operator="equal">
      <formula>$F$166</formula>
    </cfRule>
  </conditionalFormatting>
  <conditionalFormatting sqref="G11">
    <cfRule type="cellIs" dxfId="14" priority="19" stopIfTrue="1" operator="equal">
      <formula>$G$170</formula>
    </cfRule>
    <cfRule type="cellIs" dxfId="13" priority="20" stopIfTrue="1" operator="equal">
      <formula>$G$167</formula>
    </cfRule>
    <cfRule type="cellIs" dxfId="12" priority="21" stopIfTrue="1" operator="equal">
      <formula>$G$166</formula>
    </cfRule>
    <cfRule type="cellIs" dxfId="11" priority="25" stopIfTrue="1" operator="equal">
      <formula>$G$169</formula>
    </cfRule>
    <cfRule type="cellIs" dxfId="10" priority="26" stopIfTrue="1" operator="equal">
      <formula>$G$168</formula>
    </cfRule>
  </conditionalFormatting>
  <conditionalFormatting sqref="H8 H15:H17 H10:H13 AC15:AC17 AC12:AC13 AC19:AC20">
    <cfRule type="cellIs" dxfId="9" priority="13" operator="equal">
      <formula>"BAJO"</formula>
    </cfRule>
    <cfRule type="cellIs" dxfId="8" priority="14" operator="equal">
      <formula>"MODERADO"</formula>
    </cfRule>
    <cfRule type="cellIs" dxfId="7" priority="15" operator="equal">
      <formula>"ALTO"</formula>
    </cfRule>
    <cfRule type="cellIs" dxfId="6" priority="16" operator="equal">
      <formula>"EXTREMO"</formula>
    </cfRule>
  </conditionalFormatting>
  <conditionalFormatting sqref="AC8 AC10:AC11">
    <cfRule type="cellIs" dxfId="5" priority="1" operator="equal">
      <formula>"BAJO"</formula>
    </cfRule>
    <cfRule type="cellIs" dxfId="4" priority="2" operator="equal">
      <formula>"MODERADO"</formula>
    </cfRule>
    <cfRule type="cellIs" dxfId="3" priority="3" operator="equal">
      <formula>"ALTO"</formula>
    </cfRule>
    <cfRule type="cellIs" dxfId="2" priority="4" operator="equal">
      <formula>"EXTREMO"</formula>
    </cfRule>
  </conditionalFormatting>
  <dataValidations count="13">
    <dataValidation type="list" allowBlank="1" showInputMessage="1" showErrorMessage="1" sqref="AJ22:AJ162 AL22:AL162 AH22:AH162 U22:Z162 S22:S162" xr:uid="{00000000-0002-0000-0000-000000000000}">
      <formula1>$AH$166:$AH$173</formula1>
    </dataValidation>
    <dataValidation type="list" allowBlank="1" showInputMessage="1" showErrorMessage="1" sqref="F15:F17 F22:F162 AA10:AA13 F8 AA8 F10:F13 AA15:AA17 AA19:AA20" xr:uid="{00000000-0002-0000-0000-000001000000}">
      <formula1>$F$166:$F$170</formula1>
    </dataValidation>
    <dataValidation type="list" allowBlank="1" showInputMessage="1" showErrorMessage="1" sqref="G15:G17 G22:G162 AB10:AB13 G8 AB8 G10:G13 AB15:AB17 AB19:AB20" xr:uid="{00000000-0002-0000-0000-000002000000}">
      <formula1>$G$166:$G$170</formula1>
    </dataValidation>
    <dataValidation type="list" allowBlank="1" showInputMessage="1" showErrorMessage="1" sqref="R8:R16 R22:R162" xr:uid="{00000000-0002-0000-0000-000003000000}">
      <formula1>$J$166:$J$167</formula1>
    </dataValidation>
    <dataValidation type="list" allowBlank="1" showInputMessage="1" showErrorMessage="1" sqref="E22:E139 AA22:AB162" xr:uid="{00000000-0002-0000-0000-000004000000}">
      <formula1>#REF!</formula1>
    </dataValidation>
    <dataValidation type="list" allowBlank="1" showInputMessage="1" showErrorMessage="1" sqref="S8:S16" xr:uid="{00000000-0002-0000-0000-000005000000}">
      <formula1>$S$166:$S$169</formula1>
    </dataValidation>
    <dataValidation type="list" allowBlank="1" showInputMessage="1" showErrorMessage="1" sqref="X8 X10:X13 X15:X17 X19:X20" xr:uid="{00000000-0002-0000-0000-000006000000}">
      <formula1>"FUERTE,MODERADO,DÉBIL"</formula1>
    </dataValidation>
    <dataValidation type="list" allowBlank="1" showInputMessage="1" showErrorMessage="1" sqref="Y8 Y10:Y13 Y15:Y17 Y19:Y20" xr:uid="{00000000-0002-0000-0000-000007000000}">
      <formula1>"DIRECTAMENTE,NO DISMINUYE"</formula1>
    </dataValidation>
    <dataValidation type="list" allowBlank="1" showInputMessage="1" showErrorMessage="1" sqref="Z8 Z10:Z13 Z15:Z17 Z19:Z20" xr:uid="{00000000-0002-0000-0000-000008000000}">
      <formula1>"DIRECTAMENTE,INDIRECTAMENTE,NO DISMINUYE"</formula1>
    </dataValidation>
    <dataValidation type="list" allowBlank="1" showInputMessage="1" showErrorMessage="1" sqref="E8 E10:E13 E15:E17" xr:uid="{00000000-0002-0000-0000-000009000000}">
      <formula1>$E$166:$E$175</formula1>
    </dataValidation>
    <dataValidation type="list" allowBlank="1" showInputMessage="1" showErrorMessage="1" sqref="U8:U17 U19:U20" xr:uid="{00000000-0002-0000-0000-00000A000000}">
      <formula1>$U$166:$U$168</formula1>
    </dataValidation>
    <dataValidation type="list" allowBlank="1" showInputMessage="1" showErrorMessage="1" sqref="V8:V17 V19:V20" xr:uid="{00000000-0002-0000-0000-00000B000000}">
      <formula1>$V$166:$V$168</formula1>
    </dataValidation>
    <dataValidation type="list" allowBlank="1" showInputMessage="1" showErrorMessage="1" sqref="AJ19:AJ20 AL19:AL20 AH8 AJ8 AH10:AH12 AJ10:AJ12 AH15:AH16 AJ15:AJ16 AL15:AL16 AL8 AL10:AL12 AH19:AH20" xr:uid="{00000000-0002-0000-0000-00000C000000}">
      <formula1>$Y$166:$Y$168</formula1>
    </dataValidation>
  </dataValidations>
  <pageMargins left="0" right="0" top="0.74803149606299213" bottom="0.74803149606299213" header="0.31496062992125984" footer="0.31496062992125984"/>
  <pageSetup paperSize="300" scale="31" orientation="landscape" verticalDpi="4294967292" r:id="rId1"/>
  <drawing r:id="rId2"/>
  <extLst>
    <ext xmlns:x14="http://schemas.microsoft.com/office/spreadsheetml/2009/9/main" uri="{78C0D931-6437-407d-A8EE-F0AAD7539E65}">
      <x14:conditionalFormattings>
        <x14:conditionalFormatting xmlns:xm="http://schemas.microsoft.com/office/excel/2006/main">
          <x14:cfRule type="containsText" priority="37" operator="containsText" id="{7409C311-EEBB-4B57-823D-DBF9E60212B7}">
            <xm:f>NOT(ISERROR(SEARCH($F$170,F8)))</xm:f>
            <xm:f>$F$170</xm:f>
            <x14:dxf>
              <fill>
                <patternFill>
                  <bgColor rgb="FFFF0000"/>
                </patternFill>
              </fill>
            </x14:dxf>
          </x14:cfRule>
          <xm:sqref>F8 F10 F15:F17 F12:F13</xm:sqref>
        </x14:conditionalFormatting>
        <x14:conditionalFormatting xmlns:xm="http://schemas.microsoft.com/office/excel/2006/main">
          <x14:cfRule type="containsText" priority="18" operator="containsText" id="{EF3ECB73-17F7-4728-B8D6-8C95B767829F}">
            <xm:f>NOT(ISERROR(SEARCH($F$170,F11)))</xm:f>
            <xm:f>$F$170</xm:f>
            <x14:dxf>
              <fill>
                <patternFill>
                  <bgColor rgb="FFFF0000"/>
                </patternFill>
              </fill>
            </x14:dxf>
          </x14:cfRule>
          <xm:sqref>F11</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6"/>
  <sheetViews>
    <sheetView workbookViewId="0">
      <selection activeCell="B22" sqref="B22"/>
    </sheetView>
  </sheetViews>
  <sheetFormatPr baseColWidth="10" defaultColWidth="10.83203125" defaultRowHeight="15"/>
  <cols>
    <col min="1" max="1" width="57" customWidth="1"/>
    <col min="2" max="2" width="61.83203125" customWidth="1"/>
    <col min="3" max="3" width="29.5" customWidth="1"/>
  </cols>
  <sheetData>
    <row r="1" spans="1:2">
      <c r="A1" s="249" t="s">
        <v>316</v>
      </c>
      <c r="B1" s="249"/>
    </row>
    <row r="2" spans="1:2" ht="45" customHeight="1">
      <c r="A2" s="92" t="s">
        <v>306</v>
      </c>
      <c r="B2" s="93" t="s">
        <v>311</v>
      </c>
    </row>
    <row r="3" spans="1:2" ht="39" customHeight="1">
      <c r="A3" s="93" t="s">
        <v>307</v>
      </c>
      <c r="B3" s="92" t="s">
        <v>312</v>
      </c>
    </row>
    <row r="4" spans="1:2" ht="69.75" customHeight="1">
      <c r="A4" s="92" t="s">
        <v>308</v>
      </c>
      <c r="B4" s="93" t="s">
        <v>313</v>
      </c>
    </row>
    <row r="5" spans="1:2" ht="43.5" customHeight="1">
      <c r="A5" s="93" t="s">
        <v>309</v>
      </c>
      <c r="B5" s="92" t="s">
        <v>314</v>
      </c>
    </row>
    <row r="6" spans="1:2" ht="68.25" customHeight="1">
      <c r="A6" s="92" t="s">
        <v>310</v>
      </c>
      <c r="B6" s="93" t="s">
        <v>315</v>
      </c>
    </row>
  </sheetData>
  <mergeCells count="1">
    <mergeCell ref="A1:B1"/>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I48"/>
  <sheetViews>
    <sheetView workbookViewId="0">
      <selection activeCell="E7" sqref="E7"/>
    </sheetView>
  </sheetViews>
  <sheetFormatPr baseColWidth="10" defaultColWidth="10.83203125" defaultRowHeight="15"/>
  <cols>
    <col min="1" max="1" width="9.1640625" customWidth="1"/>
    <col min="2" max="2" width="19.33203125" customWidth="1"/>
    <col min="3" max="3" width="61.83203125" customWidth="1"/>
    <col min="4" max="4" width="60.5" customWidth="1"/>
    <col min="6" max="6" width="14.5" customWidth="1"/>
    <col min="7" max="7" width="67.33203125" customWidth="1"/>
    <col min="8" max="8" width="10.83203125" style="34"/>
  </cols>
  <sheetData>
    <row r="1" spans="1:9" ht="16" thickBot="1">
      <c r="A1" s="14" t="s">
        <v>46</v>
      </c>
    </row>
    <row r="2" spans="1:9" ht="16" thickBot="1">
      <c r="A2" s="19" t="s">
        <v>36</v>
      </c>
      <c r="B2" s="20" t="s">
        <v>37</v>
      </c>
      <c r="C2" s="21" t="s">
        <v>38</v>
      </c>
      <c r="D2" s="21" t="s">
        <v>41</v>
      </c>
    </row>
    <row r="3" spans="1:9" ht="40.5" customHeight="1" thickBot="1">
      <c r="A3" s="22">
        <v>1</v>
      </c>
      <c r="B3" s="23" t="s">
        <v>78</v>
      </c>
      <c r="C3" s="24" t="s">
        <v>79</v>
      </c>
      <c r="D3" s="24" t="s">
        <v>80</v>
      </c>
    </row>
    <row r="4" spans="1:9" ht="40.5" customHeight="1" thickBot="1">
      <c r="A4" s="22">
        <v>2</v>
      </c>
      <c r="B4" s="25" t="s">
        <v>42</v>
      </c>
      <c r="C4" s="24" t="s">
        <v>45</v>
      </c>
      <c r="D4" s="24" t="s">
        <v>43</v>
      </c>
    </row>
    <row r="5" spans="1:9" ht="40.5" customHeight="1" thickBot="1">
      <c r="A5" s="22">
        <v>3</v>
      </c>
      <c r="B5" s="26" t="s">
        <v>44</v>
      </c>
      <c r="C5" s="24" t="s">
        <v>45</v>
      </c>
      <c r="D5" s="24" t="s">
        <v>47</v>
      </c>
    </row>
    <row r="6" spans="1:9" ht="40.5" customHeight="1" thickBot="1">
      <c r="A6" s="22">
        <v>4</v>
      </c>
      <c r="B6" s="27" t="s">
        <v>49</v>
      </c>
      <c r="C6" s="24" t="s">
        <v>81</v>
      </c>
      <c r="D6" s="24" t="s">
        <v>48</v>
      </c>
    </row>
    <row r="7" spans="1:9" ht="40.5" customHeight="1" thickBot="1">
      <c r="A7" s="22">
        <v>5</v>
      </c>
      <c r="B7" s="28" t="s">
        <v>82</v>
      </c>
      <c r="C7" s="24" t="s">
        <v>83</v>
      </c>
      <c r="D7" s="24" t="s">
        <v>84</v>
      </c>
    </row>
    <row r="8" spans="1:9">
      <c r="F8" s="14"/>
    </row>
    <row r="9" spans="1:9" ht="15.75" customHeight="1" thickBot="1">
      <c r="A9" s="14" t="s">
        <v>155</v>
      </c>
      <c r="F9" s="14" t="s">
        <v>189</v>
      </c>
    </row>
    <row r="10" spans="1:9" ht="15.75" customHeight="1" thickBot="1">
      <c r="A10" s="19" t="s">
        <v>36</v>
      </c>
      <c r="B10" s="20" t="s">
        <v>37</v>
      </c>
      <c r="C10" s="21" t="s">
        <v>85</v>
      </c>
      <c r="D10" s="21" t="s">
        <v>86</v>
      </c>
      <c r="F10" s="252" t="s">
        <v>156</v>
      </c>
      <c r="G10" s="253"/>
      <c r="H10" s="252" t="s">
        <v>165</v>
      </c>
      <c r="I10" s="253"/>
    </row>
    <row r="11" spans="1:9" ht="18" customHeight="1">
      <c r="A11" s="254">
        <v>1</v>
      </c>
      <c r="B11" s="267" t="s">
        <v>87</v>
      </c>
      <c r="C11" s="29" t="s">
        <v>88</v>
      </c>
      <c r="D11" s="29" t="s">
        <v>94</v>
      </c>
      <c r="F11" s="37" t="s">
        <v>164</v>
      </c>
      <c r="G11" s="36" t="s">
        <v>190</v>
      </c>
      <c r="H11" s="37" t="s">
        <v>180</v>
      </c>
      <c r="I11" s="37" t="s">
        <v>181</v>
      </c>
    </row>
    <row r="12" spans="1:9" ht="18" customHeight="1">
      <c r="A12" s="255"/>
      <c r="B12" s="268"/>
      <c r="C12" s="29" t="s">
        <v>89</v>
      </c>
      <c r="D12" s="29" t="s">
        <v>95</v>
      </c>
      <c r="F12" s="39">
        <v>1</v>
      </c>
      <c r="G12" s="40" t="s">
        <v>157</v>
      </c>
      <c r="H12" s="73">
        <v>1</v>
      </c>
      <c r="I12" s="35"/>
    </row>
    <row r="13" spans="1:9" ht="27" customHeight="1">
      <c r="A13" s="255"/>
      <c r="B13" s="268"/>
      <c r="C13" s="29" t="s">
        <v>90</v>
      </c>
      <c r="D13" s="29" t="s">
        <v>96</v>
      </c>
      <c r="F13" s="39">
        <v>2</v>
      </c>
      <c r="G13" s="40" t="s">
        <v>158</v>
      </c>
      <c r="H13" s="73">
        <v>1</v>
      </c>
      <c r="I13" s="35"/>
    </row>
    <row r="14" spans="1:9" ht="36.75" customHeight="1">
      <c r="A14" s="255"/>
      <c r="B14" s="268"/>
      <c r="C14" s="29" t="s">
        <v>91</v>
      </c>
      <c r="D14" s="29" t="s">
        <v>97</v>
      </c>
      <c r="F14" s="39">
        <v>3</v>
      </c>
      <c r="G14" s="40" t="s">
        <v>159</v>
      </c>
      <c r="H14" s="73">
        <v>1</v>
      </c>
      <c r="I14" s="35"/>
    </row>
    <row r="15" spans="1:9" ht="18" customHeight="1">
      <c r="A15" s="255"/>
      <c r="B15" s="268"/>
      <c r="C15" s="29" t="s">
        <v>92</v>
      </c>
      <c r="D15" s="29" t="s">
        <v>98</v>
      </c>
      <c r="F15" s="39">
        <v>4</v>
      </c>
      <c r="G15" s="40" t="s">
        <v>160</v>
      </c>
      <c r="H15" s="73">
        <v>1</v>
      </c>
      <c r="I15" s="35"/>
    </row>
    <row r="16" spans="1:9" ht="18" customHeight="1" thickBot="1">
      <c r="A16" s="266"/>
      <c r="B16" s="269"/>
      <c r="C16" s="30" t="s">
        <v>93</v>
      </c>
      <c r="D16" s="30" t="s">
        <v>99</v>
      </c>
      <c r="F16" s="39">
        <v>5</v>
      </c>
      <c r="G16" s="40" t="s">
        <v>161</v>
      </c>
      <c r="H16" s="73">
        <v>1</v>
      </c>
      <c r="I16" s="35"/>
    </row>
    <row r="17" spans="1:9" ht="18" customHeight="1">
      <c r="A17" s="270">
        <v>2</v>
      </c>
      <c r="B17" s="271" t="s">
        <v>100</v>
      </c>
      <c r="C17" s="29" t="s">
        <v>101</v>
      </c>
      <c r="D17" s="29" t="s">
        <v>106</v>
      </c>
      <c r="F17" s="39">
        <v>6</v>
      </c>
      <c r="G17" s="40" t="s">
        <v>162</v>
      </c>
      <c r="H17" s="73"/>
      <c r="I17" s="35"/>
    </row>
    <row r="18" spans="1:9" ht="30.75" customHeight="1">
      <c r="A18" s="255"/>
      <c r="B18" s="272"/>
      <c r="C18" s="29" t="s">
        <v>102</v>
      </c>
      <c r="D18" s="29" t="s">
        <v>107</v>
      </c>
      <c r="F18" s="41">
        <v>7</v>
      </c>
      <c r="G18" s="42" t="s">
        <v>163</v>
      </c>
      <c r="H18" s="74">
        <v>1</v>
      </c>
      <c r="I18" s="43"/>
    </row>
    <row r="19" spans="1:9" ht="24.75" customHeight="1">
      <c r="A19" s="255"/>
      <c r="B19" s="272"/>
      <c r="C19" s="29" t="s">
        <v>103</v>
      </c>
      <c r="D19" s="29" t="s">
        <v>108</v>
      </c>
      <c r="F19" s="39">
        <v>8</v>
      </c>
      <c r="G19" s="38" t="s">
        <v>168</v>
      </c>
      <c r="H19" s="39">
        <v>1</v>
      </c>
      <c r="I19" s="39"/>
    </row>
    <row r="20" spans="1:9" ht="42" customHeight="1">
      <c r="A20" s="255"/>
      <c r="B20" s="272"/>
      <c r="C20" s="29" t="s">
        <v>104</v>
      </c>
      <c r="D20" s="29" t="s">
        <v>109</v>
      </c>
      <c r="F20" s="39">
        <v>9</v>
      </c>
      <c r="G20" s="40" t="s">
        <v>169</v>
      </c>
      <c r="H20" s="39"/>
      <c r="I20" s="39"/>
    </row>
    <row r="21" spans="1:9" ht="18" customHeight="1">
      <c r="A21" s="255"/>
      <c r="B21" s="272"/>
      <c r="C21" s="29" t="s">
        <v>105</v>
      </c>
      <c r="D21" s="29" t="s">
        <v>110</v>
      </c>
      <c r="F21" s="39">
        <v>10</v>
      </c>
      <c r="G21" s="40" t="s">
        <v>170</v>
      </c>
      <c r="H21" s="39">
        <v>1</v>
      </c>
      <c r="I21" s="39"/>
    </row>
    <row r="22" spans="1:9" ht="18" customHeight="1" thickBot="1">
      <c r="A22" s="266"/>
      <c r="B22" s="273"/>
      <c r="C22" s="30" t="s">
        <v>93</v>
      </c>
      <c r="D22" s="30" t="s">
        <v>111</v>
      </c>
      <c r="F22" s="39">
        <v>11</v>
      </c>
      <c r="G22" s="40" t="s">
        <v>171</v>
      </c>
      <c r="H22" s="39">
        <v>1</v>
      </c>
      <c r="I22" s="39"/>
    </row>
    <row r="23" spans="1:9" ht="18" customHeight="1">
      <c r="A23" s="270">
        <v>3</v>
      </c>
      <c r="B23" s="274" t="s">
        <v>39</v>
      </c>
      <c r="C23" s="31" t="s">
        <v>112</v>
      </c>
      <c r="D23" s="31" t="s">
        <v>118</v>
      </c>
      <c r="F23" s="39">
        <v>12</v>
      </c>
      <c r="G23" s="40" t="s">
        <v>172</v>
      </c>
      <c r="H23" s="39">
        <v>1</v>
      </c>
      <c r="I23" s="39"/>
    </row>
    <row r="24" spans="1:9" ht="36" customHeight="1">
      <c r="A24" s="255"/>
      <c r="B24" s="275"/>
      <c r="C24" s="29" t="s">
        <v>113</v>
      </c>
      <c r="D24" s="29" t="s">
        <v>119</v>
      </c>
      <c r="F24" s="39">
        <v>13</v>
      </c>
      <c r="G24" s="40" t="s">
        <v>173</v>
      </c>
      <c r="H24" s="39">
        <v>1</v>
      </c>
      <c r="I24" s="39"/>
    </row>
    <row r="25" spans="1:9" ht="26.25" customHeight="1">
      <c r="A25" s="255"/>
      <c r="B25" s="275"/>
      <c r="C25" s="29" t="s">
        <v>114</v>
      </c>
      <c r="D25" s="29" t="s">
        <v>120</v>
      </c>
      <c r="F25" s="39">
        <v>14</v>
      </c>
      <c r="G25" s="40" t="s">
        <v>174</v>
      </c>
      <c r="H25" s="39">
        <v>1</v>
      </c>
      <c r="I25" s="39"/>
    </row>
    <row r="26" spans="1:9" ht="25.5" customHeight="1">
      <c r="A26" s="255"/>
      <c r="B26" s="275"/>
      <c r="C26" s="29" t="s">
        <v>115</v>
      </c>
      <c r="D26" s="29" t="s">
        <v>121</v>
      </c>
      <c r="F26" s="39">
        <v>15</v>
      </c>
      <c r="G26" s="40" t="s">
        <v>175</v>
      </c>
      <c r="H26" s="39"/>
      <c r="I26" s="39"/>
    </row>
    <row r="27" spans="1:9" ht="28.5" customHeight="1">
      <c r="A27" s="255"/>
      <c r="B27" s="275"/>
      <c r="C27" s="29" t="s">
        <v>116</v>
      </c>
      <c r="D27" s="29" t="s">
        <v>122</v>
      </c>
      <c r="F27" s="39">
        <v>16</v>
      </c>
      <c r="G27" s="40" t="s">
        <v>176</v>
      </c>
      <c r="H27" s="39"/>
      <c r="I27" s="39"/>
    </row>
    <row r="28" spans="1:9" ht="24.75" customHeight="1">
      <c r="A28" s="255"/>
      <c r="B28" s="275"/>
      <c r="C28" s="29" t="s">
        <v>117</v>
      </c>
      <c r="D28" s="29" t="s">
        <v>123</v>
      </c>
      <c r="F28" s="39">
        <v>17</v>
      </c>
      <c r="G28" s="40" t="s">
        <v>177</v>
      </c>
      <c r="H28" s="39"/>
      <c r="I28" s="39"/>
    </row>
    <row r="29" spans="1:9" ht="27.75" customHeight="1">
      <c r="A29" s="255"/>
      <c r="B29" s="275"/>
      <c r="C29" s="32"/>
      <c r="D29" s="29" t="s">
        <v>124</v>
      </c>
      <c r="F29" s="39">
        <v>18</v>
      </c>
      <c r="G29" s="40" t="s">
        <v>178</v>
      </c>
      <c r="H29" s="39"/>
      <c r="I29" s="39"/>
    </row>
    <row r="30" spans="1:9" ht="24.75" customHeight="1">
      <c r="A30" s="255"/>
      <c r="B30" s="275"/>
      <c r="C30" s="32"/>
      <c r="D30" s="29" t="s">
        <v>125</v>
      </c>
      <c r="F30" s="39">
        <v>19</v>
      </c>
      <c r="G30" s="40" t="s">
        <v>179</v>
      </c>
      <c r="H30" s="39"/>
      <c r="I30" s="39"/>
    </row>
    <row r="31" spans="1:9" ht="31.5" customHeight="1" thickBot="1">
      <c r="A31" s="256"/>
      <c r="B31" s="276"/>
      <c r="C31" s="33"/>
      <c r="D31" s="30" t="s">
        <v>126</v>
      </c>
      <c r="F31" s="44" t="s">
        <v>182</v>
      </c>
      <c r="G31" s="44"/>
      <c r="H31" s="44">
        <f>SUM(H12:H30)</f>
        <v>12</v>
      </c>
      <c r="I31" s="44"/>
    </row>
    <row r="32" spans="1:9">
      <c r="A32" s="254">
        <v>4</v>
      </c>
      <c r="B32" s="257" t="s">
        <v>127</v>
      </c>
      <c r="C32" s="29" t="s">
        <v>128</v>
      </c>
      <c r="D32" s="29" t="s">
        <v>134</v>
      </c>
      <c r="F32" s="250" t="s">
        <v>191</v>
      </c>
      <c r="G32" s="250"/>
      <c r="H32" s="250"/>
      <c r="I32" s="251"/>
    </row>
    <row r="33" spans="1:7">
      <c r="A33" s="255"/>
      <c r="B33" s="258"/>
      <c r="C33" s="29" t="s">
        <v>129</v>
      </c>
      <c r="D33" s="29" t="s">
        <v>135</v>
      </c>
    </row>
    <row r="34" spans="1:7" ht="29.25" customHeight="1">
      <c r="A34" s="255"/>
      <c r="B34" s="258"/>
      <c r="C34" s="29" t="s">
        <v>130</v>
      </c>
      <c r="D34" s="29" t="s">
        <v>136</v>
      </c>
    </row>
    <row r="35" spans="1:7" ht="24.75" customHeight="1">
      <c r="A35" s="255"/>
      <c r="B35" s="258"/>
      <c r="C35" s="29" t="s">
        <v>131</v>
      </c>
      <c r="D35" s="29" t="s">
        <v>137</v>
      </c>
      <c r="F35" t="s">
        <v>183</v>
      </c>
    </row>
    <row r="36" spans="1:7" ht="37.5" customHeight="1">
      <c r="A36" s="255"/>
      <c r="B36" s="258"/>
      <c r="C36" s="29" t="s">
        <v>132</v>
      </c>
      <c r="D36" s="29" t="s">
        <v>138</v>
      </c>
      <c r="F36" t="s">
        <v>184</v>
      </c>
    </row>
    <row r="37" spans="1:7" ht="28">
      <c r="A37" s="255"/>
      <c r="B37" s="258"/>
      <c r="C37" s="29" t="s">
        <v>133</v>
      </c>
      <c r="D37" s="29" t="s">
        <v>139</v>
      </c>
      <c r="F37" t="s">
        <v>185</v>
      </c>
    </row>
    <row r="38" spans="1:7" ht="29" thickBot="1">
      <c r="A38" s="255"/>
      <c r="B38" s="258"/>
      <c r="C38" s="32"/>
      <c r="D38" s="29" t="s">
        <v>140</v>
      </c>
    </row>
    <row r="39" spans="1:7" ht="29" thickBot="1">
      <c r="A39" s="256"/>
      <c r="B39" s="259"/>
      <c r="C39" s="33"/>
      <c r="D39" s="30" t="s">
        <v>141</v>
      </c>
      <c r="F39" s="45" t="s">
        <v>39</v>
      </c>
      <c r="G39" s="50" t="s">
        <v>186</v>
      </c>
    </row>
    <row r="40" spans="1:7" ht="16" thickBot="1">
      <c r="A40" s="260">
        <v>5</v>
      </c>
      <c r="B40" s="263" t="s">
        <v>40</v>
      </c>
      <c r="C40" s="31" t="s">
        <v>142</v>
      </c>
      <c r="D40" s="31" t="s">
        <v>148</v>
      </c>
      <c r="F40" s="46" t="s">
        <v>127</v>
      </c>
      <c r="G40" s="51" t="s">
        <v>187</v>
      </c>
    </row>
    <row r="41" spans="1:7" ht="16" thickBot="1">
      <c r="A41" s="261"/>
      <c r="B41" s="264"/>
      <c r="C41" s="29" t="s">
        <v>143</v>
      </c>
      <c r="D41" s="29" t="s">
        <v>149</v>
      </c>
      <c r="F41" s="49" t="s">
        <v>40</v>
      </c>
      <c r="G41" s="50" t="s">
        <v>188</v>
      </c>
    </row>
    <row r="42" spans="1:7" ht="28">
      <c r="A42" s="261"/>
      <c r="B42" s="264"/>
      <c r="C42" s="29" t="s">
        <v>144</v>
      </c>
      <c r="D42" s="29" t="s">
        <v>135</v>
      </c>
      <c r="F42" s="47"/>
    </row>
    <row r="43" spans="1:7" ht="42">
      <c r="A43" s="261"/>
      <c r="B43" s="264"/>
      <c r="C43" s="29" t="s">
        <v>145</v>
      </c>
      <c r="D43" s="29" t="s">
        <v>150</v>
      </c>
      <c r="F43" s="47"/>
    </row>
    <row r="44" spans="1:7" ht="28">
      <c r="A44" s="261"/>
      <c r="B44" s="264"/>
      <c r="C44" s="29" t="s">
        <v>146</v>
      </c>
      <c r="D44" s="29" t="s">
        <v>151</v>
      </c>
      <c r="F44" s="47"/>
    </row>
    <row r="45" spans="1:7" ht="28">
      <c r="A45" s="261"/>
      <c r="B45" s="264"/>
      <c r="C45" s="29" t="s">
        <v>147</v>
      </c>
      <c r="D45" s="29" t="s">
        <v>152</v>
      </c>
      <c r="F45" s="47"/>
    </row>
    <row r="46" spans="1:7" ht="28">
      <c r="A46" s="261"/>
      <c r="B46" s="264"/>
      <c r="C46" s="32"/>
      <c r="D46" s="29" t="s">
        <v>153</v>
      </c>
      <c r="F46" s="47"/>
    </row>
    <row r="47" spans="1:7" ht="29" thickBot="1">
      <c r="A47" s="262"/>
      <c r="B47" s="265"/>
      <c r="C47" s="33"/>
      <c r="D47" s="30" t="s">
        <v>154</v>
      </c>
      <c r="F47" s="47"/>
    </row>
    <row r="48" spans="1:7">
      <c r="F48" s="48"/>
    </row>
  </sheetData>
  <mergeCells count="13">
    <mergeCell ref="A40:A47"/>
    <mergeCell ref="B40:B47"/>
    <mergeCell ref="A11:A16"/>
    <mergeCell ref="B11:B16"/>
    <mergeCell ref="A17:A22"/>
    <mergeCell ref="B17:B22"/>
    <mergeCell ref="A23:A31"/>
    <mergeCell ref="B23:B31"/>
    <mergeCell ref="F32:I32"/>
    <mergeCell ref="H10:I10"/>
    <mergeCell ref="F10:G10"/>
    <mergeCell ref="A32:A39"/>
    <mergeCell ref="B32:B39"/>
  </mergeCells>
  <pageMargins left="0.7" right="0.7" top="0.75" bottom="0.75" header="0.3" footer="0.3"/>
  <pageSetup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2:C4"/>
  <sheetViews>
    <sheetView workbookViewId="0">
      <selection activeCell="C4" sqref="C4"/>
    </sheetView>
  </sheetViews>
  <sheetFormatPr baseColWidth="10" defaultColWidth="10.83203125" defaultRowHeight="15"/>
  <cols>
    <col min="1" max="1" width="28.83203125" customWidth="1"/>
    <col min="2" max="2" width="61.83203125" customWidth="1"/>
    <col min="3" max="3" width="29.5" customWidth="1"/>
  </cols>
  <sheetData>
    <row r="2" spans="1:3">
      <c r="A2" s="277" t="s">
        <v>196</v>
      </c>
      <c r="B2" s="277"/>
      <c r="C2" s="53" t="s">
        <v>197</v>
      </c>
    </row>
    <row r="3" spans="1:3" ht="59.25" customHeight="1">
      <c r="A3" s="53" t="s">
        <v>194</v>
      </c>
      <c r="B3" s="54" t="s">
        <v>192</v>
      </c>
      <c r="C3" s="54" t="s">
        <v>198</v>
      </c>
    </row>
    <row r="4" spans="1:3" ht="61">
      <c r="A4" s="53" t="s">
        <v>195</v>
      </c>
      <c r="B4" s="54" t="s">
        <v>193</v>
      </c>
      <c r="C4" s="54" t="s">
        <v>199</v>
      </c>
    </row>
  </sheetData>
  <mergeCells count="1">
    <mergeCell ref="A2:B2"/>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2:B15"/>
  <sheetViews>
    <sheetView workbookViewId="0">
      <selection activeCell="B10" sqref="B10"/>
    </sheetView>
  </sheetViews>
  <sheetFormatPr baseColWidth="10" defaultColWidth="10.83203125" defaultRowHeight="15"/>
  <cols>
    <col min="1" max="1" width="28.83203125" customWidth="1"/>
    <col min="2" max="2" width="61.83203125" customWidth="1"/>
  </cols>
  <sheetData>
    <row r="2" spans="1:2">
      <c r="A2" s="277" t="s">
        <v>236</v>
      </c>
      <c r="B2" s="277"/>
    </row>
    <row r="3" spans="1:2" ht="45.75" customHeight="1">
      <c r="A3" s="53" t="s">
        <v>237</v>
      </c>
      <c r="B3" s="65" t="s">
        <v>240</v>
      </c>
    </row>
    <row r="4" spans="1:2" ht="45">
      <c r="A4" s="66" t="s">
        <v>244</v>
      </c>
      <c r="B4" s="65" t="s">
        <v>243</v>
      </c>
    </row>
    <row r="5" spans="1:2" ht="30">
      <c r="A5" s="53" t="s">
        <v>238</v>
      </c>
      <c r="B5" s="65" t="s">
        <v>242</v>
      </c>
    </row>
    <row r="6" spans="1:2" ht="30">
      <c r="A6" s="53" t="s">
        <v>239</v>
      </c>
      <c r="B6" s="65" t="s">
        <v>241</v>
      </c>
    </row>
    <row r="15" spans="1:2">
      <c r="B15" s="94"/>
    </row>
  </sheetData>
  <mergeCells count="1">
    <mergeCell ref="A2:B2"/>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Q157"/>
  <sheetViews>
    <sheetView zoomScale="120" zoomScaleNormal="120" workbookViewId="0">
      <selection activeCell="A151" sqref="A151"/>
    </sheetView>
  </sheetViews>
  <sheetFormatPr baseColWidth="10" defaultColWidth="10.83203125" defaultRowHeight="15"/>
  <cols>
    <col min="1" max="1" width="19.83203125" customWidth="1"/>
    <col min="2" max="2" width="54.6640625" customWidth="1"/>
    <col min="3" max="3" width="22.5" customWidth="1"/>
    <col min="4" max="4" width="13.83203125" customWidth="1"/>
    <col min="5" max="5" width="12.5" style="34" customWidth="1"/>
    <col min="7" max="7" width="20" customWidth="1"/>
    <col min="8" max="8" width="54.83203125" customWidth="1"/>
    <col min="9" max="9" width="23" customWidth="1"/>
    <col min="10" max="10" width="13.83203125" customWidth="1"/>
    <col min="11" max="11" width="12.6640625" style="34" customWidth="1"/>
    <col min="13" max="13" width="16.1640625" customWidth="1"/>
    <col min="14" max="14" width="34" customWidth="1"/>
    <col min="15" max="15" width="13.83203125" customWidth="1"/>
    <col min="16" max="16" width="16.6640625" customWidth="1"/>
    <col min="17" max="17" width="12.83203125" customWidth="1"/>
  </cols>
  <sheetData>
    <row r="1" spans="1:11">
      <c r="A1" s="77" t="s">
        <v>234</v>
      </c>
      <c r="B1" s="77" t="str">
        <f>+'MAPA DE RIESGOS'!D8</f>
        <v>Vencimiento de términos procesales por desconocimiento de la norma aplicable para la instrucción de procesos o por
falta de trámite de prorrogas en la instrucción de los procesos</v>
      </c>
      <c r="C1" s="77"/>
      <c r="D1" s="77"/>
      <c r="E1" s="77"/>
      <c r="F1" s="77"/>
      <c r="G1" s="77"/>
      <c r="H1" s="77"/>
    </row>
    <row r="2" spans="1:11">
      <c r="A2" s="55" t="s">
        <v>252</v>
      </c>
      <c r="B2" s="56" t="str">
        <f>+'MAPA DE RIESGOS'!P8</f>
        <v>Falta de actualización normativa del operador disciplinario y/o de los instructores</v>
      </c>
      <c r="G2" s="55" t="s">
        <v>253</v>
      </c>
      <c r="H2" s="56" t="str">
        <f>+'MAPA DE RIESGOS'!P9</f>
        <v>Falta de gestión en aplicación a la norma</v>
      </c>
    </row>
    <row r="3" spans="1:11">
      <c r="A3" s="55" t="s">
        <v>232</v>
      </c>
      <c r="B3" s="56" t="str">
        <f>+'MAPA DE RIESGOS'!T8</f>
        <v>Actualización normativa permanente por parte del operador disciplinario y/o de los instructores</v>
      </c>
      <c r="G3" s="55" t="s">
        <v>232</v>
      </c>
      <c r="H3" s="56" t="str">
        <f>+'MAPA DE RIESGOS'!T9</f>
        <v>Seguimiento procesal permanente</v>
      </c>
    </row>
    <row r="4" spans="1:11" ht="16" thickBot="1"/>
    <row r="5" spans="1:11" ht="53.25" customHeight="1" thickBot="1">
      <c r="A5" s="60" t="s">
        <v>200</v>
      </c>
      <c r="B5" s="19" t="s">
        <v>201</v>
      </c>
      <c r="C5" s="61" t="s">
        <v>202</v>
      </c>
      <c r="D5" s="19" t="s">
        <v>203</v>
      </c>
      <c r="E5" s="62" t="s">
        <v>233</v>
      </c>
      <c r="G5" s="60" t="s">
        <v>200</v>
      </c>
      <c r="H5" s="19" t="s">
        <v>201</v>
      </c>
      <c r="I5" s="61" t="s">
        <v>202</v>
      </c>
      <c r="J5" s="19" t="s">
        <v>203</v>
      </c>
      <c r="K5" s="62" t="s">
        <v>233</v>
      </c>
    </row>
    <row r="6" spans="1:11">
      <c r="A6" s="282" t="s">
        <v>204</v>
      </c>
      <c r="B6" s="283" t="s">
        <v>205</v>
      </c>
      <c r="C6" s="58" t="s">
        <v>206</v>
      </c>
      <c r="D6" s="59">
        <v>15</v>
      </c>
      <c r="E6" s="72">
        <v>15</v>
      </c>
      <c r="G6" s="282" t="s">
        <v>204</v>
      </c>
      <c r="H6" s="283" t="s">
        <v>205</v>
      </c>
      <c r="I6" s="58" t="s">
        <v>206</v>
      </c>
      <c r="J6" s="59">
        <v>15</v>
      </c>
      <c r="K6" s="72">
        <v>15</v>
      </c>
    </row>
    <row r="7" spans="1:11" ht="21.75" customHeight="1">
      <c r="A7" s="281"/>
      <c r="B7" s="278"/>
      <c r="C7" s="38" t="s">
        <v>207</v>
      </c>
      <c r="D7" s="57">
        <v>0</v>
      </c>
      <c r="E7" s="73"/>
      <c r="G7" s="281"/>
      <c r="H7" s="278"/>
      <c r="I7" s="38" t="s">
        <v>207</v>
      </c>
      <c r="J7" s="57">
        <v>0</v>
      </c>
      <c r="K7" s="73"/>
    </row>
    <row r="8" spans="1:11">
      <c r="A8" s="281"/>
      <c r="B8" s="278" t="s">
        <v>208</v>
      </c>
      <c r="C8" s="38" t="s">
        <v>209</v>
      </c>
      <c r="D8" s="57">
        <v>15</v>
      </c>
      <c r="E8" s="73">
        <v>15</v>
      </c>
      <c r="G8" s="281"/>
      <c r="H8" s="278" t="s">
        <v>208</v>
      </c>
      <c r="I8" s="38" t="s">
        <v>209</v>
      </c>
      <c r="J8" s="57">
        <v>15</v>
      </c>
      <c r="K8" s="73">
        <v>15</v>
      </c>
    </row>
    <row r="9" spans="1:11" ht="25.5" customHeight="1">
      <c r="A9" s="281"/>
      <c r="B9" s="278"/>
      <c r="C9" s="38" t="s">
        <v>210</v>
      </c>
      <c r="D9" s="57">
        <v>0</v>
      </c>
      <c r="E9" s="73"/>
      <c r="G9" s="281"/>
      <c r="H9" s="278"/>
      <c r="I9" s="38" t="s">
        <v>210</v>
      </c>
      <c r="J9" s="57">
        <v>0</v>
      </c>
      <c r="K9" s="73"/>
    </row>
    <row r="10" spans="1:11" ht="22.5" customHeight="1">
      <c r="A10" s="281" t="s">
        <v>211</v>
      </c>
      <c r="B10" s="278" t="s">
        <v>212</v>
      </c>
      <c r="C10" s="38" t="s">
        <v>213</v>
      </c>
      <c r="D10" s="57">
        <v>15</v>
      </c>
      <c r="E10" s="73">
        <v>15</v>
      </c>
      <c r="G10" s="281" t="s">
        <v>211</v>
      </c>
      <c r="H10" s="278" t="s">
        <v>212</v>
      </c>
      <c r="I10" s="38" t="s">
        <v>213</v>
      </c>
      <c r="J10" s="57">
        <v>15</v>
      </c>
      <c r="K10" s="73">
        <v>15</v>
      </c>
    </row>
    <row r="11" spans="1:11">
      <c r="A11" s="281"/>
      <c r="B11" s="278"/>
      <c r="C11" s="38" t="s">
        <v>214</v>
      </c>
      <c r="D11" s="57">
        <v>0</v>
      </c>
      <c r="E11" s="73"/>
      <c r="G11" s="281"/>
      <c r="H11" s="278"/>
      <c r="I11" s="38" t="s">
        <v>214</v>
      </c>
      <c r="J11" s="57">
        <v>0</v>
      </c>
      <c r="K11" s="73"/>
    </row>
    <row r="12" spans="1:11" ht="22.5" customHeight="1">
      <c r="A12" s="281" t="s">
        <v>215</v>
      </c>
      <c r="B12" s="278" t="s">
        <v>216</v>
      </c>
      <c r="C12" s="38" t="s">
        <v>217</v>
      </c>
      <c r="D12" s="57">
        <v>15</v>
      </c>
      <c r="E12" s="73">
        <v>15</v>
      </c>
      <c r="G12" s="281" t="s">
        <v>215</v>
      </c>
      <c r="H12" s="278" t="s">
        <v>216</v>
      </c>
      <c r="I12" s="38" t="s">
        <v>217</v>
      </c>
      <c r="J12" s="57">
        <v>15</v>
      </c>
      <c r="K12" s="73">
        <v>15</v>
      </c>
    </row>
    <row r="13" spans="1:11" ht="30" customHeight="1">
      <c r="A13" s="281"/>
      <c r="B13" s="278"/>
      <c r="C13" s="38" t="s">
        <v>218</v>
      </c>
      <c r="D13" s="57">
        <v>0</v>
      </c>
      <c r="E13" s="73"/>
      <c r="G13" s="281"/>
      <c r="H13" s="278"/>
      <c r="I13" s="38" t="s">
        <v>218</v>
      </c>
      <c r="J13" s="57">
        <v>0</v>
      </c>
      <c r="K13" s="73"/>
    </row>
    <row r="14" spans="1:11" ht="25.5" customHeight="1">
      <c r="A14" s="281" t="s">
        <v>219</v>
      </c>
      <c r="B14" s="278" t="s">
        <v>220</v>
      </c>
      <c r="C14" s="38" t="s">
        <v>221</v>
      </c>
      <c r="D14" s="57">
        <v>15</v>
      </c>
      <c r="E14" s="73">
        <v>15</v>
      </c>
      <c r="G14" s="281" t="s">
        <v>219</v>
      </c>
      <c r="H14" s="278" t="s">
        <v>220</v>
      </c>
      <c r="I14" s="38" t="s">
        <v>221</v>
      </c>
      <c r="J14" s="57">
        <v>15</v>
      </c>
      <c r="K14" s="73">
        <v>15</v>
      </c>
    </row>
    <row r="15" spans="1:11" ht="25.5" customHeight="1">
      <c r="A15" s="281"/>
      <c r="B15" s="278"/>
      <c r="C15" s="38" t="s">
        <v>222</v>
      </c>
      <c r="D15" s="57">
        <v>0</v>
      </c>
      <c r="E15" s="73"/>
      <c r="G15" s="281"/>
      <c r="H15" s="278"/>
      <c r="I15" s="38" t="s">
        <v>222</v>
      </c>
      <c r="J15" s="57">
        <v>0</v>
      </c>
      <c r="K15" s="73"/>
    </row>
    <row r="16" spans="1:11" ht="28">
      <c r="A16" s="281" t="s">
        <v>223</v>
      </c>
      <c r="B16" s="278" t="s">
        <v>224</v>
      </c>
      <c r="C16" s="38" t="s">
        <v>225</v>
      </c>
      <c r="D16" s="57">
        <v>15</v>
      </c>
      <c r="E16" s="73">
        <v>15</v>
      </c>
      <c r="G16" s="281" t="s">
        <v>223</v>
      </c>
      <c r="H16" s="278" t="s">
        <v>224</v>
      </c>
      <c r="I16" s="38" t="s">
        <v>225</v>
      </c>
      <c r="J16" s="57">
        <v>15</v>
      </c>
      <c r="K16" s="73">
        <v>15</v>
      </c>
    </row>
    <row r="17" spans="1:11" ht="28">
      <c r="A17" s="281"/>
      <c r="B17" s="278"/>
      <c r="C17" s="38" t="s">
        <v>226</v>
      </c>
      <c r="D17" s="57">
        <v>0</v>
      </c>
      <c r="E17" s="73"/>
      <c r="G17" s="281"/>
      <c r="H17" s="278"/>
      <c r="I17" s="38" t="s">
        <v>226</v>
      </c>
      <c r="J17" s="57">
        <v>0</v>
      </c>
      <c r="K17" s="73"/>
    </row>
    <row r="18" spans="1:11" ht="63.75" customHeight="1">
      <c r="A18" s="281" t="s">
        <v>227</v>
      </c>
      <c r="B18" s="278" t="s">
        <v>228</v>
      </c>
      <c r="C18" s="38" t="s">
        <v>229</v>
      </c>
      <c r="D18" s="57">
        <v>10</v>
      </c>
      <c r="E18" s="73">
        <v>10</v>
      </c>
      <c r="G18" s="281" t="s">
        <v>227</v>
      </c>
      <c r="H18" s="278" t="s">
        <v>228</v>
      </c>
      <c r="I18" s="38" t="s">
        <v>229</v>
      </c>
      <c r="J18" s="57">
        <v>10</v>
      </c>
      <c r="K18" s="73">
        <v>10</v>
      </c>
    </row>
    <row r="19" spans="1:11" ht="63.75" customHeight="1">
      <c r="A19" s="281"/>
      <c r="B19" s="278"/>
      <c r="C19" s="38" t="s">
        <v>230</v>
      </c>
      <c r="D19" s="57">
        <v>5</v>
      </c>
      <c r="E19" s="73"/>
      <c r="G19" s="281"/>
      <c r="H19" s="278"/>
      <c r="I19" s="38" t="s">
        <v>230</v>
      </c>
      <c r="J19" s="57">
        <v>5</v>
      </c>
      <c r="K19" s="73"/>
    </row>
    <row r="20" spans="1:11" ht="15.75" customHeight="1" thickBot="1">
      <c r="A20" s="281"/>
      <c r="B20" s="278"/>
      <c r="C20" s="38" t="s">
        <v>231</v>
      </c>
      <c r="D20" s="63">
        <v>0</v>
      </c>
      <c r="E20" s="74"/>
      <c r="G20" s="281"/>
      <c r="H20" s="278"/>
      <c r="I20" s="38" t="s">
        <v>231</v>
      </c>
      <c r="J20" s="63">
        <v>0</v>
      </c>
      <c r="K20" s="74"/>
    </row>
    <row r="21" spans="1:11" ht="16" thickBot="1">
      <c r="D21" s="64" t="s">
        <v>35</v>
      </c>
      <c r="E21" s="75">
        <f>SUM(E6:E20)</f>
        <v>100</v>
      </c>
      <c r="J21" s="64" t="s">
        <v>35</v>
      </c>
      <c r="K21" s="75">
        <f>SUM(K6:K20)</f>
        <v>100</v>
      </c>
    </row>
    <row r="22" spans="1:11" ht="43" thickBot="1">
      <c r="A22" s="68" t="s">
        <v>245</v>
      </c>
      <c r="B22" s="69" t="s">
        <v>246</v>
      </c>
      <c r="D22" s="67"/>
      <c r="E22" s="76"/>
      <c r="G22" s="68" t="s">
        <v>245</v>
      </c>
      <c r="H22" s="69" t="s">
        <v>246</v>
      </c>
      <c r="J22" s="67"/>
      <c r="K22" s="76"/>
    </row>
    <row r="23" spans="1:11" ht="16" thickBot="1">
      <c r="A23" s="70" t="s">
        <v>247</v>
      </c>
      <c r="B23" s="71" t="s">
        <v>248</v>
      </c>
      <c r="D23" s="67"/>
      <c r="E23" s="76"/>
      <c r="G23" s="70" t="s">
        <v>247</v>
      </c>
      <c r="H23" s="71" t="s">
        <v>248</v>
      </c>
      <c r="J23" s="67"/>
      <c r="K23" s="76"/>
    </row>
    <row r="24" spans="1:11" ht="16" thickBot="1">
      <c r="A24" s="70" t="s">
        <v>6</v>
      </c>
      <c r="B24" s="71" t="s">
        <v>249</v>
      </c>
      <c r="D24" s="67"/>
      <c r="E24" s="76"/>
      <c r="G24" s="70" t="s">
        <v>6</v>
      </c>
      <c r="H24" s="71" t="s">
        <v>249</v>
      </c>
      <c r="J24" s="67"/>
      <c r="K24" s="76"/>
    </row>
    <row r="25" spans="1:11" ht="16" thickBot="1">
      <c r="A25" s="70" t="s">
        <v>250</v>
      </c>
      <c r="B25" s="71" t="s">
        <v>251</v>
      </c>
      <c r="D25" s="67"/>
      <c r="E25" s="76"/>
      <c r="G25" s="70" t="s">
        <v>250</v>
      </c>
      <c r="H25" s="71" t="s">
        <v>251</v>
      </c>
      <c r="J25" s="67"/>
      <c r="K25" s="76"/>
    </row>
    <row r="27" spans="1:11">
      <c r="A27" s="77" t="s">
        <v>403</v>
      </c>
      <c r="B27" s="77" t="str">
        <f>+'MAPA DE RIESGOS'!D10</f>
        <v xml:space="preserve">Posibilidad de recibir o solicitar dádivas a nombre propio o de un tercero para omitir o prorrogar acciones disciplinarias 
</v>
      </c>
      <c r="C27" s="77"/>
      <c r="D27" s="77"/>
      <c r="E27" s="77"/>
      <c r="F27" s="77"/>
      <c r="G27" s="77"/>
      <c r="H27" s="77"/>
    </row>
    <row r="28" spans="1:11">
      <c r="A28" s="55" t="s">
        <v>252</v>
      </c>
      <c r="B28" s="56" t="str">
        <f>+'MAPA DE RIESGOS'!P10</f>
        <v>Vulnerabilidad ética de los instructores o del funcionario competente para la toma de decisiones o inicio de acciones disciplinarias</v>
      </c>
      <c r="G28" s="67"/>
      <c r="H28" s="139"/>
      <c r="I28" s="139"/>
      <c r="J28" s="139"/>
      <c r="K28" s="76"/>
    </row>
    <row r="29" spans="1:11">
      <c r="A29" s="55" t="s">
        <v>232</v>
      </c>
      <c r="B29" s="56" t="str">
        <f>+'MAPA DE RIESGOS'!T10</f>
        <v xml:space="preserve">Cada decisión proyectada por el profesional de Asuntos Disciplinarios  debe pasar a socialización con el  Secretario General </v>
      </c>
      <c r="G29" s="67"/>
      <c r="H29" s="139"/>
      <c r="I29" s="139"/>
      <c r="J29" s="139"/>
      <c r="K29" s="76"/>
    </row>
    <row r="30" spans="1:11" ht="16" thickBot="1">
      <c r="G30" s="139"/>
      <c r="H30" s="139"/>
      <c r="I30" s="139"/>
      <c r="J30" s="139"/>
      <c r="K30" s="76"/>
    </row>
    <row r="31" spans="1:11" ht="53.25" customHeight="1" thickBot="1">
      <c r="A31" s="60" t="s">
        <v>200</v>
      </c>
      <c r="B31" s="19" t="s">
        <v>201</v>
      </c>
      <c r="C31" s="61" t="s">
        <v>202</v>
      </c>
      <c r="D31" s="19" t="s">
        <v>203</v>
      </c>
      <c r="E31" s="62" t="s">
        <v>233</v>
      </c>
      <c r="G31" s="140"/>
      <c r="H31" s="140"/>
      <c r="I31" s="140"/>
      <c r="J31" s="140"/>
      <c r="K31" s="141"/>
    </row>
    <row r="32" spans="1:11">
      <c r="A32" s="282" t="s">
        <v>204</v>
      </c>
      <c r="B32" s="283" t="s">
        <v>205</v>
      </c>
      <c r="C32" s="58" t="s">
        <v>206</v>
      </c>
      <c r="D32" s="59">
        <v>15</v>
      </c>
      <c r="E32" s="72">
        <v>15</v>
      </c>
      <c r="G32" s="279"/>
      <c r="H32" s="280"/>
      <c r="I32" s="142"/>
      <c r="J32" s="143"/>
      <c r="K32" s="76"/>
    </row>
    <row r="33" spans="1:11" ht="21.75" customHeight="1">
      <c r="A33" s="281"/>
      <c r="B33" s="278"/>
      <c r="C33" s="38" t="s">
        <v>207</v>
      </c>
      <c r="D33" s="57">
        <v>0</v>
      </c>
      <c r="E33" s="73"/>
      <c r="G33" s="279"/>
      <c r="H33" s="280"/>
      <c r="I33" s="142"/>
      <c r="J33" s="143"/>
      <c r="K33" s="76"/>
    </row>
    <row r="34" spans="1:11">
      <c r="A34" s="281"/>
      <c r="B34" s="278" t="s">
        <v>208</v>
      </c>
      <c r="C34" s="38" t="s">
        <v>209</v>
      </c>
      <c r="D34" s="57">
        <v>15</v>
      </c>
      <c r="E34" s="73">
        <v>15</v>
      </c>
      <c r="G34" s="279"/>
      <c r="H34" s="280"/>
      <c r="I34" s="142"/>
      <c r="J34" s="143"/>
      <c r="K34" s="76"/>
    </row>
    <row r="35" spans="1:11" ht="25.5" customHeight="1">
      <c r="A35" s="281"/>
      <c r="B35" s="278"/>
      <c r="C35" s="38" t="s">
        <v>210</v>
      </c>
      <c r="D35" s="57">
        <v>0</v>
      </c>
      <c r="E35" s="73"/>
      <c r="G35" s="279"/>
      <c r="H35" s="280"/>
      <c r="I35" s="142"/>
      <c r="J35" s="143"/>
      <c r="K35" s="76"/>
    </row>
    <row r="36" spans="1:11" ht="22.5" customHeight="1">
      <c r="A36" s="281" t="s">
        <v>211</v>
      </c>
      <c r="B36" s="278" t="s">
        <v>212</v>
      </c>
      <c r="C36" s="38" t="s">
        <v>213</v>
      </c>
      <c r="D36" s="57">
        <v>15</v>
      </c>
      <c r="E36" s="73">
        <v>15</v>
      </c>
      <c r="G36" s="279"/>
      <c r="H36" s="280"/>
      <c r="I36" s="142"/>
      <c r="J36" s="143"/>
      <c r="K36" s="76"/>
    </row>
    <row r="37" spans="1:11">
      <c r="A37" s="281"/>
      <c r="B37" s="278"/>
      <c r="C37" s="38" t="s">
        <v>214</v>
      </c>
      <c r="D37" s="57">
        <v>0</v>
      </c>
      <c r="E37" s="73"/>
      <c r="G37" s="279"/>
      <c r="H37" s="280"/>
      <c r="I37" s="142"/>
      <c r="J37" s="143"/>
      <c r="K37" s="76"/>
    </row>
    <row r="38" spans="1:11" ht="22.5" customHeight="1">
      <c r="A38" s="281" t="s">
        <v>215</v>
      </c>
      <c r="B38" s="278" t="s">
        <v>216</v>
      </c>
      <c r="C38" s="38" t="s">
        <v>217</v>
      </c>
      <c r="D38" s="57">
        <v>15</v>
      </c>
      <c r="E38" s="73">
        <v>15</v>
      </c>
      <c r="G38" s="279"/>
      <c r="H38" s="280"/>
      <c r="I38" s="142"/>
      <c r="J38" s="143"/>
      <c r="K38" s="76"/>
    </row>
    <row r="39" spans="1:11" ht="30" customHeight="1">
      <c r="A39" s="281"/>
      <c r="B39" s="278"/>
      <c r="C39" s="38" t="s">
        <v>218</v>
      </c>
      <c r="D39" s="57">
        <v>0</v>
      </c>
      <c r="E39" s="73"/>
      <c r="G39" s="279"/>
      <c r="H39" s="280"/>
      <c r="I39" s="142"/>
      <c r="J39" s="143"/>
      <c r="K39" s="76"/>
    </row>
    <row r="40" spans="1:11" ht="25.5" customHeight="1">
      <c r="A40" s="281" t="s">
        <v>219</v>
      </c>
      <c r="B40" s="278" t="s">
        <v>220</v>
      </c>
      <c r="C40" s="38" t="s">
        <v>221</v>
      </c>
      <c r="D40" s="57">
        <v>15</v>
      </c>
      <c r="E40" s="73">
        <v>15</v>
      </c>
      <c r="G40" s="279"/>
      <c r="H40" s="280"/>
      <c r="I40" s="142"/>
      <c r="J40" s="143"/>
      <c r="K40" s="76"/>
    </row>
    <row r="41" spans="1:11" ht="25.5" customHeight="1">
      <c r="A41" s="281"/>
      <c r="B41" s="278"/>
      <c r="C41" s="38" t="s">
        <v>222</v>
      </c>
      <c r="D41" s="57">
        <v>0</v>
      </c>
      <c r="E41" s="73"/>
      <c r="G41" s="279"/>
      <c r="H41" s="280"/>
      <c r="I41" s="142"/>
      <c r="J41" s="143"/>
      <c r="K41" s="76"/>
    </row>
    <row r="42" spans="1:11" ht="28">
      <c r="A42" s="281" t="s">
        <v>223</v>
      </c>
      <c r="B42" s="278" t="s">
        <v>224</v>
      </c>
      <c r="C42" s="38" t="s">
        <v>225</v>
      </c>
      <c r="D42" s="57">
        <v>15</v>
      </c>
      <c r="E42" s="73">
        <v>15</v>
      </c>
      <c r="G42" s="279"/>
      <c r="H42" s="280"/>
      <c r="I42" s="142"/>
      <c r="J42" s="143"/>
      <c r="K42" s="76"/>
    </row>
    <row r="43" spans="1:11" ht="28">
      <c r="A43" s="281"/>
      <c r="B43" s="278"/>
      <c r="C43" s="38" t="s">
        <v>226</v>
      </c>
      <c r="D43" s="57">
        <v>0</v>
      </c>
      <c r="E43" s="73"/>
      <c r="G43" s="279"/>
      <c r="H43" s="280"/>
      <c r="I43" s="142"/>
      <c r="J43" s="143"/>
      <c r="K43" s="76"/>
    </row>
    <row r="44" spans="1:11" ht="63.75" customHeight="1">
      <c r="A44" s="281" t="s">
        <v>227</v>
      </c>
      <c r="B44" s="278" t="s">
        <v>228</v>
      </c>
      <c r="C44" s="38" t="s">
        <v>229</v>
      </c>
      <c r="D44" s="57">
        <v>10</v>
      </c>
      <c r="E44" s="73">
        <v>10</v>
      </c>
      <c r="G44" s="279"/>
      <c r="H44" s="280"/>
      <c r="I44" s="142"/>
      <c r="J44" s="143"/>
      <c r="K44" s="76"/>
    </row>
    <row r="45" spans="1:11" ht="63.75" customHeight="1">
      <c r="A45" s="281"/>
      <c r="B45" s="278"/>
      <c r="C45" s="38" t="s">
        <v>230</v>
      </c>
      <c r="D45" s="57">
        <v>5</v>
      </c>
      <c r="E45" s="73"/>
      <c r="G45" s="279"/>
      <c r="H45" s="280"/>
      <c r="I45" s="142"/>
      <c r="J45" s="143"/>
      <c r="K45" s="76"/>
    </row>
    <row r="46" spans="1:11" ht="15.75" customHeight="1" thickBot="1">
      <c r="A46" s="281"/>
      <c r="B46" s="278"/>
      <c r="C46" s="38" t="s">
        <v>231</v>
      </c>
      <c r="D46" s="63">
        <v>0</v>
      </c>
      <c r="E46" s="74"/>
      <c r="G46" s="279"/>
      <c r="H46" s="280"/>
      <c r="I46" s="142"/>
      <c r="J46" s="143"/>
      <c r="K46" s="76"/>
    </row>
    <row r="47" spans="1:11" ht="16" thickBot="1">
      <c r="D47" s="64" t="s">
        <v>35</v>
      </c>
      <c r="E47" s="75">
        <f>SUM(E32:E46)</f>
        <v>100</v>
      </c>
      <c r="G47" s="139"/>
      <c r="H47" s="139"/>
      <c r="I47" s="139"/>
      <c r="J47" s="67"/>
      <c r="K47" s="76"/>
    </row>
    <row r="48" spans="1:11" ht="43" thickBot="1">
      <c r="A48" s="68" t="s">
        <v>245</v>
      </c>
      <c r="B48" s="69" t="s">
        <v>246</v>
      </c>
      <c r="D48" s="67"/>
      <c r="E48" s="76"/>
      <c r="G48" s="105"/>
      <c r="H48" s="105"/>
      <c r="I48" s="139"/>
      <c r="J48" s="67"/>
      <c r="K48" s="76"/>
    </row>
    <row r="49" spans="1:11" ht="16" thickBot="1">
      <c r="A49" s="70" t="s">
        <v>247</v>
      </c>
      <c r="B49" s="71" t="s">
        <v>248</v>
      </c>
      <c r="D49" s="67"/>
      <c r="E49" s="76"/>
      <c r="G49" s="144"/>
      <c r="H49" s="144"/>
      <c r="I49" s="139"/>
      <c r="J49" s="67"/>
      <c r="K49" s="76"/>
    </row>
    <row r="50" spans="1:11" ht="16" thickBot="1">
      <c r="A50" s="70" t="s">
        <v>6</v>
      </c>
      <c r="B50" s="71" t="s">
        <v>249</v>
      </c>
      <c r="D50" s="67"/>
      <c r="E50" s="76"/>
      <c r="G50" s="144"/>
      <c r="H50" s="144"/>
      <c r="I50" s="139"/>
      <c r="J50" s="67"/>
      <c r="K50" s="76"/>
    </row>
    <row r="51" spans="1:11" ht="16" thickBot="1">
      <c r="A51" s="70" t="s">
        <v>250</v>
      </c>
      <c r="B51" s="71" t="s">
        <v>251</v>
      </c>
      <c r="D51" s="67"/>
      <c r="E51" s="76"/>
      <c r="G51" s="144"/>
      <c r="H51" s="144"/>
      <c r="I51" s="139"/>
      <c r="J51" s="67"/>
      <c r="K51" s="76"/>
    </row>
    <row r="53" spans="1:11">
      <c r="A53" s="77" t="s">
        <v>405</v>
      </c>
      <c r="B53" s="77" t="str">
        <f>+'MAPA DE RIESGOS'!D11</f>
        <v>Imposibilidad de realizar investigación integral por pérdida de piezas procesales</v>
      </c>
      <c r="C53" s="77"/>
      <c r="D53" s="77"/>
      <c r="E53" s="77"/>
      <c r="F53" s="77"/>
      <c r="G53" s="77"/>
      <c r="H53" s="77"/>
    </row>
    <row r="54" spans="1:11">
      <c r="A54" s="55" t="s">
        <v>252</v>
      </c>
      <c r="B54" s="56" t="str">
        <f>+'MAPA DE RIESGOS'!P11</f>
        <v>Manejo inadecuado del archivo</v>
      </c>
      <c r="G54" s="67"/>
      <c r="H54" s="139"/>
      <c r="I54" s="139"/>
      <c r="J54" s="139"/>
      <c r="K54" s="76"/>
    </row>
    <row r="55" spans="1:11">
      <c r="A55" s="55" t="s">
        <v>232</v>
      </c>
      <c r="B55" s="56" t="str">
        <f>+'MAPA DE RIESGOS'!T11</f>
        <v>Inmediatez del archivo de las piezas procesales</v>
      </c>
      <c r="G55" s="67"/>
      <c r="H55" s="139"/>
      <c r="I55" s="139"/>
      <c r="J55" s="139"/>
      <c r="K55" s="76"/>
    </row>
    <row r="56" spans="1:11" ht="16" thickBot="1">
      <c r="G56" s="139"/>
      <c r="H56" s="139"/>
      <c r="I56" s="139"/>
      <c r="J56" s="139"/>
      <c r="K56" s="76"/>
    </row>
    <row r="57" spans="1:11" ht="53.25" customHeight="1" thickBot="1">
      <c r="A57" s="60" t="s">
        <v>200</v>
      </c>
      <c r="B57" s="19" t="s">
        <v>201</v>
      </c>
      <c r="C57" s="61" t="s">
        <v>202</v>
      </c>
      <c r="D57" s="19" t="s">
        <v>203</v>
      </c>
      <c r="E57" s="62" t="s">
        <v>233</v>
      </c>
      <c r="G57" s="140"/>
      <c r="H57" s="140"/>
      <c r="I57" s="140"/>
      <c r="J57" s="140"/>
      <c r="K57" s="141"/>
    </row>
    <row r="58" spans="1:11">
      <c r="A58" s="282" t="s">
        <v>204</v>
      </c>
      <c r="B58" s="283" t="s">
        <v>205</v>
      </c>
      <c r="C58" s="129" t="s">
        <v>206</v>
      </c>
      <c r="D58" s="59">
        <v>15</v>
      </c>
      <c r="E58" s="72">
        <v>15</v>
      </c>
      <c r="G58" s="279"/>
      <c r="H58" s="280"/>
      <c r="I58" s="142"/>
      <c r="J58" s="143"/>
      <c r="K58" s="76"/>
    </row>
    <row r="59" spans="1:11" ht="21.75" customHeight="1">
      <c r="A59" s="281"/>
      <c r="B59" s="278"/>
      <c r="C59" s="130" t="s">
        <v>207</v>
      </c>
      <c r="D59" s="57">
        <v>0</v>
      </c>
      <c r="E59" s="73"/>
      <c r="G59" s="279"/>
      <c r="H59" s="280"/>
      <c r="I59" s="142"/>
      <c r="J59" s="143"/>
      <c r="K59" s="76"/>
    </row>
    <row r="60" spans="1:11">
      <c r="A60" s="281"/>
      <c r="B60" s="278" t="s">
        <v>208</v>
      </c>
      <c r="C60" s="130" t="s">
        <v>209</v>
      </c>
      <c r="D60" s="57">
        <v>15</v>
      </c>
      <c r="E60" s="73">
        <v>15</v>
      </c>
      <c r="G60" s="279"/>
      <c r="H60" s="280"/>
      <c r="I60" s="142"/>
      <c r="J60" s="143"/>
      <c r="K60" s="76"/>
    </row>
    <row r="61" spans="1:11" ht="25.5" customHeight="1">
      <c r="A61" s="281"/>
      <c r="B61" s="278"/>
      <c r="C61" s="130" t="s">
        <v>210</v>
      </c>
      <c r="D61" s="57">
        <v>0</v>
      </c>
      <c r="E61" s="73"/>
      <c r="G61" s="279"/>
      <c r="H61" s="280"/>
      <c r="I61" s="142"/>
      <c r="J61" s="143"/>
      <c r="K61" s="76"/>
    </row>
    <row r="62" spans="1:11" ht="22.5" customHeight="1">
      <c r="A62" s="281" t="s">
        <v>211</v>
      </c>
      <c r="B62" s="278" t="s">
        <v>212</v>
      </c>
      <c r="C62" s="130" t="s">
        <v>213</v>
      </c>
      <c r="D62" s="57">
        <v>15</v>
      </c>
      <c r="E62" s="73">
        <v>10</v>
      </c>
      <c r="G62" s="279"/>
      <c r="H62" s="280"/>
      <c r="I62" s="142"/>
      <c r="J62" s="143"/>
      <c r="K62" s="76"/>
    </row>
    <row r="63" spans="1:11">
      <c r="A63" s="281"/>
      <c r="B63" s="278"/>
      <c r="C63" s="130" t="s">
        <v>214</v>
      </c>
      <c r="D63" s="57">
        <v>0</v>
      </c>
      <c r="E63" s="73"/>
      <c r="G63" s="279"/>
      <c r="H63" s="280"/>
      <c r="I63" s="142"/>
      <c r="J63" s="143"/>
      <c r="K63" s="76"/>
    </row>
    <row r="64" spans="1:11" ht="22.5" customHeight="1">
      <c r="A64" s="281" t="s">
        <v>215</v>
      </c>
      <c r="B64" s="278" t="s">
        <v>216</v>
      </c>
      <c r="C64" s="130" t="s">
        <v>217</v>
      </c>
      <c r="D64" s="57">
        <v>15</v>
      </c>
      <c r="E64" s="73">
        <v>15</v>
      </c>
      <c r="G64" s="279"/>
      <c r="H64" s="280"/>
      <c r="I64" s="142"/>
      <c r="J64" s="143"/>
      <c r="K64" s="76"/>
    </row>
    <row r="65" spans="1:17" ht="30" customHeight="1">
      <c r="A65" s="281"/>
      <c r="B65" s="278"/>
      <c r="C65" s="130" t="s">
        <v>218</v>
      </c>
      <c r="D65" s="57">
        <v>0</v>
      </c>
      <c r="E65" s="73"/>
      <c r="G65" s="279"/>
      <c r="H65" s="280"/>
      <c r="I65" s="142"/>
      <c r="J65" s="143"/>
      <c r="K65" s="76"/>
    </row>
    <row r="66" spans="1:17" ht="25.5" customHeight="1">
      <c r="A66" s="281" t="s">
        <v>219</v>
      </c>
      <c r="B66" s="278" t="s">
        <v>220</v>
      </c>
      <c r="C66" s="130" t="s">
        <v>221</v>
      </c>
      <c r="D66" s="57">
        <v>15</v>
      </c>
      <c r="E66" s="73">
        <v>15</v>
      </c>
      <c r="G66" s="279"/>
      <c r="H66" s="280"/>
      <c r="I66" s="142"/>
      <c r="J66" s="143"/>
      <c r="K66" s="76"/>
    </row>
    <row r="67" spans="1:17" ht="25.5" customHeight="1">
      <c r="A67" s="281"/>
      <c r="B67" s="278"/>
      <c r="C67" s="130" t="s">
        <v>222</v>
      </c>
      <c r="D67" s="57">
        <v>0</v>
      </c>
      <c r="E67" s="73"/>
      <c r="G67" s="279"/>
      <c r="H67" s="280"/>
      <c r="I67" s="142"/>
      <c r="J67" s="143"/>
      <c r="K67" s="76"/>
    </row>
    <row r="68" spans="1:17" ht="28">
      <c r="A68" s="281" t="s">
        <v>223</v>
      </c>
      <c r="B68" s="278" t="s">
        <v>224</v>
      </c>
      <c r="C68" s="130" t="s">
        <v>225</v>
      </c>
      <c r="D68" s="57">
        <v>15</v>
      </c>
      <c r="E68" s="73">
        <v>15</v>
      </c>
      <c r="G68" s="279"/>
      <c r="H68" s="280"/>
      <c r="I68" s="142"/>
      <c r="J68" s="143"/>
      <c r="K68" s="76"/>
    </row>
    <row r="69" spans="1:17" ht="28">
      <c r="A69" s="281"/>
      <c r="B69" s="278"/>
      <c r="C69" s="130" t="s">
        <v>226</v>
      </c>
      <c r="D69" s="57">
        <v>0</v>
      </c>
      <c r="E69" s="73"/>
      <c r="G69" s="279"/>
      <c r="H69" s="280"/>
      <c r="I69" s="142"/>
      <c r="J69" s="143"/>
      <c r="K69" s="76"/>
    </row>
    <row r="70" spans="1:17" ht="63.75" customHeight="1">
      <c r="A70" s="281" t="s">
        <v>227</v>
      </c>
      <c r="B70" s="278" t="s">
        <v>228</v>
      </c>
      <c r="C70" s="130" t="s">
        <v>229</v>
      </c>
      <c r="D70" s="57">
        <v>10</v>
      </c>
      <c r="E70" s="73">
        <v>10</v>
      </c>
      <c r="G70" s="279"/>
      <c r="H70" s="280"/>
      <c r="I70" s="142"/>
      <c r="J70" s="143"/>
      <c r="K70" s="76"/>
    </row>
    <row r="71" spans="1:17" ht="63.75" customHeight="1">
      <c r="A71" s="281"/>
      <c r="B71" s="278"/>
      <c r="C71" s="130" t="s">
        <v>230</v>
      </c>
      <c r="D71" s="57">
        <v>5</v>
      </c>
      <c r="E71" s="73"/>
      <c r="G71" s="279"/>
      <c r="H71" s="280"/>
      <c r="I71" s="142"/>
      <c r="J71" s="143"/>
      <c r="K71" s="76"/>
    </row>
    <row r="72" spans="1:17" ht="15.75" customHeight="1" thickBot="1">
      <c r="A72" s="281"/>
      <c r="B72" s="278"/>
      <c r="C72" s="130" t="s">
        <v>231</v>
      </c>
      <c r="D72" s="63">
        <v>0</v>
      </c>
      <c r="E72" s="74"/>
      <c r="G72" s="279"/>
      <c r="H72" s="280"/>
      <c r="I72" s="142"/>
      <c r="J72" s="143"/>
      <c r="K72" s="76"/>
    </row>
    <row r="73" spans="1:17" ht="16" thickBot="1">
      <c r="D73" s="64" t="s">
        <v>35</v>
      </c>
      <c r="E73" s="75">
        <f>SUM(E58:E72)</f>
        <v>95</v>
      </c>
      <c r="G73" s="139"/>
      <c r="H73" s="139"/>
      <c r="I73" s="139"/>
      <c r="J73" s="67"/>
      <c r="K73" s="76"/>
    </row>
    <row r="74" spans="1:17" ht="43" thickBot="1">
      <c r="A74" s="68" t="s">
        <v>245</v>
      </c>
      <c r="B74" s="131" t="s">
        <v>246</v>
      </c>
      <c r="D74" s="67"/>
      <c r="E74" s="76"/>
      <c r="G74" s="105"/>
      <c r="H74" s="105"/>
      <c r="I74" s="139"/>
      <c r="J74" s="67"/>
      <c r="K74" s="76"/>
    </row>
    <row r="75" spans="1:17" ht="16" thickBot="1">
      <c r="A75" s="70" t="s">
        <v>247</v>
      </c>
      <c r="B75" s="71" t="s">
        <v>248</v>
      </c>
      <c r="D75" s="67"/>
      <c r="E75" s="76"/>
      <c r="G75" s="144"/>
      <c r="H75" s="144"/>
      <c r="I75" s="139"/>
      <c r="J75" s="67"/>
      <c r="K75" s="76"/>
    </row>
    <row r="76" spans="1:17" ht="16" thickBot="1">
      <c r="A76" s="70" t="s">
        <v>6</v>
      </c>
      <c r="B76" s="71" t="s">
        <v>249</v>
      </c>
      <c r="D76" s="67"/>
      <c r="E76" s="76"/>
      <c r="G76" s="144"/>
      <c r="H76" s="144"/>
      <c r="I76" s="139"/>
      <c r="J76" s="67"/>
      <c r="K76" s="76"/>
    </row>
    <row r="77" spans="1:17" ht="16" thickBot="1">
      <c r="A77" s="70" t="s">
        <v>250</v>
      </c>
      <c r="B77" s="71" t="s">
        <v>251</v>
      </c>
      <c r="D77" s="67"/>
      <c r="E77" s="76"/>
      <c r="G77" s="144"/>
      <c r="H77" s="144"/>
      <c r="I77" s="139"/>
      <c r="J77" s="67"/>
      <c r="K77" s="76"/>
    </row>
    <row r="79" spans="1:17">
      <c r="A79" s="77" t="s">
        <v>406</v>
      </c>
      <c r="B79" s="77" t="str">
        <f>+'MAPA DE RIESGOS'!D12</f>
        <v xml:space="preserve">Enfermedades laborales por malas posturas en el puesto de trabajo y contagio de virales por falta ventilación </v>
      </c>
      <c r="C79" s="77"/>
      <c r="D79" s="77"/>
      <c r="E79" s="77"/>
      <c r="F79" s="77"/>
      <c r="G79" s="77"/>
      <c r="H79" s="77"/>
    </row>
    <row r="80" spans="1:17">
      <c r="A80" s="55" t="s">
        <v>252</v>
      </c>
      <c r="B80" s="56" t="str">
        <f>+'MAPA DE RIESGOS'!P12</f>
        <v>Falta de ventilación</v>
      </c>
      <c r="G80" s="55" t="s">
        <v>253</v>
      </c>
      <c r="H80" s="56" t="str">
        <f>+'MAPA DE RIESGOS'!P13</f>
        <v>Inadecuado uso de elementos de protección y/o ausencia de los mismos</v>
      </c>
      <c r="M80" s="55" t="s">
        <v>253</v>
      </c>
      <c r="N80" s="56" t="str">
        <f>+'MAPA DE RIESGOS'!P13</f>
        <v>Inadecuado uso de elementos de protección y/o ausencia de los mismos</v>
      </c>
      <c r="Q80" s="34"/>
    </row>
    <row r="81" spans="1:17">
      <c r="A81" s="55" t="s">
        <v>232</v>
      </c>
      <c r="B81" s="56" t="str">
        <f>+'MAPA DE RIESGOS'!T12</f>
        <v>Solicitar al área de SST un estudio de puesto de trabajo para que sean verificadas las condiciones de ventilación</v>
      </c>
      <c r="G81" s="55" t="s">
        <v>232</v>
      </c>
      <c r="H81" s="56" t="str">
        <f>+'MAPA DE RIESGOS'!T13</f>
        <v>Solicitar al área de SST la asignación de EPP necesarios de acuerdo a las funciones realizadas</v>
      </c>
      <c r="M81" s="55" t="s">
        <v>235</v>
      </c>
      <c r="N81" s="56" t="str">
        <f>+'MAPA DE RIESGOS'!T14</f>
        <v>Participación y puesta en marcha de las campañes de protección y autocuidado</v>
      </c>
      <c r="Q81" s="34"/>
    </row>
    <row r="82" spans="1:17" ht="16" thickBot="1">
      <c r="Q82" s="34"/>
    </row>
    <row r="83" spans="1:17" ht="53.25" customHeight="1" thickBot="1">
      <c r="A83" s="60" t="s">
        <v>200</v>
      </c>
      <c r="B83" s="19" t="s">
        <v>201</v>
      </c>
      <c r="C83" s="61" t="s">
        <v>202</v>
      </c>
      <c r="D83" s="19" t="s">
        <v>203</v>
      </c>
      <c r="E83" s="62" t="s">
        <v>233</v>
      </c>
      <c r="G83" s="60" t="s">
        <v>200</v>
      </c>
      <c r="H83" s="19" t="s">
        <v>201</v>
      </c>
      <c r="I83" s="61" t="s">
        <v>202</v>
      </c>
      <c r="J83" s="19" t="s">
        <v>203</v>
      </c>
      <c r="K83" s="62" t="s">
        <v>233</v>
      </c>
      <c r="M83" s="60" t="s">
        <v>200</v>
      </c>
      <c r="N83" s="19" t="s">
        <v>201</v>
      </c>
      <c r="O83" s="61" t="s">
        <v>202</v>
      </c>
      <c r="P83" s="19" t="s">
        <v>203</v>
      </c>
      <c r="Q83" s="62" t="s">
        <v>233</v>
      </c>
    </row>
    <row r="84" spans="1:17">
      <c r="A84" s="282" t="s">
        <v>204</v>
      </c>
      <c r="B84" s="283" t="s">
        <v>205</v>
      </c>
      <c r="C84" s="129" t="s">
        <v>206</v>
      </c>
      <c r="D84" s="59">
        <v>15</v>
      </c>
      <c r="E84" s="72">
        <v>15</v>
      </c>
      <c r="G84" s="282" t="s">
        <v>204</v>
      </c>
      <c r="H84" s="283" t="s">
        <v>205</v>
      </c>
      <c r="I84" s="129" t="s">
        <v>206</v>
      </c>
      <c r="J84" s="59">
        <v>15</v>
      </c>
      <c r="K84" s="72">
        <v>15</v>
      </c>
      <c r="M84" s="282" t="s">
        <v>204</v>
      </c>
      <c r="N84" s="283" t="s">
        <v>205</v>
      </c>
      <c r="O84" s="129" t="s">
        <v>206</v>
      </c>
      <c r="P84" s="59">
        <v>15</v>
      </c>
      <c r="Q84" s="72">
        <v>15</v>
      </c>
    </row>
    <row r="85" spans="1:17" ht="21.75" customHeight="1">
      <c r="A85" s="281"/>
      <c r="B85" s="278"/>
      <c r="C85" s="130" t="s">
        <v>207</v>
      </c>
      <c r="D85" s="57">
        <v>0</v>
      </c>
      <c r="E85" s="73"/>
      <c r="G85" s="281"/>
      <c r="H85" s="278"/>
      <c r="I85" s="130" t="s">
        <v>207</v>
      </c>
      <c r="J85" s="57">
        <v>0</v>
      </c>
      <c r="K85" s="73"/>
      <c r="M85" s="281"/>
      <c r="N85" s="278"/>
      <c r="O85" s="130" t="s">
        <v>207</v>
      </c>
      <c r="P85" s="57">
        <v>0</v>
      </c>
      <c r="Q85" s="73"/>
    </row>
    <row r="86" spans="1:17">
      <c r="A86" s="281"/>
      <c r="B86" s="278" t="s">
        <v>208</v>
      </c>
      <c r="C86" s="130" t="s">
        <v>209</v>
      </c>
      <c r="D86" s="57">
        <v>15</v>
      </c>
      <c r="E86" s="73">
        <v>15</v>
      </c>
      <c r="G86" s="281"/>
      <c r="H86" s="278" t="s">
        <v>208</v>
      </c>
      <c r="I86" s="130" t="s">
        <v>209</v>
      </c>
      <c r="J86" s="57">
        <v>15</v>
      </c>
      <c r="K86" s="73">
        <v>15</v>
      </c>
      <c r="M86" s="281"/>
      <c r="N86" s="278" t="s">
        <v>208</v>
      </c>
      <c r="O86" s="130" t="s">
        <v>209</v>
      </c>
      <c r="P86" s="57">
        <v>15</v>
      </c>
      <c r="Q86" s="73">
        <v>15</v>
      </c>
    </row>
    <row r="87" spans="1:17" ht="25.5" customHeight="1">
      <c r="A87" s="281"/>
      <c r="B87" s="278"/>
      <c r="C87" s="130" t="s">
        <v>210</v>
      </c>
      <c r="D87" s="57">
        <v>0</v>
      </c>
      <c r="E87" s="73"/>
      <c r="G87" s="281"/>
      <c r="H87" s="278"/>
      <c r="I87" s="130" t="s">
        <v>210</v>
      </c>
      <c r="J87" s="57">
        <v>0</v>
      </c>
      <c r="K87" s="73"/>
      <c r="M87" s="281"/>
      <c r="N87" s="278"/>
      <c r="O87" s="130" t="s">
        <v>210</v>
      </c>
      <c r="P87" s="57">
        <v>0</v>
      </c>
      <c r="Q87" s="73"/>
    </row>
    <row r="88" spans="1:17" ht="22.5" customHeight="1">
      <c r="A88" s="281" t="s">
        <v>211</v>
      </c>
      <c r="B88" s="278" t="s">
        <v>212</v>
      </c>
      <c r="C88" s="130" t="s">
        <v>213</v>
      </c>
      <c r="D88" s="57">
        <v>15</v>
      </c>
      <c r="E88" s="73">
        <v>15</v>
      </c>
      <c r="G88" s="281" t="s">
        <v>211</v>
      </c>
      <c r="H88" s="278" t="s">
        <v>212</v>
      </c>
      <c r="I88" s="130" t="s">
        <v>213</v>
      </c>
      <c r="J88" s="57">
        <v>15</v>
      </c>
      <c r="K88" s="73">
        <v>15</v>
      </c>
      <c r="M88" s="281" t="s">
        <v>211</v>
      </c>
      <c r="N88" s="278" t="s">
        <v>212</v>
      </c>
      <c r="O88" s="130" t="s">
        <v>213</v>
      </c>
      <c r="P88" s="57">
        <v>15</v>
      </c>
      <c r="Q88" s="73">
        <v>15</v>
      </c>
    </row>
    <row r="89" spans="1:17">
      <c r="A89" s="281"/>
      <c r="B89" s="278"/>
      <c r="C89" s="130" t="s">
        <v>214</v>
      </c>
      <c r="D89" s="57">
        <v>0</v>
      </c>
      <c r="E89" s="73"/>
      <c r="G89" s="281"/>
      <c r="H89" s="278"/>
      <c r="I89" s="130" t="s">
        <v>214</v>
      </c>
      <c r="J89" s="57">
        <v>0</v>
      </c>
      <c r="K89" s="73"/>
      <c r="M89" s="281"/>
      <c r="N89" s="278"/>
      <c r="O89" s="130" t="s">
        <v>214</v>
      </c>
      <c r="P89" s="57">
        <v>0</v>
      </c>
      <c r="Q89" s="73"/>
    </row>
    <row r="90" spans="1:17" ht="22.5" customHeight="1">
      <c r="A90" s="281" t="s">
        <v>215</v>
      </c>
      <c r="B90" s="278" t="s">
        <v>216</v>
      </c>
      <c r="C90" s="130" t="s">
        <v>217</v>
      </c>
      <c r="D90" s="57">
        <v>15</v>
      </c>
      <c r="E90" s="73">
        <v>13</v>
      </c>
      <c r="G90" s="281" t="s">
        <v>215</v>
      </c>
      <c r="H90" s="278" t="s">
        <v>216</v>
      </c>
      <c r="I90" s="130" t="s">
        <v>217</v>
      </c>
      <c r="J90" s="57">
        <v>15</v>
      </c>
      <c r="K90" s="73">
        <v>13</v>
      </c>
      <c r="M90" s="281" t="s">
        <v>215</v>
      </c>
      <c r="N90" s="278" t="s">
        <v>216</v>
      </c>
      <c r="O90" s="130" t="s">
        <v>217</v>
      </c>
      <c r="P90" s="57">
        <v>15</v>
      </c>
      <c r="Q90" s="73">
        <v>13</v>
      </c>
    </row>
    <row r="91" spans="1:17" ht="30" customHeight="1">
      <c r="A91" s="281"/>
      <c r="B91" s="278"/>
      <c r="C91" s="130" t="s">
        <v>218</v>
      </c>
      <c r="D91" s="57">
        <v>0</v>
      </c>
      <c r="E91" s="73"/>
      <c r="G91" s="281"/>
      <c r="H91" s="278"/>
      <c r="I91" s="130" t="s">
        <v>218</v>
      </c>
      <c r="J91" s="57">
        <v>0</v>
      </c>
      <c r="K91" s="73"/>
      <c r="M91" s="281"/>
      <c r="N91" s="278"/>
      <c r="O91" s="130" t="s">
        <v>218</v>
      </c>
      <c r="P91" s="57">
        <v>0</v>
      </c>
      <c r="Q91" s="73"/>
    </row>
    <row r="92" spans="1:17" ht="25.5" customHeight="1">
      <c r="A92" s="281" t="s">
        <v>219</v>
      </c>
      <c r="B92" s="278" t="s">
        <v>220</v>
      </c>
      <c r="C92" s="130" t="s">
        <v>221</v>
      </c>
      <c r="D92" s="57">
        <v>15</v>
      </c>
      <c r="E92" s="73">
        <v>15</v>
      </c>
      <c r="G92" s="281" t="s">
        <v>219</v>
      </c>
      <c r="H92" s="278" t="s">
        <v>220</v>
      </c>
      <c r="I92" s="130" t="s">
        <v>221</v>
      </c>
      <c r="J92" s="57">
        <v>15</v>
      </c>
      <c r="K92" s="73">
        <v>15</v>
      </c>
      <c r="M92" s="281" t="s">
        <v>219</v>
      </c>
      <c r="N92" s="278" t="s">
        <v>220</v>
      </c>
      <c r="O92" s="130" t="s">
        <v>221</v>
      </c>
      <c r="P92" s="57">
        <v>15</v>
      </c>
      <c r="Q92" s="73">
        <v>15</v>
      </c>
    </row>
    <row r="93" spans="1:17" ht="25.5" customHeight="1">
      <c r="A93" s="281"/>
      <c r="B93" s="278"/>
      <c r="C93" s="130" t="s">
        <v>222</v>
      </c>
      <c r="D93" s="57">
        <v>0</v>
      </c>
      <c r="E93" s="73"/>
      <c r="G93" s="281"/>
      <c r="H93" s="278"/>
      <c r="I93" s="130" t="s">
        <v>222</v>
      </c>
      <c r="J93" s="57">
        <v>0</v>
      </c>
      <c r="K93" s="73"/>
      <c r="M93" s="281"/>
      <c r="N93" s="278"/>
      <c r="O93" s="130" t="s">
        <v>222</v>
      </c>
      <c r="P93" s="57">
        <v>0</v>
      </c>
      <c r="Q93" s="73"/>
    </row>
    <row r="94" spans="1:17" ht="42">
      <c r="A94" s="281" t="s">
        <v>223</v>
      </c>
      <c r="B94" s="278" t="s">
        <v>224</v>
      </c>
      <c r="C94" s="130" t="s">
        <v>225</v>
      </c>
      <c r="D94" s="57">
        <v>15</v>
      </c>
      <c r="E94" s="73">
        <v>15</v>
      </c>
      <c r="G94" s="281" t="s">
        <v>223</v>
      </c>
      <c r="H94" s="278" t="s">
        <v>224</v>
      </c>
      <c r="I94" s="130" t="s">
        <v>225</v>
      </c>
      <c r="J94" s="57">
        <v>15</v>
      </c>
      <c r="K94" s="73">
        <v>15</v>
      </c>
      <c r="M94" s="281" t="s">
        <v>223</v>
      </c>
      <c r="N94" s="278" t="s">
        <v>224</v>
      </c>
      <c r="O94" s="130" t="s">
        <v>225</v>
      </c>
      <c r="P94" s="57">
        <v>15</v>
      </c>
      <c r="Q94" s="73">
        <v>15</v>
      </c>
    </row>
    <row r="95" spans="1:17" ht="56">
      <c r="A95" s="281"/>
      <c r="B95" s="278"/>
      <c r="C95" s="130" t="s">
        <v>226</v>
      </c>
      <c r="D95" s="57">
        <v>0</v>
      </c>
      <c r="E95" s="73"/>
      <c r="G95" s="281"/>
      <c r="H95" s="278"/>
      <c r="I95" s="130" t="s">
        <v>226</v>
      </c>
      <c r="J95" s="57">
        <v>0</v>
      </c>
      <c r="K95" s="73"/>
      <c r="M95" s="281"/>
      <c r="N95" s="278"/>
      <c r="O95" s="130" t="s">
        <v>226</v>
      </c>
      <c r="P95" s="57">
        <v>0</v>
      </c>
      <c r="Q95" s="73"/>
    </row>
    <row r="96" spans="1:17" ht="63.75" customHeight="1">
      <c r="A96" s="281" t="s">
        <v>227</v>
      </c>
      <c r="B96" s="278" t="s">
        <v>228</v>
      </c>
      <c r="C96" s="130" t="s">
        <v>229</v>
      </c>
      <c r="D96" s="57">
        <v>10</v>
      </c>
      <c r="E96" s="73">
        <v>10</v>
      </c>
      <c r="G96" s="281" t="s">
        <v>227</v>
      </c>
      <c r="H96" s="278" t="s">
        <v>228</v>
      </c>
      <c r="I96" s="130" t="s">
        <v>229</v>
      </c>
      <c r="J96" s="57">
        <v>10</v>
      </c>
      <c r="K96" s="73">
        <v>10</v>
      </c>
      <c r="M96" s="281" t="s">
        <v>227</v>
      </c>
      <c r="N96" s="278" t="s">
        <v>228</v>
      </c>
      <c r="O96" s="130" t="s">
        <v>229</v>
      </c>
      <c r="P96" s="57">
        <v>10</v>
      </c>
      <c r="Q96" s="73">
        <v>10</v>
      </c>
    </row>
    <row r="97" spans="1:17" ht="63.75" customHeight="1">
      <c r="A97" s="281"/>
      <c r="B97" s="278"/>
      <c r="C97" s="130" t="s">
        <v>230</v>
      </c>
      <c r="D97" s="57">
        <v>5</v>
      </c>
      <c r="E97" s="73"/>
      <c r="G97" s="281"/>
      <c r="H97" s="278"/>
      <c r="I97" s="130" t="s">
        <v>230</v>
      </c>
      <c r="J97" s="57">
        <v>5</v>
      </c>
      <c r="K97" s="73"/>
      <c r="M97" s="281"/>
      <c r="N97" s="278"/>
      <c r="O97" s="130" t="s">
        <v>230</v>
      </c>
      <c r="P97" s="57">
        <v>5</v>
      </c>
      <c r="Q97" s="73"/>
    </row>
    <row r="98" spans="1:17" ht="15.75" customHeight="1" thickBot="1">
      <c r="A98" s="281"/>
      <c r="B98" s="278"/>
      <c r="C98" s="130" t="s">
        <v>231</v>
      </c>
      <c r="D98" s="63">
        <v>0</v>
      </c>
      <c r="E98" s="74"/>
      <c r="G98" s="281"/>
      <c r="H98" s="278"/>
      <c r="I98" s="130" t="s">
        <v>231</v>
      </c>
      <c r="J98" s="63">
        <v>0</v>
      </c>
      <c r="K98" s="74"/>
      <c r="M98" s="281"/>
      <c r="N98" s="278"/>
      <c r="O98" s="130" t="s">
        <v>231</v>
      </c>
      <c r="P98" s="63">
        <v>0</v>
      </c>
      <c r="Q98" s="74"/>
    </row>
    <row r="99" spans="1:17" ht="16" thickBot="1">
      <c r="D99" s="64" t="s">
        <v>35</v>
      </c>
      <c r="E99" s="75">
        <f>SUM(E84:E98)</f>
        <v>98</v>
      </c>
      <c r="J99" s="64" t="s">
        <v>35</v>
      </c>
      <c r="K99" s="75">
        <f>SUM(K84:K98)</f>
        <v>98</v>
      </c>
      <c r="P99" s="64" t="s">
        <v>35</v>
      </c>
      <c r="Q99" s="75">
        <f>SUM(Q84:Q98)</f>
        <v>98</v>
      </c>
    </row>
    <row r="100" spans="1:17" ht="43" thickBot="1">
      <c r="A100" s="68" t="s">
        <v>245</v>
      </c>
      <c r="B100" s="131" t="s">
        <v>246</v>
      </c>
      <c r="D100" s="67"/>
      <c r="E100" s="76"/>
      <c r="G100" s="68" t="s">
        <v>245</v>
      </c>
      <c r="H100" s="131" t="s">
        <v>246</v>
      </c>
      <c r="J100" s="67"/>
      <c r="K100" s="76"/>
      <c r="M100" s="68" t="s">
        <v>245</v>
      </c>
      <c r="N100" s="131" t="s">
        <v>246</v>
      </c>
      <c r="P100" s="67"/>
      <c r="Q100" s="76"/>
    </row>
    <row r="101" spans="1:17" ht="16" thickBot="1">
      <c r="A101" s="70" t="s">
        <v>247</v>
      </c>
      <c r="B101" s="71" t="s">
        <v>248</v>
      </c>
      <c r="D101" s="67"/>
      <c r="E101" s="76"/>
      <c r="G101" s="70" t="s">
        <v>247</v>
      </c>
      <c r="H101" s="71" t="s">
        <v>248</v>
      </c>
      <c r="J101" s="67"/>
      <c r="K101" s="76"/>
      <c r="M101" s="70" t="s">
        <v>247</v>
      </c>
      <c r="N101" s="71" t="s">
        <v>248</v>
      </c>
      <c r="P101" s="67"/>
      <c r="Q101" s="76"/>
    </row>
    <row r="102" spans="1:17" ht="16" thickBot="1">
      <c r="A102" s="70" t="s">
        <v>6</v>
      </c>
      <c r="B102" s="71" t="s">
        <v>249</v>
      </c>
      <c r="D102" s="67"/>
      <c r="E102" s="76"/>
      <c r="G102" s="70" t="s">
        <v>6</v>
      </c>
      <c r="H102" s="71" t="s">
        <v>249</v>
      </c>
      <c r="J102" s="67"/>
      <c r="K102" s="76"/>
      <c r="M102" s="70" t="s">
        <v>6</v>
      </c>
      <c r="N102" s="71" t="s">
        <v>249</v>
      </c>
      <c r="P102" s="67"/>
      <c r="Q102" s="76"/>
    </row>
    <row r="103" spans="1:17" ht="16" thickBot="1">
      <c r="A103" s="70" t="s">
        <v>250</v>
      </c>
      <c r="B103" s="71" t="s">
        <v>251</v>
      </c>
      <c r="D103" s="67"/>
      <c r="E103" s="76"/>
      <c r="G103" s="70" t="s">
        <v>250</v>
      </c>
      <c r="H103" s="71" t="s">
        <v>251</v>
      </c>
      <c r="J103" s="67"/>
      <c r="K103" s="76"/>
      <c r="M103" s="70" t="s">
        <v>250</v>
      </c>
      <c r="N103" s="71" t="s">
        <v>251</v>
      </c>
      <c r="P103" s="67"/>
      <c r="Q103" s="76"/>
    </row>
    <row r="104" spans="1:17">
      <c r="Q104" s="34"/>
    </row>
    <row r="105" spans="1:17">
      <c r="A105" s="77" t="s">
        <v>416</v>
      </c>
      <c r="B105" s="77" t="str">
        <f>+'MAPA DE RIESGOS'!D15</f>
        <v>Manejo y disposición inadecuada de Residuos.</v>
      </c>
      <c r="C105" s="77"/>
      <c r="D105" s="77"/>
      <c r="E105" s="77"/>
      <c r="F105" s="77"/>
      <c r="G105" s="77"/>
      <c r="H105" s="77"/>
      <c r="I105" s="77"/>
      <c r="J105" s="77"/>
      <c r="K105" s="77"/>
      <c r="M105" s="77" t="s">
        <v>403</v>
      </c>
      <c r="N105" s="77">
        <f>+'MAPA DE RIESGOS'!P84</f>
        <v>0</v>
      </c>
      <c r="O105" s="77"/>
      <c r="P105" s="77"/>
      <c r="Q105" s="77"/>
    </row>
    <row r="106" spans="1:17">
      <c r="A106" s="55" t="s">
        <v>404</v>
      </c>
      <c r="B106" s="56" t="str">
        <f>+'MAPA DE RIESGOS'!P15</f>
        <v xml:space="preserve">Falta de sensibilización del personal del área sobre la separación en la fuente de residuos y su adecuada gestión.                                                                                                                                                     </v>
      </c>
      <c r="G106" s="67"/>
      <c r="H106" s="139"/>
      <c r="I106" s="139"/>
      <c r="J106" s="139"/>
      <c r="K106" s="76"/>
      <c r="M106" s="55" t="s">
        <v>404</v>
      </c>
      <c r="N106" s="56">
        <f>+'MAPA DE RIESGOS'!AB84</f>
        <v>0</v>
      </c>
      <c r="Q106" s="34"/>
    </row>
    <row r="107" spans="1:17">
      <c r="A107" s="55" t="s">
        <v>232</v>
      </c>
      <c r="B107" s="56" t="str">
        <f>+'MAPA DE RIESGOS'!T15</f>
        <v>Participar en los talleres, jornadas y/o estrategias de sensibilización en la cultura de la separación en la fuente y gestión de residuos de todo tipo.</v>
      </c>
      <c r="G107" s="67"/>
      <c r="H107" s="139"/>
      <c r="I107" s="139"/>
      <c r="J107" s="139"/>
      <c r="K107" s="76"/>
      <c r="M107" s="55" t="s">
        <v>232</v>
      </c>
      <c r="N107" s="56">
        <f>+'MAPA DE RIESGOS'!AF84</f>
        <v>0</v>
      </c>
      <c r="Q107" s="34"/>
    </row>
    <row r="108" spans="1:17" ht="16" thickBot="1">
      <c r="G108" s="139"/>
      <c r="H108" s="139"/>
      <c r="I108" s="139"/>
      <c r="J108" s="139"/>
      <c r="K108" s="76"/>
      <c r="Q108" s="34"/>
    </row>
    <row r="109" spans="1:17" ht="53.25" customHeight="1" thickBot="1">
      <c r="A109" s="60" t="s">
        <v>200</v>
      </c>
      <c r="B109" s="19" t="s">
        <v>201</v>
      </c>
      <c r="C109" s="61" t="s">
        <v>202</v>
      </c>
      <c r="D109" s="19" t="s">
        <v>203</v>
      </c>
      <c r="E109" s="62" t="s">
        <v>233</v>
      </c>
      <c r="G109" s="140"/>
      <c r="H109" s="140"/>
      <c r="I109" s="140"/>
      <c r="J109" s="140"/>
      <c r="K109" s="141"/>
      <c r="M109" s="60" t="s">
        <v>200</v>
      </c>
      <c r="N109" s="19" t="s">
        <v>201</v>
      </c>
      <c r="O109" s="61" t="s">
        <v>202</v>
      </c>
      <c r="P109" s="19" t="s">
        <v>203</v>
      </c>
      <c r="Q109" s="62" t="s">
        <v>233</v>
      </c>
    </row>
    <row r="110" spans="1:17">
      <c r="A110" s="282" t="s">
        <v>204</v>
      </c>
      <c r="B110" s="283" t="s">
        <v>205</v>
      </c>
      <c r="C110" s="129" t="s">
        <v>206</v>
      </c>
      <c r="D110" s="59">
        <v>15</v>
      </c>
      <c r="E110" s="72">
        <v>15</v>
      </c>
      <c r="G110" s="279"/>
      <c r="H110" s="280"/>
      <c r="I110" s="142"/>
      <c r="J110" s="143"/>
      <c r="K110" s="76"/>
      <c r="M110" s="282" t="s">
        <v>204</v>
      </c>
      <c r="N110" s="283" t="s">
        <v>205</v>
      </c>
      <c r="O110" s="129" t="s">
        <v>206</v>
      </c>
      <c r="P110" s="59">
        <v>15</v>
      </c>
      <c r="Q110" s="72">
        <v>15</v>
      </c>
    </row>
    <row r="111" spans="1:17" ht="21.75" customHeight="1">
      <c r="A111" s="281"/>
      <c r="B111" s="278"/>
      <c r="C111" s="130" t="s">
        <v>207</v>
      </c>
      <c r="D111" s="57">
        <v>0</v>
      </c>
      <c r="E111" s="73"/>
      <c r="G111" s="279"/>
      <c r="H111" s="280"/>
      <c r="I111" s="142"/>
      <c r="J111" s="143"/>
      <c r="K111" s="76"/>
      <c r="M111" s="281"/>
      <c r="N111" s="278"/>
      <c r="O111" s="130" t="s">
        <v>207</v>
      </c>
      <c r="P111" s="57">
        <v>0</v>
      </c>
      <c r="Q111" s="73"/>
    </row>
    <row r="112" spans="1:17">
      <c r="A112" s="281"/>
      <c r="B112" s="278" t="s">
        <v>208</v>
      </c>
      <c r="C112" s="130" t="s">
        <v>209</v>
      </c>
      <c r="D112" s="57">
        <v>15</v>
      </c>
      <c r="E112" s="73">
        <v>15</v>
      </c>
      <c r="G112" s="279"/>
      <c r="H112" s="280"/>
      <c r="I112" s="142"/>
      <c r="J112" s="143"/>
      <c r="K112" s="76"/>
      <c r="M112" s="281"/>
      <c r="N112" s="278" t="s">
        <v>208</v>
      </c>
      <c r="O112" s="130" t="s">
        <v>209</v>
      </c>
      <c r="P112" s="57">
        <v>15</v>
      </c>
      <c r="Q112" s="73">
        <v>15</v>
      </c>
    </row>
    <row r="113" spans="1:17" ht="25.5" customHeight="1">
      <c r="A113" s="281"/>
      <c r="B113" s="278"/>
      <c r="C113" s="130" t="s">
        <v>210</v>
      </c>
      <c r="D113" s="57">
        <v>0</v>
      </c>
      <c r="E113" s="73"/>
      <c r="G113" s="279"/>
      <c r="H113" s="280"/>
      <c r="I113" s="142"/>
      <c r="J113" s="143"/>
      <c r="K113" s="76"/>
      <c r="M113" s="281"/>
      <c r="N113" s="278"/>
      <c r="O113" s="130" t="s">
        <v>210</v>
      </c>
      <c r="P113" s="57">
        <v>0</v>
      </c>
      <c r="Q113" s="73"/>
    </row>
    <row r="114" spans="1:17" ht="22.5" customHeight="1">
      <c r="A114" s="281" t="s">
        <v>211</v>
      </c>
      <c r="B114" s="278" t="s">
        <v>212</v>
      </c>
      <c r="C114" s="130" t="s">
        <v>213</v>
      </c>
      <c r="D114" s="57">
        <v>15</v>
      </c>
      <c r="E114" s="73">
        <v>15</v>
      </c>
      <c r="G114" s="279"/>
      <c r="H114" s="280"/>
      <c r="I114" s="142"/>
      <c r="J114" s="143"/>
      <c r="K114" s="76"/>
      <c r="M114" s="281" t="s">
        <v>211</v>
      </c>
      <c r="N114" s="278" t="s">
        <v>212</v>
      </c>
      <c r="O114" s="130" t="s">
        <v>213</v>
      </c>
      <c r="P114" s="57">
        <v>15</v>
      </c>
      <c r="Q114" s="73">
        <v>15</v>
      </c>
    </row>
    <row r="115" spans="1:17">
      <c r="A115" s="281"/>
      <c r="B115" s="278"/>
      <c r="C115" s="130" t="s">
        <v>214</v>
      </c>
      <c r="D115" s="57">
        <v>0</v>
      </c>
      <c r="E115" s="73"/>
      <c r="G115" s="279"/>
      <c r="H115" s="280"/>
      <c r="I115" s="142"/>
      <c r="J115" s="143"/>
      <c r="K115" s="76"/>
      <c r="M115" s="281"/>
      <c r="N115" s="278"/>
      <c r="O115" s="130" t="s">
        <v>214</v>
      </c>
      <c r="P115" s="57">
        <v>0</v>
      </c>
      <c r="Q115" s="73"/>
    </row>
    <row r="116" spans="1:17" ht="22.5" customHeight="1">
      <c r="A116" s="281" t="s">
        <v>215</v>
      </c>
      <c r="B116" s="278" t="s">
        <v>216</v>
      </c>
      <c r="C116" s="130" t="s">
        <v>217</v>
      </c>
      <c r="D116" s="57">
        <v>15</v>
      </c>
      <c r="E116" s="73">
        <v>13</v>
      </c>
      <c r="G116" s="279"/>
      <c r="H116" s="280"/>
      <c r="I116" s="142"/>
      <c r="J116" s="143"/>
      <c r="K116" s="76"/>
      <c r="M116" s="281" t="s">
        <v>215</v>
      </c>
      <c r="N116" s="278" t="s">
        <v>216</v>
      </c>
      <c r="O116" s="130" t="s">
        <v>217</v>
      </c>
      <c r="P116" s="57">
        <v>15</v>
      </c>
      <c r="Q116" s="73">
        <v>15</v>
      </c>
    </row>
    <row r="117" spans="1:17" ht="30" customHeight="1">
      <c r="A117" s="281"/>
      <c r="B117" s="278"/>
      <c r="C117" s="130" t="s">
        <v>218</v>
      </c>
      <c r="D117" s="57">
        <v>0</v>
      </c>
      <c r="E117" s="73"/>
      <c r="G117" s="279"/>
      <c r="H117" s="280"/>
      <c r="I117" s="142"/>
      <c r="J117" s="143"/>
      <c r="K117" s="76"/>
      <c r="M117" s="281"/>
      <c r="N117" s="278"/>
      <c r="O117" s="130" t="s">
        <v>218</v>
      </c>
      <c r="P117" s="57">
        <v>0</v>
      </c>
      <c r="Q117" s="73"/>
    </row>
    <row r="118" spans="1:17" ht="25.5" customHeight="1">
      <c r="A118" s="281" t="s">
        <v>219</v>
      </c>
      <c r="B118" s="278" t="s">
        <v>220</v>
      </c>
      <c r="C118" s="130" t="s">
        <v>221</v>
      </c>
      <c r="D118" s="57">
        <v>15</v>
      </c>
      <c r="E118" s="73">
        <v>15</v>
      </c>
      <c r="G118" s="279"/>
      <c r="H118" s="280"/>
      <c r="I118" s="142"/>
      <c r="J118" s="143"/>
      <c r="K118" s="76"/>
      <c r="M118" s="281" t="s">
        <v>219</v>
      </c>
      <c r="N118" s="278" t="s">
        <v>220</v>
      </c>
      <c r="O118" s="130" t="s">
        <v>221</v>
      </c>
      <c r="P118" s="57">
        <v>15</v>
      </c>
      <c r="Q118" s="73">
        <v>15</v>
      </c>
    </row>
    <row r="119" spans="1:17" ht="25.5" customHeight="1">
      <c r="A119" s="281"/>
      <c r="B119" s="278"/>
      <c r="C119" s="130" t="s">
        <v>222</v>
      </c>
      <c r="D119" s="57">
        <v>0</v>
      </c>
      <c r="E119" s="73"/>
      <c r="G119" s="279"/>
      <c r="H119" s="280"/>
      <c r="I119" s="142"/>
      <c r="J119" s="143"/>
      <c r="K119" s="76"/>
      <c r="M119" s="281"/>
      <c r="N119" s="278"/>
      <c r="O119" s="130" t="s">
        <v>222</v>
      </c>
      <c r="P119" s="57">
        <v>0</v>
      </c>
      <c r="Q119" s="73"/>
    </row>
    <row r="120" spans="1:17" ht="42">
      <c r="A120" s="281" t="s">
        <v>223</v>
      </c>
      <c r="B120" s="278" t="s">
        <v>224</v>
      </c>
      <c r="C120" s="130" t="s">
        <v>225</v>
      </c>
      <c r="D120" s="57">
        <v>15</v>
      </c>
      <c r="E120" s="73">
        <v>15</v>
      </c>
      <c r="G120" s="279"/>
      <c r="H120" s="280"/>
      <c r="I120" s="142"/>
      <c r="J120" s="143"/>
      <c r="K120" s="76"/>
      <c r="M120" s="281" t="s">
        <v>223</v>
      </c>
      <c r="N120" s="278" t="s">
        <v>224</v>
      </c>
      <c r="O120" s="130" t="s">
        <v>225</v>
      </c>
      <c r="P120" s="57">
        <v>15</v>
      </c>
      <c r="Q120" s="73">
        <v>15</v>
      </c>
    </row>
    <row r="121" spans="1:17" ht="56">
      <c r="A121" s="281"/>
      <c r="B121" s="278"/>
      <c r="C121" s="130" t="s">
        <v>226</v>
      </c>
      <c r="D121" s="57">
        <v>0</v>
      </c>
      <c r="E121" s="73"/>
      <c r="G121" s="279"/>
      <c r="H121" s="280"/>
      <c r="I121" s="142"/>
      <c r="J121" s="143"/>
      <c r="K121" s="76"/>
      <c r="M121" s="281"/>
      <c r="N121" s="278"/>
      <c r="O121" s="130" t="s">
        <v>226</v>
      </c>
      <c r="P121" s="57">
        <v>0</v>
      </c>
      <c r="Q121" s="73"/>
    </row>
    <row r="122" spans="1:17" ht="63.75" customHeight="1">
      <c r="A122" s="281" t="s">
        <v>227</v>
      </c>
      <c r="B122" s="278" t="s">
        <v>228</v>
      </c>
      <c r="C122" s="130" t="s">
        <v>229</v>
      </c>
      <c r="D122" s="57">
        <v>10</v>
      </c>
      <c r="E122" s="73">
        <v>10</v>
      </c>
      <c r="G122" s="279"/>
      <c r="H122" s="280"/>
      <c r="I122" s="142"/>
      <c r="J122" s="143"/>
      <c r="K122" s="76"/>
      <c r="M122" s="281" t="s">
        <v>227</v>
      </c>
      <c r="N122" s="278" t="s">
        <v>228</v>
      </c>
      <c r="O122" s="130" t="s">
        <v>229</v>
      </c>
      <c r="P122" s="57">
        <v>10</v>
      </c>
      <c r="Q122" s="73">
        <v>10</v>
      </c>
    </row>
    <row r="123" spans="1:17" ht="63.75" customHeight="1">
      <c r="A123" s="281"/>
      <c r="B123" s="278"/>
      <c r="C123" s="130" t="s">
        <v>230</v>
      </c>
      <c r="D123" s="57">
        <v>5</v>
      </c>
      <c r="E123" s="73"/>
      <c r="G123" s="279"/>
      <c r="H123" s="280"/>
      <c r="I123" s="142"/>
      <c r="J123" s="143"/>
      <c r="K123" s="76"/>
      <c r="M123" s="281"/>
      <c r="N123" s="278"/>
      <c r="O123" s="130" t="s">
        <v>230</v>
      </c>
      <c r="P123" s="57">
        <v>5</v>
      </c>
      <c r="Q123" s="73"/>
    </row>
    <row r="124" spans="1:17" ht="15.75" customHeight="1" thickBot="1">
      <c r="A124" s="281"/>
      <c r="B124" s="278"/>
      <c r="C124" s="130" t="s">
        <v>231</v>
      </c>
      <c r="D124" s="63">
        <v>0</v>
      </c>
      <c r="E124" s="74"/>
      <c r="G124" s="279"/>
      <c r="H124" s="280"/>
      <c r="I124" s="142"/>
      <c r="J124" s="143"/>
      <c r="K124" s="76"/>
      <c r="M124" s="281"/>
      <c r="N124" s="278"/>
      <c r="O124" s="130" t="s">
        <v>231</v>
      </c>
      <c r="P124" s="63">
        <v>0</v>
      </c>
      <c r="Q124" s="74"/>
    </row>
    <row r="125" spans="1:17" ht="16" thickBot="1">
      <c r="D125" s="64" t="s">
        <v>35</v>
      </c>
      <c r="E125" s="75">
        <f>SUM(E110:E124)</f>
        <v>98</v>
      </c>
      <c r="G125" s="139"/>
      <c r="H125" s="139"/>
      <c r="I125" s="139"/>
      <c r="J125" s="67"/>
      <c r="K125" s="76"/>
      <c r="P125" s="64" t="s">
        <v>35</v>
      </c>
      <c r="Q125" s="75">
        <f>SUM(Q110:Q124)</f>
        <v>100</v>
      </c>
    </row>
    <row r="126" spans="1:17" ht="43" thickBot="1">
      <c r="A126" s="68" t="s">
        <v>245</v>
      </c>
      <c r="B126" s="131" t="s">
        <v>246</v>
      </c>
      <c r="D126" s="67"/>
      <c r="E126" s="76"/>
      <c r="G126" s="105"/>
      <c r="H126" s="105"/>
      <c r="I126" s="139"/>
      <c r="J126" s="67"/>
      <c r="K126" s="76"/>
      <c r="M126" s="68" t="s">
        <v>245</v>
      </c>
      <c r="N126" s="131" t="s">
        <v>246</v>
      </c>
      <c r="P126" s="67"/>
      <c r="Q126" s="76"/>
    </row>
    <row r="127" spans="1:17" ht="16" thickBot="1">
      <c r="A127" s="70" t="s">
        <v>247</v>
      </c>
      <c r="B127" s="71" t="s">
        <v>248</v>
      </c>
      <c r="D127" s="67"/>
      <c r="E127" s="76"/>
      <c r="G127" s="144"/>
      <c r="H127" s="144"/>
      <c r="I127" s="139"/>
      <c r="J127" s="67"/>
      <c r="K127" s="76"/>
      <c r="M127" s="70" t="s">
        <v>247</v>
      </c>
      <c r="N127" s="71" t="s">
        <v>248</v>
      </c>
      <c r="P127" s="67"/>
      <c r="Q127" s="76"/>
    </row>
    <row r="128" spans="1:17" ht="16" thickBot="1">
      <c r="A128" s="70" t="s">
        <v>6</v>
      </c>
      <c r="B128" s="71" t="s">
        <v>249</v>
      </c>
      <c r="D128" s="67"/>
      <c r="E128" s="76"/>
      <c r="G128" s="144"/>
      <c r="H128" s="144"/>
      <c r="I128" s="139"/>
      <c r="J128" s="67"/>
      <c r="K128" s="76"/>
      <c r="M128" s="70" t="s">
        <v>6</v>
      </c>
      <c r="N128" s="71" t="s">
        <v>249</v>
      </c>
      <c r="P128" s="67"/>
      <c r="Q128" s="76"/>
    </row>
    <row r="129" spans="1:17" ht="16" thickBot="1">
      <c r="A129" s="70" t="s">
        <v>250</v>
      </c>
      <c r="B129" s="71" t="s">
        <v>251</v>
      </c>
      <c r="D129" s="67"/>
      <c r="E129" s="76"/>
      <c r="G129" s="144"/>
      <c r="H129" s="144"/>
      <c r="I129" s="139"/>
      <c r="J129" s="67"/>
      <c r="K129" s="76"/>
      <c r="M129" s="70" t="s">
        <v>250</v>
      </c>
      <c r="N129" s="71" t="s">
        <v>251</v>
      </c>
      <c r="P129" s="67"/>
      <c r="Q129" s="76"/>
    </row>
    <row r="130" spans="1:17">
      <c r="G130" s="139"/>
      <c r="H130" s="139"/>
      <c r="I130" s="139"/>
      <c r="J130" s="139"/>
      <c r="K130" s="76"/>
    </row>
    <row r="131" spans="1:17">
      <c r="A131" s="77" t="s">
        <v>419</v>
      </c>
      <c r="B131" s="77" t="str">
        <f>+'MAPA DE RIESGOS'!D16</f>
        <v xml:space="preserve">Posibilidad de afectar la confidencialidad,  integridad o disponibilidad de la información por pérdida de piezas procesales o material probatorio </v>
      </c>
      <c r="C131" s="77"/>
      <c r="D131" s="77"/>
      <c r="E131" s="77"/>
      <c r="F131" s="77"/>
      <c r="G131" s="77"/>
      <c r="H131" s="77"/>
      <c r="I131" s="77"/>
      <c r="J131" s="77"/>
      <c r="K131" s="77"/>
    </row>
    <row r="132" spans="1:17">
      <c r="A132" s="55" t="s">
        <v>252</v>
      </c>
      <c r="B132" s="56" t="str">
        <f>+'MAPA DE RIESGOS'!P16</f>
        <v>Descuido en el proceso de archivo físico o electrónico de las piezas procesales</v>
      </c>
      <c r="G132" s="55" t="s">
        <v>253</v>
      </c>
      <c r="H132" s="56" t="str">
        <f>+'MAPA DE RIESGOS'!P17</f>
        <v>Por error humano involuntario no se actualiza o se sube la información al onedrive</v>
      </c>
    </row>
    <row r="133" spans="1:17">
      <c r="A133" s="55" t="s">
        <v>232</v>
      </c>
      <c r="B133" s="56" t="str">
        <f>+'MAPA DE RIESGOS'!T16</f>
        <v xml:space="preserve">Aplicación de política de escritorio limpio </v>
      </c>
      <c r="G133" s="55" t="s">
        <v>232</v>
      </c>
      <c r="H133" s="56" t="str">
        <f>+'MAPA DE RIESGOS'!T17</f>
        <v>Verificar que  la información generada en el proceso se encuentre en el onedrive</v>
      </c>
    </row>
    <row r="134" spans="1:17" ht="16" thickBot="1"/>
    <row r="135" spans="1:17" ht="53.25" customHeight="1" thickBot="1">
      <c r="A135" s="60" t="s">
        <v>200</v>
      </c>
      <c r="B135" s="19" t="s">
        <v>201</v>
      </c>
      <c r="C135" s="61" t="s">
        <v>202</v>
      </c>
      <c r="D135" s="19" t="s">
        <v>203</v>
      </c>
      <c r="E135" s="62" t="s">
        <v>233</v>
      </c>
      <c r="G135" s="60" t="s">
        <v>200</v>
      </c>
      <c r="H135" s="19" t="s">
        <v>201</v>
      </c>
      <c r="I135" s="61" t="s">
        <v>202</v>
      </c>
      <c r="J135" s="19" t="s">
        <v>203</v>
      </c>
      <c r="K135" s="62" t="s">
        <v>233</v>
      </c>
    </row>
    <row r="136" spans="1:17">
      <c r="A136" s="282" t="s">
        <v>204</v>
      </c>
      <c r="B136" s="283" t="s">
        <v>205</v>
      </c>
      <c r="C136" s="129" t="s">
        <v>206</v>
      </c>
      <c r="D136" s="59">
        <v>15</v>
      </c>
      <c r="E136" s="72">
        <v>15</v>
      </c>
      <c r="G136" s="282" t="s">
        <v>204</v>
      </c>
      <c r="H136" s="283" t="s">
        <v>205</v>
      </c>
      <c r="I136" s="129" t="s">
        <v>206</v>
      </c>
      <c r="J136" s="59">
        <v>15</v>
      </c>
      <c r="K136" s="72">
        <v>15</v>
      </c>
    </row>
    <row r="137" spans="1:17" ht="21.75" customHeight="1">
      <c r="A137" s="281"/>
      <c r="B137" s="278"/>
      <c r="C137" s="130" t="s">
        <v>207</v>
      </c>
      <c r="D137" s="57">
        <v>0</v>
      </c>
      <c r="E137" s="73"/>
      <c r="G137" s="281"/>
      <c r="H137" s="278"/>
      <c r="I137" s="130" t="s">
        <v>207</v>
      </c>
      <c r="J137" s="57">
        <v>0</v>
      </c>
      <c r="K137" s="73"/>
    </row>
    <row r="138" spans="1:17">
      <c r="A138" s="281"/>
      <c r="B138" s="278" t="s">
        <v>208</v>
      </c>
      <c r="C138" s="130" t="s">
        <v>209</v>
      </c>
      <c r="D138" s="57">
        <v>15</v>
      </c>
      <c r="E138" s="73">
        <v>15</v>
      </c>
      <c r="G138" s="281"/>
      <c r="H138" s="278" t="s">
        <v>208</v>
      </c>
      <c r="I138" s="130" t="s">
        <v>209</v>
      </c>
      <c r="J138" s="57">
        <v>15</v>
      </c>
      <c r="K138" s="73">
        <v>15</v>
      </c>
    </row>
    <row r="139" spans="1:17" ht="25.5" customHeight="1">
      <c r="A139" s="281"/>
      <c r="B139" s="278"/>
      <c r="C139" s="130" t="s">
        <v>210</v>
      </c>
      <c r="D139" s="57">
        <v>0</v>
      </c>
      <c r="E139" s="73"/>
      <c r="G139" s="281"/>
      <c r="H139" s="278"/>
      <c r="I139" s="130" t="s">
        <v>210</v>
      </c>
      <c r="J139" s="57">
        <v>0</v>
      </c>
      <c r="K139" s="73"/>
    </row>
    <row r="140" spans="1:17" ht="22.5" customHeight="1">
      <c r="A140" s="281" t="s">
        <v>211</v>
      </c>
      <c r="B140" s="278" t="s">
        <v>212</v>
      </c>
      <c r="C140" s="130" t="s">
        <v>213</v>
      </c>
      <c r="D140" s="57">
        <v>15</v>
      </c>
      <c r="E140" s="73">
        <v>15</v>
      </c>
      <c r="G140" s="281" t="s">
        <v>211</v>
      </c>
      <c r="H140" s="278" t="s">
        <v>212</v>
      </c>
      <c r="I140" s="130" t="s">
        <v>213</v>
      </c>
      <c r="J140" s="57">
        <v>15</v>
      </c>
      <c r="K140" s="73">
        <v>15</v>
      </c>
    </row>
    <row r="141" spans="1:17">
      <c r="A141" s="281"/>
      <c r="B141" s="278"/>
      <c r="C141" s="130" t="s">
        <v>214</v>
      </c>
      <c r="D141" s="57">
        <v>0</v>
      </c>
      <c r="E141" s="73"/>
      <c r="G141" s="281"/>
      <c r="H141" s="278"/>
      <c r="I141" s="130" t="s">
        <v>214</v>
      </c>
      <c r="J141" s="57">
        <v>0</v>
      </c>
      <c r="K141" s="73"/>
    </row>
    <row r="142" spans="1:17" ht="22.5" customHeight="1">
      <c r="A142" s="281" t="s">
        <v>215</v>
      </c>
      <c r="B142" s="278" t="s">
        <v>216</v>
      </c>
      <c r="C142" s="130" t="s">
        <v>217</v>
      </c>
      <c r="D142" s="57">
        <v>15</v>
      </c>
      <c r="E142" s="73">
        <v>15</v>
      </c>
      <c r="G142" s="281" t="s">
        <v>215</v>
      </c>
      <c r="H142" s="278" t="s">
        <v>216</v>
      </c>
      <c r="I142" s="130" t="s">
        <v>217</v>
      </c>
      <c r="J142" s="57">
        <v>15</v>
      </c>
      <c r="K142" s="73">
        <v>15</v>
      </c>
    </row>
    <row r="143" spans="1:17" ht="30" customHeight="1">
      <c r="A143" s="281"/>
      <c r="B143" s="278"/>
      <c r="C143" s="130" t="s">
        <v>218</v>
      </c>
      <c r="D143" s="57">
        <v>0</v>
      </c>
      <c r="E143" s="73"/>
      <c r="G143" s="281"/>
      <c r="H143" s="278"/>
      <c r="I143" s="130" t="s">
        <v>218</v>
      </c>
      <c r="J143" s="57">
        <v>0</v>
      </c>
      <c r="K143" s="73"/>
    </row>
    <row r="144" spans="1:17" ht="25.5" customHeight="1">
      <c r="A144" s="281" t="s">
        <v>219</v>
      </c>
      <c r="B144" s="278" t="s">
        <v>220</v>
      </c>
      <c r="C144" s="130" t="s">
        <v>221</v>
      </c>
      <c r="D144" s="57">
        <v>15</v>
      </c>
      <c r="E144" s="73">
        <v>15</v>
      </c>
      <c r="G144" s="281" t="s">
        <v>219</v>
      </c>
      <c r="H144" s="278" t="s">
        <v>220</v>
      </c>
      <c r="I144" s="130" t="s">
        <v>221</v>
      </c>
      <c r="J144" s="57">
        <v>15</v>
      </c>
      <c r="K144" s="73">
        <v>15</v>
      </c>
    </row>
    <row r="145" spans="1:11" ht="25.5" customHeight="1">
      <c r="A145" s="281"/>
      <c r="B145" s="278"/>
      <c r="C145" s="130" t="s">
        <v>222</v>
      </c>
      <c r="D145" s="57">
        <v>0</v>
      </c>
      <c r="E145" s="73"/>
      <c r="G145" s="281"/>
      <c r="H145" s="278"/>
      <c r="I145" s="130" t="s">
        <v>222</v>
      </c>
      <c r="J145" s="57">
        <v>0</v>
      </c>
      <c r="K145" s="73"/>
    </row>
    <row r="146" spans="1:11" ht="28">
      <c r="A146" s="281" t="s">
        <v>223</v>
      </c>
      <c r="B146" s="278" t="s">
        <v>224</v>
      </c>
      <c r="C146" s="130" t="s">
        <v>225</v>
      </c>
      <c r="D146" s="57">
        <v>15</v>
      </c>
      <c r="E146" s="73">
        <v>15</v>
      </c>
      <c r="G146" s="281" t="s">
        <v>223</v>
      </c>
      <c r="H146" s="278" t="s">
        <v>224</v>
      </c>
      <c r="I146" s="130" t="s">
        <v>225</v>
      </c>
      <c r="J146" s="57">
        <v>15</v>
      </c>
      <c r="K146" s="73">
        <v>15</v>
      </c>
    </row>
    <row r="147" spans="1:11" ht="28">
      <c r="A147" s="281"/>
      <c r="B147" s="278"/>
      <c r="C147" s="130" t="s">
        <v>226</v>
      </c>
      <c r="D147" s="57">
        <v>0</v>
      </c>
      <c r="E147" s="73"/>
      <c r="G147" s="281"/>
      <c r="H147" s="278"/>
      <c r="I147" s="130" t="s">
        <v>226</v>
      </c>
      <c r="J147" s="57">
        <v>0</v>
      </c>
      <c r="K147" s="73"/>
    </row>
    <row r="148" spans="1:11" ht="63.75" customHeight="1">
      <c r="A148" s="281" t="s">
        <v>227</v>
      </c>
      <c r="B148" s="278" t="s">
        <v>228</v>
      </c>
      <c r="C148" s="130" t="s">
        <v>229</v>
      </c>
      <c r="D148" s="57">
        <v>10</v>
      </c>
      <c r="E148" s="73">
        <v>10</v>
      </c>
      <c r="G148" s="281" t="s">
        <v>227</v>
      </c>
      <c r="H148" s="278" t="s">
        <v>228</v>
      </c>
      <c r="I148" s="130" t="s">
        <v>229</v>
      </c>
      <c r="J148" s="57">
        <v>10</v>
      </c>
      <c r="K148" s="73">
        <v>10</v>
      </c>
    </row>
    <row r="149" spans="1:11" ht="63.75" customHeight="1">
      <c r="A149" s="281"/>
      <c r="B149" s="278"/>
      <c r="C149" s="130" t="s">
        <v>230</v>
      </c>
      <c r="D149" s="57">
        <v>5</v>
      </c>
      <c r="E149" s="73"/>
      <c r="G149" s="281"/>
      <c r="H149" s="278"/>
      <c r="I149" s="130" t="s">
        <v>230</v>
      </c>
      <c r="J149" s="57">
        <v>5</v>
      </c>
      <c r="K149" s="73"/>
    </row>
    <row r="150" spans="1:11" ht="15.75" customHeight="1" thickBot="1">
      <c r="A150" s="281"/>
      <c r="B150" s="278"/>
      <c r="C150" s="130" t="s">
        <v>231</v>
      </c>
      <c r="D150" s="63">
        <v>0</v>
      </c>
      <c r="E150" s="74"/>
      <c r="G150" s="281"/>
      <c r="H150" s="278"/>
      <c r="I150" s="130" t="s">
        <v>231</v>
      </c>
      <c r="J150" s="63">
        <v>0</v>
      </c>
      <c r="K150" s="74"/>
    </row>
    <row r="151" spans="1:11" ht="16" thickBot="1">
      <c r="D151" s="64" t="s">
        <v>35</v>
      </c>
      <c r="E151" s="75">
        <f>SUM(E136:E150)</f>
        <v>100</v>
      </c>
      <c r="J151" s="64" t="s">
        <v>35</v>
      </c>
      <c r="K151" s="75">
        <f>SUM(K136:K150)</f>
        <v>100</v>
      </c>
    </row>
    <row r="152" spans="1:11" ht="43" thickBot="1">
      <c r="A152" s="68" t="s">
        <v>245</v>
      </c>
      <c r="B152" s="131" t="s">
        <v>246</v>
      </c>
      <c r="D152" s="67"/>
      <c r="E152" s="76"/>
      <c r="G152" s="68" t="s">
        <v>245</v>
      </c>
      <c r="H152" s="131" t="s">
        <v>246</v>
      </c>
      <c r="J152" s="67"/>
      <c r="K152" s="76"/>
    </row>
    <row r="153" spans="1:11" ht="16" thickBot="1">
      <c r="A153" s="70" t="s">
        <v>247</v>
      </c>
      <c r="B153" s="71" t="s">
        <v>248</v>
      </c>
      <c r="D153" s="67"/>
      <c r="E153" s="76"/>
      <c r="G153" s="70" t="s">
        <v>247</v>
      </c>
      <c r="H153" s="71" t="s">
        <v>248</v>
      </c>
      <c r="J153" s="67"/>
      <c r="K153" s="76"/>
    </row>
    <row r="154" spans="1:11" ht="16" thickBot="1">
      <c r="A154" s="70" t="s">
        <v>6</v>
      </c>
      <c r="B154" s="71" t="s">
        <v>249</v>
      </c>
      <c r="D154" s="67"/>
      <c r="E154" s="76"/>
      <c r="G154" s="70" t="s">
        <v>6</v>
      </c>
      <c r="H154" s="71" t="s">
        <v>249</v>
      </c>
      <c r="J154" s="67"/>
      <c r="K154" s="76"/>
    </row>
    <row r="155" spans="1:11" ht="16" thickBot="1">
      <c r="A155" s="70" t="s">
        <v>250</v>
      </c>
      <c r="B155" s="71" t="s">
        <v>251</v>
      </c>
      <c r="D155" s="67"/>
      <c r="E155" s="76"/>
      <c r="G155" s="70" t="s">
        <v>250</v>
      </c>
      <c r="H155" s="71" t="s">
        <v>251</v>
      </c>
      <c r="J155" s="67"/>
      <c r="K155" s="76"/>
    </row>
    <row r="157" spans="1:11">
      <c r="G157" s="139"/>
      <c r="H157" s="139"/>
      <c r="I157" s="139"/>
      <c r="J157" s="139"/>
      <c r="K157" s="76"/>
    </row>
  </sheetData>
  <mergeCells count="182">
    <mergeCell ref="N118:N119"/>
    <mergeCell ref="M120:M121"/>
    <mergeCell ref="N120:N121"/>
    <mergeCell ref="M122:M124"/>
    <mergeCell ref="N122:N124"/>
    <mergeCell ref="N110:N111"/>
    <mergeCell ref="N112:N113"/>
    <mergeCell ref="M114:M115"/>
    <mergeCell ref="N114:N115"/>
    <mergeCell ref="M116:M117"/>
    <mergeCell ref="N116:N117"/>
    <mergeCell ref="N92:N93"/>
    <mergeCell ref="M94:M95"/>
    <mergeCell ref="N94:N95"/>
    <mergeCell ref="M96:M98"/>
    <mergeCell ref="N96:N98"/>
    <mergeCell ref="N84:N85"/>
    <mergeCell ref="N86:N87"/>
    <mergeCell ref="M88:M89"/>
    <mergeCell ref="N88:N89"/>
    <mergeCell ref="M90:M91"/>
    <mergeCell ref="N90:N91"/>
    <mergeCell ref="A148:A150"/>
    <mergeCell ref="B148:B150"/>
    <mergeCell ref="G148:G150"/>
    <mergeCell ref="H148:H150"/>
    <mergeCell ref="M84:M87"/>
    <mergeCell ref="M92:M93"/>
    <mergeCell ref="M110:M113"/>
    <mergeCell ref="M118:M119"/>
    <mergeCell ref="A144:A145"/>
    <mergeCell ref="B144:B145"/>
    <mergeCell ref="G144:G145"/>
    <mergeCell ref="H144:H145"/>
    <mergeCell ref="A146:A147"/>
    <mergeCell ref="B146:B147"/>
    <mergeCell ref="G146:G147"/>
    <mergeCell ref="H146:H147"/>
    <mergeCell ref="A140:A141"/>
    <mergeCell ref="B140:B141"/>
    <mergeCell ref="G140:G141"/>
    <mergeCell ref="H140:H141"/>
    <mergeCell ref="A142:A143"/>
    <mergeCell ref="B142:B143"/>
    <mergeCell ref="G142:G143"/>
    <mergeCell ref="H142:H143"/>
    <mergeCell ref="A122:A124"/>
    <mergeCell ref="B122:B124"/>
    <mergeCell ref="G122:G124"/>
    <mergeCell ref="H122:H124"/>
    <mergeCell ref="A136:A139"/>
    <mergeCell ref="B136:B137"/>
    <mergeCell ref="G136:G139"/>
    <mergeCell ref="H136:H137"/>
    <mergeCell ref="B138:B139"/>
    <mergeCell ref="H138:H139"/>
    <mergeCell ref="A118:A119"/>
    <mergeCell ref="B118:B119"/>
    <mergeCell ref="G118:G119"/>
    <mergeCell ref="H118:H119"/>
    <mergeCell ref="A120:A121"/>
    <mergeCell ref="B120:B121"/>
    <mergeCell ref="G120:G121"/>
    <mergeCell ref="H120:H121"/>
    <mergeCell ref="A114:A115"/>
    <mergeCell ref="B114:B115"/>
    <mergeCell ref="G114:G115"/>
    <mergeCell ref="H114:H115"/>
    <mergeCell ref="A116:A117"/>
    <mergeCell ref="B116:B117"/>
    <mergeCell ref="G116:G117"/>
    <mergeCell ref="H116:H117"/>
    <mergeCell ref="A96:A98"/>
    <mergeCell ref="B96:B98"/>
    <mergeCell ref="G96:G98"/>
    <mergeCell ref="H96:H98"/>
    <mergeCell ref="A110:A113"/>
    <mergeCell ref="B110:B111"/>
    <mergeCell ref="G110:G113"/>
    <mergeCell ref="H110:H111"/>
    <mergeCell ref="B112:B113"/>
    <mergeCell ref="H112:H113"/>
    <mergeCell ref="A92:A93"/>
    <mergeCell ref="B92:B93"/>
    <mergeCell ref="G92:G93"/>
    <mergeCell ref="H92:H93"/>
    <mergeCell ref="A94:A95"/>
    <mergeCell ref="B94:B95"/>
    <mergeCell ref="G94:G95"/>
    <mergeCell ref="H94:H95"/>
    <mergeCell ref="A88:A89"/>
    <mergeCell ref="B88:B89"/>
    <mergeCell ref="G88:G89"/>
    <mergeCell ref="H88:H89"/>
    <mergeCell ref="A90:A91"/>
    <mergeCell ref="B90:B91"/>
    <mergeCell ref="G90:G91"/>
    <mergeCell ref="H90:H91"/>
    <mergeCell ref="A70:A72"/>
    <mergeCell ref="B70:B72"/>
    <mergeCell ref="G70:G72"/>
    <mergeCell ref="H70:H72"/>
    <mergeCell ref="A84:A87"/>
    <mergeCell ref="B84:B85"/>
    <mergeCell ref="G84:G87"/>
    <mergeCell ref="H84:H85"/>
    <mergeCell ref="B86:B87"/>
    <mergeCell ref="H86:H87"/>
    <mergeCell ref="A66:A67"/>
    <mergeCell ref="B66:B67"/>
    <mergeCell ref="G66:G67"/>
    <mergeCell ref="H66:H67"/>
    <mergeCell ref="A68:A69"/>
    <mergeCell ref="B68:B69"/>
    <mergeCell ref="G68:G69"/>
    <mergeCell ref="H68:H69"/>
    <mergeCell ref="A62:A63"/>
    <mergeCell ref="B62:B63"/>
    <mergeCell ref="G62:G63"/>
    <mergeCell ref="H62:H63"/>
    <mergeCell ref="A64:A65"/>
    <mergeCell ref="B64:B65"/>
    <mergeCell ref="G64:G65"/>
    <mergeCell ref="H64:H65"/>
    <mergeCell ref="A58:A61"/>
    <mergeCell ref="B58:B59"/>
    <mergeCell ref="G58:G61"/>
    <mergeCell ref="H58:H59"/>
    <mergeCell ref="B60:B61"/>
    <mergeCell ref="H60:H61"/>
    <mergeCell ref="A6:A9"/>
    <mergeCell ref="B6:B7"/>
    <mergeCell ref="B8:B9"/>
    <mergeCell ref="A10:A11"/>
    <mergeCell ref="B10:B11"/>
    <mergeCell ref="A18:A20"/>
    <mergeCell ref="B18:B20"/>
    <mergeCell ref="A12:A13"/>
    <mergeCell ref="B12:B13"/>
    <mergeCell ref="A14:A15"/>
    <mergeCell ref="B14:B15"/>
    <mergeCell ref="A16:A17"/>
    <mergeCell ref="B16:B17"/>
    <mergeCell ref="G18:G20"/>
    <mergeCell ref="H18:H20"/>
    <mergeCell ref="H16:H17"/>
    <mergeCell ref="G6:G9"/>
    <mergeCell ref="H6:H7"/>
    <mergeCell ref="H8:H9"/>
    <mergeCell ref="G10:G11"/>
    <mergeCell ref="H10:H11"/>
    <mergeCell ref="G12:G13"/>
    <mergeCell ref="H12:H13"/>
    <mergeCell ref="G14:G15"/>
    <mergeCell ref="H14:H15"/>
    <mergeCell ref="G16:G17"/>
    <mergeCell ref="A32:A35"/>
    <mergeCell ref="B32:B33"/>
    <mergeCell ref="G32:G35"/>
    <mergeCell ref="H32:H33"/>
    <mergeCell ref="B34:B35"/>
    <mergeCell ref="H34:H35"/>
    <mergeCell ref="B36:B37"/>
    <mergeCell ref="G36:G37"/>
    <mergeCell ref="H36:H37"/>
    <mergeCell ref="A38:A39"/>
    <mergeCell ref="B38:B39"/>
    <mergeCell ref="G38:G39"/>
    <mergeCell ref="H38:H39"/>
    <mergeCell ref="A36:A37"/>
    <mergeCell ref="A44:A46"/>
    <mergeCell ref="B44:B46"/>
    <mergeCell ref="G44:G46"/>
    <mergeCell ref="H44:H46"/>
    <mergeCell ref="G40:G41"/>
    <mergeCell ref="H40:H41"/>
    <mergeCell ref="A42:A43"/>
    <mergeCell ref="B42:B43"/>
    <mergeCell ref="G42:G43"/>
    <mergeCell ref="H42:H43"/>
    <mergeCell ref="A40:A41"/>
    <mergeCell ref="B40:B41"/>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2:B6"/>
  <sheetViews>
    <sheetView workbookViewId="0">
      <selection activeCell="B10" sqref="B10"/>
    </sheetView>
  </sheetViews>
  <sheetFormatPr baseColWidth="10" defaultColWidth="10.83203125" defaultRowHeight="15"/>
  <cols>
    <col min="1" max="1" width="28.83203125" customWidth="1"/>
    <col min="2" max="2" width="61.83203125" customWidth="1"/>
  </cols>
  <sheetData>
    <row r="2" spans="1:2" ht="16" thickBot="1">
      <c r="A2" s="284" t="s">
        <v>261</v>
      </c>
      <c r="B2" s="284"/>
    </row>
    <row r="3" spans="1:2" ht="39" customHeight="1" thickBot="1">
      <c r="A3" s="83" t="s">
        <v>256</v>
      </c>
      <c r="B3" s="68" t="s">
        <v>257</v>
      </c>
    </row>
    <row r="4" spans="1:2" ht="39" customHeight="1">
      <c r="A4" s="82" t="s">
        <v>247</v>
      </c>
      <c r="B4" s="82" t="s">
        <v>258</v>
      </c>
    </row>
    <row r="5" spans="1:2" ht="39" customHeight="1">
      <c r="A5" s="81" t="s">
        <v>6</v>
      </c>
      <c r="B5" s="81" t="s">
        <v>259</v>
      </c>
    </row>
    <row r="6" spans="1:2" ht="39" customHeight="1">
      <c r="A6" s="81" t="s">
        <v>250</v>
      </c>
      <c r="B6" s="81" t="s">
        <v>260</v>
      </c>
    </row>
  </sheetData>
  <mergeCells count="1">
    <mergeCell ref="A2:B2"/>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P17"/>
  <sheetViews>
    <sheetView workbookViewId="0">
      <selection activeCell="D15" sqref="D15"/>
    </sheetView>
  </sheetViews>
  <sheetFormatPr baseColWidth="10" defaultColWidth="10.83203125" defaultRowHeight="15"/>
  <cols>
    <col min="1" max="1" width="28.83203125" customWidth="1"/>
    <col min="2" max="2" width="34.1640625" customWidth="1"/>
    <col min="3" max="3" width="37.33203125" customWidth="1"/>
    <col min="4" max="12" width="21.5" customWidth="1"/>
  </cols>
  <sheetData>
    <row r="1" spans="1:16" ht="16" thickBot="1">
      <c r="A1" s="285" t="s">
        <v>293</v>
      </c>
      <c r="B1" s="286"/>
      <c r="C1" s="286"/>
      <c r="D1" s="286"/>
      <c r="E1" s="104"/>
      <c r="F1" s="104"/>
      <c r="G1" s="104"/>
      <c r="H1" s="104"/>
      <c r="I1" s="104"/>
      <c r="J1" s="104"/>
      <c r="K1" s="104"/>
      <c r="L1" s="104"/>
    </row>
    <row r="2" spans="1:16" ht="33" customHeight="1">
      <c r="A2" s="289" t="s">
        <v>281</v>
      </c>
      <c r="B2" s="289" t="s">
        <v>282</v>
      </c>
      <c r="C2" s="78" t="s">
        <v>283</v>
      </c>
      <c r="D2" s="289" t="s">
        <v>285</v>
      </c>
      <c r="E2" s="105"/>
      <c r="F2" s="105"/>
      <c r="G2" s="105"/>
      <c r="H2" s="105"/>
      <c r="I2" s="105"/>
      <c r="J2" s="105"/>
      <c r="K2" s="105"/>
      <c r="L2" s="105"/>
    </row>
    <row r="3" spans="1:16" ht="19.5" customHeight="1" thickBot="1">
      <c r="A3" s="290"/>
      <c r="B3" s="290"/>
      <c r="C3" s="79" t="s">
        <v>284</v>
      </c>
      <c r="D3" s="290"/>
      <c r="E3" s="105"/>
      <c r="F3" s="105"/>
      <c r="G3" s="105"/>
      <c r="H3" s="105"/>
      <c r="I3" s="105"/>
      <c r="J3" s="105"/>
      <c r="K3" s="105"/>
      <c r="L3" s="105"/>
    </row>
    <row r="4" spans="1:16" ht="15" customHeight="1" thickBot="1">
      <c r="A4" s="291" t="s">
        <v>286</v>
      </c>
      <c r="B4" s="86" t="s">
        <v>287</v>
      </c>
      <c r="C4" s="86" t="s">
        <v>262</v>
      </c>
      <c r="D4" s="87" t="s">
        <v>167</v>
      </c>
      <c r="E4" s="106"/>
      <c r="F4" s="106"/>
      <c r="G4" s="106"/>
      <c r="H4" s="106"/>
      <c r="I4" s="106"/>
      <c r="J4" s="106"/>
      <c r="K4" s="106"/>
      <c r="L4" s="106"/>
      <c r="M4" t="s">
        <v>324</v>
      </c>
      <c r="N4" t="s">
        <v>247</v>
      </c>
      <c r="O4">
        <v>100</v>
      </c>
      <c r="P4" t="str">
        <f t="shared" ref="P4:P12" si="0">+N4&amp;"
 "&amp;O4</f>
        <v>FUERTE
 100</v>
      </c>
    </row>
    <row r="5" spans="1:16" ht="15" customHeight="1" thickBot="1">
      <c r="A5" s="292"/>
      <c r="B5" s="86" t="s">
        <v>288</v>
      </c>
      <c r="C5" s="86" t="s">
        <v>263</v>
      </c>
      <c r="D5" s="87" t="s">
        <v>166</v>
      </c>
      <c r="E5" s="106"/>
      <c r="F5" s="106"/>
      <c r="G5" s="106"/>
      <c r="H5" s="106"/>
      <c r="I5" s="106"/>
      <c r="J5" s="106"/>
      <c r="K5" s="106"/>
      <c r="L5" s="106"/>
      <c r="M5" t="s">
        <v>325</v>
      </c>
      <c r="N5" t="s">
        <v>6</v>
      </c>
      <c r="O5">
        <v>50</v>
      </c>
      <c r="P5" t="str">
        <f t="shared" si="0"/>
        <v>MODERADO
 50</v>
      </c>
    </row>
    <row r="6" spans="1:16" ht="15" customHeight="1" thickBot="1">
      <c r="A6" s="293"/>
      <c r="B6" s="86" t="s">
        <v>289</v>
      </c>
      <c r="C6" s="86" t="s">
        <v>264</v>
      </c>
      <c r="D6" s="87" t="s">
        <v>166</v>
      </c>
      <c r="E6" s="106"/>
      <c r="F6" s="106"/>
      <c r="G6" s="106"/>
      <c r="H6" s="106"/>
      <c r="I6" s="106"/>
      <c r="J6" s="106"/>
      <c r="K6" s="106"/>
      <c r="L6" s="106"/>
      <c r="M6" t="s">
        <v>326</v>
      </c>
      <c r="N6" t="s">
        <v>250</v>
      </c>
      <c r="O6">
        <v>0</v>
      </c>
      <c r="P6" t="str">
        <f t="shared" si="0"/>
        <v>DÉBIL
 0</v>
      </c>
    </row>
    <row r="7" spans="1:16" ht="15" customHeight="1" thickBot="1">
      <c r="A7" s="291" t="s">
        <v>290</v>
      </c>
      <c r="B7" s="86" t="s">
        <v>291</v>
      </c>
      <c r="C7" s="86" t="s">
        <v>265</v>
      </c>
      <c r="D7" s="87" t="s">
        <v>166</v>
      </c>
      <c r="E7" s="106"/>
      <c r="F7" s="106"/>
      <c r="G7" s="106"/>
      <c r="H7" s="106"/>
      <c r="I7" s="106"/>
      <c r="J7" s="106"/>
      <c r="K7" s="106"/>
      <c r="L7" s="106"/>
      <c r="M7" t="s">
        <v>327</v>
      </c>
      <c r="N7" t="s">
        <v>6</v>
      </c>
      <c r="O7">
        <v>50</v>
      </c>
      <c r="P7" t="str">
        <f t="shared" si="0"/>
        <v>MODERADO
 50</v>
      </c>
    </row>
    <row r="8" spans="1:16" ht="15" customHeight="1" thickBot="1">
      <c r="A8" s="292"/>
      <c r="B8" s="86" t="s">
        <v>288</v>
      </c>
      <c r="C8" s="86" t="s">
        <v>266</v>
      </c>
      <c r="D8" s="87" t="s">
        <v>166</v>
      </c>
      <c r="E8" s="106"/>
      <c r="F8" s="106"/>
      <c r="G8" s="106"/>
      <c r="H8" s="106"/>
      <c r="I8" s="106"/>
      <c r="J8" s="106"/>
      <c r="K8" s="106"/>
      <c r="L8" s="106"/>
      <c r="M8" t="s">
        <v>328</v>
      </c>
      <c r="N8" t="s">
        <v>6</v>
      </c>
      <c r="O8">
        <v>50</v>
      </c>
      <c r="P8" t="str">
        <f t="shared" si="0"/>
        <v>MODERADO
 50</v>
      </c>
    </row>
    <row r="9" spans="1:16" ht="15" customHeight="1" thickBot="1">
      <c r="A9" s="293"/>
      <c r="B9" s="86" t="s">
        <v>289</v>
      </c>
      <c r="C9" s="86" t="s">
        <v>267</v>
      </c>
      <c r="D9" s="87" t="s">
        <v>166</v>
      </c>
      <c r="E9" s="106"/>
      <c r="F9" s="106"/>
      <c r="G9" s="106"/>
      <c r="H9" s="106"/>
      <c r="I9" s="106"/>
      <c r="J9" s="106"/>
      <c r="K9" s="106"/>
      <c r="L9" s="106"/>
      <c r="M9" t="s">
        <v>329</v>
      </c>
      <c r="N9" t="s">
        <v>250</v>
      </c>
      <c r="O9">
        <v>0</v>
      </c>
      <c r="P9" t="str">
        <f t="shared" si="0"/>
        <v>DÉBIL
 0</v>
      </c>
    </row>
    <row r="10" spans="1:16" ht="15" customHeight="1" thickBot="1">
      <c r="A10" s="85"/>
      <c r="B10" s="86" t="s">
        <v>291</v>
      </c>
      <c r="C10" s="86" t="s">
        <v>268</v>
      </c>
      <c r="D10" s="87" t="s">
        <v>166</v>
      </c>
      <c r="E10" s="106"/>
      <c r="F10" s="106"/>
      <c r="G10" s="106"/>
      <c r="H10" s="106"/>
      <c r="I10" s="106"/>
      <c r="J10" s="106"/>
      <c r="K10" s="106"/>
      <c r="L10" s="106"/>
      <c r="M10" t="s">
        <v>330</v>
      </c>
      <c r="N10" s="101" t="s">
        <v>250</v>
      </c>
      <c r="O10">
        <v>0</v>
      </c>
      <c r="P10" t="str">
        <f t="shared" si="0"/>
        <v>DÉBIL
 0</v>
      </c>
    </row>
    <row r="11" spans="1:16" ht="15" customHeight="1" thickBot="1">
      <c r="A11" s="85" t="s">
        <v>292</v>
      </c>
      <c r="B11" s="86" t="s">
        <v>288</v>
      </c>
      <c r="C11" s="86" t="s">
        <v>269</v>
      </c>
      <c r="D11" s="87" t="s">
        <v>166</v>
      </c>
      <c r="E11" s="106"/>
      <c r="F11" s="106"/>
      <c r="G11" s="106"/>
      <c r="H11" s="106"/>
      <c r="I11" s="106"/>
      <c r="J11" s="106"/>
      <c r="K11" s="106"/>
      <c r="L11" s="106"/>
      <c r="M11" t="s">
        <v>331</v>
      </c>
      <c r="N11" s="101" t="s">
        <v>250</v>
      </c>
      <c r="O11">
        <v>0</v>
      </c>
      <c r="P11" t="str">
        <f t="shared" si="0"/>
        <v>DÉBIL
 0</v>
      </c>
    </row>
    <row r="12" spans="1:16" ht="15" customHeight="1" thickBot="1">
      <c r="A12" s="88"/>
      <c r="B12" s="86" t="s">
        <v>289</v>
      </c>
      <c r="C12" s="86" t="s">
        <v>270</v>
      </c>
      <c r="D12" s="87" t="s">
        <v>166</v>
      </c>
      <c r="E12" s="106"/>
      <c r="F12" s="106"/>
      <c r="G12" s="106"/>
      <c r="H12" s="106"/>
      <c r="I12" s="106"/>
      <c r="J12" s="106"/>
      <c r="K12" s="106"/>
      <c r="L12" s="106"/>
      <c r="M12" t="s">
        <v>332</v>
      </c>
      <c r="N12" t="s">
        <v>250</v>
      </c>
      <c r="O12">
        <v>0</v>
      </c>
      <c r="P12" t="str">
        <f t="shared" si="0"/>
        <v>DÉBIL
 0</v>
      </c>
    </row>
    <row r="13" spans="1:16" ht="16" thickBot="1">
      <c r="A13" s="89"/>
    </row>
    <row r="14" spans="1:16" ht="25.5" customHeight="1" thickBot="1">
      <c r="A14" s="287" t="s">
        <v>294</v>
      </c>
      <c r="B14" s="288"/>
    </row>
    <row r="15" spans="1:16" ht="39" customHeight="1" thickBot="1">
      <c r="A15" s="70" t="s">
        <v>247</v>
      </c>
      <c r="B15" s="86" t="s">
        <v>295</v>
      </c>
    </row>
    <row r="16" spans="1:16" ht="44.25" customHeight="1" thickBot="1">
      <c r="A16" s="70" t="s">
        <v>6</v>
      </c>
      <c r="B16" s="86" t="s">
        <v>296</v>
      </c>
    </row>
    <row r="17" spans="1:2" ht="45.75" customHeight="1" thickBot="1">
      <c r="A17" s="70" t="s">
        <v>250</v>
      </c>
      <c r="B17" s="86" t="s">
        <v>297</v>
      </c>
    </row>
  </sheetData>
  <mergeCells count="7">
    <mergeCell ref="A1:D1"/>
    <mergeCell ref="A14:B14"/>
    <mergeCell ref="A2:A3"/>
    <mergeCell ref="B2:B3"/>
    <mergeCell ref="D2:D3"/>
    <mergeCell ref="A4:A6"/>
    <mergeCell ref="A7:A9"/>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E13"/>
  <sheetViews>
    <sheetView topLeftCell="A2" workbookViewId="0">
      <selection activeCell="B3" sqref="B3"/>
    </sheetView>
  </sheetViews>
  <sheetFormatPr baseColWidth="10" defaultColWidth="10.83203125" defaultRowHeight="15"/>
  <cols>
    <col min="1" max="1" width="22.6640625" customWidth="1"/>
    <col min="2" max="2" width="34.1640625" customWidth="1"/>
    <col min="3" max="3" width="20.33203125" customWidth="1"/>
    <col min="4" max="4" width="24.1640625" customWidth="1"/>
    <col min="5" max="5" width="24" customWidth="1"/>
  </cols>
  <sheetData>
    <row r="1" spans="1:5">
      <c r="A1" s="294" t="s">
        <v>70</v>
      </c>
      <c r="B1" s="294"/>
      <c r="C1" s="294"/>
      <c r="D1" s="294"/>
    </row>
    <row r="2" spans="1:5" ht="66.75" customHeight="1">
      <c r="A2" s="80" t="s">
        <v>298</v>
      </c>
      <c r="B2" s="80" t="s">
        <v>299</v>
      </c>
      <c r="C2" s="80" t="s">
        <v>301</v>
      </c>
      <c r="D2" s="80" t="s">
        <v>300</v>
      </c>
      <c r="E2" s="80" t="s">
        <v>305</v>
      </c>
    </row>
    <row r="3" spans="1:5">
      <c r="A3" s="90" t="s">
        <v>247</v>
      </c>
      <c r="B3" s="91" t="s">
        <v>302</v>
      </c>
      <c r="C3" s="91">
        <v>2</v>
      </c>
      <c r="D3" s="91" t="s">
        <v>302</v>
      </c>
      <c r="E3" s="91">
        <v>2</v>
      </c>
    </row>
    <row r="4" spans="1:5">
      <c r="A4" s="90" t="s">
        <v>247</v>
      </c>
      <c r="B4" s="91" t="s">
        <v>302</v>
      </c>
      <c r="C4" s="91">
        <v>2</v>
      </c>
      <c r="D4" s="91" t="s">
        <v>303</v>
      </c>
      <c r="E4" s="91">
        <v>1</v>
      </c>
    </row>
    <row r="5" spans="1:5">
      <c r="A5" s="90" t="s">
        <v>247</v>
      </c>
      <c r="B5" s="91" t="s">
        <v>302</v>
      </c>
      <c r="C5" s="91">
        <v>2</v>
      </c>
      <c r="D5" s="91" t="s">
        <v>304</v>
      </c>
      <c r="E5" s="91">
        <v>0</v>
      </c>
    </row>
    <row r="6" spans="1:5">
      <c r="A6" s="90" t="s">
        <v>247</v>
      </c>
      <c r="B6" s="91" t="s">
        <v>304</v>
      </c>
      <c r="C6" s="91">
        <v>0</v>
      </c>
      <c r="D6" s="91" t="s">
        <v>302</v>
      </c>
      <c r="E6" s="91">
        <v>2</v>
      </c>
    </row>
    <row r="7" spans="1:5">
      <c r="A7" s="90" t="s">
        <v>6</v>
      </c>
      <c r="B7" s="91" t="s">
        <v>302</v>
      </c>
      <c r="C7" s="91">
        <v>1</v>
      </c>
      <c r="D7" s="91" t="s">
        <v>302</v>
      </c>
      <c r="E7" s="91">
        <v>1</v>
      </c>
    </row>
    <row r="8" spans="1:5">
      <c r="A8" s="90" t="s">
        <v>6</v>
      </c>
      <c r="B8" s="91" t="s">
        <v>302</v>
      </c>
      <c r="C8" s="91">
        <v>1</v>
      </c>
      <c r="D8" s="91" t="s">
        <v>303</v>
      </c>
      <c r="E8" s="91">
        <v>0</v>
      </c>
    </row>
    <row r="9" spans="1:5">
      <c r="A9" s="90" t="s">
        <v>6</v>
      </c>
      <c r="B9" s="91" t="s">
        <v>302</v>
      </c>
      <c r="C9" s="91">
        <v>1</v>
      </c>
      <c r="D9" s="91" t="s">
        <v>304</v>
      </c>
      <c r="E9" s="91">
        <v>0</v>
      </c>
    </row>
    <row r="10" spans="1:5">
      <c r="A10" s="90" t="s">
        <v>6</v>
      </c>
      <c r="B10" s="91" t="s">
        <v>304</v>
      </c>
      <c r="C10" s="91">
        <v>0</v>
      </c>
      <c r="D10" s="91" t="s">
        <v>302</v>
      </c>
      <c r="E10" s="91">
        <v>1</v>
      </c>
    </row>
    <row r="13" spans="1:5">
      <c r="C13" s="100"/>
    </row>
  </sheetData>
  <mergeCells count="1">
    <mergeCell ref="A1:D1"/>
  </mergeCell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Hojas de cálculo</vt:lpstr>
      </vt:variant>
      <vt:variant>
        <vt:i4>9</vt:i4>
      </vt:variant>
    </vt:vector>
  </HeadingPairs>
  <TitlesOfParts>
    <vt:vector size="9" baseType="lpstr">
      <vt:lpstr>MAPA DE RIESGOS</vt:lpstr>
      <vt:lpstr>TIPO DE RIESGO</vt:lpstr>
      <vt:lpstr>VALORACIÓN RIESGOS</vt:lpstr>
      <vt:lpstr>TIPO DE CONTROL</vt:lpstr>
      <vt:lpstr>OPCIÓN DE TRAT</vt:lpstr>
      <vt:lpstr>DISEÑO CONTROL</vt:lpstr>
      <vt:lpstr>EJECUCIÓN CONTROL</vt:lpstr>
      <vt:lpstr>SOLIDEZ</vt:lpstr>
      <vt:lpstr>RIESGO RESIDUAL</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Calidad</dc:creator>
  <cp:lastModifiedBy>Microsoft Office User</cp:lastModifiedBy>
  <cp:lastPrinted>2019-02-08T17:33:16Z</cp:lastPrinted>
  <dcterms:created xsi:type="dcterms:W3CDTF">2015-11-26T15:35:33Z</dcterms:created>
  <dcterms:modified xsi:type="dcterms:W3CDTF">2020-12-23T16:33:36Z</dcterms:modified>
</cp:coreProperties>
</file>