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trolinterno\Documents\2020\Trabajo en casa Covid -19\Riesgos\"/>
    </mc:Choice>
  </mc:AlternateContent>
  <bookViews>
    <workbookView xWindow="0" yWindow="0" windowWidth="20490" windowHeight="7755"/>
  </bookViews>
  <sheets>
    <sheet name="G. Ambiental" sheetId="1" r:id="rId1"/>
  </sheets>
  <definedNames>
    <definedName name="_xlnm._FilterDatabase" localSheetId="0" hidden="1">'G. Ambiental'!$A$7:$IL$25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2" i="1" l="1"/>
  <c r="E171" i="1"/>
  <c r="I170" i="1"/>
  <c r="E170" i="1"/>
  <c r="I169" i="1"/>
  <c r="E169" i="1"/>
  <c r="E168" i="1"/>
  <c r="E167" i="1"/>
  <c r="E166" i="1"/>
  <c r="E165" i="1"/>
  <c r="E164" i="1"/>
  <c r="E163" i="1"/>
  <c r="E162" i="1"/>
  <c r="E161" i="1"/>
  <c r="E160" i="1"/>
  <c r="E159" i="1"/>
  <c r="E158" i="1"/>
  <c r="E157" i="1"/>
  <c r="E156" i="1"/>
  <c r="E155" i="1"/>
  <c r="E154" i="1"/>
  <c r="E153" i="1"/>
  <c r="E152" i="1"/>
  <c r="E151" i="1"/>
  <c r="E150" i="1"/>
  <c r="E149" i="1"/>
  <c r="AD21" i="1" s="1"/>
  <c r="E148" i="1"/>
  <c r="I24" i="1"/>
  <c r="X21" i="1"/>
  <c r="X20" i="1"/>
  <c r="AD19" i="1"/>
  <c r="X19" i="1"/>
  <c r="I19" i="1"/>
  <c r="X18" i="1"/>
  <c r="X17" i="1"/>
  <c r="AD16" i="1"/>
  <c r="X16" i="1"/>
  <c r="I16" i="1"/>
  <c r="X15" i="1"/>
  <c r="X14" i="1"/>
  <c r="X13" i="1"/>
  <c r="X12" i="1"/>
  <c r="X11" i="1"/>
  <c r="X10" i="1"/>
  <c r="X9" i="1"/>
  <c r="X8" i="1"/>
  <c r="I8" i="1" l="1"/>
  <c r="AD8" i="1"/>
  <c r="I12" i="1"/>
  <c r="AD12" i="1"/>
  <c r="AD13" i="1"/>
  <c r="AD14" i="1"/>
  <c r="AD15" i="1"/>
  <c r="I17" i="1"/>
  <c r="AD17" i="1"/>
  <c r="AD18" i="1"/>
  <c r="I20" i="1"/>
  <c r="AD20" i="1"/>
</calcChain>
</file>

<file path=xl/sharedStrings.xml><?xml version="1.0" encoding="utf-8"?>
<sst xmlns="http://schemas.openxmlformats.org/spreadsheetml/2006/main" count="488" uniqueCount="228">
  <si>
    <t>Escuela Tecnológica
Instituto Técnico Central</t>
  </si>
  <si>
    <t xml:space="preserve">MAPA Y PLAN DE TRATAMIENTO DE RIESGOS GESTIÓN AMBIENTAL </t>
  </si>
  <si>
    <t>CÓDIGO:   GDC-FO-09</t>
  </si>
  <si>
    <t>VERSIÓN:  5</t>
  </si>
  <si>
    <t>VIGENCIA: Enero 23 de 2019</t>
  </si>
  <si>
    <t>PÁGINA:    1 de 1</t>
  </si>
  <si>
    <t>IDENTIFICACIÓN DEL RIESGO</t>
  </si>
  <si>
    <t>VALORACIÓN RIESGO INHERENTE</t>
  </si>
  <si>
    <t>ACTIVO DE INFORMACIÓN AFECTADO</t>
  </si>
  <si>
    <t>CRITERIO AFECTADO</t>
  </si>
  <si>
    <t>CAUSAS / VULNERABILIDAD</t>
  </si>
  <si>
    <t>CONSECUENCIAS</t>
  </si>
  <si>
    <t>TIPO DE CONTROLES</t>
  </si>
  <si>
    <t xml:space="preserve"> OPCIÓN DE TRATAMIENTO O MANEJO</t>
  </si>
  <si>
    <t>ACTIVIDAD DE CONTROL</t>
  </si>
  <si>
    <t>DISEÑO DEL CONTROL</t>
  </si>
  <si>
    <t>EJECUCIÓN DEL CONTROL</t>
  </si>
  <si>
    <t>SOLIDEZ INDIVIDUAL DEL CONTROL</t>
  </si>
  <si>
    <t>SOLIDEZ DEL CONJUNTO DE CONTROLES (Promedio aritmético de solidez individual)</t>
  </si>
  <si>
    <t>CONTROLES AYUDAN A DISMINUIR LA PROBABILIDAD</t>
  </si>
  <si>
    <t>CONTROLES AYUDAN A DISMINUIR EL IMPACTO</t>
  </si>
  <si>
    <t>VALORACIÓN RIESGO RESIDUAL</t>
  </si>
  <si>
    <t>SOPORTE DEL CONTROL</t>
  </si>
  <si>
    <t>RESPONSABLE DEL CONTROL</t>
  </si>
  <si>
    <t>TIEMPO</t>
  </si>
  <si>
    <t>INDICADOR 
Eficacia
Efectividad</t>
  </si>
  <si>
    <t>PRIMERA LINEA (Abril)</t>
  </si>
  <si>
    <t xml:space="preserve">SEGUNDA LÍNEA (Julio-Agosto) </t>
  </si>
  <si>
    <t>TERCERA LÍNEA (Noviembre)</t>
  </si>
  <si>
    <t>PROCESO</t>
  </si>
  <si>
    <t>OBJETIVO DEL PROCESO</t>
  </si>
  <si>
    <t>N°</t>
  </si>
  <si>
    <t>RIESGO</t>
  </si>
  <si>
    <t>DESCRIPCIÓN</t>
  </si>
  <si>
    <t>TIPO DE RIESGO</t>
  </si>
  <si>
    <t>PROBABILIDAD</t>
  </si>
  <si>
    <t>IMPACTO</t>
  </si>
  <si>
    <t>RIESGO INHERENTE</t>
  </si>
  <si>
    <t>HARDWARE</t>
  </si>
  <si>
    <t>SOFTWARE</t>
  </si>
  <si>
    <t>SERVICIOS</t>
  </si>
  <si>
    <t>DOCUMENTAL</t>
  </si>
  <si>
    <t>CONFIDENCIALIDAD</t>
  </si>
  <si>
    <t>INTEGRIDAD</t>
  </si>
  <si>
    <t>DISP0NIBILIDAD</t>
  </si>
  <si>
    <t>RIESGO RESIDUAL</t>
  </si>
  <si>
    <t>ESTADO DEL CONTROL</t>
  </si>
  <si>
    <t>OBSERVACIONES AL SEGUIMIENTO REALIZADO</t>
  </si>
  <si>
    <t>Manejo, almacenamiento y disposición inadecuada de Residuos peligrosos y especiales.</t>
  </si>
  <si>
    <t>Inicia desde la separación en la fuente, manejo interno (transporte y almacenamiento) y disposición final de los residuos peligrosos y especiales (pilas), que podrían ser manejados inadecuadamente.</t>
  </si>
  <si>
    <t>Operativo</t>
  </si>
  <si>
    <t>POSIBLE</t>
  </si>
  <si>
    <t>MAYOR</t>
  </si>
  <si>
    <t>Desconocimiento de manejo adecuado de residuos de quien realiza la actividad de transporte de residuos entre el área de generación al sitio de almacenamiento de estos (personal de aseo y auxiliares de talleres).</t>
  </si>
  <si>
    <t>Acarrear sanciones por parte de la autoridad ambiental y/o de la misma entidad.
Incumplimiento de requisitos legales y otros requisitos.                                                                                                                                                                                                                                               Mala imagen institucional.
Generar impactos ambientales negativos (contaminación de agua y suelo).</t>
  </si>
  <si>
    <t>Preventivo</t>
  </si>
  <si>
    <t>Reducir el riesgo</t>
  </si>
  <si>
    <t>Capacitaciones a quienes realizan actividades de transporte de residuos al interior de la institución.</t>
  </si>
  <si>
    <t>MODERADO</t>
  </si>
  <si>
    <t>FUERTE</t>
  </si>
  <si>
    <t>DIRECTAMENTE</t>
  </si>
  <si>
    <t>IMPROBABLE</t>
  </si>
  <si>
    <t>GTH-FO-05 Control de Asistencia</t>
  </si>
  <si>
    <t>Profesional de gestión ambiental.</t>
  </si>
  <si>
    <t>(# de actividades ejecutadas del Programa de Gestión Integral de Residuos/# de actividades planeadas del Programa de Gestión Integral de Residuos)*100</t>
  </si>
  <si>
    <t xml:space="preserve">Se realiza capacitación al personal de servicios generales sobre "Procedimientos operativos para el manejo interno de RESPEL, y limpieza y desinfección del centro de acopio" el 9 de abril de 2019. </t>
  </si>
  <si>
    <t>Se realizó con el personal de talleres y laboratorios la capacitación en residuos peligrsos, dispocisión, se socializó el procedimiento GAM-PC-03, en esta capacitación se tuvo asistencia de 7 funcionarios y se realizó el 2 de agosto.</t>
  </si>
  <si>
    <t xml:space="preserve">El área realizó las capacitaciones en manejo de residuos sólidos con el equipo de cafetería, realizada el 11 de octubre de 2019 con asistencia de 7 personas y Manejo interno de Respel con el equipo de trabajo de servicios generales el día 9 de octubre, con asistencia de 16 personas.
</t>
  </si>
  <si>
    <t>Los recipientes o contenedores se encuentran deteriorados o no cumplen con las especificaciones técnicas para almacenamiento de residuos.</t>
  </si>
  <si>
    <t>Actualización y ejecución del PGIRESPEL</t>
  </si>
  <si>
    <t>PGIRESPEL</t>
  </si>
  <si>
    <t>El PGIRESPEL no se ha actualizado en su totalidad. Se han realizado las actividades planeadas con retraso en algunas actividades.</t>
  </si>
  <si>
    <t>Se han adelantado las actividades:
* Se generaron responsabilidades donde se generarn los residuos peligrosos.
* Se realizó la instalación de equipos para la gestión de residuos peligrsos (Carrito de transporte para rita interna, dos canecas para talleres y laboratorios, kids antiderrames, bidones paea quiímica.)</t>
  </si>
  <si>
    <t>Se cuenta con la elaboración del instructivo de disposición de Respel, el día 6 de noviembre de 2019 GAM-PL-01. debidamente publicado en la página de la ETITC.</t>
  </si>
  <si>
    <t>No establecer una metodología para el Manejo y Gestión Segura de Residuos.</t>
  </si>
  <si>
    <t xml:space="preserve">Procedimiento GAM-PC-03 Manejo y Gestión Segura de Residuos </t>
  </si>
  <si>
    <t>Registros del  Procedimiento GAM-PC-03</t>
  </si>
  <si>
    <t>Se ejecuta el Procedimiento GAM-PC-03 para los residuos aprovechables y peligrosos que se han generado.</t>
  </si>
  <si>
    <t>El área cuenta con el formato de GAM-FO-01 planilla de registro de residuos generados, en la que evidencian los seguimientos y anotaciones de la generación de residuos como pilas, baterías de carro, luminarias, medicamentos vencidos y disquetes, así como tóner de cada una de las áreas generadoras.</t>
  </si>
  <si>
    <t>No contar con las condiciones mínimas de almacenamiento tanto locativas como operativas.</t>
  </si>
  <si>
    <t>Detectivo</t>
  </si>
  <si>
    <t>Inspección de área de acopio de residuos</t>
  </si>
  <si>
    <t>Informe de inspección</t>
  </si>
  <si>
    <t>Se realiza inspección de área de acopio de residuos (Informe de inspección y seguimiento a hallazgos de Secretaría de Salud del 12/03/2019)</t>
  </si>
  <si>
    <t>Se realizó visita por parte de la secretaria de salud al acopio de residuos en la fecha 18 de julio del 2019, el informe revela condiciones óptimas en el shut.</t>
  </si>
  <si>
    <t>Se realizó visita por parte de la Secretaria de Salud al acopio de residuos el 18 de julio del 2019, el informe revela condiciones óptimas en el shut. de igual modo se llevó a cabo una capacitación de limpieza y desinfección del cuarto de acopio, desarrollada el 9 de octubre de 2019, contó con la asistencia de 16 personas de servicios generales</t>
  </si>
  <si>
    <t>Control inadecuado de los aspectos e impactos ambientales de la institución.</t>
  </si>
  <si>
    <t>Posibilidad de que los aspectos e impactos ambientales de la institución que son generados por los otros procesos, no se controlen de forma adecuada.</t>
  </si>
  <si>
    <t>Cumplimiento</t>
  </si>
  <si>
    <t>PROBABLE</t>
  </si>
  <si>
    <t>No se realiza seguimiento al cumplimiento normativo.</t>
  </si>
  <si>
    <t>Evitar el riesgo</t>
  </si>
  <si>
    <t>Documento de seguimiento a requisitos legales y otros</t>
  </si>
  <si>
    <t>INDIRECTAMENTE</t>
  </si>
  <si>
    <t>Formato de seguimiento a  a requisitos legales y otros</t>
  </si>
  <si>
    <t>Mensual</t>
  </si>
  <si>
    <t>(# de requisitos legales ambientales cumplidos/Total de requistos legales aplicables)*100</t>
  </si>
  <si>
    <t>Se realiza seguimiento quincenal a cumplimiento de requisitos legales en el formato establecido.</t>
  </si>
  <si>
    <t>Se realiza la revisión del formato de seguimiento de cumplimiento normativo con corte a 30 de agostos, se encuentra actualizado a corte de agosto. Se actualizó matriz de requiisitos legales.</t>
  </si>
  <si>
    <t>El área cuenta con la matriz de seguimiento mensual a los requerimientos legales, evidenciando que su último seguimiento fue en el 31 de octubre de 2019.</t>
  </si>
  <si>
    <t>Solicitud de auditorias a los procesos con inclusión de criterios definidos por gestión ambiental basados en las obligaciones de los procesos.</t>
  </si>
  <si>
    <t>Evidencia de solicitud de inclusión de criterios específicos a las auditorías internas.</t>
  </si>
  <si>
    <t>No se ha realizado.</t>
  </si>
  <si>
    <t>No se tiene conocimiento por parte del lider del proceso, sin embargo. Se solicitará asesoria con el area de calidad para revisar lo componentes integrados en las auditorias</t>
  </si>
  <si>
    <t>Para el desarrollo de la auditoria realizada  al proceso de gestion ambiental, el dia 27 de septiembre de 2019, se evidencio que se realizaron 2 preguntas referentes a la norma ISO 14001:2015, no obstante el proceso, no cuenta con evidencia documentada de la solicitud de incluir este requisito, sin embargo la ETITC cuenta con el sistema integrado de gestion mediante el cual se aplican  las auditorias, teniendo en cuenta la norma ISO 14001:2015</t>
  </si>
  <si>
    <t>Los otros procesos desconocen la normatividad y obligaciones ambientales de la ETITC, contando con baja cultura ambiental.</t>
  </si>
  <si>
    <t>Compartir el riesgo</t>
  </si>
  <si>
    <t>Socialización de obligaciones ambientales a responsables de áreas.</t>
  </si>
  <si>
    <t>GTH-FO-05 Control de Asistencia
Comunicaciones</t>
  </si>
  <si>
    <t>Se socializan obligaciones ambientales en las capacitaciones efectuadas, y reuniones con bienestar universitario para contrato de cafetería.</t>
  </si>
  <si>
    <t>Se realizó capacitación a los respondientes de los tallere en residuos peligrosos, se programá sociaización de cultura ambiental a la comunidad de la entidad</t>
  </si>
  <si>
    <t>Se socializan obligaciones ambientales en las capacitaciones efectuadas, y reuniones con Bienestar Universitario para contrato de cafetería realizada el 8 de febrero de 2019, Se realizó capacitación a los responsables de los talleres, en materia de  manejo de residuos peligrosos, el dia 2 de agosto de 2019, se programá sociaización de cultura ambiental a la comunidad de la entidad, se cuenta con soporte de solicitud mediante correo electronico de fecha  7 de octubre de 2019, donde se solicita al area de capacitación su programación. con el objetivo " Sistema de gestion ambiental, objetivos, y metas ambientales, y responsables SGA.</t>
  </si>
  <si>
    <t>No establecer obligaciones ambientales para los servidores públicos, contratistas y usuarios de la entidad.</t>
  </si>
  <si>
    <t>Establecer directrices, clausulas, funciones, normas, reglamentos o similares sobre las obligaciones ambientales de la ETITC.</t>
  </si>
  <si>
    <t>Evidencia de  directrices, clausulas, funciones, normas, reglamentos o similares sobre las obligaciones ambientales de la ETITC.</t>
  </si>
  <si>
    <t>Se estableció Memorando del 08-02-2019 para oblgaciones en laboratorios de química y física.</t>
  </si>
  <si>
    <t>A pesar que en los contratistas y funcionarios de planta de la entidad cuentan con directrices para cumplimiento de los componentes del SIG, se suguiere que se haga más específico, para que se de un mejor cumplimiento.</t>
  </si>
  <si>
    <t>Se estableció Memorando del 08-02-2019  cuyo asunto es el reporte de insumos y residuos de los laboratorios de quimica y fisica, de igual modo se envio un memorando de fecha 15 de noviembre de 2019,  del cual el asunto es la entrega de residuos al area de Gestión Ambiental, dirigido a los contratistas, lideres de proceso y todo el personal administrativo de la ETITC.  recordando el procedimiento GAM-PC-03.</t>
  </si>
  <si>
    <t>Incumplimiento de los programas de Gestión Ambiental.</t>
  </si>
  <si>
    <t>Posibilidad de que no se realicen las actividades establecidas en los programas de gestión ambiental, afectando el desempeño ambiental.</t>
  </si>
  <si>
    <t>Estratégico</t>
  </si>
  <si>
    <t>MENOR</t>
  </si>
  <si>
    <t>El seguimiento y monitoreo del SGA se realice tardiamente, parcialmente, o no se realice.</t>
  </si>
  <si>
    <t>Generación de impactos ambientales no controlados.
Acumulacion de residuos en areas no aptas.
Generacion de vectores y malos olores.
Posibles sanciones internas y para la institución por incumplimientos legales.
Desconocimiento de los resultados de los programas y metas de gestión ambiental.
No se puede identificar oportunidades y realizar acciones de mejora.</t>
  </si>
  <si>
    <t>Plan de monitoreo y seguimiento de los programas de gestión ambiental</t>
  </si>
  <si>
    <t>NO DISMINUYE</t>
  </si>
  <si>
    <t>INSIGNIFICANTE</t>
  </si>
  <si>
    <t>Programas de gestión ambiental</t>
  </si>
  <si>
    <t>Semestralmente</t>
  </si>
  <si>
    <t>(# de actividades ejecutadas del SGA/# de actividades planeadas del SGA)*100</t>
  </si>
  <si>
    <t>No se ha realizado, ya que el seguimiento es semestral. Sin embargo la ficha de los programas ambientales se actualizan mensualmente.</t>
  </si>
  <si>
    <t>Se revisa el plan anual del SGA, se encuentra en desarrollo el documento maestro del SGA oficial en formato de word, y como apoyo a la gestión el cronograma de trabajo en excel, se tiene un cumplimiento y ejecución del 69%</t>
  </si>
  <si>
    <t>Su seguimiento es semestral, se revisa el plan anual del SGA, se encuentra en desarrollo el documento maestro del SGA oficial en formato de word, y como apoyo a la gestión el cronograma de trabajo en excel, se tiene un cumplimiento y ejecución del  85% con corte a 31 de octubre de 2019.</t>
  </si>
  <si>
    <t>Derrame, fugas o escapes de sustancias peligrosas en el acopio de residuos peligrosos, que puedan contaminar los recursos naturales.</t>
  </si>
  <si>
    <t>Los residuos peligrosos almacenados en el acopio de RESPEL tienen posibilidad de derramarse o presentar fugas</t>
  </si>
  <si>
    <t>Ambiental</t>
  </si>
  <si>
    <t>Inadecuados procedimientos y elementos para almacenar y transportar sustancias o elementos con características de peligrosidad.</t>
  </si>
  <si>
    <t xml:space="preserve">Intoxicación o afectación de vías respiratorias por malos olores o gases tóxicos en el aire.                                    Generar pérdida de biota en el suelo circundante al evento o alteración de las características fisicoquímicas del agua por vertimientos.                                                     Acarrear sanciones por parte de la autoridad ambiental y/o de la misma entidad.                                                              Incumplimiento de requisitos legales y otros requisitos.                                                                                             Generar costos adicionales a la organización por atención de los afectados, reparación o reposición de equipos. </t>
  </si>
  <si>
    <t>Ejecutar el PGIRESPEL</t>
  </si>
  <si>
    <t>RARA VEZ</t>
  </si>
  <si>
    <t>Soporte de seguimiento del PGIRESPEL</t>
  </si>
  <si>
    <t>Número de incidentes con derrames presentados.</t>
  </si>
  <si>
    <t xml:space="preserve">Se ha ejecutado el PGIRESPEL, aunque hacen falta elementos para almacenar y transportar sustancias o elementos con características de peligrosidad. Están en proceso de contratación. </t>
  </si>
  <si>
    <t>Se han adelantado las actividades:
* Se establecieron las responsabilidades, de los generadores de residuos peligrosos.
* Se realizó la instalación de equipos para la gestión de residuos peligrsos (Carrito de transporte para ruta interna, dos canecas para talleres y laboratorios, kids antiderrames, bidones paea quiímica.)</t>
  </si>
  <si>
    <t>Se han adelantado las actividades como:
* Establecimiento de responsabilidades, de los generadores de residuos peligrosos.
* Instalación de equipos para la gestión de residuos peligrosos (Carrito de transporte para ruta interna, dos canecas para talleres y laboratorios, kids antiderrames, bidones paea quiímica.)
-  Elaboración y publicación en la pagina web de la Entidad del instructivo  instructivo de dispocsición de respel, el dia 6 de noviembre de 2019  GAM- PL-01.
- Entrega de residuos los dias 18 de noviembre de 2019 y 13 de noviembre mediante el contrato 309 de 2019 con la entidad ATICA ECOENTORNO.</t>
  </si>
  <si>
    <t>Personal no capacitado para manejo y almacenamiento de residuos peligrosos; y procedimientos o reglamentos de seguridad para realizar la actividad.</t>
  </si>
  <si>
    <t xml:space="preserve">Se ha ejecutado el PGIRESPEL. Se realiza capacitación al personal de servicios generales sobre "Procedimientos operativos para el manejo interno de RESPEL, y limpieza y desinfección del centro de acopio" el 9 de abril de 2019. </t>
  </si>
  <si>
    <t>No se han realizado capacitaciones al corte de agosto, ya que esta se encuentra para el mes de semptiembre</t>
  </si>
  <si>
    <t>Incumplimiento de las normas de Seguridad y Salud en el Trabajo.</t>
  </si>
  <si>
    <t xml:space="preserve">Posibilidad de que se incumplan las normas establecidas de Salud y Seguridad en el Trabajo. </t>
  </si>
  <si>
    <t>SST</t>
  </si>
  <si>
    <t>Desconocimiento de las normas de Seguridad y Salud en el Trabajo y los riesgos de SST inherentes del proceso.</t>
  </si>
  <si>
    <t>Ocurrencia de accidentes de trabajo y generación de enfermedades laborales.
Sanciones internas o externas, Demandas, Multas, Procesos penales, administrativos, civiles, laborales.
Afectación de la salud del talento humano.
Retraso en las actividades propias del trabajador.</t>
  </si>
  <si>
    <t>Participar en capacitaciones respecto a los riesgos laborales.</t>
  </si>
  <si>
    <t>(# de capacitaciones de SST con asistencia/ #Total de capacitaciones de SST aplicables al proceso)*100</t>
  </si>
  <si>
    <t>A la fecha no se han realizado capacitaciones respecto a los riesgos laborales.</t>
  </si>
  <si>
    <t>Se cuenta con la planilla de asistencia a la capacitacion de higiene postural  del dia 9 de octubre de 2019, por medio de la cual se adquirieron nuevos habitos de aplicación en este sentido.</t>
  </si>
  <si>
    <t>Pérdida los activos de información del proceso de gestión ambiental, tipo hardware, software y documental.</t>
  </si>
  <si>
    <t>Los activos de información del proceso de gestión ambiental, podrían ser afectados y aprovechados por atacantes, perdiendo la información y su confidencialidad, integridad y disponibilidad.</t>
  </si>
  <si>
    <t>Seguridad Digital</t>
  </si>
  <si>
    <t>CATASTRÓFICO</t>
  </si>
  <si>
    <t>x</t>
  </si>
  <si>
    <t>Falta de cultura de seguridad de la información en el recurso humano del proceso.</t>
  </si>
  <si>
    <t>Pérdida importante de documentación con información sensible y/o requerida por las normas legales vigentes; que implicaría sanciones disciplinaras, administrativas y/o de entidades de control.</t>
  </si>
  <si>
    <t>Participar en charla de socialización de seguridad de la información.</t>
  </si>
  <si>
    <t>Registro de asistencia a la charla de socialización del riesgo identificado y sensibilización. (GTH-FO-05 Control de Asistencia)</t>
  </si>
  <si>
    <t>Número de casos reportados de pérdidas de activos de información de Gestión Ambiental.</t>
  </si>
  <si>
    <t>A la fecha no se han realizado charlas de socialización de seguridad de la información.</t>
  </si>
  <si>
    <t>Se cuenta con la planilla de asistencia a la capacitacion de seguridad de la información  del dia 10 de octubre de 2019 en materia de ciberseguridad.</t>
  </si>
  <si>
    <t>Documentación con información sensible almacenada en sitios no seguros y sin la supervisión de su custodio, a la que pueda acceder personas malintencionadas.</t>
  </si>
  <si>
    <t>Sincronización de la información generada en el proceso en la nube.</t>
  </si>
  <si>
    <t>Evidencia en Onedrive</t>
  </si>
  <si>
    <t>Se mantiene sincronizada la información generada en el proceso en la nube.</t>
  </si>
  <si>
    <t>Se revisa el uso del one drive del funcionario, se encuentra trabajando activamente en la herramienta online.</t>
  </si>
  <si>
    <t>Se evidencia que el area  da cumplimiento con la politica de seguridad de la información, asi como el manejo de la informacion diaria en onedrive por medio de la cual se trabaja, contribuyendo con la seguridad de la información.</t>
  </si>
  <si>
    <t>Oscar Leonardo Riveros Cortes.</t>
  </si>
  <si>
    <t>Fecha:</t>
  </si>
  <si>
    <t>Abril 4 de 2019</t>
  </si>
  <si>
    <t xml:space="preserve">LIDER DEL PROCESO </t>
  </si>
  <si>
    <t>CLASIF. DE CONFIDENCIALIDAD</t>
  </si>
  <si>
    <t>IPB</t>
  </si>
  <si>
    <t>CLASIF. DE INTEGRIDAD</t>
  </si>
  <si>
    <t>A</t>
  </si>
  <si>
    <t>CLASIF. DE DISPONIBILIDAD</t>
  </si>
  <si>
    <t>CASI SEGURO</t>
  </si>
  <si>
    <t>ALTO</t>
  </si>
  <si>
    <t>EXTREMO</t>
  </si>
  <si>
    <t>BAJO</t>
  </si>
  <si>
    <t>Aceptar el riesgo</t>
  </si>
  <si>
    <t>Fuerte + Fuerte = FUERTE (100)</t>
  </si>
  <si>
    <t>Fuerte + Fuerte</t>
  </si>
  <si>
    <t>FUERTEFUERTE</t>
  </si>
  <si>
    <t>FUERTE
 100</t>
  </si>
  <si>
    <t>Directamente</t>
  </si>
  <si>
    <t>Corrupción</t>
  </si>
  <si>
    <t>Fuerte + Moderado = MODERADO (50)</t>
  </si>
  <si>
    <t>Fuerte + Moderado</t>
  </si>
  <si>
    <t>FUERTEMODERADO</t>
  </si>
  <si>
    <t>MODERADO
 50</t>
  </si>
  <si>
    <t>Indirectamente</t>
  </si>
  <si>
    <t>DÉBIL</t>
  </si>
  <si>
    <t>Fuerte + Débil = DÉBIL (0)</t>
  </si>
  <si>
    <t>Fuerte + Débil</t>
  </si>
  <si>
    <t>FUERTEDÉBIL</t>
  </si>
  <si>
    <t>DÉBIL
 0</t>
  </si>
  <si>
    <t>No disminuye</t>
  </si>
  <si>
    <t>Moderado + Fuerte = MODERADO (50)</t>
  </si>
  <si>
    <t>Moderado + Fuerte</t>
  </si>
  <si>
    <t>MODERADOFUERTE</t>
  </si>
  <si>
    <t>Financiero</t>
  </si>
  <si>
    <t>Moderado + Moderado = MODERADO (50)</t>
  </si>
  <si>
    <t>Moderado + Moderado</t>
  </si>
  <si>
    <t>MODERADOMODERADO</t>
  </si>
  <si>
    <t>Imagen</t>
  </si>
  <si>
    <t>Moderado + Débil = DÉBIL (0)</t>
  </si>
  <si>
    <t>Moderado + Débil</t>
  </si>
  <si>
    <t>MODERADODÉBIL</t>
  </si>
  <si>
    <t>Débil + Fuerte = DÉBIL (0)</t>
  </si>
  <si>
    <t>Débil + Fuerte</t>
  </si>
  <si>
    <t>DÉBILFUERTE</t>
  </si>
  <si>
    <t>Débil + Moderado = DÉBIL (0)</t>
  </si>
  <si>
    <t>Valoración</t>
  </si>
  <si>
    <t>Débil + Moderado</t>
  </si>
  <si>
    <t>DÉBILMODERADO</t>
  </si>
  <si>
    <t>Débil + Débil = DÉBIL (0)</t>
  </si>
  <si>
    <t>Débil + Débil</t>
  </si>
  <si>
    <t>DÉBILDÉBIL</t>
  </si>
  <si>
    <t>Tecnológico</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</si>
</sst>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b/>
      <sz val="9"/>
      <color rgb="FF000000"/>
      <name val="Arial"/>
      <family val="2"/>
    </font>
    <font>
      <b/>
      <sz val="10"/>
      <name val="Arial"/>
      <family val="2"/>
    </font>
    <font>
      <sz val="12"/>
      <name val="Arial"/>
      <family val="2"/>
    </font>
    <font>
      <sz val="10"/>
      <name val="Arial"/>
      <family val="2"/>
    </font>
    <font>
      <b/>
      <sz val="11"/>
      <color theme="1"/>
      <name val="Arial"/>
      <family val="2"/>
    </font>
    <font>
      <b/>
      <sz val="5"/>
      <color theme="1"/>
      <name val="Calibri"/>
      <family val="2"/>
      <scheme val="minor"/>
    </font>
    <font>
      <b/>
      <sz val="11"/>
      <name val="Calibri"/>
      <family val="2"/>
      <scheme val="minor"/>
    </font>
    <font>
      <sz val="11"/>
      <color theme="1"/>
      <name val="Arial"/>
      <family val="2"/>
    </font>
    <font>
      <b/>
      <sz val="7"/>
      <name val="Arial"/>
      <family val="2"/>
    </font>
    <font>
      <b/>
      <sz val="8"/>
      <name val="Calibri"/>
      <family val="2"/>
      <scheme val="minor"/>
    </font>
    <font>
      <b/>
      <sz val="6"/>
      <color theme="1"/>
      <name val="Calibri"/>
      <family val="2"/>
      <scheme val="minor"/>
    </font>
    <font>
      <sz val="7"/>
      <name val="Arial"/>
      <family val="2"/>
    </font>
    <font>
      <sz val="7"/>
      <color theme="1"/>
      <name val="Calibri"/>
      <family val="2"/>
      <scheme val="minor"/>
    </font>
    <font>
      <sz val="8"/>
      <color theme="1"/>
      <name val="Arial"/>
      <family val="2"/>
    </font>
    <font>
      <b/>
      <sz val="10"/>
      <color theme="1"/>
      <name val="Arial"/>
      <family val="2"/>
    </font>
    <font>
      <sz val="10"/>
      <color theme="1"/>
      <name val="Arial"/>
      <family val="2"/>
    </font>
    <font>
      <b/>
      <sz val="8"/>
      <color theme="1"/>
      <name val="Arial"/>
      <family val="2"/>
    </font>
    <font>
      <sz val="8"/>
      <color theme="1"/>
      <name val="Calibri"/>
      <family val="2"/>
      <scheme val="minor"/>
    </font>
    <font>
      <b/>
      <sz val="12"/>
      <name val="Arial"/>
      <family val="2"/>
    </font>
    <font>
      <sz val="6"/>
      <color theme="1"/>
      <name val="Arial"/>
      <family val="2"/>
    </font>
    <font>
      <b/>
      <sz val="12"/>
      <color rgb="FF000000"/>
      <name val="Arial"/>
      <family val="2"/>
    </font>
    <font>
      <sz val="12"/>
      <color rgb="FF000000"/>
      <name val="Arial"/>
      <family val="2"/>
    </font>
    <font>
      <b/>
      <sz val="6"/>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diagonal/>
    </border>
    <border>
      <left/>
      <right/>
      <top style="medium">
        <color auto="1"/>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thin">
        <color auto="1"/>
      </top>
      <bottom/>
      <diagonal/>
    </border>
    <border>
      <left style="medium">
        <color auto="1"/>
      </left>
      <right style="medium">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indexed="64"/>
      </bottom>
      <diagonal/>
    </border>
    <border>
      <left style="medium">
        <color indexed="64"/>
      </left>
      <right style="thin">
        <color indexed="64"/>
      </right>
      <top/>
      <bottom style="medium">
        <color indexed="64"/>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auto="1"/>
      </bottom>
      <diagonal/>
    </border>
    <border>
      <left/>
      <right/>
      <top/>
      <bottom style="medium">
        <color auto="1"/>
      </bottom>
      <diagonal/>
    </border>
    <border>
      <left/>
      <right/>
      <top style="thin">
        <color auto="1"/>
      </top>
      <bottom style="thin">
        <color auto="1"/>
      </bottom>
      <diagonal/>
    </border>
  </borders>
  <cellStyleXfs count="1">
    <xf numFmtId="0" fontId="0" fillId="0" borderId="0"/>
  </cellStyleXfs>
  <cellXfs count="186">
    <xf numFmtId="0" fontId="0" fillId="0" borderId="0" xfId="0"/>
    <xf numFmtId="0" fontId="4" fillId="0" borderId="0" xfId="0" applyFont="1"/>
    <xf numFmtId="0" fontId="2" fillId="0" borderId="0" xfId="0" applyFont="1" applyAlignment="1" applyProtection="1">
      <alignment wrapText="1"/>
      <protection locked="0"/>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7" fillId="2" borderId="17" xfId="0" applyFont="1" applyFill="1" applyBorder="1" applyAlignment="1">
      <alignment vertical="center" textRotation="90" wrapText="1"/>
    </xf>
    <xf numFmtId="0" fontId="9" fillId="0" borderId="0" xfId="0" applyFont="1" applyAlignment="1">
      <alignment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3"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5" xfId="0" applyFont="1" applyFill="1" applyBorder="1" applyAlignment="1">
      <alignment horizontal="center" vertical="center" textRotation="90" wrapText="1"/>
    </xf>
    <xf numFmtId="0" fontId="12" fillId="3" borderId="24" xfId="0" applyFont="1" applyFill="1" applyBorder="1" applyAlignment="1">
      <alignment horizontal="center" vertical="center" textRotation="90" wrapText="1"/>
    </xf>
    <xf numFmtId="0" fontId="8" fillId="3" borderId="29" xfId="0" applyFont="1" applyFill="1" applyBorder="1" applyAlignment="1">
      <alignment horizontal="center" vertical="center" wrapText="1"/>
    </xf>
    <xf numFmtId="0" fontId="8" fillId="3" borderId="29" xfId="0" applyFont="1" applyFill="1" applyBorder="1" applyAlignment="1">
      <alignment vertical="center" wrapText="1"/>
    </xf>
    <xf numFmtId="0" fontId="13" fillId="0" borderId="0" xfId="0" applyFont="1" applyAlignment="1">
      <alignment vertical="center"/>
    </xf>
    <xf numFmtId="0" fontId="14" fillId="0" borderId="0" xfId="0" applyFont="1"/>
    <xf numFmtId="0" fontId="15" fillId="0" borderId="15" xfId="0" applyFont="1" applyBorder="1" applyAlignment="1">
      <alignment vertical="center" wrapText="1"/>
    </xf>
    <xf numFmtId="0" fontId="15" fillId="0" borderId="15" xfId="0" applyFont="1" applyBorder="1" applyAlignment="1" applyProtection="1">
      <alignment horizontal="center" vertical="center" wrapText="1"/>
      <protection locked="0"/>
    </xf>
    <xf numFmtId="0" fontId="17" fillId="0" borderId="15" xfId="0" applyFont="1" applyBorder="1" applyAlignment="1" applyProtection="1">
      <alignment horizontal="left" vertical="center" wrapText="1"/>
      <protection locked="0"/>
    </xf>
    <xf numFmtId="0" fontId="15" fillId="0" borderId="15" xfId="0" applyFont="1" applyBorder="1" applyAlignment="1" applyProtection="1">
      <alignment vertical="center" wrapText="1"/>
      <protection locked="0"/>
    </xf>
    <xf numFmtId="16" fontId="15" fillId="0" borderId="15" xfId="0" applyNumberFormat="1" applyFont="1" applyBorder="1" applyAlignment="1" applyProtection="1">
      <alignment horizontal="center" vertical="center" wrapText="1"/>
      <protection locked="0"/>
    </xf>
    <xf numFmtId="0" fontId="17" fillId="0" borderId="30" xfId="0" applyFont="1" applyBorder="1" applyAlignment="1" applyProtection="1">
      <alignment vertical="center" wrapText="1"/>
      <protection locked="0"/>
    </xf>
    <xf numFmtId="0" fontId="17" fillId="0" borderId="31" xfId="0" applyFont="1" applyBorder="1" applyAlignment="1">
      <alignment wrapText="1"/>
    </xf>
    <xf numFmtId="0" fontId="15" fillId="0" borderId="22" xfId="0" applyFont="1" applyBorder="1" applyAlignment="1">
      <alignment vertical="center" wrapText="1"/>
    </xf>
    <xf numFmtId="0" fontId="15" fillId="0" borderId="34" xfId="0" applyFont="1" applyBorder="1" applyAlignment="1" applyProtection="1">
      <alignment horizontal="center" vertical="center" wrapText="1"/>
      <protection locked="0"/>
    </xf>
    <xf numFmtId="0" fontId="17" fillId="0" borderId="34" xfId="0" applyFont="1" applyBorder="1" applyAlignment="1" applyProtection="1">
      <alignment horizontal="left" vertical="center" wrapText="1"/>
      <protection locked="0"/>
    </xf>
    <xf numFmtId="0" fontId="15" fillId="0" borderId="22" xfId="0" applyFont="1" applyBorder="1" applyAlignment="1" applyProtection="1">
      <alignment horizontal="center" vertical="center" wrapText="1"/>
      <protection locked="0"/>
    </xf>
    <xf numFmtId="0" fontId="15" fillId="0" borderId="34" xfId="0" applyFont="1" applyBorder="1" applyAlignment="1" applyProtection="1">
      <alignment vertical="center" wrapText="1"/>
      <protection locked="0"/>
    </xf>
    <xf numFmtId="16" fontId="15" fillId="0" borderId="34" xfId="0" applyNumberFormat="1" applyFont="1" applyBorder="1" applyAlignment="1" applyProtection="1">
      <alignment horizontal="center" vertical="center" wrapText="1"/>
      <protection locked="0"/>
    </xf>
    <xf numFmtId="0" fontId="17" fillId="0" borderId="36" xfId="0" applyFont="1" applyBorder="1" applyAlignment="1" applyProtection="1">
      <alignment vertical="center" wrapText="1"/>
      <protection locked="0"/>
    </xf>
    <xf numFmtId="0" fontId="17" fillId="0" borderId="37" xfId="0" applyFont="1" applyBorder="1" applyAlignment="1">
      <alignment vertical="center" wrapText="1"/>
    </xf>
    <xf numFmtId="0" fontId="17" fillId="0" borderId="37" xfId="0" applyFont="1" applyBorder="1" applyAlignment="1">
      <alignment horizontal="left" vertical="center" wrapText="1"/>
    </xf>
    <xf numFmtId="0" fontId="17" fillId="0" borderId="38" xfId="0" applyFont="1" applyBorder="1" applyAlignment="1" applyProtection="1">
      <alignment vertical="center" wrapText="1"/>
      <protection locked="0"/>
    </xf>
    <xf numFmtId="0" fontId="16" fillId="2" borderId="22" xfId="0" applyFont="1" applyFill="1" applyBorder="1" applyAlignment="1" applyProtection="1">
      <alignment horizontal="center" vertical="center" wrapText="1"/>
      <protection locked="0"/>
    </xf>
    <xf numFmtId="0" fontId="17" fillId="0" borderId="22" xfId="0" applyFont="1" applyBorder="1" applyAlignment="1">
      <alignment vertical="center" wrapText="1"/>
    </xf>
    <xf numFmtId="0" fontId="17" fillId="0" borderId="22" xfId="0" applyFont="1" applyBorder="1" applyAlignment="1" applyProtection="1">
      <alignment horizontal="center" vertical="center" wrapText="1"/>
      <protection locked="0"/>
    </xf>
    <xf numFmtId="0" fontId="15" fillId="0" borderId="22" xfId="0" applyFont="1" applyBorder="1" applyAlignment="1">
      <alignment horizontal="center" vertical="center" textRotation="90" wrapText="1"/>
    </xf>
    <xf numFmtId="0" fontId="17" fillId="0" borderId="34"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8" fillId="0" borderId="22" xfId="0" applyFont="1" applyBorder="1" applyAlignment="1" applyProtection="1">
      <alignment horizontal="center" vertical="center" textRotation="90" wrapText="1"/>
      <protection locked="0"/>
    </xf>
    <xf numFmtId="0" fontId="18" fillId="0" borderId="35" xfId="0" applyFont="1" applyBorder="1" applyAlignment="1" applyProtection="1">
      <alignment horizontal="center" vertical="center" textRotation="90" wrapText="1"/>
      <protection locked="0"/>
    </xf>
    <xf numFmtId="0" fontId="15" fillId="0" borderId="22" xfId="0" applyFont="1" applyBorder="1" applyAlignment="1">
      <alignment horizontal="left" vertical="center" wrapText="1"/>
    </xf>
    <xf numFmtId="0" fontId="17" fillId="0" borderId="22" xfId="0" applyFont="1" applyBorder="1" applyAlignment="1">
      <alignment wrapText="1"/>
    </xf>
    <xf numFmtId="0" fontId="19" fillId="0" borderId="22" xfId="0" applyFont="1" applyBorder="1" applyAlignment="1" applyProtection="1">
      <alignment vertical="center" wrapText="1"/>
      <protection locked="0"/>
    </xf>
    <xf numFmtId="0" fontId="18" fillId="0" borderId="22" xfId="0" applyFont="1" applyBorder="1" applyAlignment="1" applyProtection="1">
      <alignment vertical="center" textRotation="90" wrapText="1"/>
      <protection locked="0"/>
    </xf>
    <xf numFmtId="0" fontId="18" fillId="0" borderId="35" xfId="0" applyFont="1" applyBorder="1" applyAlignment="1" applyProtection="1">
      <alignment vertical="center" textRotation="90" wrapText="1"/>
      <protection locked="0"/>
    </xf>
    <xf numFmtId="0" fontId="15" fillId="0" borderId="40" xfId="0" applyFont="1" applyBorder="1" applyAlignment="1">
      <alignment vertical="center" wrapText="1"/>
    </xf>
    <xf numFmtId="0" fontId="15" fillId="0" borderId="41" xfId="0" applyFont="1" applyBorder="1" applyAlignment="1" applyProtection="1">
      <alignment horizontal="center" vertical="center" wrapText="1"/>
      <protection locked="0"/>
    </xf>
    <xf numFmtId="0" fontId="5" fillId="0" borderId="41" xfId="0" applyFont="1" applyBorder="1" applyAlignment="1" applyProtection="1">
      <alignment vertical="center" wrapText="1"/>
      <protection locked="0"/>
    </xf>
    <xf numFmtId="0" fontId="15" fillId="0" borderId="40" xfId="0" applyFont="1" applyBorder="1" applyAlignment="1" applyProtection="1">
      <alignment horizontal="center" vertical="center" wrapText="1"/>
      <protection locked="0"/>
    </xf>
    <xf numFmtId="0" fontId="15" fillId="0" borderId="40" xfId="0" applyFont="1" applyBorder="1" applyAlignment="1" applyProtection="1">
      <alignment vertical="center" wrapText="1"/>
      <protection locked="0"/>
    </xf>
    <xf numFmtId="0" fontId="15" fillId="0" borderId="41" xfId="0" applyFont="1" applyBorder="1" applyAlignment="1" applyProtection="1">
      <alignment vertical="center" wrapText="1"/>
      <protection locked="0"/>
    </xf>
    <xf numFmtId="16" fontId="15" fillId="0" borderId="41" xfId="0" applyNumberFormat="1" applyFont="1" applyBorder="1" applyAlignment="1" applyProtection="1">
      <alignment horizontal="center" vertical="center" wrapText="1"/>
      <protection locked="0"/>
    </xf>
    <xf numFmtId="0" fontId="17" fillId="0" borderId="43" xfId="0" applyFont="1" applyBorder="1" applyAlignment="1" applyProtection="1">
      <alignment vertical="center" wrapText="1"/>
      <protection locked="0"/>
    </xf>
    <xf numFmtId="0" fontId="17" fillId="0" borderId="44" xfId="0" applyFont="1" applyBorder="1" applyAlignment="1">
      <alignment vertical="center" wrapText="1"/>
    </xf>
    <xf numFmtId="0" fontId="20" fillId="0" borderId="0" xfId="0" applyFont="1" applyAlignment="1">
      <alignment horizontal="left" wrapText="1"/>
    </xf>
    <xf numFmtId="0" fontId="5" fillId="0" borderId="0" xfId="0" applyFont="1" applyAlignment="1">
      <alignment horizontal="left" vertical="center" wrapText="1"/>
    </xf>
    <xf numFmtId="0" fontId="5" fillId="0" borderId="48" xfId="0" applyFont="1" applyBorder="1" applyAlignment="1">
      <alignment horizontal="center" vertical="center" wrapText="1"/>
    </xf>
    <xf numFmtId="0" fontId="5" fillId="0" borderId="48" xfId="0" applyFont="1" applyBorder="1" applyAlignment="1">
      <alignment vertical="center" wrapText="1"/>
    </xf>
    <xf numFmtId="0" fontId="5" fillId="0" borderId="48" xfId="0" applyFont="1" applyBorder="1" applyAlignment="1">
      <alignment horizontal="left" vertical="center" wrapText="1"/>
    </xf>
    <xf numFmtId="0" fontId="0" fillId="0" borderId="0" xfId="0" applyAlignment="1">
      <alignment horizontal="center" vertical="center"/>
    </xf>
    <xf numFmtId="0" fontId="21"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vertical="center"/>
    </xf>
    <xf numFmtId="0" fontId="17" fillId="0" borderId="0" xfId="0" applyFont="1"/>
    <xf numFmtId="0" fontId="2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center" wrapText="1"/>
    </xf>
    <xf numFmtId="0" fontId="17" fillId="0" borderId="0" xfId="0" applyFont="1" applyAlignment="1">
      <alignment horizontal="justify" vertical="center" wrapText="1"/>
    </xf>
    <xf numFmtId="0" fontId="17" fillId="0" borderId="0" xfId="0" applyFont="1" applyAlignment="1">
      <alignment wrapText="1"/>
    </xf>
    <xf numFmtId="0" fontId="17" fillId="0" borderId="0" xfId="0" applyFont="1" applyAlignment="1">
      <alignment vertical="center"/>
    </xf>
    <xf numFmtId="0" fontId="17" fillId="0" borderId="22" xfId="0" applyFont="1" applyBorder="1" applyAlignment="1">
      <alignment horizontal="justify" vertical="center" wrapText="1"/>
    </xf>
    <xf numFmtId="0" fontId="17" fillId="0" borderId="22" xfId="0"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xf>
    <xf numFmtId="0" fontId="24" fillId="2" borderId="27" xfId="0" applyFont="1" applyFill="1" applyBorder="1" applyAlignment="1">
      <alignment horizontal="center" vertical="center" textRotation="90" wrapText="1"/>
    </xf>
    <xf numFmtId="0" fontId="12" fillId="2" borderId="26" xfId="0" applyFont="1" applyFill="1" applyBorder="1" applyAlignment="1">
      <alignment horizontal="center" vertical="center" textRotation="90" wrapText="1"/>
    </xf>
    <xf numFmtId="0" fontId="20" fillId="0" borderId="46" xfId="0" applyFont="1" applyBorder="1" applyAlignment="1">
      <alignment horizontal="left" vertical="center" wrapText="1"/>
    </xf>
    <xf numFmtId="0" fontId="4" fillId="0" borderId="47" xfId="0" applyFont="1" applyBorder="1" applyAlignment="1">
      <alignment horizontal="left" vertical="center" wrapText="1"/>
    </xf>
    <xf numFmtId="0" fontId="22" fillId="0" borderId="35" xfId="0" applyFont="1" applyBorder="1" applyAlignment="1">
      <alignment horizontal="left" vertical="center" wrapText="1"/>
    </xf>
    <xf numFmtId="0" fontId="22" fillId="0" borderId="49" xfId="0" applyFont="1" applyBorder="1" applyAlignment="1">
      <alignment horizontal="left" vertical="center" wrapText="1"/>
    </xf>
    <xf numFmtId="0" fontId="22" fillId="0" borderId="32" xfId="0" applyFont="1" applyBorder="1" applyAlignment="1">
      <alignment horizontal="left" vertical="center" wrapText="1"/>
    </xf>
    <xf numFmtId="0" fontId="22" fillId="0" borderId="35" xfId="0" applyFont="1" applyBorder="1" applyAlignment="1">
      <alignment horizontal="right" vertical="center" wrapText="1"/>
    </xf>
    <xf numFmtId="0" fontId="22" fillId="0" borderId="49" xfId="0" applyFont="1" applyBorder="1" applyAlignment="1">
      <alignment horizontal="right" vertical="center" wrapText="1"/>
    </xf>
    <xf numFmtId="0" fontId="22" fillId="0" borderId="32" xfId="0" applyFont="1" applyBorder="1" applyAlignment="1">
      <alignment horizontal="right" vertical="center" wrapText="1"/>
    </xf>
    <xf numFmtId="0" fontId="22" fillId="0" borderId="22" xfId="0" applyFont="1" applyBorder="1" applyAlignment="1">
      <alignment horizontal="right" vertical="center" wrapText="1"/>
    </xf>
    <xf numFmtId="0" fontId="2" fillId="0" borderId="1"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0"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47" xfId="0" applyFont="1" applyBorder="1" applyAlignment="1" applyProtection="1">
      <alignment horizontal="center" wrapText="1"/>
      <protection locked="0"/>
    </xf>
    <xf numFmtId="0" fontId="15" fillId="0" borderId="26" xfId="0" applyFont="1" applyBorder="1" applyAlignment="1" applyProtection="1">
      <alignment vertical="center" wrapText="1"/>
      <protection locked="0"/>
    </xf>
    <xf numFmtId="0" fontId="15" fillId="0" borderId="41" xfId="0" applyFont="1" applyBorder="1" applyAlignment="1" applyProtection="1">
      <alignment vertical="center" wrapText="1"/>
      <protection locked="0"/>
    </xf>
    <xf numFmtId="0" fontId="18" fillId="0" borderId="22" xfId="0" applyFont="1" applyBorder="1" applyAlignment="1" applyProtection="1">
      <alignment horizontal="center" vertical="center" textRotation="90" wrapText="1"/>
      <protection locked="0"/>
    </xf>
    <xf numFmtId="0" fontId="18" fillId="0" borderId="40" xfId="0" applyFont="1" applyBorder="1" applyAlignment="1" applyProtection="1">
      <alignment horizontal="center" vertical="center" textRotation="90" wrapText="1"/>
      <protection locked="0"/>
    </xf>
    <xf numFmtId="0" fontId="18" fillId="0" borderId="35" xfId="0" applyFont="1" applyBorder="1" applyAlignment="1" applyProtection="1">
      <alignment horizontal="center" vertical="center" textRotation="90" wrapText="1"/>
      <protection locked="0"/>
    </xf>
    <xf numFmtId="0" fontId="18" fillId="0" borderId="42" xfId="0" applyFont="1" applyBorder="1" applyAlignment="1" applyProtection="1">
      <alignment horizontal="center" vertical="center" textRotation="90" wrapText="1"/>
      <protection locked="0"/>
    </xf>
    <xf numFmtId="0" fontId="5" fillId="0" borderId="45" xfId="0" applyFont="1" applyBorder="1" applyAlignment="1">
      <alignment horizontal="left" wrapText="1"/>
    </xf>
    <xf numFmtId="0" fontId="5" fillId="0" borderId="8" xfId="0" applyFont="1" applyBorder="1" applyAlignment="1">
      <alignment horizontal="left" wrapText="1"/>
    </xf>
    <xf numFmtId="14" fontId="5" fillId="0" borderId="8" xfId="0" applyNumberFormat="1" applyFont="1" applyBorder="1" applyAlignment="1">
      <alignment horizontal="left" wrapText="1"/>
    </xf>
    <xf numFmtId="0" fontId="5" fillId="0" borderId="0" xfId="0" applyFont="1" applyAlignment="1">
      <alignment horizontal="left" vertical="center" wrapText="1"/>
    </xf>
    <xf numFmtId="0" fontId="15" fillId="0" borderId="26"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5" fillId="0" borderId="40" xfId="0" applyFont="1" applyBorder="1" applyAlignment="1" applyProtection="1">
      <alignment horizontal="center" vertical="center" wrapText="1"/>
      <protection locked="0"/>
    </xf>
    <xf numFmtId="0" fontId="15" fillId="0" borderId="22" xfId="0" applyFont="1" applyBorder="1" applyAlignment="1">
      <alignment horizontal="center" vertical="center" textRotation="90" wrapText="1"/>
    </xf>
    <xf numFmtId="0" fontId="15" fillId="0" borderId="40" xfId="0" applyFont="1" applyBorder="1" applyAlignment="1">
      <alignment horizontal="center" vertical="center" textRotation="90" wrapText="1"/>
    </xf>
    <xf numFmtId="0" fontId="19" fillId="0" borderId="22"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5" fillId="0" borderId="26" xfId="0" applyFont="1" applyBorder="1" applyAlignment="1">
      <alignment vertical="center" wrapText="1"/>
    </xf>
    <xf numFmtId="0" fontId="15" fillId="0" borderId="41" xfId="0" applyFont="1" applyBorder="1" applyAlignment="1">
      <alignment vertical="center" wrapText="1"/>
    </xf>
    <xf numFmtId="0" fontId="16" fillId="2" borderId="26" xfId="0" applyFont="1" applyFill="1" applyBorder="1" applyAlignment="1" applyProtection="1">
      <alignment horizontal="center" vertical="center" wrapText="1"/>
      <protection locked="0"/>
    </xf>
    <xf numFmtId="0" fontId="16" fillId="2" borderId="41" xfId="0" applyFont="1" applyFill="1" applyBorder="1" applyAlignment="1" applyProtection="1">
      <alignment horizontal="center" vertical="center" wrapText="1"/>
      <protection locked="0"/>
    </xf>
    <xf numFmtId="0" fontId="17" fillId="0" borderId="22" xfId="0" applyFont="1" applyBorder="1" applyAlignment="1">
      <alignment vertical="center" wrapText="1"/>
    </xf>
    <xf numFmtId="0" fontId="17" fillId="0" borderId="40" xfId="0" applyFont="1" applyBorder="1" applyAlignment="1">
      <alignment vertical="center" wrapText="1"/>
    </xf>
    <xf numFmtId="0" fontId="17" fillId="0" borderId="22"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5" fillId="0" borderId="22" xfId="0" applyFont="1" applyBorder="1" applyAlignment="1" applyProtection="1">
      <alignment vertical="center" wrapText="1"/>
      <protection locked="0"/>
    </xf>
    <xf numFmtId="0" fontId="15" fillId="0" borderId="22" xfId="0" applyFont="1" applyBorder="1" applyAlignment="1">
      <alignment vertical="center" wrapText="1"/>
    </xf>
    <xf numFmtId="0" fontId="15" fillId="0" borderId="27"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6" fillId="2" borderId="34" xfId="0" applyFont="1" applyFill="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26" xfId="0" applyFont="1" applyBorder="1" applyAlignment="1">
      <alignment horizontal="center" vertical="center" textRotation="90" wrapText="1"/>
    </xf>
    <xf numFmtId="0" fontId="15" fillId="0" borderId="27" xfId="0" applyFont="1" applyBorder="1" applyAlignment="1">
      <alignment horizontal="center" vertical="center" textRotation="90" wrapText="1"/>
    </xf>
    <xf numFmtId="0" fontId="15" fillId="0" borderId="34" xfId="0" applyFont="1" applyBorder="1" applyAlignment="1">
      <alignment horizontal="center" vertical="center" textRotation="90" wrapText="1"/>
    </xf>
    <xf numFmtId="0" fontId="15" fillId="0" borderId="22" xfId="0" applyFont="1" applyBorder="1" applyAlignment="1">
      <alignment horizontal="left" vertical="center" wrapText="1"/>
    </xf>
    <xf numFmtId="0" fontId="15" fillId="0" borderId="24" xfId="0" applyFont="1" applyBorder="1" applyAlignment="1" applyProtection="1">
      <alignment vertical="center" wrapText="1"/>
      <protection locked="0"/>
    </xf>
    <xf numFmtId="0" fontId="18" fillId="0" borderId="15" xfId="0" applyFont="1" applyBorder="1" applyAlignment="1" applyProtection="1">
      <alignment horizontal="center" vertical="center" textRotation="90" wrapText="1"/>
      <protection locked="0"/>
    </xf>
    <xf numFmtId="0" fontId="18" fillId="0" borderId="16" xfId="0" applyFont="1" applyBorder="1" applyAlignment="1" applyProtection="1">
      <alignment horizontal="center" vertical="center" textRotation="90" wrapText="1"/>
      <protection locked="0"/>
    </xf>
    <xf numFmtId="0" fontId="16" fillId="2" borderId="27" xfId="0"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4" xfId="0" applyFont="1" applyBorder="1" applyAlignment="1">
      <alignment horizontal="center" vertical="center" textRotation="90" wrapText="1"/>
    </xf>
    <xf numFmtId="0" fontId="15" fillId="0" borderId="15" xfId="0" applyFont="1" applyBorder="1" applyAlignment="1" applyProtection="1">
      <alignment horizontal="center" vertical="center" wrapText="1"/>
      <protection locked="0"/>
    </xf>
    <xf numFmtId="0" fontId="15" fillId="0" borderId="24"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7" fillId="0" borderId="15" xfId="0" applyFont="1" applyBorder="1" applyAlignment="1" applyProtection="1">
      <alignment horizontal="center" vertical="center" wrapText="1"/>
      <protection locked="0"/>
    </xf>
    <xf numFmtId="0" fontId="15" fillId="0" borderId="15" xfId="0" applyFont="1" applyBorder="1" applyAlignment="1">
      <alignment horizontal="center" vertical="center" textRotation="90" wrapText="1"/>
    </xf>
    <xf numFmtId="0" fontId="8" fillId="2" borderId="1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5" fillId="0" borderId="30"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40" xfId="0" applyFont="1" applyBorder="1" applyAlignment="1" applyProtection="1">
      <alignment horizontal="left" vertical="center" wrapText="1"/>
      <protection locked="0"/>
    </xf>
    <xf numFmtId="0" fontId="16" fillId="2" borderId="24" xfId="0" applyFont="1" applyFill="1" applyBorder="1" applyAlignment="1" applyProtection="1">
      <alignment horizontal="center" vertical="center" wrapText="1"/>
      <protection locked="0"/>
    </xf>
    <xf numFmtId="0" fontId="17" fillId="0" borderId="15" xfId="0" applyFont="1" applyBorder="1" applyAlignment="1">
      <alignment vertical="center" wrapText="1"/>
    </xf>
    <xf numFmtId="0" fontId="8" fillId="2" borderId="1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3" fillId="0" borderId="22" xfId="0" applyFont="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wrapText="1"/>
    </xf>
  </cellXfs>
  <cellStyles count="1">
    <cellStyle name="Normal" xfId="0" builtinId="0"/>
  </cellStyles>
  <dxfs count="16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theme="5" tint="0.39994506668294322"/>
        </patternFill>
      </fill>
    </dxf>
    <dxf>
      <font>
        <color theme="1"/>
      </font>
      <fill>
        <patternFill>
          <bgColor theme="5" tint="-0.24994659260841701"/>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auto="1"/>
      </font>
      <numFmt numFmtId="2" formatCode="0.00"/>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theme="5" tint="0.39994506668294322"/>
        </patternFill>
      </fill>
    </dxf>
    <dxf>
      <font>
        <color auto="1"/>
      </font>
      <fill>
        <patternFill>
          <bgColor theme="5" tint="-0.24994659260841701"/>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theme="1"/>
      </font>
      <fill>
        <patternFill>
          <bgColor theme="5" tint="0.39994506668294322"/>
        </patternFill>
      </fill>
    </dxf>
    <dxf>
      <fill>
        <patternFill>
          <bgColor theme="5" tint="-0.24994659260841701"/>
        </patternFill>
      </fill>
    </dxf>
    <dxf>
      <font>
        <color theme="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auto="1"/>
      </font>
      <fill>
        <patternFill>
          <bgColor rgb="FF92D050"/>
        </patternFill>
      </fill>
    </dxf>
    <dxf>
      <font>
        <color auto="1"/>
      </font>
      <fill>
        <patternFill>
          <bgColor rgb="FFFFFF00"/>
        </patternFill>
      </fill>
    </dxf>
    <dxf>
      <font>
        <color theme="1"/>
      </font>
      <fill>
        <patternFill>
          <bgColor rgb="FFC00000"/>
        </patternFill>
      </fill>
    </dxf>
    <dxf>
      <font>
        <color auto="1"/>
      </font>
      <fill>
        <patternFill>
          <bgColor rgb="FF92D050"/>
        </patternFill>
      </fill>
    </dxf>
    <dxf>
      <font>
        <color auto="1"/>
      </font>
      <fill>
        <patternFill>
          <bgColor rgb="FFFFFF00"/>
        </patternFill>
      </fill>
    </dxf>
    <dxf>
      <font>
        <color auto="1"/>
      </font>
      <fill>
        <patternFill>
          <bgColor rgb="FFC00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244928</xdr:colOff>
      <xdr:row>0</xdr:row>
      <xdr:rowOff>190500</xdr:rowOff>
    </xdr:from>
    <xdr:to>
      <xdr:col>3</xdr:col>
      <xdr:colOff>997256</xdr:colOff>
      <xdr:row>3</xdr:row>
      <xdr:rowOff>206375</xdr:rowOff>
    </xdr:to>
    <xdr:pic>
      <xdr:nvPicPr>
        <xdr:cNvPr id="2" name="Imagen 1">
          <a:extLst>
            <a:ext uri="{FF2B5EF4-FFF2-40B4-BE49-F238E27FC236}">
              <a16:creationId xmlns:a16="http://schemas.microsoft.com/office/drawing/2014/main" xmlns="" id="{38F3F99F-0470-48FF-9E75-698DC29511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190500"/>
          <a:ext cx="752328" cy="832304"/>
        </a:xfrm>
        <a:prstGeom prst="rect">
          <a:avLst/>
        </a:prstGeom>
        <a:noFill/>
        <a:ln>
          <a:noFill/>
        </a:ln>
      </xdr:spPr>
    </xdr:pic>
    <xdr:clientData/>
  </xdr:twoCellAnchor>
  <xdr:twoCellAnchor editAs="oneCell">
    <xdr:from>
      <xdr:col>6</xdr:col>
      <xdr:colOff>103909</xdr:colOff>
      <xdr:row>147</xdr:row>
      <xdr:rowOff>103909</xdr:rowOff>
    </xdr:from>
    <xdr:to>
      <xdr:col>10</xdr:col>
      <xdr:colOff>143595</xdr:colOff>
      <xdr:row>163</xdr:row>
      <xdr:rowOff>25458</xdr:rowOff>
    </xdr:to>
    <xdr:pic>
      <xdr:nvPicPr>
        <xdr:cNvPr id="3" name="Imagen 1">
          <a:extLst>
            <a:ext uri="{FF2B5EF4-FFF2-40B4-BE49-F238E27FC236}">
              <a16:creationId xmlns:a16="http://schemas.microsoft.com/office/drawing/2014/main" xmlns="" id="{5F55C897-C7F3-4C61-931E-CD54D74FBFC4}"/>
            </a:ext>
          </a:extLst>
        </xdr:cNvPr>
        <xdr:cNvPicPr/>
      </xdr:nvPicPr>
      <xdr:blipFill>
        <a:blip xmlns:r="http://schemas.openxmlformats.org/officeDocument/2006/relationships" r:embed="rId2"/>
        <a:stretch>
          <a:fillRect/>
        </a:stretch>
      </xdr:blipFill>
      <xdr:spPr>
        <a:xfrm>
          <a:off x="2742334" y="41851984"/>
          <a:ext cx="2716211" cy="29695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L191"/>
  <sheetViews>
    <sheetView tabSelected="1" topLeftCell="AF1" zoomScale="70" zoomScaleNormal="70" workbookViewId="0">
      <selection activeCell="AP8" sqref="AP8"/>
    </sheetView>
  </sheetViews>
  <sheetFormatPr baseColWidth="10" defaultColWidth="10.85546875" defaultRowHeight="15" x14ac:dyDescent="0.25"/>
  <cols>
    <col min="1" max="1" width="13.140625" hidden="1" customWidth="1"/>
    <col min="2" max="2" width="18.42578125" hidden="1" customWidth="1"/>
    <col min="3" max="3" width="4.85546875" customWidth="1"/>
    <col min="4" max="4" width="18.5703125" customWidth="1"/>
    <col min="5" max="5" width="0.42578125" customWidth="1"/>
    <col min="6" max="6" width="15.7109375" style="71" customWidth="1"/>
    <col min="7" max="7" width="15.28515625" style="73" customWidth="1"/>
    <col min="8" max="8" width="14" customWidth="1"/>
    <col min="9" max="9" width="5" style="73" customWidth="1"/>
    <col min="10" max="10" width="5.85546875" customWidth="1"/>
    <col min="11" max="13" width="4" customWidth="1"/>
    <col min="14" max="14" width="4.140625" customWidth="1"/>
    <col min="15" max="15" width="5.42578125" customWidth="1"/>
    <col min="16" max="16" width="4.85546875" customWidth="1"/>
    <col min="17" max="17" width="36.7109375" customWidth="1"/>
    <col min="18" max="18" width="35.85546875" customWidth="1"/>
    <col min="19" max="19" width="13.28515625" style="73" customWidth="1"/>
    <col min="20" max="20" width="0.140625" style="74" customWidth="1"/>
    <col min="21" max="21" width="22.5703125" customWidth="1"/>
    <col min="22" max="23" width="18.7109375" style="74" customWidth="1"/>
    <col min="24" max="24" width="12.140625" style="75" customWidth="1"/>
    <col min="25" max="25" width="13.28515625" style="75" customWidth="1"/>
    <col min="26" max="26" width="18.7109375" style="75" customWidth="1"/>
    <col min="27" max="27" width="14.85546875" style="75" customWidth="1"/>
    <col min="28" max="28" width="15.140625" customWidth="1"/>
    <col min="29" max="29" width="14" customWidth="1"/>
    <col min="30" max="30" width="5.28515625" style="75" customWidth="1"/>
    <col min="31" max="31" width="16.28515625" style="76" customWidth="1"/>
    <col min="32" max="33" width="16.28515625" customWidth="1"/>
    <col min="34" max="34" width="18.42578125" customWidth="1"/>
    <col min="35" max="35" width="3.7109375" style="75" customWidth="1"/>
    <col min="36" max="36" width="35.42578125" customWidth="1"/>
    <col min="37" max="37" width="3.140625" style="75" customWidth="1"/>
    <col min="38" max="38" width="42.42578125" customWidth="1"/>
    <col min="39" max="39" width="3.42578125" style="75" customWidth="1"/>
    <col min="40" max="40" width="80.42578125" customWidth="1"/>
  </cols>
  <sheetData>
    <row r="1" spans="1:246" s="1" customFormat="1" ht="21" customHeight="1" x14ac:dyDescent="0.2">
      <c r="A1" s="101" t="s">
        <v>0</v>
      </c>
      <c r="B1" s="103"/>
      <c r="C1" s="101" t="s">
        <v>1</v>
      </c>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3"/>
      <c r="AM1" s="180" t="s">
        <v>2</v>
      </c>
      <c r="AN1" s="180"/>
    </row>
    <row r="2" spans="1:246" s="1" customFormat="1" ht="21.75" customHeight="1" x14ac:dyDescent="0.2">
      <c r="A2" s="104"/>
      <c r="B2" s="106"/>
      <c r="C2" s="104"/>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c r="AM2" s="180" t="s">
        <v>3</v>
      </c>
      <c r="AN2" s="180"/>
    </row>
    <row r="3" spans="1:246" s="1" customFormat="1" ht="21.75" customHeight="1" x14ac:dyDescent="0.2">
      <c r="A3" s="104"/>
      <c r="B3" s="106"/>
      <c r="C3" s="104"/>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6"/>
      <c r="AM3" s="180" t="s">
        <v>4</v>
      </c>
      <c r="AN3" s="180"/>
    </row>
    <row r="4" spans="1:246" s="1" customFormat="1" ht="21.75" customHeight="1" x14ac:dyDescent="0.2">
      <c r="A4" s="107"/>
      <c r="B4" s="109"/>
      <c r="C4" s="107"/>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9"/>
      <c r="AM4" s="180" t="s">
        <v>5</v>
      </c>
      <c r="AN4" s="180"/>
    </row>
    <row r="5" spans="1:246" s="3" customFormat="1" ht="13.5" thickBot="1" x14ac:dyDescent="0.25">
      <c r="A5" s="2"/>
      <c r="B5" s="2"/>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row>
    <row r="6" spans="1:246" s="12" customFormat="1" ht="43.5" customHeight="1" thickBot="1" x14ac:dyDescent="0.3">
      <c r="A6" s="7" t="s">
        <v>6</v>
      </c>
      <c r="B6" s="8"/>
      <c r="C6" s="181" t="s">
        <v>6</v>
      </c>
      <c r="D6" s="182"/>
      <c r="E6" s="183"/>
      <c r="F6" s="184"/>
      <c r="G6" s="9"/>
      <c r="H6" s="10"/>
      <c r="I6" s="11" t="s">
        <v>7</v>
      </c>
      <c r="J6" s="185" t="s">
        <v>8</v>
      </c>
      <c r="K6" s="173"/>
      <c r="L6" s="173"/>
      <c r="M6" s="173"/>
      <c r="N6" s="173" t="s">
        <v>9</v>
      </c>
      <c r="O6" s="173"/>
      <c r="P6" s="173"/>
      <c r="Q6" s="172" t="s">
        <v>10</v>
      </c>
      <c r="R6" s="172" t="s">
        <v>11</v>
      </c>
      <c r="S6" s="172" t="s">
        <v>12</v>
      </c>
      <c r="T6" s="160" t="s">
        <v>13</v>
      </c>
      <c r="U6" s="177" t="s">
        <v>14</v>
      </c>
      <c r="V6" s="179" t="s">
        <v>15</v>
      </c>
      <c r="W6" s="172" t="s">
        <v>16</v>
      </c>
      <c r="X6" s="172" t="s">
        <v>17</v>
      </c>
      <c r="Y6" s="172" t="s">
        <v>18</v>
      </c>
      <c r="Z6" s="173" t="s">
        <v>19</v>
      </c>
      <c r="AA6" s="173" t="s">
        <v>20</v>
      </c>
      <c r="AB6" s="9"/>
      <c r="AC6" s="9"/>
      <c r="AD6" s="11" t="s">
        <v>21</v>
      </c>
      <c r="AE6" s="172" t="s">
        <v>22</v>
      </c>
      <c r="AF6" s="172" t="s">
        <v>23</v>
      </c>
      <c r="AG6" s="172" t="s">
        <v>24</v>
      </c>
      <c r="AH6" s="160" t="s">
        <v>25</v>
      </c>
      <c r="AI6" s="162" t="s">
        <v>26</v>
      </c>
      <c r="AJ6" s="163"/>
      <c r="AK6" s="162" t="s">
        <v>27</v>
      </c>
      <c r="AL6" s="163"/>
      <c r="AM6" s="162" t="s">
        <v>28</v>
      </c>
      <c r="AN6" s="163"/>
    </row>
    <row r="7" spans="1:246" s="26" customFormat="1" ht="54" customHeight="1" thickBot="1" x14ac:dyDescent="0.2">
      <c r="A7" s="13" t="s">
        <v>29</v>
      </c>
      <c r="B7" s="14" t="s">
        <v>30</v>
      </c>
      <c r="C7" s="15" t="s">
        <v>31</v>
      </c>
      <c r="D7" s="16" t="s">
        <v>32</v>
      </c>
      <c r="E7" s="17" t="s">
        <v>33</v>
      </c>
      <c r="F7" s="16" t="s">
        <v>34</v>
      </c>
      <c r="G7" s="18" t="s">
        <v>35</v>
      </c>
      <c r="H7" s="19" t="s">
        <v>36</v>
      </c>
      <c r="I7" s="90" t="s">
        <v>37</v>
      </c>
      <c r="J7" s="91" t="s">
        <v>38</v>
      </c>
      <c r="K7" s="91" t="s">
        <v>39</v>
      </c>
      <c r="L7" s="91" t="s">
        <v>40</v>
      </c>
      <c r="M7" s="91" t="s">
        <v>41</v>
      </c>
      <c r="N7" s="91" t="s">
        <v>42</v>
      </c>
      <c r="O7" s="91" t="s">
        <v>43</v>
      </c>
      <c r="P7" s="91" t="s">
        <v>44</v>
      </c>
      <c r="Q7" s="161"/>
      <c r="R7" s="161"/>
      <c r="S7" s="161"/>
      <c r="T7" s="176"/>
      <c r="U7" s="178"/>
      <c r="V7" s="175"/>
      <c r="W7" s="161"/>
      <c r="X7" s="161"/>
      <c r="Y7" s="161"/>
      <c r="Z7" s="174"/>
      <c r="AA7" s="174"/>
      <c r="AB7" s="19" t="s">
        <v>35</v>
      </c>
      <c r="AC7" s="20" t="s">
        <v>36</v>
      </c>
      <c r="AD7" s="21" t="s">
        <v>45</v>
      </c>
      <c r="AE7" s="175"/>
      <c r="AF7" s="161"/>
      <c r="AG7" s="161"/>
      <c r="AH7" s="161"/>
      <c r="AI7" s="22" t="s">
        <v>46</v>
      </c>
      <c r="AJ7" s="23" t="s">
        <v>47</v>
      </c>
      <c r="AK7" s="22" t="s">
        <v>46</v>
      </c>
      <c r="AL7" s="23" t="s">
        <v>47</v>
      </c>
      <c r="AM7" s="22" t="s">
        <v>46</v>
      </c>
      <c r="AN7" s="24" t="s">
        <v>47</v>
      </c>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row>
    <row r="8" spans="1:246" ht="84" customHeight="1" x14ac:dyDescent="0.25">
      <c r="A8" s="164"/>
      <c r="B8" s="167"/>
      <c r="C8" s="170">
        <v>1</v>
      </c>
      <c r="D8" s="171" t="s">
        <v>48</v>
      </c>
      <c r="E8" s="171" t="s">
        <v>49</v>
      </c>
      <c r="F8" s="158" t="s">
        <v>50</v>
      </c>
      <c r="G8" s="154" t="s">
        <v>51</v>
      </c>
      <c r="H8" s="154" t="s">
        <v>52</v>
      </c>
      <c r="I8" s="159" t="str">
        <f>+IFERROR(VLOOKUP(G8&amp;H8,$E$148:$F$172,2,FALSE),"")</f>
        <v>EXTREMO</v>
      </c>
      <c r="J8" s="154"/>
      <c r="K8" s="154"/>
      <c r="L8" s="154"/>
      <c r="M8" s="154"/>
      <c r="N8" s="154"/>
      <c r="O8" s="154"/>
      <c r="P8" s="154"/>
      <c r="Q8" s="27" t="s">
        <v>53</v>
      </c>
      <c r="R8" s="155" t="s">
        <v>54</v>
      </c>
      <c r="S8" s="28" t="s">
        <v>55</v>
      </c>
      <c r="T8" s="28" t="s">
        <v>56</v>
      </c>
      <c r="U8" s="29" t="s">
        <v>57</v>
      </c>
      <c r="V8" s="28" t="s">
        <v>58</v>
      </c>
      <c r="W8" s="28" t="s">
        <v>59</v>
      </c>
      <c r="X8" s="28" t="str">
        <f t="shared" ref="X8:X21" si="0">+IF(OR(V8="",W8=""),"",IF(AND(V8="FUERTE",W8="FUERTE"),"FUERTE 
100",IF(OR(V8="DÉBIL",W8="DÉBIL"),"DÉBIL
0","MODERADO
50")))</f>
        <v>MODERADO
50</v>
      </c>
      <c r="Y8" s="152" t="s">
        <v>58</v>
      </c>
      <c r="Z8" s="152" t="s">
        <v>60</v>
      </c>
      <c r="AA8" s="152" t="s">
        <v>60</v>
      </c>
      <c r="AB8" s="152" t="s">
        <v>61</v>
      </c>
      <c r="AC8" s="152" t="s">
        <v>58</v>
      </c>
      <c r="AD8" s="153" t="str">
        <f t="shared" ref="AD8" si="1">+IFERROR(VLOOKUP(AB8&amp;AC8,$E$148:$F$172,2,FALSE),"")</f>
        <v>MODERADO</v>
      </c>
      <c r="AE8" s="27" t="s">
        <v>62</v>
      </c>
      <c r="AF8" s="30" t="s">
        <v>63</v>
      </c>
      <c r="AG8" s="31">
        <v>43830</v>
      </c>
      <c r="AH8" s="148" t="s">
        <v>64</v>
      </c>
      <c r="AI8" s="149" t="s">
        <v>58</v>
      </c>
      <c r="AJ8" s="29" t="s">
        <v>65</v>
      </c>
      <c r="AK8" s="150" t="s">
        <v>59</v>
      </c>
      <c r="AL8" s="32" t="s">
        <v>66</v>
      </c>
      <c r="AM8" s="149" t="s">
        <v>59</v>
      </c>
      <c r="AN8" s="33" t="s">
        <v>67</v>
      </c>
    </row>
    <row r="9" spans="1:246" ht="110.25" customHeight="1" x14ac:dyDescent="0.25">
      <c r="A9" s="165"/>
      <c r="B9" s="168"/>
      <c r="C9" s="151"/>
      <c r="D9" s="133"/>
      <c r="E9" s="133"/>
      <c r="F9" s="135"/>
      <c r="G9" s="123"/>
      <c r="H9" s="123"/>
      <c r="I9" s="125"/>
      <c r="J9" s="123"/>
      <c r="K9" s="123"/>
      <c r="L9" s="123"/>
      <c r="M9" s="123"/>
      <c r="N9" s="123"/>
      <c r="O9" s="123"/>
      <c r="P9" s="123"/>
      <c r="Q9" s="34" t="s">
        <v>68</v>
      </c>
      <c r="R9" s="156"/>
      <c r="S9" s="35" t="s">
        <v>55</v>
      </c>
      <c r="T9" s="35" t="s">
        <v>56</v>
      </c>
      <c r="U9" s="36" t="s">
        <v>69</v>
      </c>
      <c r="V9" s="37" t="s">
        <v>58</v>
      </c>
      <c r="W9" s="37" t="s">
        <v>58</v>
      </c>
      <c r="X9" s="37" t="str">
        <f t="shared" si="0"/>
        <v>MODERADO
50</v>
      </c>
      <c r="Y9" s="142"/>
      <c r="Z9" s="142"/>
      <c r="AA9" s="142"/>
      <c r="AB9" s="142"/>
      <c r="AC9" s="142"/>
      <c r="AD9" s="145"/>
      <c r="AE9" s="34" t="s">
        <v>70</v>
      </c>
      <c r="AF9" s="38" t="s">
        <v>63</v>
      </c>
      <c r="AG9" s="39">
        <v>43830</v>
      </c>
      <c r="AH9" s="139"/>
      <c r="AI9" s="113"/>
      <c r="AJ9" s="36" t="s">
        <v>71</v>
      </c>
      <c r="AK9" s="115"/>
      <c r="AL9" s="40" t="s">
        <v>72</v>
      </c>
      <c r="AM9" s="113"/>
      <c r="AN9" s="41" t="s">
        <v>73</v>
      </c>
    </row>
    <row r="10" spans="1:246" ht="80.25" customHeight="1" x14ac:dyDescent="0.25">
      <c r="A10" s="165"/>
      <c r="B10" s="168"/>
      <c r="C10" s="151"/>
      <c r="D10" s="133"/>
      <c r="E10" s="133"/>
      <c r="F10" s="135"/>
      <c r="G10" s="123"/>
      <c r="H10" s="123"/>
      <c r="I10" s="125"/>
      <c r="J10" s="123"/>
      <c r="K10" s="123"/>
      <c r="L10" s="123"/>
      <c r="M10" s="123"/>
      <c r="N10" s="123"/>
      <c r="O10" s="123"/>
      <c r="P10" s="123"/>
      <c r="Q10" s="34" t="s">
        <v>74</v>
      </c>
      <c r="R10" s="156"/>
      <c r="S10" s="35" t="s">
        <v>55</v>
      </c>
      <c r="T10" s="35" t="s">
        <v>56</v>
      </c>
      <c r="U10" s="36" t="s">
        <v>75</v>
      </c>
      <c r="V10" s="37" t="s">
        <v>59</v>
      </c>
      <c r="W10" s="37" t="s">
        <v>59</v>
      </c>
      <c r="X10" s="37" t="str">
        <f t="shared" si="0"/>
        <v>FUERTE 
100</v>
      </c>
      <c r="Y10" s="142"/>
      <c r="Z10" s="142"/>
      <c r="AA10" s="142"/>
      <c r="AB10" s="142"/>
      <c r="AC10" s="142"/>
      <c r="AD10" s="145"/>
      <c r="AE10" s="34" t="s">
        <v>76</v>
      </c>
      <c r="AF10" s="38" t="s">
        <v>63</v>
      </c>
      <c r="AG10" s="39">
        <v>43830</v>
      </c>
      <c r="AH10" s="139"/>
      <c r="AI10" s="113"/>
      <c r="AJ10" s="36" t="s">
        <v>77</v>
      </c>
      <c r="AK10" s="115"/>
      <c r="AL10" s="40" t="s">
        <v>66</v>
      </c>
      <c r="AM10" s="113"/>
      <c r="AN10" s="42" t="s">
        <v>78</v>
      </c>
    </row>
    <row r="11" spans="1:246" ht="59.25" customHeight="1" x14ac:dyDescent="0.25">
      <c r="A11" s="165"/>
      <c r="B11" s="168"/>
      <c r="C11" s="141"/>
      <c r="D11" s="133"/>
      <c r="E11" s="133"/>
      <c r="F11" s="135"/>
      <c r="G11" s="123"/>
      <c r="H11" s="123"/>
      <c r="I11" s="125"/>
      <c r="J11" s="123"/>
      <c r="K11" s="123"/>
      <c r="L11" s="123"/>
      <c r="M11" s="123"/>
      <c r="N11" s="123"/>
      <c r="O11" s="123"/>
      <c r="P11" s="123"/>
      <c r="Q11" s="34" t="s">
        <v>79</v>
      </c>
      <c r="R11" s="157"/>
      <c r="S11" s="35" t="s">
        <v>80</v>
      </c>
      <c r="T11" s="35" t="s">
        <v>56</v>
      </c>
      <c r="U11" s="36" t="s">
        <v>81</v>
      </c>
      <c r="V11" s="37" t="s">
        <v>59</v>
      </c>
      <c r="W11" s="37" t="s">
        <v>58</v>
      </c>
      <c r="X11" s="37" t="str">
        <f t="shared" si="0"/>
        <v>MODERADO
50</v>
      </c>
      <c r="Y11" s="143"/>
      <c r="Z11" s="143"/>
      <c r="AA11" s="143"/>
      <c r="AB11" s="143"/>
      <c r="AC11" s="143"/>
      <c r="AD11" s="146"/>
      <c r="AE11" s="34" t="s">
        <v>82</v>
      </c>
      <c r="AF11" s="38" t="s">
        <v>63</v>
      </c>
      <c r="AG11" s="39">
        <v>43830</v>
      </c>
      <c r="AH11" s="140"/>
      <c r="AI11" s="113"/>
      <c r="AJ11" s="36" t="s">
        <v>83</v>
      </c>
      <c r="AK11" s="115"/>
      <c r="AL11" s="40" t="s">
        <v>84</v>
      </c>
      <c r="AM11" s="113"/>
      <c r="AN11" s="43" t="s">
        <v>85</v>
      </c>
    </row>
    <row r="12" spans="1:246" ht="53.25" customHeight="1" x14ac:dyDescent="0.25">
      <c r="A12" s="165"/>
      <c r="B12" s="168"/>
      <c r="C12" s="131">
        <v>2</v>
      </c>
      <c r="D12" s="133" t="s">
        <v>86</v>
      </c>
      <c r="E12" s="133" t="s">
        <v>87</v>
      </c>
      <c r="F12" s="135" t="s">
        <v>88</v>
      </c>
      <c r="G12" s="123" t="s">
        <v>89</v>
      </c>
      <c r="H12" s="123" t="s">
        <v>52</v>
      </c>
      <c r="I12" s="125" t="str">
        <f>+IFERROR(VLOOKUP(G12&amp;H12,$E$148:$F$172,2,FALSE),"")</f>
        <v>EXTREMO</v>
      </c>
      <c r="J12" s="121"/>
      <c r="K12" s="121"/>
      <c r="L12" s="121"/>
      <c r="M12" s="121"/>
      <c r="N12" s="121"/>
      <c r="O12" s="121"/>
      <c r="P12" s="121"/>
      <c r="Q12" s="147" t="s">
        <v>90</v>
      </c>
      <c r="R12" s="138" t="s">
        <v>54</v>
      </c>
      <c r="S12" s="121" t="s">
        <v>55</v>
      </c>
      <c r="T12" s="121" t="s">
        <v>91</v>
      </c>
      <c r="U12" s="36" t="s">
        <v>92</v>
      </c>
      <c r="V12" s="37" t="s">
        <v>59</v>
      </c>
      <c r="W12" s="37" t="s">
        <v>58</v>
      </c>
      <c r="X12" s="37" t="str">
        <f t="shared" si="0"/>
        <v>MODERADO
50</v>
      </c>
      <c r="Y12" s="121" t="s">
        <v>58</v>
      </c>
      <c r="Z12" s="121" t="s">
        <v>60</v>
      </c>
      <c r="AA12" s="121" t="s">
        <v>93</v>
      </c>
      <c r="AB12" s="121" t="s">
        <v>51</v>
      </c>
      <c r="AC12" s="121" t="s">
        <v>52</v>
      </c>
      <c r="AD12" s="144" t="str">
        <f t="shared" ref="AD12:AD21" si="2">+IFERROR(VLOOKUP(AB12&amp;AC12,$E$148:$F$172,2,FALSE),"")</f>
        <v>EXTREMO</v>
      </c>
      <c r="AE12" s="34" t="s">
        <v>94</v>
      </c>
      <c r="AF12" s="38" t="s">
        <v>63</v>
      </c>
      <c r="AG12" s="39" t="s">
        <v>95</v>
      </c>
      <c r="AH12" s="111" t="s">
        <v>96</v>
      </c>
      <c r="AI12" s="113" t="s">
        <v>58</v>
      </c>
      <c r="AJ12" s="36" t="s">
        <v>97</v>
      </c>
      <c r="AK12" s="115" t="s">
        <v>59</v>
      </c>
      <c r="AL12" s="40" t="s">
        <v>98</v>
      </c>
      <c r="AM12" s="113" t="s">
        <v>59</v>
      </c>
      <c r="AN12" s="41" t="s">
        <v>99</v>
      </c>
    </row>
    <row r="13" spans="1:246" ht="93" customHeight="1" x14ac:dyDescent="0.25">
      <c r="A13" s="165"/>
      <c r="B13" s="168"/>
      <c r="C13" s="151"/>
      <c r="D13" s="133"/>
      <c r="E13" s="133"/>
      <c r="F13" s="135"/>
      <c r="G13" s="123"/>
      <c r="H13" s="123"/>
      <c r="I13" s="125"/>
      <c r="J13" s="142"/>
      <c r="K13" s="142"/>
      <c r="L13" s="142"/>
      <c r="M13" s="142"/>
      <c r="N13" s="142"/>
      <c r="O13" s="142"/>
      <c r="P13" s="142"/>
      <c r="Q13" s="147"/>
      <c r="R13" s="138"/>
      <c r="S13" s="143"/>
      <c r="T13" s="143"/>
      <c r="U13" s="36" t="s">
        <v>100</v>
      </c>
      <c r="V13" s="37" t="s">
        <v>58</v>
      </c>
      <c r="W13" s="37" t="s">
        <v>58</v>
      </c>
      <c r="X13" s="37" t="str">
        <f t="shared" si="0"/>
        <v>MODERADO
50</v>
      </c>
      <c r="Y13" s="142"/>
      <c r="Z13" s="142"/>
      <c r="AA13" s="142"/>
      <c r="AB13" s="142"/>
      <c r="AC13" s="142"/>
      <c r="AD13" s="145" t="str">
        <f t="shared" si="2"/>
        <v/>
      </c>
      <c r="AE13" s="34" t="s">
        <v>101</v>
      </c>
      <c r="AF13" s="38" t="s">
        <v>63</v>
      </c>
      <c r="AG13" s="39">
        <v>43830</v>
      </c>
      <c r="AH13" s="139"/>
      <c r="AI13" s="113"/>
      <c r="AJ13" s="36" t="s">
        <v>102</v>
      </c>
      <c r="AK13" s="115"/>
      <c r="AL13" s="40" t="s">
        <v>103</v>
      </c>
      <c r="AM13" s="113"/>
      <c r="AN13" s="41" t="s">
        <v>104</v>
      </c>
    </row>
    <row r="14" spans="1:246" ht="129.75" customHeight="1" x14ac:dyDescent="0.25">
      <c r="A14" s="165"/>
      <c r="B14" s="168"/>
      <c r="C14" s="151"/>
      <c r="D14" s="133"/>
      <c r="E14" s="133"/>
      <c r="F14" s="135"/>
      <c r="G14" s="123"/>
      <c r="H14" s="123"/>
      <c r="I14" s="125"/>
      <c r="J14" s="142"/>
      <c r="K14" s="142"/>
      <c r="L14" s="142"/>
      <c r="M14" s="142"/>
      <c r="N14" s="142"/>
      <c r="O14" s="142"/>
      <c r="P14" s="142"/>
      <c r="Q14" s="34" t="s">
        <v>105</v>
      </c>
      <c r="R14" s="138"/>
      <c r="S14" s="35" t="s">
        <v>55</v>
      </c>
      <c r="T14" s="35" t="s">
        <v>106</v>
      </c>
      <c r="U14" s="36" t="s">
        <v>107</v>
      </c>
      <c r="V14" s="37" t="s">
        <v>58</v>
      </c>
      <c r="W14" s="37" t="s">
        <v>58</v>
      </c>
      <c r="X14" s="37" t="str">
        <f t="shared" si="0"/>
        <v>MODERADO
50</v>
      </c>
      <c r="Y14" s="142"/>
      <c r="Z14" s="142"/>
      <c r="AA14" s="142"/>
      <c r="AB14" s="142"/>
      <c r="AC14" s="142"/>
      <c r="AD14" s="145" t="str">
        <f t="shared" si="2"/>
        <v/>
      </c>
      <c r="AE14" s="34" t="s">
        <v>108</v>
      </c>
      <c r="AF14" s="38" t="s">
        <v>63</v>
      </c>
      <c r="AG14" s="39">
        <v>43830</v>
      </c>
      <c r="AH14" s="139"/>
      <c r="AI14" s="113"/>
      <c r="AJ14" s="36" t="s">
        <v>109</v>
      </c>
      <c r="AK14" s="115"/>
      <c r="AL14" s="40" t="s">
        <v>110</v>
      </c>
      <c r="AM14" s="113"/>
      <c r="AN14" s="41" t="s">
        <v>111</v>
      </c>
    </row>
    <row r="15" spans="1:246" ht="95.25" customHeight="1" x14ac:dyDescent="0.25">
      <c r="A15" s="165"/>
      <c r="B15" s="168"/>
      <c r="C15" s="141"/>
      <c r="D15" s="133"/>
      <c r="E15" s="133"/>
      <c r="F15" s="135"/>
      <c r="G15" s="123"/>
      <c r="H15" s="123"/>
      <c r="I15" s="125"/>
      <c r="J15" s="143"/>
      <c r="K15" s="143"/>
      <c r="L15" s="143"/>
      <c r="M15" s="143"/>
      <c r="N15" s="143"/>
      <c r="O15" s="143"/>
      <c r="P15" s="143"/>
      <c r="Q15" s="34" t="s">
        <v>112</v>
      </c>
      <c r="R15" s="138"/>
      <c r="S15" s="35" t="s">
        <v>55</v>
      </c>
      <c r="T15" s="35" t="s">
        <v>56</v>
      </c>
      <c r="U15" s="36" t="s">
        <v>113</v>
      </c>
      <c r="V15" s="37" t="s">
        <v>58</v>
      </c>
      <c r="W15" s="37" t="s">
        <v>58</v>
      </c>
      <c r="X15" s="37" t="str">
        <f t="shared" si="0"/>
        <v>MODERADO
50</v>
      </c>
      <c r="Y15" s="143"/>
      <c r="Z15" s="143"/>
      <c r="AA15" s="143"/>
      <c r="AB15" s="143"/>
      <c r="AC15" s="143"/>
      <c r="AD15" s="146" t="str">
        <f t="shared" si="2"/>
        <v/>
      </c>
      <c r="AE15" s="34" t="s">
        <v>114</v>
      </c>
      <c r="AF15" s="38" t="s">
        <v>63</v>
      </c>
      <c r="AG15" s="39">
        <v>43830</v>
      </c>
      <c r="AH15" s="140"/>
      <c r="AI15" s="113"/>
      <c r="AJ15" s="36" t="s">
        <v>115</v>
      </c>
      <c r="AK15" s="115"/>
      <c r="AL15" s="40" t="s">
        <v>116</v>
      </c>
      <c r="AM15" s="113"/>
      <c r="AN15" s="41" t="s">
        <v>117</v>
      </c>
    </row>
    <row r="16" spans="1:246" ht="101.25" customHeight="1" x14ac:dyDescent="0.25">
      <c r="A16" s="165"/>
      <c r="B16" s="168"/>
      <c r="C16" s="44">
        <v>3</v>
      </c>
      <c r="D16" s="45" t="s">
        <v>118</v>
      </c>
      <c r="E16" s="45" t="s">
        <v>119</v>
      </c>
      <c r="F16" s="46" t="s">
        <v>120</v>
      </c>
      <c r="G16" s="37" t="s">
        <v>51</v>
      </c>
      <c r="H16" s="37" t="s">
        <v>121</v>
      </c>
      <c r="I16" s="47" t="str">
        <f>+IFERROR(VLOOKUP(G16&amp;H16,$E$148:$F$172,2,FALSE),"")</f>
        <v>MODERADO</v>
      </c>
      <c r="J16" s="37"/>
      <c r="K16" s="37"/>
      <c r="L16" s="37"/>
      <c r="M16" s="37"/>
      <c r="N16" s="37"/>
      <c r="O16" s="37"/>
      <c r="P16" s="37"/>
      <c r="Q16" s="34" t="s">
        <v>122</v>
      </c>
      <c r="R16" s="34" t="s">
        <v>123</v>
      </c>
      <c r="S16" s="35" t="s">
        <v>55</v>
      </c>
      <c r="T16" s="35" t="s">
        <v>56</v>
      </c>
      <c r="U16" s="48" t="s">
        <v>124</v>
      </c>
      <c r="V16" s="37" t="s">
        <v>58</v>
      </c>
      <c r="W16" s="37" t="s">
        <v>58</v>
      </c>
      <c r="X16" s="37" t="str">
        <f t="shared" si="0"/>
        <v>MODERADO
50</v>
      </c>
      <c r="Y16" s="37" t="s">
        <v>58</v>
      </c>
      <c r="Z16" s="37" t="s">
        <v>125</v>
      </c>
      <c r="AA16" s="37" t="s">
        <v>60</v>
      </c>
      <c r="AB16" s="37" t="s">
        <v>51</v>
      </c>
      <c r="AC16" s="37" t="s">
        <v>126</v>
      </c>
      <c r="AD16" s="47" t="str">
        <f t="shared" si="2"/>
        <v>BAJO</v>
      </c>
      <c r="AE16" s="49" t="s">
        <v>127</v>
      </c>
      <c r="AF16" s="38" t="s">
        <v>63</v>
      </c>
      <c r="AG16" s="39" t="s">
        <v>128</v>
      </c>
      <c r="AH16" s="49" t="s">
        <v>129</v>
      </c>
      <c r="AI16" s="50" t="s">
        <v>58</v>
      </c>
      <c r="AJ16" s="48" t="s">
        <v>130</v>
      </c>
      <c r="AK16" s="51" t="s">
        <v>59</v>
      </c>
      <c r="AL16" s="40" t="s">
        <v>131</v>
      </c>
      <c r="AM16" s="50" t="s">
        <v>59</v>
      </c>
      <c r="AN16" s="43" t="s">
        <v>132</v>
      </c>
    </row>
    <row r="17" spans="1:246" ht="103.5" customHeight="1" x14ac:dyDescent="0.25">
      <c r="A17" s="165"/>
      <c r="B17" s="168"/>
      <c r="C17" s="131">
        <v>4</v>
      </c>
      <c r="D17" s="133" t="s">
        <v>133</v>
      </c>
      <c r="E17" s="133" t="s">
        <v>134</v>
      </c>
      <c r="F17" s="135" t="s">
        <v>135</v>
      </c>
      <c r="G17" s="123" t="s">
        <v>61</v>
      </c>
      <c r="H17" s="123" t="s">
        <v>58</v>
      </c>
      <c r="I17" s="125" t="str">
        <f>+IFERROR(VLOOKUP(G17&amp;H17,$E$148:$F$172,2,FALSE),"")</f>
        <v>MODERADO</v>
      </c>
      <c r="J17" s="123"/>
      <c r="K17" s="123"/>
      <c r="L17" s="123"/>
      <c r="M17" s="123"/>
      <c r="N17" s="123"/>
      <c r="O17" s="123"/>
      <c r="P17" s="123"/>
      <c r="Q17" s="52" t="s">
        <v>136</v>
      </c>
      <c r="R17" s="138" t="s">
        <v>137</v>
      </c>
      <c r="S17" s="35" t="s">
        <v>55</v>
      </c>
      <c r="T17" s="35" t="s">
        <v>56</v>
      </c>
      <c r="U17" s="48" t="s">
        <v>138</v>
      </c>
      <c r="V17" s="37" t="s">
        <v>58</v>
      </c>
      <c r="W17" s="37" t="s">
        <v>59</v>
      </c>
      <c r="X17" s="37" t="str">
        <f t="shared" si="0"/>
        <v>MODERADO
50</v>
      </c>
      <c r="Y17" s="123" t="s">
        <v>58</v>
      </c>
      <c r="Z17" s="123" t="s">
        <v>60</v>
      </c>
      <c r="AA17" s="123" t="s">
        <v>60</v>
      </c>
      <c r="AB17" s="123" t="s">
        <v>139</v>
      </c>
      <c r="AC17" s="123" t="s">
        <v>121</v>
      </c>
      <c r="AD17" s="125" t="str">
        <f t="shared" si="2"/>
        <v>BAJO</v>
      </c>
      <c r="AE17" s="49" t="s">
        <v>140</v>
      </c>
      <c r="AF17" s="38" t="s">
        <v>63</v>
      </c>
      <c r="AG17" s="39">
        <v>43830</v>
      </c>
      <c r="AH17" s="137" t="s">
        <v>141</v>
      </c>
      <c r="AI17" s="113" t="s">
        <v>58</v>
      </c>
      <c r="AJ17" s="40" t="s">
        <v>142</v>
      </c>
      <c r="AK17" s="115" t="s">
        <v>59</v>
      </c>
      <c r="AL17" s="40" t="s">
        <v>143</v>
      </c>
      <c r="AM17" s="113" t="s">
        <v>59</v>
      </c>
      <c r="AN17" s="41" t="s">
        <v>144</v>
      </c>
    </row>
    <row r="18" spans="1:246" ht="114" customHeight="1" x14ac:dyDescent="0.25">
      <c r="A18" s="165"/>
      <c r="B18" s="168"/>
      <c r="C18" s="141"/>
      <c r="D18" s="133"/>
      <c r="E18" s="133"/>
      <c r="F18" s="135"/>
      <c r="G18" s="123"/>
      <c r="H18" s="123"/>
      <c r="I18" s="125"/>
      <c r="J18" s="123"/>
      <c r="K18" s="123"/>
      <c r="L18" s="123"/>
      <c r="M18" s="123"/>
      <c r="N18" s="123"/>
      <c r="O18" s="123"/>
      <c r="P18" s="123"/>
      <c r="Q18" s="34" t="s">
        <v>145</v>
      </c>
      <c r="R18" s="138"/>
      <c r="S18" s="35" t="s">
        <v>55</v>
      </c>
      <c r="T18" s="35" t="s">
        <v>56</v>
      </c>
      <c r="U18" s="48" t="s">
        <v>138</v>
      </c>
      <c r="V18" s="37" t="s">
        <v>58</v>
      </c>
      <c r="W18" s="37" t="s">
        <v>59</v>
      </c>
      <c r="X18" s="37" t="str">
        <f t="shared" si="0"/>
        <v>MODERADO
50</v>
      </c>
      <c r="Y18" s="123"/>
      <c r="Z18" s="123"/>
      <c r="AA18" s="123"/>
      <c r="AB18" s="123"/>
      <c r="AC18" s="123"/>
      <c r="AD18" s="125" t="str">
        <f t="shared" si="2"/>
        <v/>
      </c>
      <c r="AE18" s="49" t="s">
        <v>140</v>
      </c>
      <c r="AF18" s="38" t="s">
        <v>63</v>
      </c>
      <c r="AG18" s="39">
        <v>43830</v>
      </c>
      <c r="AH18" s="137"/>
      <c r="AI18" s="113"/>
      <c r="AJ18" s="53" t="s">
        <v>146</v>
      </c>
      <c r="AK18" s="115"/>
      <c r="AL18" s="40" t="s">
        <v>147</v>
      </c>
      <c r="AM18" s="113"/>
      <c r="AN18" s="41" t="s">
        <v>144</v>
      </c>
    </row>
    <row r="19" spans="1:246" ht="55.5" customHeight="1" x14ac:dyDescent="0.25">
      <c r="A19" s="165"/>
      <c r="B19" s="168"/>
      <c r="C19" s="44">
        <v>5</v>
      </c>
      <c r="D19" s="45" t="s">
        <v>148</v>
      </c>
      <c r="E19" s="45" t="s">
        <v>149</v>
      </c>
      <c r="F19" s="46" t="s">
        <v>150</v>
      </c>
      <c r="G19" s="37" t="s">
        <v>61</v>
      </c>
      <c r="H19" s="49" t="s">
        <v>58</v>
      </c>
      <c r="I19" s="47" t="str">
        <f>+IFERROR(VLOOKUP(G19&amp;H19,$E$148:$F$172,2,FALSE),"")</f>
        <v>MODERADO</v>
      </c>
      <c r="J19" s="54"/>
      <c r="K19" s="54"/>
      <c r="L19" s="54"/>
      <c r="M19" s="54"/>
      <c r="N19" s="54"/>
      <c r="O19" s="54"/>
      <c r="P19" s="54"/>
      <c r="Q19" s="34" t="s">
        <v>151</v>
      </c>
      <c r="R19" s="34" t="s">
        <v>152</v>
      </c>
      <c r="S19" s="35" t="s">
        <v>55</v>
      </c>
      <c r="T19" s="35" t="s">
        <v>56</v>
      </c>
      <c r="U19" s="48" t="s">
        <v>153</v>
      </c>
      <c r="V19" s="37" t="s">
        <v>58</v>
      </c>
      <c r="W19" s="37" t="s">
        <v>58</v>
      </c>
      <c r="X19" s="37" t="str">
        <f t="shared" si="0"/>
        <v>MODERADO
50</v>
      </c>
      <c r="Y19" s="49" t="s">
        <v>58</v>
      </c>
      <c r="Z19" s="49" t="s">
        <v>60</v>
      </c>
      <c r="AA19" s="49" t="s">
        <v>93</v>
      </c>
      <c r="AB19" s="37" t="s">
        <v>139</v>
      </c>
      <c r="AC19" s="49" t="s">
        <v>58</v>
      </c>
      <c r="AD19" s="47" t="str">
        <f t="shared" si="2"/>
        <v>MODERADO</v>
      </c>
      <c r="AE19" s="34" t="s">
        <v>62</v>
      </c>
      <c r="AF19" s="38" t="s">
        <v>63</v>
      </c>
      <c r="AG19" s="39">
        <v>43830</v>
      </c>
      <c r="AH19" s="49" t="s">
        <v>154</v>
      </c>
      <c r="AI19" s="55" t="s">
        <v>58</v>
      </c>
      <c r="AJ19" s="48" t="s">
        <v>155</v>
      </c>
      <c r="AK19" s="56" t="s">
        <v>58</v>
      </c>
      <c r="AL19" s="40" t="s">
        <v>155</v>
      </c>
      <c r="AM19" s="55" t="s">
        <v>59</v>
      </c>
      <c r="AN19" s="41" t="s">
        <v>156</v>
      </c>
    </row>
    <row r="20" spans="1:246" ht="55.5" customHeight="1" x14ac:dyDescent="0.25">
      <c r="A20" s="165"/>
      <c r="B20" s="168"/>
      <c r="C20" s="131">
        <v>6</v>
      </c>
      <c r="D20" s="133" t="s">
        <v>157</v>
      </c>
      <c r="E20" s="133" t="s">
        <v>158</v>
      </c>
      <c r="F20" s="135" t="s">
        <v>159</v>
      </c>
      <c r="G20" s="123" t="s">
        <v>139</v>
      </c>
      <c r="H20" s="123" t="s">
        <v>160</v>
      </c>
      <c r="I20" s="125" t="str">
        <f>+IFERROR(VLOOKUP(G20&amp;H20,$E$148:$F$172,2,FALSE),"")</f>
        <v>EXTREMO</v>
      </c>
      <c r="J20" s="127"/>
      <c r="K20" s="127" t="s">
        <v>161</v>
      </c>
      <c r="L20" s="127"/>
      <c r="M20" s="127" t="s">
        <v>161</v>
      </c>
      <c r="N20" s="127" t="s">
        <v>161</v>
      </c>
      <c r="O20" s="127" t="s">
        <v>161</v>
      </c>
      <c r="P20" s="127" t="s">
        <v>161</v>
      </c>
      <c r="Q20" s="34" t="s">
        <v>162</v>
      </c>
      <c r="R20" s="129" t="s">
        <v>163</v>
      </c>
      <c r="S20" s="35" t="s">
        <v>55</v>
      </c>
      <c r="T20" s="35" t="s">
        <v>56</v>
      </c>
      <c r="U20" s="48" t="s">
        <v>164</v>
      </c>
      <c r="V20" s="37" t="s">
        <v>58</v>
      </c>
      <c r="W20" s="37" t="s">
        <v>59</v>
      </c>
      <c r="X20" s="37" t="str">
        <f t="shared" si="0"/>
        <v>MODERADO
50</v>
      </c>
      <c r="Y20" s="121" t="s">
        <v>58</v>
      </c>
      <c r="Z20" s="121" t="s">
        <v>60</v>
      </c>
      <c r="AA20" s="121" t="s">
        <v>60</v>
      </c>
      <c r="AB20" s="123" t="s">
        <v>139</v>
      </c>
      <c r="AC20" s="123" t="s">
        <v>52</v>
      </c>
      <c r="AD20" s="125" t="str">
        <f t="shared" si="2"/>
        <v>ALTO</v>
      </c>
      <c r="AE20" s="49" t="s">
        <v>165</v>
      </c>
      <c r="AF20" s="38" t="s">
        <v>63</v>
      </c>
      <c r="AG20" s="39">
        <v>43830</v>
      </c>
      <c r="AH20" s="111" t="s">
        <v>166</v>
      </c>
      <c r="AI20" s="113" t="s">
        <v>58</v>
      </c>
      <c r="AJ20" s="48" t="s">
        <v>167</v>
      </c>
      <c r="AK20" s="115" t="s">
        <v>58</v>
      </c>
      <c r="AL20" s="40" t="s">
        <v>167</v>
      </c>
      <c r="AM20" s="113" t="s">
        <v>59</v>
      </c>
      <c r="AN20" s="41" t="s">
        <v>168</v>
      </c>
    </row>
    <row r="21" spans="1:246" ht="48.75" customHeight="1" thickBot="1" x14ac:dyDescent="0.3">
      <c r="A21" s="166"/>
      <c r="B21" s="169"/>
      <c r="C21" s="132"/>
      <c r="D21" s="134"/>
      <c r="E21" s="134"/>
      <c r="F21" s="136"/>
      <c r="G21" s="124"/>
      <c r="H21" s="124"/>
      <c r="I21" s="126"/>
      <c r="J21" s="128"/>
      <c r="K21" s="128"/>
      <c r="L21" s="128"/>
      <c r="M21" s="128"/>
      <c r="N21" s="128"/>
      <c r="O21" s="128"/>
      <c r="P21" s="128"/>
      <c r="Q21" s="57" t="s">
        <v>169</v>
      </c>
      <c r="R21" s="130"/>
      <c r="S21" s="58" t="s">
        <v>55</v>
      </c>
      <c r="T21" s="58" t="s">
        <v>56</v>
      </c>
      <c r="U21" s="59" t="s">
        <v>170</v>
      </c>
      <c r="V21" s="60" t="s">
        <v>58</v>
      </c>
      <c r="W21" s="60" t="s">
        <v>59</v>
      </c>
      <c r="X21" s="60" t="str">
        <f t="shared" si="0"/>
        <v>MODERADO
50</v>
      </c>
      <c r="Y21" s="122"/>
      <c r="Z21" s="122"/>
      <c r="AA21" s="122"/>
      <c r="AB21" s="124"/>
      <c r="AC21" s="124"/>
      <c r="AD21" s="126" t="str">
        <f t="shared" si="2"/>
        <v/>
      </c>
      <c r="AE21" s="61" t="s">
        <v>171</v>
      </c>
      <c r="AF21" s="62" t="s">
        <v>63</v>
      </c>
      <c r="AG21" s="63">
        <v>43830</v>
      </c>
      <c r="AH21" s="112"/>
      <c r="AI21" s="114"/>
      <c r="AJ21" s="59" t="s">
        <v>172</v>
      </c>
      <c r="AK21" s="116"/>
      <c r="AL21" s="64" t="s">
        <v>173</v>
      </c>
      <c r="AM21" s="114"/>
      <c r="AN21" s="65" t="s">
        <v>174</v>
      </c>
    </row>
    <row r="22" spans="1:246" s="4" customFormat="1" ht="58.5" customHeight="1" x14ac:dyDescent="0.25">
      <c r="A22" s="117" t="s">
        <v>175</v>
      </c>
      <c r="B22" s="118"/>
      <c r="C22" s="118"/>
      <c r="D22" s="118"/>
      <c r="E22" s="118"/>
      <c r="F22" s="118"/>
      <c r="G22" s="5"/>
      <c r="H22" s="6"/>
      <c r="I22" s="66" t="s">
        <v>176</v>
      </c>
      <c r="J22" s="119" t="s">
        <v>177</v>
      </c>
      <c r="K22" s="118"/>
      <c r="L22" s="118"/>
      <c r="M22" s="118"/>
      <c r="N22" s="118"/>
      <c r="O22" s="118"/>
      <c r="P22" s="118"/>
      <c r="Q22" s="118"/>
      <c r="R22" s="6"/>
      <c r="S22" s="5"/>
      <c r="T22" s="5"/>
      <c r="U22" s="6"/>
      <c r="V22" s="120"/>
      <c r="W22" s="120"/>
      <c r="X22" s="120"/>
      <c r="Y22" s="120"/>
      <c r="Z22" s="120"/>
      <c r="AA22" s="120"/>
      <c r="AB22" s="120"/>
      <c r="AC22" s="120"/>
      <c r="AD22" s="120"/>
      <c r="AE22" s="120"/>
      <c r="AF22" s="67"/>
      <c r="AG22" s="67"/>
      <c r="AH22" s="6"/>
      <c r="AI22" s="6"/>
      <c r="AJ22" s="6"/>
      <c r="AK22" s="6"/>
      <c r="AL22" s="6"/>
      <c r="AM22" s="6"/>
      <c r="AN22" s="6"/>
    </row>
    <row r="23" spans="1:246" s="4" customFormat="1" ht="30" customHeight="1" thickBot="1" x14ac:dyDescent="0.3">
      <c r="A23" s="92" t="s">
        <v>178</v>
      </c>
      <c r="B23" s="93"/>
      <c r="C23" s="93"/>
      <c r="D23" s="93"/>
      <c r="E23" s="93"/>
      <c r="F23" s="93"/>
      <c r="G23" s="68"/>
      <c r="H23" s="69"/>
      <c r="I23" s="68"/>
      <c r="J23" s="69"/>
      <c r="K23" s="69"/>
      <c r="L23" s="69"/>
      <c r="M23" s="69"/>
      <c r="N23" s="69"/>
      <c r="O23" s="69"/>
      <c r="P23" s="69"/>
      <c r="Q23" s="69"/>
      <c r="R23" s="70"/>
      <c r="S23" s="68"/>
      <c r="T23" s="68"/>
      <c r="U23" s="69"/>
      <c r="V23" s="68"/>
      <c r="W23" s="68"/>
      <c r="X23" s="69"/>
      <c r="Y23" s="69"/>
      <c r="Z23" s="69"/>
      <c r="AA23" s="69"/>
      <c r="AB23" s="69"/>
      <c r="AC23" s="69"/>
      <c r="AD23" s="69"/>
      <c r="AE23" s="69"/>
      <c r="AF23" s="69"/>
      <c r="AG23" s="69"/>
      <c r="AH23" s="69"/>
      <c r="AI23" s="69"/>
      <c r="AJ23" s="69"/>
      <c r="AK23" s="69"/>
      <c r="AL23" s="69"/>
      <c r="AM23" s="69"/>
      <c r="AN23" s="69"/>
    </row>
    <row r="24" spans="1:246" s="77" customFormat="1" x14ac:dyDescent="0.25">
      <c r="A24"/>
      <c r="B24"/>
      <c r="C24"/>
      <c r="D24"/>
      <c r="E24"/>
      <c r="F24" s="71"/>
      <c r="G24" s="72"/>
      <c r="H24" s="72"/>
      <c r="I24" s="73" t="str">
        <f>+IFERROR(VLOOKUP(G24,$G$174:$I$178,3,FALSE)*VLOOKUP(H24,$H$174:$I$178,3,FALSE),"")</f>
        <v/>
      </c>
      <c r="J24"/>
      <c r="K24"/>
      <c r="L24"/>
      <c r="M24"/>
      <c r="N24"/>
      <c r="O24"/>
      <c r="P24"/>
      <c r="Q24"/>
      <c r="R24"/>
      <c r="S24" s="73"/>
      <c r="T24" s="74"/>
      <c r="U24"/>
      <c r="V24" s="74"/>
      <c r="W24" s="74"/>
      <c r="X24" s="75"/>
      <c r="Y24" s="75"/>
      <c r="Z24" s="75"/>
      <c r="AA24" s="75"/>
      <c r="AB24" s="72"/>
      <c r="AC24" s="72"/>
      <c r="AD24" s="75"/>
      <c r="AE24" s="76"/>
      <c r="AF24"/>
      <c r="AG24"/>
      <c r="AH24"/>
      <c r="AI24" s="75"/>
      <c r="AJ24"/>
      <c r="AK24" s="75"/>
      <c r="AL24"/>
      <c r="AM24" s="7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77" customFormat="1" ht="15" customHeight="1" x14ac:dyDescent="0.25">
      <c r="A25" s="94" t="s">
        <v>179</v>
      </c>
      <c r="B25" s="95"/>
      <c r="C25" s="95"/>
      <c r="D25" s="95"/>
      <c r="E25" s="96"/>
      <c r="F25" s="78" t="s">
        <v>180</v>
      </c>
      <c r="G25" s="97" t="s">
        <v>181</v>
      </c>
      <c r="H25" s="98"/>
      <c r="I25" s="98"/>
      <c r="J25" s="98"/>
      <c r="K25" s="98"/>
      <c r="L25" s="98"/>
      <c r="M25" s="98"/>
      <c r="N25" s="98"/>
      <c r="O25" s="98"/>
      <c r="P25" s="98"/>
      <c r="Q25" s="98"/>
      <c r="R25" s="98"/>
      <c r="S25" s="98"/>
      <c r="T25" s="99"/>
      <c r="U25" s="79" t="s">
        <v>182</v>
      </c>
      <c r="V25" s="100" t="s">
        <v>183</v>
      </c>
      <c r="W25" s="100"/>
      <c r="X25" s="100"/>
      <c r="Y25" s="100"/>
      <c r="Z25" s="100"/>
      <c r="AA25" s="100"/>
      <c r="AB25" s="100"/>
      <c r="AC25" s="100"/>
      <c r="AD25" s="100"/>
      <c r="AE25" s="100"/>
      <c r="AF25" s="100"/>
      <c r="AG25" s="100"/>
      <c r="AH25" s="100"/>
      <c r="AI25" s="100"/>
      <c r="AJ25" s="100"/>
      <c r="AK25" s="100"/>
      <c r="AL25" s="100"/>
      <c r="AM25" s="100"/>
      <c r="AN25" s="78">
        <v>1</v>
      </c>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row>
    <row r="26" spans="1:246" s="77" customFormat="1" x14ac:dyDescent="0.25">
      <c r="A26"/>
      <c r="B26"/>
      <c r="C26"/>
      <c r="D26"/>
      <c r="E26"/>
      <c r="F26" s="71"/>
      <c r="G26" s="72"/>
      <c r="H26" s="72"/>
      <c r="I26" s="73"/>
      <c r="J26"/>
      <c r="K26"/>
      <c r="L26"/>
      <c r="M26"/>
      <c r="N26"/>
      <c r="O26"/>
      <c r="P26"/>
      <c r="Q26"/>
      <c r="R26"/>
      <c r="S26" s="73"/>
      <c r="T26" s="74"/>
      <c r="U26"/>
      <c r="V26" s="74"/>
      <c r="W26" s="74"/>
      <c r="X26" s="75"/>
      <c r="Y26" s="75"/>
      <c r="Z26" s="75"/>
      <c r="AA26" s="75"/>
      <c r="AB26" s="72"/>
      <c r="AC26" s="72"/>
      <c r="AD26" s="75"/>
      <c r="AE26" s="76"/>
      <c r="AF26"/>
      <c r="AG26"/>
      <c r="AH26"/>
      <c r="AI26" s="75"/>
      <c r="AJ26"/>
      <c r="AK26" s="75"/>
      <c r="AL26"/>
      <c r="AM26" s="75"/>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77" customFormat="1" x14ac:dyDescent="0.25">
      <c r="A27"/>
      <c r="B27"/>
      <c r="C27"/>
      <c r="D27"/>
      <c r="E27"/>
      <c r="F27" s="71"/>
      <c r="G27" s="72"/>
      <c r="H27" s="72"/>
      <c r="I27" s="73"/>
      <c r="J27"/>
      <c r="K27"/>
      <c r="L27"/>
      <c r="M27"/>
      <c r="N27"/>
      <c r="O27"/>
      <c r="P27"/>
      <c r="Q27"/>
      <c r="R27"/>
      <c r="S27" s="73"/>
      <c r="T27" s="74"/>
      <c r="U27"/>
      <c r="V27" s="74"/>
      <c r="W27" s="74"/>
      <c r="X27" s="75"/>
      <c r="Y27" s="75"/>
      <c r="Z27" s="75"/>
      <c r="AA27" s="75"/>
      <c r="AB27" s="72"/>
      <c r="AC27" s="72"/>
      <c r="AD27" s="75"/>
      <c r="AE27" s="76"/>
      <c r="AF27"/>
      <c r="AG27"/>
      <c r="AH27"/>
      <c r="AI27" s="75"/>
      <c r="AJ27"/>
      <c r="AK27" s="75"/>
      <c r="AL27"/>
      <c r="AM27" s="75"/>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row>
    <row r="28" spans="1:246" s="77" customFormat="1" x14ac:dyDescent="0.25">
      <c r="A28"/>
      <c r="B28"/>
      <c r="C28"/>
      <c r="D28"/>
      <c r="E28"/>
      <c r="F28" s="71"/>
      <c r="G28" s="72"/>
      <c r="H28" s="72"/>
      <c r="I28" s="73"/>
      <c r="J28"/>
      <c r="K28"/>
      <c r="L28"/>
      <c r="M28"/>
      <c r="N28"/>
      <c r="O28"/>
      <c r="P28"/>
      <c r="Q28"/>
      <c r="R28"/>
      <c r="S28" s="73"/>
      <c r="T28" s="74"/>
      <c r="U28"/>
      <c r="V28" s="74"/>
      <c r="W28" s="74"/>
      <c r="X28" s="75"/>
      <c r="Y28" s="75"/>
      <c r="Z28" s="75"/>
      <c r="AA28" s="75"/>
      <c r="AB28" s="72"/>
      <c r="AC28" s="72"/>
      <c r="AD28" s="75"/>
      <c r="AE28" s="76"/>
      <c r="AF28"/>
      <c r="AG28"/>
      <c r="AH28"/>
      <c r="AI28" s="75"/>
      <c r="AJ28"/>
      <c r="AK28" s="75"/>
      <c r="AL28"/>
      <c r="AM28" s="75"/>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row>
    <row r="29" spans="1:246" s="77" customFormat="1" x14ac:dyDescent="0.25">
      <c r="A29"/>
      <c r="B29"/>
      <c r="C29"/>
      <c r="D29"/>
      <c r="E29"/>
      <c r="F29" s="71"/>
      <c r="G29" s="72"/>
      <c r="H29" s="72"/>
      <c r="I29" s="73"/>
      <c r="J29"/>
      <c r="K29"/>
      <c r="L29"/>
      <c r="M29"/>
      <c r="N29"/>
      <c r="O29"/>
      <c r="P29"/>
      <c r="Q29"/>
      <c r="R29"/>
      <c r="S29" s="73"/>
      <c r="T29" s="74"/>
      <c r="U29"/>
      <c r="V29" s="74"/>
      <c r="W29" s="74"/>
      <c r="X29" s="75"/>
      <c r="Y29" s="75"/>
      <c r="Z29" s="75"/>
      <c r="AA29" s="75"/>
      <c r="AB29" s="72"/>
      <c r="AC29" s="72"/>
      <c r="AD29" s="75"/>
      <c r="AE29" s="76"/>
      <c r="AF29"/>
      <c r="AG29"/>
      <c r="AH29"/>
      <c r="AI29" s="75"/>
      <c r="AJ29"/>
      <c r="AK29" s="75"/>
      <c r="AL29"/>
      <c r="AM29" s="75"/>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row>
    <row r="30" spans="1:246" s="77" customFormat="1" x14ac:dyDescent="0.25">
      <c r="A30"/>
      <c r="B30"/>
      <c r="C30"/>
      <c r="D30"/>
      <c r="E30"/>
      <c r="F30" s="71"/>
      <c r="G30" s="72"/>
      <c r="H30" s="72"/>
      <c r="I30" s="73"/>
      <c r="J30"/>
      <c r="K30"/>
      <c r="L30"/>
      <c r="M30"/>
      <c r="N30"/>
      <c r="O30"/>
      <c r="P30"/>
      <c r="Q30"/>
      <c r="R30"/>
      <c r="S30" s="73"/>
      <c r="T30" s="74"/>
      <c r="U30"/>
      <c r="V30" s="74"/>
      <c r="W30" s="74"/>
      <c r="X30" s="75"/>
      <c r="Y30" s="75"/>
      <c r="Z30" s="75"/>
      <c r="AA30" s="75"/>
      <c r="AB30" s="72"/>
      <c r="AC30" s="72"/>
      <c r="AD30" s="75"/>
      <c r="AE30" s="76"/>
      <c r="AF30"/>
      <c r="AG30"/>
      <c r="AH30"/>
      <c r="AI30" s="75"/>
      <c r="AJ30"/>
      <c r="AK30" s="75"/>
      <c r="AL30"/>
      <c r="AM30" s="75"/>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row>
    <row r="31" spans="1:246" s="77" customFormat="1" x14ac:dyDescent="0.25">
      <c r="A31"/>
      <c r="B31"/>
      <c r="C31"/>
      <c r="D31"/>
      <c r="E31"/>
      <c r="F31" s="71"/>
      <c r="G31" s="72"/>
      <c r="H31" s="72"/>
      <c r="I31" s="73"/>
      <c r="J31"/>
      <c r="K31"/>
      <c r="L31"/>
      <c r="M31"/>
      <c r="N31"/>
      <c r="O31"/>
      <c r="P31"/>
      <c r="Q31"/>
      <c r="R31"/>
      <c r="S31" s="73"/>
      <c r="T31" s="74"/>
      <c r="U31"/>
      <c r="V31" s="74"/>
      <c r="W31" s="74"/>
      <c r="X31" s="75"/>
      <c r="Y31" s="75"/>
      <c r="Z31" s="75"/>
      <c r="AA31" s="75"/>
      <c r="AB31" s="72"/>
      <c r="AC31" s="72"/>
      <c r="AD31" s="75"/>
      <c r="AE31" s="76"/>
      <c r="AF31"/>
      <c r="AG31"/>
      <c r="AH31"/>
      <c r="AI31" s="75"/>
      <c r="AJ31"/>
      <c r="AK31" s="75"/>
      <c r="AL31"/>
      <c r="AM31" s="75"/>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row>
    <row r="32" spans="1:246" s="77" customFormat="1" x14ac:dyDescent="0.25">
      <c r="A32"/>
      <c r="B32"/>
      <c r="C32"/>
      <c r="D32"/>
      <c r="E32"/>
      <c r="F32" s="71"/>
      <c r="G32" s="72"/>
      <c r="H32" s="72"/>
      <c r="I32" s="73"/>
      <c r="J32"/>
      <c r="K32"/>
      <c r="L32"/>
      <c r="M32"/>
      <c r="N32"/>
      <c r="O32"/>
      <c r="P32"/>
      <c r="Q32"/>
      <c r="R32"/>
      <c r="S32" s="73"/>
      <c r="T32" s="74"/>
      <c r="U32"/>
      <c r="V32" s="74"/>
      <c r="W32" s="74"/>
      <c r="X32" s="75"/>
      <c r="Y32" s="75"/>
      <c r="Z32" s="75"/>
      <c r="AA32" s="75"/>
      <c r="AB32" s="72"/>
      <c r="AC32" s="72"/>
      <c r="AD32" s="75"/>
      <c r="AE32" s="76"/>
      <c r="AF32"/>
      <c r="AG32"/>
      <c r="AH32"/>
      <c r="AI32" s="75"/>
      <c r="AJ32"/>
      <c r="AK32" s="75"/>
      <c r="AL32"/>
      <c r="AM32" s="75"/>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row>
    <row r="33" spans="1:246" s="77" customFormat="1" x14ac:dyDescent="0.25">
      <c r="A33"/>
      <c r="B33"/>
      <c r="C33"/>
      <c r="D33"/>
      <c r="E33"/>
      <c r="F33" s="71"/>
      <c r="G33" s="72"/>
      <c r="H33" s="72"/>
      <c r="I33" s="73"/>
      <c r="J33"/>
      <c r="K33"/>
      <c r="L33"/>
      <c r="M33"/>
      <c r="N33"/>
      <c r="O33"/>
      <c r="P33"/>
      <c r="Q33"/>
      <c r="R33"/>
      <c r="S33" s="73"/>
      <c r="T33" s="74"/>
      <c r="U33"/>
      <c r="V33" s="74"/>
      <c r="W33" s="74"/>
      <c r="X33" s="75"/>
      <c r="Y33" s="75"/>
      <c r="Z33" s="75"/>
      <c r="AA33" s="75"/>
      <c r="AB33" s="72"/>
      <c r="AC33" s="72"/>
      <c r="AD33" s="75"/>
      <c r="AE33" s="76"/>
      <c r="AF33"/>
      <c r="AG33"/>
      <c r="AH33"/>
      <c r="AI33" s="75"/>
      <c r="AJ33"/>
      <c r="AK33" s="75"/>
      <c r="AL33"/>
      <c r="AM33" s="7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row>
    <row r="34" spans="1:246" s="77" customFormat="1" x14ac:dyDescent="0.25">
      <c r="A34"/>
      <c r="B34"/>
      <c r="C34"/>
      <c r="D34"/>
      <c r="E34"/>
      <c r="F34" s="71"/>
      <c r="G34" s="72"/>
      <c r="H34" s="72"/>
      <c r="I34" s="73"/>
      <c r="J34"/>
      <c r="K34"/>
      <c r="L34"/>
      <c r="M34"/>
      <c r="N34"/>
      <c r="O34"/>
      <c r="P34"/>
      <c r="Q34"/>
      <c r="R34"/>
      <c r="S34" s="73"/>
      <c r="T34" s="74"/>
      <c r="U34"/>
      <c r="V34" s="74"/>
      <c r="W34" s="74"/>
      <c r="X34" s="75"/>
      <c r="Y34" s="75"/>
      <c r="Z34" s="75"/>
      <c r="AA34" s="75"/>
      <c r="AB34" s="72"/>
      <c r="AC34" s="72"/>
      <c r="AD34" s="75"/>
      <c r="AE34" s="76"/>
      <c r="AF34"/>
      <c r="AG34"/>
      <c r="AH34"/>
      <c r="AI34" s="75"/>
      <c r="AJ34"/>
      <c r="AK34" s="75"/>
      <c r="AL34"/>
      <c r="AM34" s="75"/>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row>
    <row r="35" spans="1:246" s="77" customFormat="1" x14ac:dyDescent="0.25">
      <c r="A35"/>
      <c r="B35"/>
      <c r="C35"/>
      <c r="D35"/>
      <c r="E35"/>
      <c r="F35" s="71"/>
      <c r="G35" s="72"/>
      <c r="H35" s="72"/>
      <c r="I35" s="73"/>
      <c r="J35"/>
      <c r="K35"/>
      <c r="L35"/>
      <c r="M35"/>
      <c r="N35"/>
      <c r="O35"/>
      <c r="P35"/>
      <c r="Q35"/>
      <c r="R35"/>
      <c r="S35" s="73"/>
      <c r="T35" s="74"/>
      <c r="U35"/>
      <c r="V35" s="74"/>
      <c r="W35" s="74"/>
      <c r="X35" s="75"/>
      <c r="Y35" s="75"/>
      <c r="Z35" s="75"/>
      <c r="AA35" s="75"/>
      <c r="AB35" s="72"/>
      <c r="AC35" s="72"/>
      <c r="AD35" s="75"/>
      <c r="AE35" s="76"/>
      <c r="AF35"/>
      <c r="AG35"/>
      <c r="AH35"/>
      <c r="AI35" s="75"/>
      <c r="AJ35"/>
      <c r="AK35" s="75"/>
      <c r="AL35"/>
      <c r="AM35" s="7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row>
    <row r="36" spans="1:246" s="77" customFormat="1" x14ac:dyDescent="0.25">
      <c r="A36"/>
      <c r="B36"/>
      <c r="C36"/>
      <c r="D36"/>
      <c r="E36"/>
      <c r="F36" s="71"/>
      <c r="G36" s="72"/>
      <c r="H36" s="72"/>
      <c r="I36" s="73"/>
      <c r="J36"/>
      <c r="K36"/>
      <c r="L36"/>
      <c r="M36"/>
      <c r="N36"/>
      <c r="O36"/>
      <c r="P36"/>
      <c r="Q36"/>
      <c r="R36"/>
      <c r="S36" s="73"/>
      <c r="T36" s="74"/>
      <c r="U36"/>
      <c r="V36" s="74"/>
      <c r="W36" s="74"/>
      <c r="X36" s="75"/>
      <c r="Y36" s="75"/>
      <c r="Z36" s="75"/>
      <c r="AA36" s="75"/>
      <c r="AB36" s="72"/>
      <c r="AC36" s="72"/>
      <c r="AD36" s="75"/>
      <c r="AE36" s="76"/>
      <c r="AF36"/>
      <c r="AG36"/>
      <c r="AH36"/>
      <c r="AI36" s="75"/>
      <c r="AJ36"/>
      <c r="AK36" s="75"/>
      <c r="AL36"/>
      <c r="AM36" s="75"/>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row>
    <row r="37" spans="1:246" s="77" customFormat="1" x14ac:dyDescent="0.25">
      <c r="A37"/>
      <c r="B37"/>
      <c r="C37"/>
      <c r="D37"/>
      <c r="E37"/>
      <c r="F37" s="71"/>
      <c r="G37" s="72"/>
      <c r="H37" s="72"/>
      <c r="I37" s="73"/>
      <c r="J37"/>
      <c r="K37"/>
      <c r="L37"/>
      <c r="M37"/>
      <c r="N37"/>
      <c r="O37"/>
      <c r="P37"/>
      <c r="Q37"/>
      <c r="R37"/>
      <c r="S37" s="73"/>
      <c r="T37" s="74"/>
      <c r="U37"/>
      <c r="V37" s="74"/>
      <c r="W37" s="74"/>
      <c r="X37" s="75"/>
      <c r="Y37" s="75"/>
      <c r="Z37" s="75"/>
      <c r="AA37" s="75"/>
      <c r="AB37" s="72"/>
      <c r="AC37" s="72"/>
      <c r="AD37" s="75"/>
      <c r="AE37" s="76"/>
      <c r="AF37"/>
      <c r="AG37"/>
      <c r="AH37"/>
      <c r="AI37" s="75"/>
      <c r="AJ37"/>
      <c r="AK37" s="75"/>
      <c r="AL37"/>
      <c r="AM37" s="75"/>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row>
    <row r="38" spans="1:246" s="77" customFormat="1" x14ac:dyDescent="0.25">
      <c r="A38"/>
      <c r="B38"/>
      <c r="C38"/>
      <c r="D38"/>
      <c r="E38"/>
      <c r="F38" s="71"/>
      <c r="G38" s="72"/>
      <c r="H38" s="72"/>
      <c r="I38" s="73"/>
      <c r="J38"/>
      <c r="K38"/>
      <c r="L38"/>
      <c r="M38"/>
      <c r="N38"/>
      <c r="O38"/>
      <c r="P38"/>
      <c r="Q38"/>
      <c r="R38"/>
      <c r="S38" s="73"/>
      <c r="T38" s="74"/>
      <c r="U38"/>
      <c r="V38" s="74"/>
      <c r="W38" s="74"/>
      <c r="X38" s="75"/>
      <c r="Y38" s="75"/>
      <c r="Z38" s="75"/>
      <c r="AA38" s="75"/>
      <c r="AB38" s="72"/>
      <c r="AC38" s="72"/>
      <c r="AD38" s="75"/>
      <c r="AE38" s="76"/>
      <c r="AF38"/>
      <c r="AG38"/>
      <c r="AH38"/>
      <c r="AI38" s="75"/>
      <c r="AJ38"/>
      <c r="AK38" s="75"/>
      <c r="AL38"/>
      <c r="AM38" s="75"/>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row>
    <row r="39" spans="1:246" s="77" customFormat="1" x14ac:dyDescent="0.25">
      <c r="A39"/>
      <c r="B39"/>
      <c r="C39"/>
      <c r="D39"/>
      <c r="E39"/>
      <c r="F39" s="71"/>
      <c r="G39" s="72"/>
      <c r="H39" s="72"/>
      <c r="I39" s="73"/>
      <c r="J39"/>
      <c r="K39"/>
      <c r="L39"/>
      <c r="M39"/>
      <c r="N39"/>
      <c r="O39"/>
      <c r="P39"/>
      <c r="Q39"/>
      <c r="R39"/>
      <c r="S39" s="73"/>
      <c r="T39" s="74"/>
      <c r="U39"/>
      <c r="V39" s="74"/>
      <c r="W39" s="74"/>
      <c r="X39" s="75"/>
      <c r="Y39" s="75"/>
      <c r="Z39" s="75"/>
      <c r="AA39" s="75"/>
      <c r="AB39" s="72"/>
      <c r="AC39" s="72"/>
      <c r="AD39" s="75"/>
      <c r="AE39" s="76"/>
      <c r="AF39"/>
      <c r="AG39"/>
      <c r="AH39"/>
      <c r="AI39" s="75"/>
      <c r="AJ39"/>
      <c r="AK39" s="75"/>
      <c r="AL39"/>
      <c r="AM39" s="75"/>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row>
    <row r="40" spans="1:246" s="77" customFormat="1" x14ac:dyDescent="0.25">
      <c r="A40"/>
      <c r="B40"/>
      <c r="C40"/>
      <c r="D40"/>
      <c r="E40"/>
      <c r="F40" s="71"/>
      <c r="G40" s="72"/>
      <c r="H40" s="72"/>
      <c r="I40" s="73"/>
      <c r="J40"/>
      <c r="K40"/>
      <c r="L40"/>
      <c r="M40"/>
      <c r="N40"/>
      <c r="O40"/>
      <c r="P40"/>
      <c r="Q40"/>
      <c r="R40"/>
      <c r="S40" s="73"/>
      <c r="T40" s="74"/>
      <c r="U40"/>
      <c r="V40" s="74"/>
      <c r="W40" s="74"/>
      <c r="X40" s="75"/>
      <c r="Y40" s="75"/>
      <c r="Z40" s="75"/>
      <c r="AA40" s="75"/>
      <c r="AB40" s="72"/>
      <c r="AC40" s="72"/>
      <c r="AD40" s="75"/>
      <c r="AE40" s="76"/>
      <c r="AF40"/>
      <c r="AG40"/>
      <c r="AH40"/>
      <c r="AI40" s="75"/>
      <c r="AJ40"/>
      <c r="AK40" s="75"/>
      <c r="AL40"/>
      <c r="AM40" s="7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row>
    <row r="41" spans="1:246" s="77" customFormat="1" x14ac:dyDescent="0.25">
      <c r="A41"/>
      <c r="B41"/>
      <c r="C41"/>
      <c r="D41"/>
      <c r="E41"/>
      <c r="F41" s="71"/>
      <c r="G41" s="72"/>
      <c r="H41" s="72"/>
      <c r="I41" s="73"/>
      <c r="J41"/>
      <c r="K41"/>
      <c r="L41"/>
      <c r="M41"/>
      <c r="N41"/>
      <c r="O41"/>
      <c r="P41"/>
      <c r="Q41"/>
      <c r="R41"/>
      <c r="S41" s="73"/>
      <c r="T41" s="74"/>
      <c r="U41"/>
      <c r="V41" s="74"/>
      <c r="W41" s="74"/>
      <c r="X41" s="75"/>
      <c r="Y41" s="75"/>
      <c r="Z41" s="75"/>
      <c r="AA41" s="75"/>
      <c r="AB41" s="72"/>
      <c r="AC41" s="72"/>
      <c r="AD41" s="75"/>
      <c r="AE41" s="76"/>
      <c r="AF41"/>
      <c r="AG41"/>
      <c r="AH41"/>
      <c r="AI41" s="75"/>
      <c r="AJ41"/>
      <c r="AK41" s="75"/>
      <c r="AL41"/>
      <c r="AM41" s="7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row>
    <row r="42" spans="1:246" s="77" customFormat="1" x14ac:dyDescent="0.25">
      <c r="A42"/>
      <c r="B42"/>
      <c r="C42"/>
      <c r="D42"/>
      <c r="E42"/>
      <c r="F42" s="71"/>
      <c r="G42" s="72"/>
      <c r="H42" s="72"/>
      <c r="I42" s="73"/>
      <c r="J42"/>
      <c r="K42"/>
      <c r="L42"/>
      <c r="M42"/>
      <c r="N42"/>
      <c r="O42"/>
      <c r="P42"/>
      <c r="Q42"/>
      <c r="R42"/>
      <c r="S42" s="73"/>
      <c r="T42" s="74"/>
      <c r="U42"/>
      <c r="V42" s="74"/>
      <c r="W42" s="74"/>
      <c r="X42" s="75"/>
      <c r="Y42" s="75"/>
      <c r="Z42" s="75"/>
      <c r="AA42" s="75"/>
      <c r="AB42" s="72"/>
      <c r="AC42" s="72"/>
      <c r="AD42" s="75"/>
      <c r="AE42" s="76"/>
      <c r="AF42"/>
      <c r="AG42"/>
      <c r="AH42"/>
      <c r="AI42" s="75"/>
      <c r="AJ42"/>
      <c r="AK42" s="75"/>
      <c r="AL42"/>
      <c r="AM42" s="7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row>
    <row r="43" spans="1:246" s="77" customFormat="1" x14ac:dyDescent="0.25">
      <c r="A43"/>
      <c r="B43"/>
      <c r="C43"/>
      <c r="D43"/>
      <c r="E43"/>
      <c r="F43" s="71"/>
      <c r="G43" s="72"/>
      <c r="H43" s="72"/>
      <c r="I43" s="73"/>
      <c r="J43"/>
      <c r="K43"/>
      <c r="L43"/>
      <c r="M43"/>
      <c r="N43"/>
      <c r="O43"/>
      <c r="P43"/>
      <c r="Q43"/>
      <c r="R43"/>
      <c r="S43" s="73"/>
      <c r="T43" s="74"/>
      <c r="U43"/>
      <c r="V43" s="74"/>
      <c r="W43" s="74"/>
      <c r="X43" s="75"/>
      <c r="Y43" s="75"/>
      <c r="Z43" s="75"/>
      <c r="AA43" s="75"/>
      <c r="AB43" s="72"/>
      <c r="AC43" s="72"/>
      <c r="AD43" s="75"/>
      <c r="AE43" s="76"/>
      <c r="AF43"/>
      <c r="AG43"/>
      <c r="AH43"/>
      <c r="AI43" s="75"/>
      <c r="AJ43"/>
      <c r="AK43" s="75"/>
      <c r="AL43"/>
      <c r="AM43" s="7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row>
    <row r="44" spans="1:246" s="77" customFormat="1" x14ac:dyDescent="0.25">
      <c r="A44"/>
      <c r="B44"/>
      <c r="C44"/>
      <c r="D44"/>
      <c r="E44"/>
      <c r="F44" s="71"/>
      <c r="G44" s="72"/>
      <c r="H44" s="72"/>
      <c r="I44" s="73"/>
      <c r="J44"/>
      <c r="K44"/>
      <c r="L44"/>
      <c r="M44"/>
      <c r="N44"/>
      <c r="O44"/>
      <c r="P44"/>
      <c r="Q44"/>
      <c r="R44"/>
      <c r="S44" s="73"/>
      <c r="T44" s="74"/>
      <c r="U44"/>
      <c r="V44" s="74"/>
      <c r="W44" s="74"/>
      <c r="X44" s="75"/>
      <c r="Y44" s="75"/>
      <c r="Z44" s="75"/>
      <c r="AA44" s="75"/>
      <c r="AB44" s="72"/>
      <c r="AC44" s="72"/>
      <c r="AD44" s="75"/>
      <c r="AE44" s="76"/>
      <c r="AF44"/>
      <c r="AG44"/>
      <c r="AH44"/>
      <c r="AI44" s="75"/>
      <c r="AJ44"/>
      <c r="AK44" s="75"/>
      <c r="AL44"/>
      <c r="AM44" s="75"/>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row>
    <row r="45" spans="1:246" s="77" customFormat="1" x14ac:dyDescent="0.25">
      <c r="A45"/>
      <c r="B45"/>
      <c r="C45"/>
      <c r="D45"/>
      <c r="E45"/>
      <c r="F45" s="71"/>
      <c r="G45" s="72"/>
      <c r="H45" s="72"/>
      <c r="I45" s="73"/>
      <c r="J45"/>
      <c r="K45"/>
      <c r="L45"/>
      <c r="M45"/>
      <c r="N45"/>
      <c r="O45"/>
      <c r="P45"/>
      <c r="Q45"/>
      <c r="R45"/>
      <c r="S45" s="73"/>
      <c r="T45" s="74"/>
      <c r="U45"/>
      <c r="V45" s="74"/>
      <c r="W45" s="74"/>
      <c r="X45" s="75"/>
      <c r="Y45" s="75"/>
      <c r="Z45" s="75"/>
      <c r="AA45" s="75"/>
      <c r="AB45" s="72"/>
      <c r="AC45" s="72"/>
      <c r="AD45" s="75"/>
      <c r="AE45" s="76"/>
      <c r="AF45"/>
      <c r="AG45"/>
      <c r="AH45"/>
      <c r="AI45" s="75"/>
      <c r="AJ45"/>
      <c r="AK45" s="75"/>
      <c r="AL45"/>
      <c r="AM45" s="7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s="77" customFormat="1" x14ac:dyDescent="0.25">
      <c r="A46"/>
      <c r="B46"/>
      <c r="C46"/>
      <c r="D46"/>
      <c r="E46"/>
      <c r="F46" s="71"/>
      <c r="G46" s="72"/>
      <c r="H46" s="72"/>
      <c r="I46" s="73"/>
      <c r="J46"/>
      <c r="K46"/>
      <c r="L46"/>
      <c r="M46"/>
      <c r="N46"/>
      <c r="O46"/>
      <c r="P46"/>
      <c r="Q46"/>
      <c r="R46"/>
      <c r="S46" s="73"/>
      <c r="T46" s="74"/>
      <c r="U46"/>
      <c r="V46" s="74"/>
      <c r="W46" s="74"/>
      <c r="X46" s="75"/>
      <c r="Y46" s="75"/>
      <c r="Z46" s="75"/>
      <c r="AA46" s="75"/>
      <c r="AB46" s="72"/>
      <c r="AC46" s="72"/>
      <c r="AD46" s="75"/>
      <c r="AE46" s="76"/>
      <c r="AF46"/>
      <c r="AG46"/>
      <c r="AH46"/>
      <c r="AI46" s="75"/>
      <c r="AJ46"/>
      <c r="AK46" s="75"/>
      <c r="AL46"/>
      <c r="AM46" s="7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row>
    <row r="47" spans="1:246" s="77" customFormat="1" x14ac:dyDescent="0.25">
      <c r="A47"/>
      <c r="B47"/>
      <c r="C47"/>
      <c r="D47"/>
      <c r="E47"/>
      <c r="F47" s="71"/>
      <c r="G47" s="72"/>
      <c r="H47" s="72"/>
      <c r="I47" s="73"/>
      <c r="J47"/>
      <c r="K47"/>
      <c r="L47"/>
      <c r="M47"/>
      <c r="N47"/>
      <c r="O47"/>
      <c r="P47"/>
      <c r="Q47"/>
      <c r="R47"/>
      <c r="S47" s="73"/>
      <c r="T47" s="74"/>
      <c r="U47"/>
      <c r="V47" s="74"/>
      <c r="W47" s="74"/>
      <c r="X47" s="75"/>
      <c r="Y47" s="75"/>
      <c r="Z47" s="75"/>
      <c r="AA47" s="75"/>
      <c r="AB47" s="72"/>
      <c r="AC47" s="72"/>
      <c r="AD47" s="75"/>
      <c r="AE47" s="76"/>
      <c r="AF47"/>
      <c r="AG47"/>
      <c r="AH47"/>
      <c r="AI47" s="75"/>
      <c r="AJ47"/>
      <c r="AK47" s="75"/>
      <c r="AL47"/>
      <c r="AM47" s="75"/>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row>
    <row r="48" spans="1:246" s="77" customFormat="1" x14ac:dyDescent="0.25">
      <c r="A48"/>
      <c r="B48"/>
      <c r="C48"/>
      <c r="D48"/>
      <c r="E48"/>
      <c r="F48" s="71"/>
      <c r="G48" s="72"/>
      <c r="H48" s="72"/>
      <c r="I48" s="73"/>
      <c r="J48"/>
      <c r="K48"/>
      <c r="L48"/>
      <c r="M48"/>
      <c r="N48"/>
      <c r="O48"/>
      <c r="P48"/>
      <c r="Q48"/>
      <c r="R48"/>
      <c r="S48" s="73"/>
      <c r="T48" s="74"/>
      <c r="U48"/>
      <c r="V48" s="74"/>
      <c r="W48" s="74"/>
      <c r="X48" s="75"/>
      <c r="Y48" s="75"/>
      <c r="Z48" s="75"/>
      <c r="AA48" s="75"/>
      <c r="AB48" s="72"/>
      <c r="AC48" s="72"/>
      <c r="AD48" s="75"/>
      <c r="AE48" s="76"/>
      <c r="AF48"/>
      <c r="AG48"/>
      <c r="AH48"/>
      <c r="AI48" s="75"/>
      <c r="AJ48"/>
      <c r="AK48" s="75"/>
      <c r="AL48"/>
      <c r="AM48" s="75"/>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row>
    <row r="49" spans="1:246" s="77" customFormat="1" x14ac:dyDescent="0.25">
      <c r="A49"/>
      <c r="B49"/>
      <c r="C49"/>
      <c r="D49"/>
      <c r="E49"/>
      <c r="F49" s="71"/>
      <c r="G49" s="72"/>
      <c r="H49" s="72"/>
      <c r="I49" s="73"/>
      <c r="J49"/>
      <c r="K49"/>
      <c r="L49"/>
      <c r="M49"/>
      <c r="N49"/>
      <c r="O49"/>
      <c r="P49"/>
      <c r="Q49"/>
      <c r="R49"/>
      <c r="S49" s="73"/>
      <c r="T49" s="74"/>
      <c r="U49"/>
      <c r="V49" s="74"/>
      <c r="W49" s="74"/>
      <c r="X49" s="75"/>
      <c r="Y49" s="75"/>
      <c r="Z49" s="75"/>
      <c r="AA49" s="75"/>
      <c r="AB49" s="72"/>
      <c r="AC49" s="72"/>
      <c r="AD49" s="75"/>
      <c r="AE49" s="76"/>
      <c r="AF49"/>
      <c r="AG49"/>
      <c r="AH49"/>
      <c r="AI49" s="75"/>
      <c r="AJ49"/>
      <c r="AK49" s="75"/>
      <c r="AL49"/>
      <c r="AM49" s="75"/>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row>
    <row r="50" spans="1:246" s="77" customFormat="1" x14ac:dyDescent="0.25">
      <c r="A50"/>
      <c r="B50"/>
      <c r="C50"/>
      <c r="D50"/>
      <c r="E50"/>
      <c r="F50" s="71"/>
      <c r="G50" s="72"/>
      <c r="H50" s="72"/>
      <c r="I50" s="73"/>
      <c r="J50"/>
      <c r="K50"/>
      <c r="L50"/>
      <c r="M50"/>
      <c r="N50"/>
      <c r="O50"/>
      <c r="P50"/>
      <c r="Q50"/>
      <c r="R50"/>
      <c r="S50" s="73"/>
      <c r="T50" s="74"/>
      <c r="U50"/>
      <c r="V50" s="74"/>
      <c r="W50" s="74"/>
      <c r="X50" s="75"/>
      <c r="Y50" s="75"/>
      <c r="Z50" s="75"/>
      <c r="AA50" s="75"/>
      <c r="AB50" s="72"/>
      <c r="AC50" s="72"/>
      <c r="AD50" s="75"/>
      <c r="AE50" s="76"/>
      <c r="AF50"/>
      <c r="AG50"/>
      <c r="AH50"/>
      <c r="AI50" s="75"/>
      <c r="AJ50"/>
      <c r="AK50" s="75"/>
      <c r="AL50"/>
      <c r="AM50" s="75"/>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row>
    <row r="51" spans="1:246" s="77" customFormat="1" x14ac:dyDescent="0.25">
      <c r="A51"/>
      <c r="B51"/>
      <c r="C51"/>
      <c r="D51"/>
      <c r="E51"/>
      <c r="F51" s="71"/>
      <c r="G51" s="72"/>
      <c r="H51" s="72"/>
      <c r="I51" s="73"/>
      <c r="J51"/>
      <c r="K51"/>
      <c r="L51"/>
      <c r="M51"/>
      <c r="N51"/>
      <c r="O51"/>
      <c r="P51"/>
      <c r="Q51"/>
      <c r="R51"/>
      <c r="S51" s="73"/>
      <c r="T51" s="74"/>
      <c r="U51"/>
      <c r="V51" s="74"/>
      <c r="W51" s="74"/>
      <c r="X51" s="75"/>
      <c r="Y51" s="75"/>
      <c r="Z51" s="75"/>
      <c r="AA51" s="75"/>
      <c r="AB51" s="72"/>
      <c r="AC51" s="72"/>
      <c r="AD51" s="75"/>
      <c r="AE51" s="76"/>
      <c r="AF51"/>
      <c r="AG51"/>
      <c r="AH51"/>
      <c r="AI51" s="75"/>
      <c r="AJ51"/>
      <c r="AK51" s="75"/>
      <c r="AL51"/>
      <c r="AM51" s="7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row>
    <row r="52" spans="1:246" s="77" customFormat="1" x14ac:dyDescent="0.25">
      <c r="A52"/>
      <c r="B52"/>
      <c r="C52"/>
      <c r="D52"/>
      <c r="E52"/>
      <c r="F52" s="71"/>
      <c r="G52" s="72"/>
      <c r="H52" s="72"/>
      <c r="I52" s="73"/>
      <c r="J52"/>
      <c r="K52"/>
      <c r="L52"/>
      <c r="M52"/>
      <c r="N52"/>
      <c r="O52"/>
      <c r="P52"/>
      <c r="Q52"/>
      <c r="R52"/>
      <c r="S52" s="73"/>
      <c r="T52" s="74"/>
      <c r="U52"/>
      <c r="V52" s="74"/>
      <c r="W52" s="74"/>
      <c r="X52" s="75"/>
      <c r="Y52" s="75"/>
      <c r="Z52" s="75"/>
      <c r="AA52" s="75"/>
      <c r="AB52" s="72"/>
      <c r="AC52" s="72"/>
      <c r="AD52" s="75"/>
      <c r="AE52" s="76"/>
      <c r="AF52"/>
      <c r="AG52"/>
      <c r="AH52"/>
      <c r="AI52" s="75"/>
      <c r="AJ52"/>
      <c r="AK52" s="75"/>
      <c r="AL52"/>
      <c r="AM52" s="7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row>
    <row r="53" spans="1:246" s="77" customFormat="1" x14ac:dyDescent="0.25">
      <c r="A53"/>
      <c r="B53"/>
      <c r="C53"/>
      <c r="D53"/>
      <c r="E53"/>
      <c r="F53" s="71"/>
      <c r="G53" s="72"/>
      <c r="H53" s="72"/>
      <c r="I53" s="73"/>
      <c r="J53"/>
      <c r="K53"/>
      <c r="L53"/>
      <c r="M53"/>
      <c r="N53"/>
      <c r="O53"/>
      <c r="P53"/>
      <c r="Q53"/>
      <c r="R53"/>
      <c r="S53" s="73"/>
      <c r="T53" s="74"/>
      <c r="U53"/>
      <c r="V53" s="74"/>
      <c r="W53" s="74"/>
      <c r="X53" s="75"/>
      <c r="Y53" s="75"/>
      <c r="Z53" s="75"/>
      <c r="AA53" s="75"/>
      <c r="AB53" s="72"/>
      <c r="AC53" s="72"/>
      <c r="AD53" s="75"/>
      <c r="AE53" s="76"/>
      <c r="AF53"/>
      <c r="AG53"/>
      <c r="AH53"/>
      <c r="AI53" s="75"/>
      <c r="AJ53"/>
      <c r="AK53" s="75"/>
      <c r="AL53"/>
      <c r="AM53" s="7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row>
    <row r="54" spans="1:246" s="77" customFormat="1" x14ac:dyDescent="0.25">
      <c r="A54"/>
      <c r="B54"/>
      <c r="C54"/>
      <c r="D54"/>
      <c r="E54"/>
      <c r="F54" s="71"/>
      <c r="G54" s="72"/>
      <c r="H54" s="72"/>
      <c r="I54" s="73"/>
      <c r="J54"/>
      <c r="K54"/>
      <c r="L54"/>
      <c r="M54"/>
      <c r="N54"/>
      <c r="O54"/>
      <c r="P54"/>
      <c r="Q54"/>
      <c r="R54"/>
      <c r="S54" s="73"/>
      <c r="T54" s="74"/>
      <c r="U54"/>
      <c r="V54" s="74"/>
      <c r="W54" s="74"/>
      <c r="X54" s="75"/>
      <c r="Y54" s="75"/>
      <c r="Z54" s="75"/>
      <c r="AA54" s="75"/>
      <c r="AB54" s="72"/>
      <c r="AC54" s="72"/>
      <c r="AD54" s="75"/>
      <c r="AE54" s="76"/>
      <c r="AF54"/>
      <c r="AG54"/>
      <c r="AH54"/>
      <c r="AI54" s="75"/>
      <c r="AJ54"/>
      <c r="AK54" s="75"/>
      <c r="AL54"/>
      <c r="AM54" s="7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s="77" customFormat="1" x14ac:dyDescent="0.25">
      <c r="A55"/>
      <c r="B55"/>
      <c r="C55"/>
      <c r="D55"/>
      <c r="E55"/>
      <c r="F55" s="71"/>
      <c r="G55" s="72"/>
      <c r="H55" s="72"/>
      <c r="I55" s="73"/>
      <c r="J55"/>
      <c r="K55"/>
      <c r="L55"/>
      <c r="M55"/>
      <c r="N55"/>
      <c r="O55"/>
      <c r="P55"/>
      <c r="Q55"/>
      <c r="R55"/>
      <c r="S55" s="73"/>
      <c r="T55" s="74"/>
      <c r="U55"/>
      <c r="V55" s="74"/>
      <c r="W55" s="74"/>
      <c r="X55" s="75"/>
      <c r="Y55" s="75"/>
      <c r="Z55" s="75"/>
      <c r="AA55" s="75"/>
      <c r="AB55" s="72"/>
      <c r="AC55" s="72"/>
      <c r="AD55" s="75"/>
      <c r="AE55" s="76"/>
      <c r="AF55"/>
      <c r="AG55"/>
      <c r="AH55"/>
      <c r="AI55" s="75"/>
      <c r="AJ55"/>
      <c r="AK55" s="75"/>
      <c r="AL55"/>
      <c r="AM55" s="7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row>
    <row r="56" spans="1:246" s="77" customFormat="1" x14ac:dyDescent="0.25">
      <c r="A56"/>
      <c r="B56"/>
      <c r="C56"/>
      <c r="D56"/>
      <c r="E56"/>
      <c r="F56" s="71"/>
      <c r="G56" s="72"/>
      <c r="H56" s="72"/>
      <c r="I56" s="73"/>
      <c r="J56"/>
      <c r="K56"/>
      <c r="L56"/>
      <c r="M56"/>
      <c r="N56"/>
      <c r="O56"/>
      <c r="P56"/>
      <c r="Q56"/>
      <c r="R56"/>
      <c r="S56" s="73"/>
      <c r="T56" s="74"/>
      <c r="U56"/>
      <c r="V56" s="74"/>
      <c r="W56" s="74"/>
      <c r="X56" s="75"/>
      <c r="Y56" s="75"/>
      <c r="Z56" s="75"/>
      <c r="AA56" s="75"/>
      <c r="AB56" s="72"/>
      <c r="AC56" s="72"/>
      <c r="AD56" s="75"/>
      <c r="AE56" s="76"/>
      <c r="AF56"/>
      <c r="AG56"/>
      <c r="AH56"/>
      <c r="AI56" s="75"/>
      <c r="AJ56"/>
      <c r="AK56" s="75"/>
      <c r="AL56"/>
      <c r="AM56" s="7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77" customFormat="1" x14ac:dyDescent="0.25">
      <c r="A57"/>
      <c r="B57"/>
      <c r="C57"/>
      <c r="D57"/>
      <c r="E57"/>
      <c r="F57" s="71"/>
      <c r="G57" s="72"/>
      <c r="H57" s="72"/>
      <c r="I57" s="73"/>
      <c r="J57"/>
      <c r="K57"/>
      <c r="L57"/>
      <c r="M57"/>
      <c r="N57"/>
      <c r="O57"/>
      <c r="P57"/>
      <c r="Q57"/>
      <c r="R57"/>
      <c r="S57" s="73"/>
      <c r="T57" s="74"/>
      <c r="U57"/>
      <c r="V57" s="74"/>
      <c r="W57" s="74"/>
      <c r="X57" s="75"/>
      <c r="Y57" s="75"/>
      <c r="Z57" s="75"/>
      <c r="AA57" s="75"/>
      <c r="AB57" s="72"/>
      <c r="AC57" s="72"/>
      <c r="AD57" s="75"/>
      <c r="AE57" s="76"/>
      <c r="AF57"/>
      <c r="AG57"/>
      <c r="AH57"/>
      <c r="AI57" s="75"/>
      <c r="AJ57"/>
      <c r="AK57" s="75"/>
      <c r="AL57"/>
      <c r="AM57" s="75"/>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row>
    <row r="58" spans="1:246" s="77" customFormat="1" x14ac:dyDescent="0.25">
      <c r="A58"/>
      <c r="B58"/>
      <c r="C58"/>
      <c r="D58"/>
      <c r="E58"/>
      <c r="F58" s="71"/>
      <c r="G58" s="72"/>
      <c r="H58" s="72"/>
      <c r="I58" s="73"/>
      <c r="J58"/>
      <c r="K58"/>
      <c r="L58"/>
      <c r="M58"/>
      <c r="N58"/>
      <c r="O58"/>
      <c r="P58"/>
      <c r="Q58"/>
      <c r="R58"/>
      <c r="S58" s="73"/>
      <c r="T58" s="74"/>
      <c r="U58"/>
      <c r="V58" s="74"/>
      <c r="W58" s="74"/>
      <c r="X58" s="75"/>
      <c r="Y58" s="75"/>
      <c r="Z58" s="75"/>
      <c r="AA58" s="75"/>
      <c r="AB58" s="72"/>
      <c r="AC58" s="72"/>
      <c r="AD58" s="75"/>
      <c r="AE58" s="76"/>
      <c r="AF58"/>
      <c r="AG58"/>
      <c r="AH58"/>
      <c r="AI58" s="75"/>
      <c r="AJ58"/>
      <c r="AK58" s="75"/>
      <c r="AL58"/>
      <c r="AM58" s="7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row>
    <row r="59" spans="1:246" s="77" customFormat="1" x14ac:dyDescent="0.25">
      <c r="A59"/>
      <c r="B59"/>
      <c r="C59"/>
      <c r="D59"/>
      <c r="E59"/>
      <c r="F59" s="71"/>
      <c r="G59" s="72"/>
      <c r="H59" s="72"/>
      <c r="I59" s="73"/>
      <c r="J59"/>
      <c r="K59"/>
      <c r="L59"/>
      <c r="M59"/>
      <c r="N59"/>
      <c r="O59"/>
      <c r="P59"/>
      <c r="Q59"/>
      <c r="R59"/>
      <c r="S59" s="73"/>
      <c r="T59" s="74"/>
      <c r="U59"/>
      <c r="V59" s="74"/>
      <c r="W59" s="74"/>
      <c r="X59" s="75"/>
      <c r="Y59" s="75"/>
      <c r="Z59" s="75"/>
      <c r="AA59" s="75"/>
      <c r="AB59" s="72"/>
      <c r="AC59" s="72"/>
      <c r="AD59" s="75"/>
      <c r="AE59" s="76"/>
      <c r="AF59"/>
      <c r="AG59"/>
      <c r="AH59"/>
      <c r="AI59" s="75"/>
      <c r="AJ59"/>
      <c r="AK59" s="75"/>
      <c r="AL59"/>
      <c r="AM59" s="75"/>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row>
    <row r="60" spans="1:246" s="77" customFormat="1" x14ac:dyDescent="0.25">
      <c r="A60"/>
      <c r="B60"/>
      <c r="C60"/>
      <c r="D60"/>
      <c r="E60"/>
      <c r="F60" s="71"/>
      <c r="G60" s="72"/>
      <c r="H60" s="72"/>
      <c r="I60" s="73"/>
      <c r="J60"/>
      <c r="K60"/>
      <c r="L60"/>
      <c r="M60"/>
      <c r="N60"/>
      <c r="O60"/>
      <c r="P60"/>
      <c r="Q60"/>
      <c r="R60"/>
      <c r="S60" s="73"/>
      <c r="T60" s="74"/>
      <c r="U60"/>
      <c r="V60" s="74"/>
      <c r="W60" s="74"/>
      <c r="X60" s="75"/>
      <c r="Y60" s="75"/>
      <c r="Z60" s="75"/>
      <c r="AA60" s="75"/>
      <c r="AB60" s="72"/>
      <c r="AC60" s="72"/>
      <c r="AD60" s="75"/>
      <c r="AE60" s="76"/>
      <c r="AF60"/>
      <c r="AG60"/>
      <c r="AH60"/>
      <c r="AI60" s="75"/>
      <c r="AJ60"/>
      <c r="AK60" s="75"/>
      <c r="AL60"/>
      <c r="AM60" s="7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row>
    <row r="61" spans="1:246" s="77" customFormat="1" x14ac:dyDescent="0.25">
      <c r="A61"/>
      <c r="B61"/>
      <c r="C61"/>
      <c r="D61"/>
      <c r="E61"/>
      <c r="F61" s="71"/>
      <c r="G61" s="72"/>
      <c r="H61" s="72"/>
      <c r="I61" s="73"/>
      <c r="J61"/>
      <c r="K61"/>
      <c r="L61"/>
      <c r="M61"/>
      <c r="N61"/>
      <c r="O61"/>
      <c r="P61"/>
      <c r="Q61"/>
      <c r="R61"/>
      <c r="S61" s="73"/>
      <c r="T61" s="74"/>
      <c r="U61"/>
      <c r="V61" s="74"/>
      <c r="W61" s="74"/>
      <c r="X61" s="75"/>
      <c r="Y61" s="75"/>
      <c r="Z61" s="75"/>
      <c r="AA61" s="75"/>
      <c r="AB61" s="72"/>
      <c r="AC61" s="72"/>
      <c r="AD61" s="75"/>
      <c r="AE61" s="76"/>
      <c r="AF61"/>
      <c r="AG61"/>
      <c r="AH61"/>
      <c r="AI61" s="75"/>
      <c r="AJ61"/>
      <c r="AK61" s="75"/>
      <c r="AL61"/>
      <c r="AM61" s="75"/>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row>
    <row r="62" spans="1:246" s="77" customFormat="1" x14ac:dyDescent="0.25">
      <c r="A62"/>
      <c r="B62"/>
      <c r="C62"/>
      <c r="D62"/>
      <c r="E62"/>
      <c r="F62" s="71"/>
      <c r="G62" s="72"/>
      <c r="H62" s="72"/>
      <c r="I62" s="73"/>
      <c r="J62"/>
      <c r="K62"/>
      <c r="L62"/>
      <c r="M62"/>
      <c r="N62"/>
      <c r="O62"/>
      <c r="P62"/>
      <c r="Q62"/>
      <c r="R62"/>
      <c r="S62" s="73"/>
      <c r="T62" s="74"/>
      <c r="U62"/>
      <c r="V62" s="74"/>
      <c r="W62" s="74"/>
      <c r="X62" s="75"/>
      <c r="Y62" s="75"/>
      <c r="Z62" s="75"/>
      <c r="AA62" s="75"/>
      <c r="AB62" s="72"/>
      <c r="AC62" s="72"/>
      <c r="AD62" s="75"/>
      <c r="AE62" s="76"/>
      <c r="AF62"/>
      <c r="AG62"/>
      <c r="AH62"/>
      <c r="AI62" s="75"/>
      <c r="AJ62"/>
      <c r="AK62" s="75"/>
      <c r="AL62"/>
      <c r="AM62" s="7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row>
    <row r="63" spans="1:246" s="77" customFormat="1" x14ac:dyDescent="0.25">
      <c r="A63"/>
      <c r="B63"/>
      <c r="C63"/>
      <c r="D63"/>
      <c r="E63"/>
      <c r="F63" s="71"/>
      <c r="G63" s="72"/>
      <c r="H63" s="72"/>
      <c r="I63" s="73"/>
      <c r="J63"/>
      <c r="K63"/>
      <c r="L63"/>
      <c r="M63"/>
      <c r="N63"/>
      <c r="O63"/>
      <c r="P63"/>
      <c r="Q63"/>
      <c r="R63"/>
      <c r="S63" s="73"/>
      <c r="T63" s="74"/>
      <c r="U63"/>
      <c r="V63" s="74"/>
      <c r="W63" s="74"/>
      <c r="X63" s="75"/>
      <c r="Y63" s="75"/>
      <c r="Z63" s="75"/>
      <c r="AA63" s="75"/>
      <c r="AB63" s="72"/>
      <c r="AC63" s="72"/>
      <c r="AD63" s="75"/>
      <c r="AE63" s="76"/>
      <c r="AF63"/>
      <c r="AG63"/>
      <c r="AH63"/>
      <c r="AI63" s="75"/>
      <c r="AJ63"/>
      <c r="AK63" s="75"/>
      <c r="AL63"/>
      <c r="AM63" s="7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row>
    <row r="64" spans="1:246" s="77" customFormat="1" x14ac:dyDescent="0.25">
      <c r="A64"/>
      <c r="B64"/>
      <c r="C64"/>
      <c r="D64"/>
      <c r="E64"/>
      <c r="F64" s="71"/>
      <c r="G64" s="72"/>
      <c r="H64" s="72"/>
      <c r="I64" s="73"/>
      <c r="J64"/>
      <c r="K64"/>
      <c r="L64"/>
      <c r="M64"/>
      <c r="N64"/>
      <c r="O64"/>
      <c r="P64"/>
      <c r="Q64"/>
      <c r="R64"/>
      <c r="S64" s="73"/>
      <c r="T64" s="74"/>
      <c r="U64"/>
      <c r="V64" s="74"/>
      <c r="W64" s="74"/>
      <c r="X64" s="75"/>
      <c r="Y64" s="75"/>
      <c r="Z64" s="75"/>
      <c r="AA64" s="75"/>
      <c r="AB64" s="72"/>
      <c r="AC64" s="72"/>
      <c r="AD64" s="75"/>
      <c r="AE64" s="76"/>
      <c r="AF64"/>
      <c r="AG64"/>
      <c r="AH64"/>
      <c r="AI64" s="75"/>
      <c r="AJ64"/>
      <c r="AK64" s="75"/>
      <c r="AL64"/>
      <c r="AM64" s="7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row>
    <row r="65" spans="1:246" s="77" customFormat="1" x14ac:dyDescent="0.25">
      <c r="A65"/>
      <c r="B65"/>
      <c r="C65"/>
      <c r="D65"/>
      <c r="E65"/>
      <c r="F65" s="71"/>
      <c r="G65" s="72"/>
      <c r="H65" s="72"/>
      <c r="I65" s="73"/>
      <c r="J65"/>
      <c r="K65"/>
      <c r="L65"/>
      <c r="M65"/>
      <c r="N65"/>
      <c r="O65"/>
      <c r="P65"/>
      <c r="Q65"/>
      <c r="R65"/>
      <c r="S65" s="73"/>
      <c r="T65" s="74"/>
      <c r="U65"/>
      <c r="V65" s="74"/>
      <c r="W65" s="74"/>
      <c r="X65" s="75"/>
      <c r="Y65" s="75"/>
      <c r="Z65" s="75"/>
      <c r="AA65" s="75"/>
      <c r="AB65" s="72"/>
      <c r="AC65" s="72"/>
      <c r="AD65" s="75"/>
      <c r="AE65" s="76"/>
      <c r="AF65"/>
      <c r="AG65"/>
      <c r="AH65"/>
      <c r="AI65" s="75"/>
      <c r="AJ65"/>
      <c r="AK65" s="75"/>
      <c r="AL65"/>
      <c r="AM65" s="7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row>
    <row r="66" spans="1:246" s="77" customFormat="1" x14ac:dyDescent="0.25">
      <c r="A66"/>
      <c r="B66"/>
      <c r="C66"/>
      <c r="D66"/>
      <c r="E66"/>
      <c r="F66" s="71"/>
      <c r="G66" s="72"/>
      <c r="H66" s="72"/>
      <c r="I66" s="73"/>
      <c r="J66"/>
      <c r="K66"/>
      <c r="L66"/>
      <c r="M66"/>
      <c r="N66"/>
      <c r="O66"/>
      <c r="P66"/>
      <c r="Q66"/>
      <c r="R66"/>
      <c r="S66" s="73"/>
      <c r="T66" s="74"/>
      <c r="U66"/>
      <c r="V66" s="74"/>
      <c r="W66" s="74"/>
      <c r="X66" s="75"/>
      <c r="Y66" s="75"/>
      <c r="Z66" s="75"/>
      <c r="AA66" s="75"/>
      <c r="AB66" s="72"/>
      <c r="AC66" s="72"/>
      <c r="AD66" s="75"/>
      <c r="AE66" s="76"/>
      <c r="AF66"/>
      <c r="AG66"/>
      <c r="AH66"/>
      <c r="AI66" s="75"/>
      <c r="AJ66"/>
      <c r="AK66" s="75"/>
      <c r="AL66"/>
      <c r="AM66" s="7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row>
    <row r="67" spans="1:246" s="77" customFormat="1" x14ac:dyDescent="0.25">
      <c r="A67"/>
      <c r="B67"/>
      <c r="C67"/>
      <c r="D67"/>
      <c r="E67"/>
      <c r="F67" s="71"/>
      <c r="G67" s="72"/>
      <c r="H67" s="72"/>
      <c r="I67" s="73"/>
      <c r="J67"/>
      <c r="K67"/>
      <c r="L67"/>
      <c r="M67"/>
      <c r="N67"/>
      <c r="O67"/>
      <c r="P67"/>
      <c r="Q67"/>
      <c r="R67"/>
      <c r="S67" s="73"/>
      <c r="T67" s="74"/>
      <c r="U67"/>
      <c r="V67" s="74"/>
      <c r="W67" s="74"/>
      <c r="X67" s="75"/>
      <c r="Y67" s="75"/>
      <c r="Z67" s="75"/>
      <c r="AA67" s="75"/>
      <c r="AB67" s="72"/>
      <c r="AC67" s="72"/>
      <c r="AD67" s="75"/>
      <c r="AE67" s="76"/>
      <c r="AF67"/>
      <c r="AG67"/>
      <c r="AH67"/>
      <c r="AI67" s="75"/>
      <c r="AJ67"/>
      <c r="AK67" s="75"/>
      <c r="AL67"/>
      <c r="AM67" s="7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row>
    <row r="68" spans="1:246" s="77" customFormat="1" x14ac:dyDescent="0.25">
      <c r="A68"/>
      <c r="B68"/>
      <c r="C68"/>
      <c r="D68"/>
      <c r="E68"/>
      <c r="F68" s="71"/>
      <c r="G68" s="72"/>
      <c r="H68" s="72"/>
      <c r="I68" s="73"/>
      <c r="J68"/>
      <c r="K68"/>
      <c r="L68"/>
      <c r="M68"/>
      <c r="N68"/>
      <c r="O68"/>
      <c r="P68"/>
      <c r="Q68"/>
      <c r="R68"/>
      <c r="S68" s="73"/>
      <c r="T68" s="74"/>
      <c r="U68"/>
      <c r="V68" s="74"/>
      <c r="W68" s="74"/>
      <c r="X68" s="75"/>
      <c r="Y68" s="75"/>
      <c r="Z68" s="75"/>
      <c r="AA68" s="75"/>
      <c r="AB68" s="72"/>
      <c r="AC68" s="72"/>
      <c r="AD68" s="75"/>
      <c r="AE68" s="76"/>
      <c r="AF68"/>
      <c r="AG68"/>
      <c r="AH68"/>
      <c r="AI68" s="75"/>
      <c r="AJ68"/>
      <c r="AK68" s="75"/>
      <c r="AL68"/>
      <c r="AM68" s="75"/>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row>
    <row r="69" spans="1:246" s="77" customFormat="1" x14ac:dyDescent="0.25">
      <c r="A69"/>
      <c r="B69"/>
      <c r="C69"/>
      <c r="D69"/>
      <c r="E69"/>
      <c r="F69" s="71"/>
      <c r="G69" s="72"/>
      <c r="H69" s="72"/>
      <c r="I69" s="73"/>
      <c r="J69"/>
      <c r="K69"/>
      <c r="L69"/>
      <c r="M69"/>
      <c r="N69"/>
      <c r="O69"/>
      <c r="P69"/>
      <c r="Q69"/>
      <c r="R69"/>
      <c r="S69" s="73"/>
      <c r="T69" s="74"/>
      <c r="U69"/>
      <c r="V69" s="74"/>
      <c r="W69" s="74"/>
      <c r="X69" s="75"/>
      <c r="Y69" s="75"/>
      <c r="Z69" s="75"/>
      <c r="AA69" s="75"/>
      <c r="AB69" s="72"/>
      <c r="AC69" s="72"/>
      <c r="AD69" s="75"/>
      <c r="AE69" s="76"/>
      <c r="AF69"/>
      <c r="AG69"/>
      <c r="AH69"/>
      <c r="AI69" s="75"/>
      <c r="AJ69"/>
      <c r="AK69" s="75"/>
      <c r="AL69"/>
      <c r="AM69" s="7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row>
    <row r="70" spans="1:246" s="77" customFormat="1" x14ac:dyDescent="0.25">
      <c r="A70"/>
      <c r="B70"/>
      <c r="C70"/>
      <c r="D70"/>
      <c r="E70"/>
      <c r="F70" s="71"/>
      <c r="G70" s="72"/>
      <c r="H70" s="72"/>
      <c r="I70" s="73"/>
      <c r="J70"/>
      <c r="K70"/>
      <c r="L70"/>
      <c r="M70"/>
      <c r="N70"/>
      <c r="O70"/>
      <c r="P70"/>
      <c r="Q70"/>
      <c r="R70"/>
      <c r="S70" s="73"/>
      <c r="T70" s="74"/>
      <c r="U70"/>
      <c r="V70" s="74"/>
      <c r="W70" s="74"/>
      <c r="X70" s="75"/>
      <c r="Y70" s="75"/>
      <c r="Z70" s="75"/>
      <c r="AA70" s="75"/>
      <c r="AB70" s="72"/>
      <c r="AC70" s="72"/>
      <c r="AD70" s="75"/>
      <c r="AE70" s="76"/>
      <c r="AF70"/>
      <c r="AG70"/>
      <c r="AH70"/>
      <c r="AI70" s="75"/>
      <c r="AJ70"/>
      <c r="AK70" s="75"/>
      <c r="AL70"/>
      <c r="AM70" s="75"/>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row>
    <row r="71" spans="1:246" s="77" customFormat="1" x14ac:dyDescent="0.25">
      <c r="A71"/>
      <c r="B71"/>
      <c r="C71"/>
      <c r="D71"/>
      <c r="E71"/>
      <c r="F71" s="71"/>
      <c r="G71" s="72"/>
      <c r="H71" s="72"/>
      <c r="I71" s="73"/>
      <c r="J71"/>
      <c r="K71"/>
      <c r="L71"/>
      <c r="M71"/>
      <c r="N71"/>
      <c r="O71"/>
      <c r="P71"/>
      <c r="Q71"/>
      <c r="R71"/>
      <c r="S71" s="73"/>
      <c r="T71" s="74"/>
      <c r="U71"/>
      <c r="V71" s="74"/>
      <c r="W71" s="74"/>
      <c r="X71" s="75"/>
      <c r="Y71" s="75"/>
      <c r="Z71" s="75"/>
      <c r="AA71" s="75"/>
      <c r="AB71" s="72"/>
      <c r="AC71" s="72"/>
      <c r="AD71" s="75"/>
      <c r="AE71" s="76"/>
      <c r="AF71"/>
      <c r="AG71"/>
      <c r="AH71"/>
      <c r="AI71" s="75"/>
      <c r="AJ71"/>
      <c r="AK71" s="75"/>
      <c r="AL71"/>
      <c r="AM71" s="75"/>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row>
    <row r="72" spans="1:246" s="77" customFormat="1" x14ac:dyDescent="0.25">
      <c r="A72"/>
      <c r="B72"/>
      <c r="C72"/>
      <c r="D72"/>
      <c r="E72"/>
      <c r="F72" s="71"/>
      <c r="G72" s="72"/>
      <c r="H72" s="72"/>
      <c r="I72" s="73"/>
      <c r="J72"/>
      <c r="K72"/>
      <c r="L72"/>
      <c r="M72"/>
      <c r="N72"/>
      <c r="O72"/>
      <c r="P72"/>
      <c r="Q72"/>
      <c r="R72"/>
      <c r="S72" s="73"/>
      <c r="T72" s="74"/>
      <c r="U72"/>
      <c r="V72" s="74"/>
      <c r="W72" s="74"/>
      <c r="X72" s="75"/>
      <c r="Y72" s="75"/>
      <c r="Z72" s="75"/>
      <c r="AA72" s="75"/>
      <c r="AB72" s="72"/>
      <c r="AC72" s="72"/>
      <c r="AD72" s="75"/>
      <c r="AE72" s="76"/>
      <c r="AF72"/>
      <c r="AG72"/>
      <c r="AH72"/>
      <c r="AI72" s="75"/>
      <c r="AJ72"/>
      <c r="AK72" s="75"/>
      <c r="AL72"/>
      <c r="AM72" s="75"/>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row>
    <row r="73" spans="1:246" s="77" customFormat="1" x14ac:dyDescent="0.25">
      <c r="A73"/>
      <c r="B73"/>
      <c r="C73"/>
      <c r="D73"/>
      <c r="E73"/>
      <c r="F73" s="71"/>
      <c r="G73" s="72"/>
      <c r="H73" s="72"/>
      <c r="I73" s="73"/>
      <c r="J73"/>
      <c r="K73"/>
      <c r="L73"/>
      <c r="M73"/>
      <c r="N73"/>
      <c r="O73"/>
      <c r="P73"/>
      <c r="Q73"/>
      <c r="R73"/>
      <c r="S73" s="73"/>
      <c r="T73" s="74"/>
      <c r="U73"/>
      <c r="V73" s="74"/>
      <c r="W73" s="74"/>
      <c r="X73" s="75"/>
      <c r="Y73" s="75"/>
      <c r="Z73" s="75"/>
      <c r="AA73" s="75"/>
      <c r="AB73" s="72"/>
      <c r="AC73" s="72"/>
      <c r="AD73" s="75"/>
      <c r="AE73" s="76"/>
      <c r="AF73"/>
      <c r="AG73"/>
      <c r="AH73"/>
      <c r="AI73" s="75"/>
      <c r="AJ73"/>
      <c r="AK73" s="75"/>
      <c r="AL73"/>
      <c r="AM73" s="75"/>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row>
    <row r="74" spans="1:246" s="77" customFormat="1" x14ac:dyDescent="0.25">
      <c r="A74"/>
      <c r="B74"/>
      <c r="C74"/>
      <c r="D74"/>
      <c r="E74"/>
      <c r="F74" s="71"/>
      <c r="G74" s="72"/>
      <c r="H74" s="72"/>
      <c r="I74" s="73"/>
      <c r="J74"/>
      <c r="K74"/>
      <c r="L74"/>
      <c r="M74"/>
      <c r="N74"/>
      <c r="O74"/>
      <c r="P74"/>
      <c r="Q74"/>
      <c r="R74"/>
      <c r="S74" s="73"/>
      <c r="T74" s="74"/>
      <c r="U74"/>
      <c r="V74" s="74"/>
      <c r="W74" s="74"/>
      <c r="X74" s="75"/>
      <c r="Y74" s="75"/>
      <c r="Z74" s="75"/>
      <c r="AA74" s="75"/>
      <c r="AB74" s="72"/>
      <c r="AC74" s="72"/>
      <c r="AD74" s="75"/>
      <c r="AE74" s="76"/>
      <c r="AF74"/>
      <c r="AG74"/>
      <c r="AH74"/>
      <c r="AI74" s="75"/>
      <c r="AJ74"/>
      <c r="AK74" s="75"/>
      <c r="AL74"/>
      <c r="AM74" s="75"/>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row>
    <row r="75" spans="1:246" s="77" customFormat="1" x14ac:dyDescent="0.25">
      <c r="A75"/>
      <c r="B75"/>
      <c r="C75"/>
      <c r="D75"/>
      <c r="E75"/>
      <c r="F75" s="71"/>
      <c r="G75" s="72"/>
      <c r="H75" s="72"/>
      <c r="I75" s="73"/>
      <c r="J75"/>
      <c r="K75"/>
      <c r="L75"/>
      <c r="M75"/>
      <c r="N75"/>
      <c r="O75"/>
      <c r="P75"/>
      <c r="Q75"/>
      <c r="R75"/>
      <c r="S75" s="73"/>
      <c r="T75" s="74"/>
      <c r="U75"/>
      <c r="V75" s="74"/>
      <c r="W75" s="74"/>
      <c r="X75" s="75"/>
      <c r="Y75" s="75"/>
      <c r="Z75" s="75"/>
      <c r="AA75" s="75"/>
      <c r="AB75" s="72"/>
      <c r="AC75" s="72"/>
      <c r="AD75" s="75"/>
      <c r="AE75" s="76"/>
      <c r="AF75"/>
      <c r="AG75"/>
      <c r="AH75"/>
      <c r="AI75" s="75"/>
      <c r="AJ75"/>
      <c r="AK75" s="75"/>
      <c r="AL75"/>
      <c r="AM75" s="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row>
    <row r="76" spans="1:246" s="77" customFormat="1" x14ac:dyDescent="0.25">
      <c r="A76"/>
      <c r="B76"/>
      <c r="C76"/>
      <c r="D76"/>
      <c r="E76"/>
      <c r="F76" s="71"/>
      <c r="G76" s="72"/>
      <c r="H76" s="72"/>
      <c r="I76" s="73"/>
      <c r="J76"/>
      <c r="K76"/>
      <c r="L76"/>
      <c r="M76"/>
      <c r="N76"/>
      <c r="O76"/>
      <c r="P76"/>
      <c r="Q76"/>
      <c r="R76"/>
      <c r="S76" s="73"/>
      <c r="T76" s="74"/>
      <c r="U76"/>
      <c r="V76" s="74"/>
      <c r="W76" s="74"/>
      <c r="X76" s="75"/>
      <c r="Y76" s="75"/>
      <c r="Z76" s="75"/>
      <c r="AA76" s="75"/>
      <c r="AB76" s="72"/>
      <c r="AC76" s="72"/>
      <c r="AD76" s="75"/>
      <c r="AE76" s="76"/>
      <c r="AF76"/>
      <c r="AG76"/>
      <c r="AH76"/>
      <c r="AI76" s="75"/>
      <c r="AJ76"/>
      <c r="AK76" s="75"/>
      <c r="AL76"/>
      <c r="AM76" s="75"/>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row>
    <row r="77" spans="1:246" s="77" customFormat="1" x14ac:dyDescent="0.25">
      <c r="A77"/>
      <c r="B77"/>
      <c r="C77"/>
      <c r="D77"/>
      <c r="E77"/>
      <c r="F77" s="71"/>
      <c r="G77" s="72"/>
      <c r="H77" s="72"/>
      <c r="I77" s="73"/>
      <c r="J77"/>
      <c r="K77"/>
      <c r="L77"/>
      <c r="M77"/>
      <c r="N77"/>
      <c r="O77"/>
      <c r="P77"/>
      <c r="Q77"/>
      <c r="R77"/>
      <c r="S77" s="73"/>
      <c r="T77" s="74"/>
      <c r="U77"/>
      <c r="V77" s="74"/>
      <c r="W77" s="74"/>
      <c r="X77" s="75"/>
      <c r="Y77" s="75"/>
      <c r="Z77" s="75"/>
      <c r="AA77" s="75"/>
      <c r="AB77" s="72"/>
      <c r="AC77" s="72"/>
      <c r="AD77" s="75"/>
      <c r="AE77" s="76"/>
      <c r="AF77"/>
      <c r="AG77"/>
      <c r="AH77"/>
      <c r="AI77" s="75"/>
      <c r="AJ77"/>
      <c r="AK77" s="75"/>
      <c r="AL77"/>
      <c r="AM77" s="75"/>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row>
    <row r="78" spans="1:246" s="77" customFormat="1" x14ac:dyDescent="0.25">
      <c r="A78"/>
      <c r="B78"/>
      <c r="C78"/>
      <c r="D78"/>
      <c r="E78"/>
      <c r="F78" s="71"/>
      <c r="G78" s="72"/>
      <c r="H78" s="72"/>
      <c r="I78" s="73"/>
      <c r="J78"/>
      <c r="K78"/>
      <c r="L78"/>
      <c r="M78"/>
      <c r="N78"/>
      <c r="O78"/>
      <c r="P78"/>
      <c r="Q78"/>
      <c r="R78"/>
      <c r="S78" s="73"/>
      <c r="T78" s="74"/>
      <c r="U78"/>
      <c r="V78" s="74"/>
      <c r="W78" s="74"/>
      <c r="X78" s="75"/>
      <c r="Y78" s="75"/>
      <c r="Z78" s="75"/>
      <c r="AA78" s="75"/>
      <c r="AB78" s="72"/>
      <c r="AC78" s="72"/>
      <c r="AD78" s="75"/>
      <c r="AE78" s="76"/>
      <c r="AF78"/>
      <c r="AG78"/>
      <c r="AH78"/>
      <c r="AI78" s="75"/>
      <c r="AJ78"/>
      <c r="AK78" s="75"/>
      <c r="AL78"/>
      <c r="AM78" s="75"/>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row>
    <row r="79" spans="1:246" s="77" customFormat="1" x14ac:dyDescent="0.25">
      <c r="A79"/>
      <c r="B79"/>
      <c r="C79"/>
      <c r="D79"/>
      <c r="E79"/>
      <c r="F79" s="71"/>
      <c r="G79" s="72"/>
      <c r="H79" s="72"/>
      <c r="I79" s="73"/>
      <c r="J79"/>
      <c r="K79"/>
      <c r="L79"/>
      <c r="M79"/>
      <c r="N79"/>
      <c r="O79"/>
      <c r="P79"/>
      <c r="Q79"/>
      <c r="R79"/>
      <c r="S79" s="73"/>
      <c r="T79" s="74"/>
      <c r="U79"/>
      <c r="V79" s="74"/>
      <c r="W79" s="74"/>
      <c r="X79" s="75"/>
      <c r="Y79" s="75"/>
      <c r="Z79" s="75"/>
      <c r="AA79" s="75"/>
      <c r="AB79" s="72"/>
      <c r="AC79" s="72"/>
      <c r="AD79" s="75"/>
      <c r="AE79" s="76"/>
      <c r="AF79"/>
      <c r="AG79"/>
      <c r="AH79"/>
      <c r="AI79" s="75"/>
      <c r="AJ79"/>
      <c r="AK79" s="75"/>
      <c r="AL79"/>
      <c r="AM79" s="75"/>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row>
    <row r="80" spans="1:246" s="77" customFormat="1" x14ac:dyDescent="0.25">
      <c r="A80"/>
      <c r="B80"/>
      <c r="C80"/>
      <c r="D80"/>
      <c r="E80"/>
      <c r="F80" s="71"/>
      <c r="G80" s="72"/>
      <c r="H80" s="72"/>
      <c r="I80" s="73"/>
      <c r="J80"/>
      <c r="K80"/>
      <c r="L80"/>
      <c r="M80"/>
      <c r="N80"/>
      <c r="O80"/>
      <c r="P80"/>
      <c r="Q80"/>
      <c r="R80"/>
      <c r="S80" s="73"/>
      <c r="T80" s="74"/>
      <c r="U80"/>
      <c r="V80" s="74"/>
      <c r="W80" s="74"/>
      <c r="X80" s="75"/>
      <c r="Y80" s="75"/>
      <c r="Z80" s="75"/>
      <c r="AA80" s="75"/>
      <c r="AB80" s="72"/>
      <c r="AC80" s="72"/>
      <c r="AD80" s="75"/>
      <c r="AE80" s="76"/>
      <c r="AF80"/>
      <c r="AG80"/>
      <c r="AH80"/>
      <c r="AI80" s="75"/>
      <c r="AJ80"/>
      <c r="AK80" s="75"/>
      <c r="AL80"/>
      <c r="AM80" s="75"/>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row>
    <row r="81" spans="1:246" s="77" customFormat="1" x14ac:dyDescent="0.25">
      <c r="A81"/>
      <c r="B81"/>
      <c r="C81"/>
      <c r="D81"/>
      <c r="E81"/>
      <c r="F81" s="71"/>
      <c r="G81" s="72"/>
      <c r="H81" s="72"/>
      <c r="I81" s="73"/>
      <c r="J81"/>
      <c r="K81"/>
      <c r="L81"/>
      <c r="M81"/>
      <c r="N81"/>
      <c r="O81"/>
      <c r="P81"/>
      <c r="Q81"/>
      <c r="R81"/>
      <c r="S81" s="73"/>
      <c r="T81" s="74"/>
      <c r="U81"/>
      <c r="V81" s="74"/>
      <c r="W81" s="74"/>
      <c r="X81" s="75"/>
      <c r="Y81" s="75"/>
      <c r="Z81" s="75"/>
      <c r="AA81" s="75"/>
      <c r="AB81" s="72"/>
      <c r="AC81" s="72"/>
      <c r="AD81" s="75"/>
      <c r="AE81" s="76"/>
      <c r="AF81"/>
      <c r="AG81"/>
      <c r="AH81"/>
      <c r="AI81" s="75"/>
      <c r="AJ81"/>
      <c r="AK81" s="75"/>
      <c r="AL81"/>
      <c r="AM81" s="75"/>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row>
    <row r="82" spans="1:246" s="77" customFormat="1" x14ac:dyDescent="0.25">
      <c r="A82"/>
      <c r="B82"/>
      <c r="C82"/>
      <c r="D82"/>
      <c r="E82"/>
      <c r="F82" s="71"/>
      <c r="G82" s="72"/>
      <c r="H82" s="72"/>
      <c r="I82" s="73"/>
      <c r="J82"/>
      <c r="K82"/>
      <c r="L82"/>
      <c r="M82"/>
      <c r="N82"/>
      <c r="O82"/>
      <c r="P82"/>
      <c r="Q82"/>
      <c r="R82"/>
      <c r="S82" s="73"/>
      <c r="T82" s="74"/>
      <c r="U82"/>
      <c r="V82" s="74"/>
      <c r="W82" s="74"/>
      <c r="X82" s="75"/>
      <c r="Y82" s="75"/>
      <c r="Z82" s="75"/>
      <c r="AA82" s="75"/>
      <c r="AB82" s="72"/>
      <c r="AC82" s="72"/>
      <c r="AD82" s="75"/>
      <c r="AE82" s="76"/>
      <c r="AF82"/>
      <c r="AG82"/>
      <c r="AH82"/>
      <c r="AI82" s="75"/>
      <c r="AJ82"/>
      <c r="AK82" s="75"/>
      <c r="AL82"/>
      <c r="AM82" s="75"/>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row>
    <row r="83" spans="1:246" s="77" customFormat="1" x14ac:dyDescent="0.25">
      <c r="A83"/>
      <c r="B83"/>
      <c r="C83"/>
      <c r="D83"/>
      <c r="E83"/>
      <c r="F83" s="71"/>
      <c r="G83" s="72"/>
      <c r="H83" s="72"/>
      <c r="I83" s="73"/>
      <c r="J83"/>
      <c r="K83"/>
      <c r="L83"/>
      <c r="M83"/>
      <c r="N83"/>
      <c r="O83"/>
      <c r="P83"/>
      <c r="Q83"/>
      <c r="R83"/>
      <c r="S83" s="73"/>
      <c r="T83" s="74"/>
      <c r="U83"/>
      <c r="V83" s="74"/>
      <c r="W83" s="74"/>
      <c r="X83" s="75"/>
      <c r="Y83" s="75"/>
      <c r="Z83" s="75"/>
      <c r="AA83" s="75"/>
      <c r="AB83" s="72"/>
      <c r="AC83" s="72"/>
      <c r="AD83" s="75"/>
      <c r="AE83" s="76"/>
      <c r="AF83"/>
      <c r="AG83"/>
      <c r="AH83"/>
      <c r="AI83" s="75"/>
      <c r="AJ83"/>
      <c r="AK83" s="75"/>
      <c r="AL83"/>
      <c r="AM83" s="75"/>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row>
    <row r="84" spans="1:246" s="77" customFormat="1" x14ac:dyDescent="0.25">
      <c r="A84"/>
      <c r="B84"/>
      <c r="C84"/>
      <c r="D84"/>
      <c r="E84"/>
      <c r="F84" s="71"/>
      <c r="G84" s="72"/>
      <c r="H84" s="72"/>
      <c r="I84" s="73"/>
      <c r="J84"/>
      <c r="K84"/>
      <c r="L84"/>
      <c r="M84"/>
      <c r="N84"/>
      <c r="O84"/>
      <c r="P84"/>
      <c r="Q84"/>
      <c r="R84"/>
      <c r="S84" s="73"/>
      <c r="T84" s="74"/>
      <c r="U84"/>
      <c r="V84" s="74"/>
      <c r="W84" s="74"/>
      <c r="X84" s="75"/>
      <c r="Y84" s="75"/>
      <c r="Z84" s="75"/>
      <c r="AA84" s="75"/>
      <c r="AB84" s="72"/>
      <c r="AC84" s="72"/>
      <c r="AD84" s="75"/>
      <c r="AE84" s="76"/>
      <c r="AF84"/>
      <c r="AG84"/>
      <c r="AH84"/>
      <c r="AI84" s="75"/>
      <c r="AJ84"/>
      <c r="AK84" s="75"/>
      <c r="AL84"/>
      <c r="AM84" s="75"/>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row>
    <row r="85" spans="1:246" s="77" customFormat="1" x14ac:dyDescent="0.25">
      <c r="A85"/>
      <c r="B85"/>
      <c r="C85"/>
      <c r="D85"/>
      <c r="E85"/>
      <c r="F85" s="71"/>
      <c r="G85" s="72"/>
      <c r="H85" s="72"/>
      <c r="I85" s="73"/>
      <c r="J85"/>
      <c r="K85"/>
      <c r="L85"/>
      <c r="M85"/>
      <c r="N85"/>
      <c r="O85"/>
      <c r="P85"/>
      <c r="Q85"/>
      <c r="R85"/>
      <c r="S85" s="73"/>
      <c r="T85" s="74"/>
      <c r="U85"/>
      <c r="V85" s="74"/>
      <c r="W85" s="74"/>
      <c r="X85" s="75"/>
      <c r="Y85" s="75"/>
      <c r="Z85" s="75"/>
      <c r="AA85" s="75"/>
      <c r="AB85" s="72"/>
      <c r="AC85" s="72"/>
      <c r="AD85" s="75"/>
      <c r="AE85" s="76"/>
      <c r="AF85"/>
      <c r="AG85"/>
      <c r="AH85"/>
      <c r="AI85" s="75"/>
      <c r="AJ85"/>
      <c r="AK85" s="75"/>
      <c r="AL85"/>
      <c r="AM85" s="7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row>
    <row r="86" spans="1:246" s="77" customFormat="1" x14ac:dyDescent="0.25">
      <c r="A86"/>
      <c r="B86"/>
      <c r="C86"/>
      <c r="D86"/>
      <c r="E86"/>
      <c r="F86" s="71"/>
      <c r="G86" s="72"/>
      <c r="H86" s="72"/>
      <c r="I86" s="73"/>
      <c r="J86"/>
      <c r="K86"/>
      <c r="L86"/>
      <c r="M86"/>
      <c r="N86"/>
      <c r="O86"/>
      <c r="P86"/>
      <c r="Q86"/>
      <c r="R86"/>
      <c r="S86" s="73"/>
      <c r="T86" s="74"/>
      <c r="U86"/>
      <c r="V86" s="74"/>
      <c r="W86" s="74"/>
      <c r="X86" s="75"/>
      <c r="Y86" s="75"/>
      <c r="Z86" s="75"/>
      <c r="AA86" s="75"/>
      <c r="AB86" s="72"/>
      <c r="AC86" s="72"/>
      <c r="AD86" s="75"/>
      <c r="AE86" s="76"/>
      <c r="AF86"/>
      <c r="AG86"/>
      <c r="AH86"/>
      <c r="AI86" s="75"/>
      <c r="AJ86"/>
      <c r="AK86" s="75"/>
      <c r="AL86"/>
      <c r="AM86" s="75"/>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row>
    <row r="87" spans="1:246" s="77" customFormat="1" x14ac:dyDescent="0.25">
      <c r="A87"/>
      <c r="B87"/>
      <c r="C87"/>
      <c r="D87"/>
      <c r="E87"/>
      <c r="F87" s="71"/>
      <c r="G87" s="72"/>
      <c r="H87" s="72"/>
      <c r="I87" s="73"/>
      <c r="J87"/>
      <c r="K87"/>
      <c r="L87"/>
      <c r="M87"/>
      <c r="N87"/>
      <c r="O87"/>
      <c r="P87"/>
      <c r="Q87"/>
      <c r="R87"/>
      <c r="S87" s="73"/>
      <c r="T87" s="74"/>
      <c r="U87"/>
      <c r="V87" s="74"/>
      <c r="W87" s="74"/>
      <c r="X87" s="75"/>
      <c r="Y87" s="75"/>
      <c r="Z87" s="75"/>
      <c r="AA87" s="75"/>
      <c r="AB87" s="72"/>
      <c r="AC87" s="72"/>
      <c r="AD87" s="75"/>
      <c r="AE87" s="76"/>
      <c r="AF87"/>
      <c r="AG87"/>
      <c r="AH87"/>
      <c r="AI87" s="75"/>
      <c r="AJ87"/>
      <c r="AK87" s="75"/>
      <c r="AL87"/>
      <c r="AM87" s="75"/>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row>
    <row r="88" spans="1:246" s="77" customFormat="1" x14ac:dyDescent="0.25">
      <c r="A88"/>
      <c r="B88"/>
      <c r="C88"/>
      <c r="D88"/>
      <c r="E88"/>
      <c r="F88" s="71"/>
      <c r="G88" s="72"/>
      <c r="H88" s="72"/>
      <c r="I88" s="73"/>
      <c r="J88"/>
      <c r="K88"/>
      <c r="L88"/>
      <c r="M88"/>
      <c r="N88"/>
      <c r="O88"/>
      <c r="P88"/>
      <c r="Q88"/>
      <c r="R88"/>
      <c r="S88" s="73"/>
      <c r="T88" s="74"/>
      <c r="U88"/>
      <c r="V88" s="74"/>
      <c r="W88" s="74"/>
      <c r="X88" s="75"/>
      <c r="Y88" s="75"/>
      <c r="Z88" s="75"/>
      <c r="AA88" s="75"/>
      <c r="AB88" s="72"/>
      <c r="AC88" s="72"/>
      <c r="AD88" s="75"/>
      <c r="AE88" s="76"/>
      <c r="AF88"/>
      <c r="AG88"/>
      <c r="AH88"/>
      <c r="AI88" s="75"/>
      <c r="AJ88"/>
      <c r="AK88" s="75"/>
      <c r="AL88"/>
      <c r="AM88" s="75"/>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row>
    <row r="89" spans="1:246" s="77" customFormat="1" x14ac:dyDescent="0.25">
      <c r="A89"/>
      <c r="B89"/>
      <c r="C89"/>
      <c r="D89"/>
      <c r="E89"/>
      <c r="F89" s="71"/>
      <c r="G89" s="72"/>
      <c r="H89" s="72"/>
      <c r="I89" s="73"/>
      <c r="J89"/>
      <c r="K89"/>
      <c r="L89"/>
      <c r="M89"/>
      <c r="N89"/>
      <c r="O89"/>
      <c r="P89"/>
      <c r="Q89"/>
      <c r="R89"/>
      <c r="S89" s="73"/>
      <c r="T89" s="74"/>
      <c r="U89"/>
      <c r="V89" s="74"/>
      <c r="W89" s="74"/>
      <c r="X89" s="75"/>
      <c r="Y89" s="75"/>
      <c r="Z89" s="75"/>
      <c r="AA89" s="75"/>
      <c r="AB89" s="72"/>
      <c r="AC89" s="72"/>
      <c r="AD89" s="75"/>
      <c r="AE89" s="76"/>
      <c r="AF89"/>
      <c r="AG89"/>
      <c r="AH89"/>
      <c r="AI89" s="75"/>
      <c r="AJ89"/>
      <c r="AK89" s="75"/>
      <c r="AL89"/>
      <c r="AM89" s="75"/>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row>
    <row r="90" spans="1:246" s="77" customFormat="1" x14ac:dyDescent="0.25">
      <c r="A90"/>
      <c r="B90"/>
      <c r="C90"/>
      <c r="D90"/>
      <c r="E90"/>
      <c r="F90" s="71"/>
      <c r="G90" s="72"/>
      <c r="H90" s="72"/>
      <c r="I90" s="73"/>
      <c r="J90"/>
      <c r="K90"/>
      <c r="L90"/>
      <c r="M90"/>
      <c r="N90"/>
      <c r="O90"/>
      <c r="P90"/>
      <c r="Q90"/>
      <c r="R90"/>
      <c r="S90" s="73"/>
      <c r="T90" s="74"/>
      <c r="U90"/>
      <c r="V90" s="74"/>
      <c r="W90" s="74"/>
      <c r="X90" s="75"/>
      <c r="Y90" s="75"/>
      <c r="Z90" s="75"/>
      <c r="AA90" s="75"/>
      <c r="AB90" s="72"/>
      <c r="AC90" s="72"/>
      <c r="AD90" s="75"/>
      <c r="AE90" s="76"/>
      <c r="AF90"/>
      <c r="AG90"/>
      <c r="AH90"/>
      <c r="AI90" s="75"/>
      <c r="AJ90"/>
      <c r="AK90" s="75"/>
      <c r="AL90"/>
      <c r="AM90" s="75"/>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row>
    <row r="91" spans="1:246" s="77" customFormat="1" x14ac:dyDescent="0.25">
      <c r="A91"/>
      <c r="B91"/>
      <c r="C91"/>
      <c r="D91"/>
      <c r="E91"/>
      <c r="F91" s="71"/>
      <c r="G91" s="72"/>
      <c r="H91" s="72"/>
      <c r="I91" s="73"/>
      <c r="J91"/>
      <c r="K91"/>
      <c r="L91"/>
      <c r="M91"/>
      <c r="N91"/>
      <c r="O91"/>
      <c r="P91"/>
      <c r="Q91"/>
      <c r="R91"/>
      <c r="S91" s="73"/>
      <c r="T91" s="74"/>
      <c r="U91"/>
      <c r="V91" s="74"/>
      <c r="W91" s="74"/>
      <c r="X91" s="75"/>
      <c r="Y91" s="75"/>
      <c r="Z91" s="75"/>
      <c r="AA91" s="75"/>
      <c r="AB91" s="72"/>
      <c r="AC91" s="72"/>
      <c r="AD91" s="75"/>
      <c r="AE91" s="76"/>
      <c r="AF91"/>
      <c r="AG91"/>
      <c r="AH91"/>
      <c r="AI91" s="75"/>
      <c r="AJ91"/>
      <c r="AK91" s="75"/>
      <c r="AL91"/>
      <c r="AM91" s="75"/>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row>
    <row r="92" spans="1:246" s="77" customFormat="1" x14ac:dyDescent="0.25">
      <c r="A92"/>
      <c r="B92"/>
      <c r="C92"/>
      <c r="D92"/>
      <c r="E92"/>
      <c r="F92" s="71"/>
      <c r="G92" s="72"/>
      <c r="H92" s="72"/>
      <c r="I92" s="73"/>
      <c r="J92"/>
      <c r="K92"/>
      <c r="L92"/>
      <c r="M92"/>
      <c r="N92"/>
      <c r="O92"/>
      <c r="P92"/>
      <c r="Q92"/>
      <c r="R92"/>
      <c r="S92" s="73"/>
      <c r="T92" s="74"/>
      <c r="U92"/>
      <c r="V92" s="74"/>
      <c r="W92" s="74"/>
      <c r="X92" s="75"/>
      <c r="Y92" s="75"/>
      <c r="Z92" s="75"/>
      <c r="AA92" s="75"/>
      <c r="AB92" s="72"/>
      <c r="AC92" s="72"/>
      <c r="AD92" s="75"/>
      <c r="AE92" s="76"/>
      <c r="AF92"/>
      <c r="AG92"/>
      <c r="AH92"/>
      <c r="AI92" s="75"/>
      <c r="AJ92"/>
      <c r="AK92" s="75"/>
      <c r="AL92"/>
      <c r="AM92" s="75"/>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row>
    <row r="93" spans="1:246" s="77" customFormat="1" x14ac:dyDescent="0.25">
      <c r="A93"/>
      <c r="B93"/>
      <c r="C93"/>
      <c r="D93"/>
      <c r="E93"/>
      <c r="F93" s="71"/>
      <c r="G93" s="72"/>
      <c r="H93" s="72"/>
      <c r="I93" s="73"/>
      <c r="J93"/>
      <c r="K93"/>
      <c r="L93"/>
      <c r="M93"/>
      <c r="N93"/>
      <c r="O93"/>
      <c r="P93"/>
      <c r="Q93"/>
      <c r="R93"/>
      <c r="S93" s="73"/>
      <c r="T93" s="74"/>
      <c r="U93"/>
      <c r="V93" s="74"/>
      <c r="W93" s="74"/>
      <c r="X93" s="75"/>
      <c r="Y93" s="75"/>
      <c r="Z93" s="75"/>
      <c r="AA93" s="75"/>
      <c r="AB93" s="72"/>
      <c r="AC93" s="72"/>
      <c r="AD93" s="75"/>
      <c r="AE93" s="76"/>
      <c r="AF93"/>
      <c r="AG93"/>
      <c r="AH93"/>
      <c r="AI93" s="75"/>
      <c r="AJ93"/>
      <c r="AK93" s="75"/>
      <c r="AL93"/>
      <c r="AM93" s="75"/>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row>
    <row r="94" spans="1:246" s="77" customFormat="1" x14ac:dyDescent="0.25">
      <c r="A94"/>
      <c r="B94"/>
      <c r="C94"/>
      <c r="D94"/>
      <c r="E94"/>
      <c r="F94" s="71"/>
      <c r="G94" s="72"/>
      <c r="H94" s="72"/>
      <c r="I94" s="73"/>
      <c r="J94"/>
      <c r="K94"/>
      <c r="L94"/>
      <c r="M94"/>
      <c r="N94"/>
      <c r="O94"/>
      <c r="P94"/>
      <c r="Q94"/>
      <c r="R94"/>
      <c r="S94" s="73"/>
      <c r="T94" s="74"/>
      <c r="U94"/>
      <c r="V94" s="74"/>
      <c r="W94" s="74"/>
      <c r="X94" s="75"/>
      <c r="Y94" s="75"/>
      <c r="Z94" s="75"/>
      <c r="AA94" s="75"/>
      <c r="AB94" s="72"/>
      <c r="AC94" s="72"/>
      <c r="AD94" s="75"/>
      <c r="AE94" s="76"/>
      <c r="AF94"/>
      <c r="AG94"/>
      <c r="AH94"/>
      <c r="AI94" s="75"/>
      <c r="AJ94"/>
      <c r="AK94" s="75"/>
      <c r="AL94"/>
      <c r="AM94" s="75"/>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row>
    <row r="95" spans="1:246" s="77" customFormat="1" x14ac:dyDescent="0.25">
      <c r="A95"/>
      <c r="B95"/>
      <c r="C95"/>
      <c r="D95"/>
      <c r="E95"/>
      <c r="F95" s="71"/>
      <c r="G95" s="72"/>
      <c r="H95" s="72"/>
      <c r="I95" s="73"/>
      <c r="J95"/>
      <c r="K95"/>
      <c r="L95"/>
      <c r="M95"/>
      <c r="N95"/>
      <c r="O95"/>
      <c r="P95"/>
      <c r="Q95"/>
      <c r="R95"/>
      <c r="S95" s="73"/>
      <c r="T95" s="74"/>
      <c r="U95"/>
      <c r="V95" s="74"/>
      <c r="W95" s="74"/>
      <c r="X95" s="75"/>
      <c r="Y95" s="75"/>
      <c r="Z95" s="75"/>
      <c r="AA95" s="75"/>
      <c r="AB95" s="72"/>
      <c r="AC95" s="72"/>
      <c r="AD95" s="75"/>
      <c r="AE95" s="76"/>
      <c r="AF95"/>
      <c r="AG95"/>
      <c r="AH95"/>
      <c r="AI95" s="75"/>
      <c r="AJ95"/>
      <c r="AK95" s="75"/>
      <c r="AL95"/>
      <c r="AM95" s="7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row>
    <row r="96" spans="1:246" s="77" customFormat="1" x14ac:dyDescent="0.25">
      <c r="A96"/>
      <c r="B96"/>
      <c r="C96"/>
      <c r="D96"/>
      <c r="E96"/>
      <c r="F96" s="71"/>
      <c r="G96" s="72"/>
      <c r="H96" s="72"/>
      <c r="I96" s="73"/>
      <c r="J96"/>
      <c r="K96"/>
      <c r="L96"/>
      <c r="M96"/>
      <c r="N96"/>
      <c r="O96"/>
      <c r="P96"/>
      <c r="Q96"/>
      <c r="R96"/>
      <c r="S96" s="73"/>
      <c r="T96" s="74"/>
      <c r="U96"/>
      <c r="V96" s="74"/>
      <c r="W96" s="74"/>
      <c r="X96" s="75"/>
      <c r="Y96" s="75"/>
      <c r="Z96" s="75"/>
      <c r="AA96" s="75"/>
      <c r="AB96" s="72"/>
      <c r="AC96" s="72"/>
      <c r="AD96" s="75"/>
      <c r="AE96" s="76"/>
      <c r="AF96"/>
      <c r="AG96"/>
      <c r="AH96"/>
      <c r="AI96" s="75"/>
      <c r="AJ96"/>
      <c r="AK96" s="75"/>
      <c r="AL96"/>
      <c r="AM96" s="75"/>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row>
    <row r="97" spans="1:246" s="77" customFormat="1" x14ac:dyDescent="0.25">
      <c r="A97"/>
      <c r="B97"/>
      <c r="C97"/>
      <c r="D97"/>
      <c r="E97"/>
      <c r="F97" s="71"/>
      <c r="G97" s="72"/>
      <c r="H97" s="72"/>
      <c r="I97" s="73"/>
      <c r="J97"/>
      <c r="K97"/>
      <c r="L97"/>
      <c r="M97"/>
      <c r="N97"/>
      <c r="O97"/>
      <c r="P97"/>
      <c r="Q97"/>
      <c r="R97"/>
      <c r="S97" s="73"/>
      <c r="T97" s="74"/>
      <c r="U97"/>
      <c r="V97" s="74"/>
      <c r="W97" s="74"/>
      <c r="X97" s="75"/>
      <c r="Y97" s="75"/>
      <c r="Z97" s="75"/>
      <c r="AA97" s="75"/>
      <c r="AB97" s="72"/>
      <c r="AC97" s="72"/>
      <c r="AD97" s="75"/>
      <c r="AE97" s="76"/>
      <c r="AF97"/>
      <c r="AG97"/>
      <c r="AH97"/>
      <c r="AI97" s="75"/>
      <c r="AJ97"/>
      <c r="AK97" s="75"/>
      <c r="AL97"/>
      <c r="AM97" s="75"/>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row>
    <row r="98" spans="1:246" s="77" customFormat="1" x14ac:dyDescent="0.25">
      <c r="A98"/>
      <c r="B98"/>
      <c r="C98"/>
      <c r="D98"/>
      <c r="E98"/>
      <c r="F98" s="71"/>
      <c r="G98" s="72"/>
      <c r="H98" s="72"/>
      <c r="I98" s="73"/>
      <c r="J98"/>
      <c r="K98"/>
      <c r="L98"/>
      <c r="M98"/>
      <c r="N98"/>
      <c r="O98"/>
      <c r="P98"/>
      <c r="Q98"/>
      <c r="R98"/>
      <c r="S98" s="73"/>
      <c r="T98" s="74"/>
      <c r="U98"/>
      <c r="V98" s="74"/>
      <c r="W98" s="74"/>
      <c r="X98" s="75"/>
      <c r="Y98" s="75"/>
      <c r="Z98" s="75"/>
      <c r="AA98" s="75"/>
      <c r="AB98" s="72"/>
      <c r="AC98" s="72"/>
      <c r="AD98" s="75"/>
      <c r="AE98" s="76"/>
      <c r="AF98"/>
      <c r="AG98"/>
      <c r="AH98"/>
      <c r="AI98" s="75"/>
      <c r="AJ98"/>
      <c r="AK98" s="75"/>
      <c r="AL98"/>
      <c r="AM98" s="75"/>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row>
    <row r="99" spans="1:246" s="77" customFormat="1" x14ac:dyDescent="0.25">
      <c r="A99"/>
      <c r="B99"/>
      <c r="C99"/>
      <c r="D99"/>
      <c r="E99"/>
      <c r="F99" s="71"/>
      <c r="G99" s="72"/>
      <c r="H99" s="72"/>
      <c r="I99" s="73"/>
      <c r="J99"/>
      <c r="K99"/>
      <c r="L99"/>
      <c r="M99"/>
      <c r="N99"/>
      <c r="O99"/>
      <c r="P99"/>
      <c r="Q99"/>
      <c r="R99"/>
      <c r="S99" s="73"/>
      <c r="T99" s="74"/>
      <c r="U99"/>
      <c r="V99" s="74"/>
      <c r="W99" s="74"/>
      <c r="X99" s="75"/>
      <c r="Y99" s="75"/>
      <c r="Z99" s="75"/>
      <c r="AA99" s="75"/>
      <c r="AB99" s="72"/>
      <c r="AC99" s="72"/>
      <c r="AD99" s="75"/>
      <c r="AE99" s="76"/>
      <c r="AF99"/>
      <c r="AG99"/>
      <c r="AH99"/>
      <c r="AI99" s="75"/>
      <c r="AJ99"/>
      <c r="AK99" s="75"/>
      <c r="AL99"/>
      <c r="AM99" s="75"/>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row>
    <row r="100" spans="1:246" s="77" customFormat="1" x14ac:dyDescent="0.25">
      <c r="A100"/>
      <c r="B100"/>
      <c r="C100"/>
      <c r="D100"/>
      <c r="E100"/>
      <c r="F100" s="71"/>
      <c r="G100" s="72"/>
      <c r="H100" s="72"/>
      <c r="I100" s="73"/>
      <c r="J100"/>
      <c r="K100"/>
      <c r="L100"/>
      <c r="M100"/>
      <c r="N100"/>
      <c r="O100"/>
      <c r="P100"/>
      <c r="Q100"/>
      <c r="R100"/>
      <c r="S100" s="73"/>
      <c r="T100" s="74"/>
      <c r="U100"/>
      <c r="V100" s="74"/>
      <c r="W100" s="74"/>
      <c r="X100" s="75"/>
      <c r="Y100" s="75"/>
      <c r="Z100" s="75"/>
      <c r="AA100" s="75"/>
      <c r="AB100" s="72"/>
      <c r="AC100" s="72"/>
      <c r="AD100" s="75"/>
      <c r="AE100" s="76"/>
      <c r="AF100"/>
      <c r="AG100"/>
      <c r="AH100"/>
      <c r="AI100" s="75"/>
      <c r="AJ100"/>
      <c r="AK100" s="75"/>
      <c r="AL100"/>
      <c r="AM100" s="75"/>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row>
    <row r="101" spans="1:246" s="77" customFormat="1" x14ac:dyDescent="0.25">
      <c r="A101"/>
      <c r="B101"/>
      <c r="C101"/>
      <c r="D101"/>
      <c r="E101"/>
      <c r="F101" s="71"/>
      <c r="G101" s="72"/>
      <c r="H101" s="72"/>
      <c r="I101" s="73"/>
      <c r="J101"/>
      <c r="K101"/>
      <c r="L101"/>
      <c r="M101"/>
      <c r="N101"/>
      <c r="O101"/>
      <c r="P101"/>
      <c r="Q101"/>
      <c r="R101"/>
      <c r="S101" s="73"/>
      <c r="T101" s="74"/>
      <c r="U101"/>
      <c r="V101" s="74"/>
      <c r="W101" s="74"/>
      <c r="X101" s="75"/>
      <c r="Y101" s="75"/>
      <c r="Z101" s="75"/>
      <c r="AA101" s="75"/>
      <c r="AB101" s="72"/>
      <c r="AC101" s="72"/>
      <c r="AD101" s="75"/>
      <c r="AE101" s="76"/>
      <c r="AF101"/>
      <c r="AG101"/>
      <c r="AH101"/>
      <c r="AI101" s="75"/>
      <c r="AJ101"/>
      <c r="AK101" s="75"/>
      <c r="AL101"/>
      <c r="AM101" s="75"/>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row>
    <row r="102" spans="1:246" s="77" customFormat="1" x14ac:dyDescent="0.25">
      <c r="A102"/>
      <c r="B102"/>
      <c r="C102"/>
      <c r="D102"/>
      <c r="E102"/>
      <c r="F102" s="71"/>
      <c r="G102" s="72"/>
      <c r="H102" s="72"/>
      <c r="I102" s="73"/>
      <c r="J102"/>
      <c r="K102"/>
      <c r="L102"/>
      <c r="M102"/>
      <c r="N102"/>
      <c r="O102"/>
      <c r="P102"/>
      <c r="Q102"/>
      <c r="R102"/>
      <c r="S102" s="73"/>
      <c r="T102" s="74"/>
      <c r="U102"/>
      <c r="V102" s="74"/>
      <c r="W102" s="74"/>
      <c r="X102" s="75"/>
      <c r="Y102" s="75"/>
      <c r="Z102" s="75"/>
      <c r="AA102" s="75"/>
      <c r="AB102" s="72"/>
      <c r="AC102" s="72"/>
      <c r="AD102" s="75"/>
      <c r="AE102" s="76"/>
      <c r="AF102"/>
      <c r="AG102"/>
      <c r="AH102"/>
      <c r="AI102" s="75"/>
      <c r="AJ102"/>
      <c r="AK102" s="75"/>
      <c r="AL102"/>
      <c r="AM102" s="75"/>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row>
    <row r="103" spans="1:246" s="77" customFormat="1" x14ac:dyDescent="0.25">
      <c r="A103"/>
      <c r="B103"/>
      <c r="C103"/>
      <c r="D103"/>
      <c r="E103"/>
      <c r="F103" s="71"/>
      <c r="G103" s="72"/>
      <c r="H103" s="72"/>
      <c r="I103" s="73"/>
      <c r="J103"/>
      <c r="K103"/>
      <c r="L103"/>
      <c r="M103"/>
      <c r="N103"/>
      <c r="O103"/>
      <c r="P103"/>
      <c r="Q103"/>
      <c r="R103"/>
      <c r="S103" s="73"/>
      <c r="T103" s="74"/>
      <c r="U103"/>
      <c r="V103" s="74"/>
      <c r="W103" s="74"/>
      <c r="X103" s="75"/>
      <c r="Y103" s="75"/>
      <c r="Z103" s="75"/>
      <c r="AA103" s="75"/>
      <c r="AB103" s="72"/>
      <c r="AC103" s="72"/>
      <c r="AD103" s="75"/>
      <c r="AE103" s="76"/>
      <c r="AF103"/>
      <c r="AG103"/>
      <c r="AH103"/>
      <c r="AI103" s="75"/>
      <c r="AJ103"/>
      <c r="AK103" s="75"/>
      <c r="AL103"/>
      <c r="AM103" s="75"/>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row>
    <row r="104" spans="1:246" s="77" customFormat="1" x14ac:dyDescent="0.25">
      <c r="A104"/>
      <c r="B104"/>
      <c r="C104"/>
      <c r="D104"/>
      <c r="E104"/>
      <c r="F104" s="71"/>
      <c r="G104" s="72"/>
      <c r="H104" s="72"/>
      <c r="I104" s="73"/>
      <c r="J104"/>
      <c r="K104"/>
      <c r="L104"/>
      <c r="M104"/>
      <c r="N104"/>
      <c r="O104"/>
      <c r="P104"/>
      <c r="Q104"/>
      <c r="R104"/>
      <c r="S104" s="73"/>
      <c r="T104" s="74"/>
      <c r="U104"/>
      <c r="V104" s="74"/>
      <c r="W104" s="74"/>
      <c r="X104" s="75"/>
      <c r="Y104" s="75"/>
      <c r="Z104" s="75"/>
      <c r="AA104" s="75"/>
      <c r="AB104" s="72"/>
      <c r="AC104" s="72"/>
      <c r="AD104" s="75"/>
      <c r="AE104" s="76"/>
      <c r="AF104"/>
      <c r="AG104"/>
      <c r="AH104"/>
      <c r="AI104" s="75"/>
      <c r="AJ104"/>
      <c r="AK104" s="75"/>
      <c r="AL104"/>
      <c r="AM104" s="75"/>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row>
    <row r="105" spans="1:246" s="77" customFormat="1" x14ac:dyDescent="0.25">
      <c r="A105"/>
      <c r="B105"/>
      <c r="C105"/>
      <c r="D105"/>
      <c r="E105"/>
      <c r="F105" s="71"/>
      <c r="G105" s="72"/>
      <c r="H105" s="72"/>
      <c r="I105" s="73"/>
      <c r="J105"/>
      <c r="K105"/>
      <c r="L105"/>
      <c r="M105"/>
      <c r="N105"/>
      <c r="O105"/>
      <c r="P105"/>
      <c r="Q105"/>
      <c r="R105"/>
      <c r="S105" s="73"/>
      <c r="T105" s="74"/>
      <c r="U105"/>
      <c r="V105" s="74"/>
      <c r="W105" s="74"/>
      <c r="X105" s="75"/>
      <c r="Y105" s="75"/>
      <c r="Z105" s="75"/>
      <c r="AA105" s="75"/>
      <c r="AB105" s="72"/>
      <c r="AC105" s="72"/>
      <c r="AD105" s="75"/>
      <c r="AE105" s="76"/>
      <c r="AF105"/>
      <c r="AG105"/>
      <c r="AH105"/>
      <c r="AI105" s="75"/>
      <c r="AJ105"/>
      <c r="AK105" s="75"/>
      <c r="AL105"/>
      <c r="AM105" s="7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row>
    <row r="106" spans="1:246" s="77" customFormat="1" x14ac:dyDescent="0.25">
      <c r="A106"/>
      <c r="B106"/>
      <c r="C106"/>
      <c r="D106"/>
      <c r="E106"/>
      <c r="F106" s="71"/>
      <c r="G106" s="72"/>
      <c r="H106" s="72"/>
      <c r="I106" s="73"/>
      <c r="J106"/>
      <c r="K106"/>
      <c r="L106"/>
      <c r="M106"/>
      <c r="N106"/>
      <c r="O106"/>
      <c r="P106"/>
      <c r="Q106"/>
      <c r="R106"/>
      <c r="S106" s="73"/>
      <c r="T106" s="74"/>
      <c r="U106"/>
      <c r="V106" s="74"/>
      <c r="W106" s="74"/>
      <c r="X106" s="75"/>
      <c r="Y106" s="75"/>
      <c r="Z106" s="75"/>
      <c r="AA106" s="75"/>
      <c r="AB106" s="72"/>
      <c r="AC106" s="72"/>
      <c r="AD106" s="75"/>
      <c r="AE106" s="76"/>
      <c r="AF106"/>
      <c r="AG106"/>
      <c r="AH106"/>
      <c r="AI106" s="75"/>
      <c r="AJ106"/>
      <c r="AK106" s="75"/>
      <c r="AL106"/>
      <c r="AM106" s="75"/>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row>
    <row r="107" spans="1:246" s="77" customFormat="1" x14ac:dyDescent="0.25">
      <c r="A107"/>
      <c r="B107"/>
      <c r="C107"/>
      <c r="D107"/>
      <c r="E107"/>
      <c r="F107" s="71"/>
      <c r="G107" s="72"/>
      <c r="H107" s="72"/>
      <c r="I107" s="73"/>
      <c r="J107"/>
      <c r="K107"/>
      <c r="L107"/>
      <c r="M107"/>
      <c r="N107"/>
      <c r="O107"/>
      <c r="P107"/>
      <c r="Q107"/>
      <c r="R107"/>
      <c r="S107" s="73"/>
      <c r="T107" s="74"/>
      <c r="U107"/>
      <c r="V107" s="74"/>
      <c r="W107" s="74"/>
      <c r="X107" s="75"/>
      <c r="Y107" s="75"/>
      <c r="Z107" s="75"/>
      <c r="AA107" s="75"/>
      <c r="AB107" s="72"/>
      <c r="AC107" s="72"/>
      <c r="AD107" s="75"/>
      <c r="AE107" s="76"/>
      <c r="AF107"/>
      <c r="AG107"/>
      <c r="AH107"/>
      <c r="AI107" s="75"/>
      <c r="AJ107"/>
      <c r="AK107" s="75"/>
      <c r="AL107"/>
      <c r="AM107" s="75"/>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row>
    <row r="108" spans="1:246" s="77" customFormat="1" x14ac:dyDescent="0.25">
      <c r="A108"/>
      <c r="B108"/>
      <c r="C108"/>
      <c r="D108"/>
      <c r="E108"/>
      <c r="F108" s="71"/>
      <c r="G108" s="72"/>
      <c r="H108" s="72"/>
      <c r="I108" s="73"/>
      <c r="J108"/>
      <c r="K108"/>
      <c r="L108"/>
      <c r="M108"/>
      <c r="N108"/>
      <c r="O108"/>
      <c r="P108"/>
      <c r="Q108"/>
      <c r="R108"/>
      <c r="S108" s="73"/>
      <c r="T108" s="74"/>
      <c r="U108"/>
      <c r="V108" s="74"/>
      <c r="W108" s="74"/>
      <c r="X108" s="75"/>
      <c r="Y108" s="75"/>
      <c r="Z108" s="75"/>
      <c r="AA108" s="75"/>
      <c r="AB108" s="72"/>
      <c r="AC108" s="72"/>
      <c r="AD108" s="75"/>
      <c r="AE108" s="76"/>
      <c r="AF108"/>
      <c r="AG108"/>
      <c r="AH108"/>
      <c r="AI108" s="75"/>
      <c r="AJ108"/>
      <c r="AK108" s="75"/>
      <c r="AL108"/>
      <c r="AM108" s="75"/>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row>
    <row r="109" spans="1:246" s="77" customFormat="1" x14ac:dyDescent="0.25">
      <c r="A109"/>
      <c r="B109"/>
      <c r="C109"/>
      <c r="D109"/>
      <c r="E109"/>
      <c r="F109" s="71"/>
      <c r="G109" s="72"/>
      <c r="H109" s="72"/>
      <c r="I109" s="73"/>
      <c r="J109"/>
      <c r="K109"/>
      <c r="L109"/>
      <c r="M109"/>
      <c r="N109"/>
      <c r="O109"/>
      <c r="P109"/>
      <c r="Q109"/>
      <c r="R109"/>
      <c r="S109" s="73"/>
      <c r="T109" s="74"/>
      <c r="U109"/>
      <c r="V109" s="74"/>
      <c r="W109" s="74"/>
      <c r="X109" s="75"/>
      <c r="Y109" s="75"/>
      <c r="Z109" s="75"/>
      <c r="AA109" s="75"/>
      <c r="AB109" s="72"/>
      <c r="AC109" s="72"/>
      <c r="AD109" s="75"/>
      <c r="AE109" s="76"/>
      <c r="AF109"/>
      <c r="AG109"/>
      <c r="AH109"/>
      <c r="AI109" s="75"/>
      <c r="AJ109"/>
      <c r="AK109" s="75"/>
      <c r="AL109"/>
      <c r="AM109" s="75"/>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row>
    <row r="110" spans="1:246" s="77" customFormat="1" x14ac:dyDescent="0.25">
      <c r="A110"/>
      <c r="B110"/>
      <c r="C110"/>
      <c r="D110"/>
      <c r="E110"/>
      <c r="F110" s="71"/>
      <c r="G110" s="72"/>
      <c r="H110" s="72"/>
      <c r="I110" s="73"/>
      <c r="J110"/>
      <c r="K110"/>
      <c r="L110"/>
      <c r="M110"/>
      <c r="N110"/>
      <c r="O110"/>
      <c r="P110"/>
      <c r="Q110"/>
      <c r="R110"/>
      <c r="S110" s="73"/>
      <c r="T110" s="74"/>
      <c r="U110"/>
      <c r="V110" s="74"/>
      <c r="W110" s="74"/>
      <c r="X110" s="75"/>
      <c r="Y110" s="75"/>
      <c r="Z110" s="75"/>
      <c r="AA110" s="75"/>
      <c r="AB110" s="72"/>
      <c r="AC110" s="72"/>
      <c r="AD110" s="75"/>
      <c r="AE110" s="76"/>
      <c r="AF110"/>
      <c r="AG110"/>
      <c r="AH110"/>
      <c r="AI110" s="75"/>
      <c r="AJ110"/>
      <c r="AK110" s="75"/>
      <c r="AL110"/>
      <c r="AM110" s="75"/>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row>
    <row r="111" spans="1:246" s="77" customFormat="1" x14ac:dyDescent="0.25">
      <c r="A111"/>
      <c r="B111"/>
      <c r="C111"/>
      <c r="D111"/>
      <c r="E111"/>
      <c r="F111" s="71"/>
      <c r="G111" s="72"/>
      <c r="H111" s="72"/>
      <c r="I111" s="73"/>
      <c r="J111"/>
      <c r="K111"/>
      <c r="L111"/>
      <c r="M111"/>
      <c r="N111"/>
      <c r="O111"/>
      <c r="P111"/>
      <c r="Q111"/>
      <c r="R111"/>
      <c r="S111" s="73"/>
      <c r="T111" s="74"/>
      <c r="U111"/>
      <c r="V111" s="74"/>
      <c r="W111" s="74"/>
      <c r="X111" s="75"/>
      <c r="Y111" s="75"/>
      <c r="Z111" s="75"/>
      <c r="AA111" s="75"/>
      <c r="AB111" s="72"/>
      <c r="AC111" s="72"/>
      <c r="AD111" s="75"/>
      <c r="AE111" s="76"/>
      <c r="AF111"/>
      <c r="AG111"/>
      <c r="AH111"/>
      <c r="AI111" s="75"/>
      <c r="AJ111"/>
      <c r="AK111" s="75"/>
      <c r="AL111"/>
      <c r="AM111" s="75"/>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row>
    <row r="112" spans="1:246" s="77" customFormat="1" x14ac:dyDescent="0.25">
      <c r="A112"/>
      <c r="B112"/>
      <c r="C112"/>
      <c r="D112"/>
      <c r="E112"/>
      <c r="F112" s="71"/>
      <c r="G112" s="72"/>
      <c r="H112" s="72"/>
      <c r="I112" s="73"/>
      <c r="J112"/>
      <c r="K112"/>
      <c r="L112"/>
      <c r="M112"/>
      <c r="N112"/>
      <c r="O112"/>
      <c r="P112"/>
      <c r="Q112"/>
      <c r="R112"/>
      <c r="S112" s="73"/>
      <c r="T112" s="74"/>
      <c r="U112"/>
      <c r="V112" s="74"/>
      <c r="W112" s="74"/>
      <c r="X112" s="75"/>
      <c r="Y112" s="75"/>
      <c r="Z112" s="75"/>
      <c r="AA112" s="75"/>
      <c r="AB112" s="72"/>
      <c r="AC112" s="72"/>
      <c r="AD112" s="75"/>
      <c r="AE112" s="76"/>
      <c r="AF112"/>
      <c r="AG112"/>
      <c r="AH112"/>
      <c r="AI112" s="75"/>
      <c r="AJ112"/>
      <c r="AK112" s="75"/>
      <c r="AL112"/>
      <c r="AM112" s="75"/>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row>
    <row r="113" spans="1:246" s="77" customFormat="1" x14ac:dyDescent="0.25">
      <c r="A113"/>
      <c r="B113"/>
      <c r="C113"/>
      <c r="D113"/>
      <c r="E113"/>
      <c r="F113" s="71"/>
      <c r="G113" s="72"/>
      <c r="H113" s="72"/>
      <c r="I113" s="73"/>
      <c r="J113"/>
      <c r="K113"/>
      <c r="L113"/>
      <c r="M113"/>
      <c r="N113"/>
      <c r="O113"/>
      <c r="P113"/>
      <c r="Q113"/>
      <c r="R113"/>
      <c r="S113" s="73"/>
      <c r="T113" s="74"/>
      <c r="U113"/>
      <c r="V113" s="74"/>
      <c r="W113" s="74"/>
      <c r="X113" s="75"/>
      <c r="Y113" s="75"/>
      <c r="Z113" s="75"/>
      <c r="AA113" s="75"/>
      <c r="AB113" s="72"/>
      <c r="AC113" s="72"/>
      <c r="AD113" s="75"/>
      <c r="AE113" s="76"/>
      <c r="AF113"/>
      <c r="AG113"/>
      <c r="AH113"/>
      <c r="AI113" s="75"/>
      <c r="AJ113"/>
      <c r="AK113" s="75"/>
      <c r="AL113"/>
      <c r="AM113" s="75"/>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row>
    <row r="114" spans="1:246" s="77" customFormat="1" x14ac:dyDescent="0.25">
      <c r="A114"/>
      <c r="B114"/>
      <c r="C114"/>
      <c r="D114"/>
      <c r="E114"/>
      <c r="F114" s="71"/>
      <c r="G114" s="72"/>
      <c r="H114" s="72"/>
      <c r="I114" s="73"/>
      <c r="J114"/>
      <c r="K114"/>
      <c r="L114"/>
      <c r="M114"/>
      <c r="N114"/>
      <c r="O114"/>
      <c r="P114"/>
      <c r="Q114"/>
      <c r="R114"/>
      <c r="S114" s="73"/>
      <c r="T114" s="74"/>
      <c r="U114"/>
      <c r="V114" s="74"/>
      <c r="W114" s="74"/>
      <c r="X114" s="75"/>
      <c r="Y114" s="75"/>
      <c r="Z114" s="75"/>
      <c r="AA114" s="75"/>
      <c r="AB114" s="72"/>
      <c r="AC114" s="72"/>
      <c r="AD114" s="75"/>
      <c r="AE114" s="76"/>
      <c r="AF114"/>
      <c r="AG114"/>
      <c r="AH114"/>
      <c r="AI114" s="75"/>
      <c r="AJ114"/>
      <c r="AK114" s="75"/>
      <c r="AL114"/>
      <c r="AM114" s="75"/>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row>
    <row r="115" spans="1:246" s="77" customFormat="1" x14ac:dyDescent="0.25">
      <c r="A115"/>
      <c r="B115"/>
      <c r="C115"/>
      <c r="D115"/>
      <c r="E115"/>
      <c r="F115" s="71"/>
      <c r="G115" s="72"/>
      <c r="H115" s="72"/>
      <c r="I115" s="73"/>
      <c r="J115"/>
      <c r="K115"/>
      <c r="L115"/>
      <c r="M115"/>
      <c r="N115"/>
      <c r="O115"/>
      <c r="P115"/>
      <c r="Q115"/>
      <c r="R115"/>
      <c r="S115" s="73"/>
      <c r="T115" s="74"/>
      <c r="U115"/>
      <c r="V115" s="74"/>
      <c r="W115" s="74"/>
      <c r="X115" s="75"/>
      <c r="Y115" s="75"/>
      <c r="Z115" s="75"/>
      <c r="AA115" s="75"/>
      <c r="AB115" s="72"/>
      <c r="AC115" s="72"/>
      <c r="AD115" s="75"/>
      <c r="AE115" s="76"/>
      <c r="AF115"/>
      <c r="AG115"/>
      <c r="AH115"/>
      <c r="AI115" s="75"/>
      <c r="AJ115"/>
      <c r="AK115" s="75"/>
      <c r="AL115"/>
      <c r="AM115" s="7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row>
    <row r="116" spans="1:246" s="77" customFormat="1" x14ac:dyDescent="0.25">
      <c r="A116"/>
      <c r="B116"/>
      <c r="C116"/>
      <c r="D116"/>
      <c r="E116"/>
      <c r="F116" s="71"/>
      <c r="G116" s="72"/>
      <c r="H116" s="72"/>
      <c r="I116" s="73"/>
      <c r="J116"/>
      <c r="K116"/>
      <c r="L116"/>
      <c r="M116"/>
      <c r="N116"/>
      <c r="O116"/>
      <c r="P116"/>
      <c r="Q116"/>
      <c r="R116"/>
      <c r="S116" s="73"/>
      <c r="T116" s="74"/>
      <c r="U116"/>
      <c r="V116" s="74"/>
      <c r="W116" s="74"/>
      <c r="X116" s="75"/>
      <c r="Y116" s="75"/>
      <c r="Z116" s="75"/>
      <c r="AA116" s="75"/>
      <c r="AB116" s="72"/>
      <c r="AC116" s="72"/>
      <c r="AD116" s="75"/>
      <c r="AE116" s="76"/>
      <c r="AF116"/>
      <c r="AG116"/>
      <c r="AH116"/>
      <c r="AI116" s="75"/>
      <c r="AJ116"/>
      <c r="AK116" s="75"/>
      <c r="AL116"/>
      <c r="AM116" s="75"/>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row>
    <row r="117" spans="1:246" s="77" customFormat="1" x14ac:dyDescent="0.25">
      <c r="A117"/>
      <c r="B117"/>
      <c r="C117"/>
      <c r="D117"/>
      <c r="E117"/>
      <c r="F117" s="71"/>
      <c r="G117" s="72"/>
      <c r="H117" s="72"/>
      <c r="I117" s="73"/>
      <c r="J117"/>
      <c r="K117"/>
      <c r="L117"/>
      <c r="M117"/>
      <c r="N117"/>
      <c r="O117"/>
      <c r="P117"/>
      <c r="Q117"/>
      <c r="R117"/>
      <c r="S117" s="73"/>
      <c r="T117" s="74"/>
      <c r="U117"/>
      <c r="V117" s="74"/>
      <c r="W117" s="74"/>
      <c r="X117" s="75"/>
      <c r="Y117" s="75"/>
      <c r="Z117" s="75"/>
      <c r="AA117" s="75"/>
      <c r="AB117" s="72"/>
      <c r="AC117" s="72"/>
      <c r="AD117" s="75"/>
      <c r="AE117" s="76"/>
      <c r="AF117"/>
      <c r="AG117"/>
      <c r="AH117"/>
      <c r="AI117" s="75"/>
      <c r="AJ117"/>
      <c r="AK117" s="75"/>
      <c r="AL117"/>
      <c r="AM117" s="75"/>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row>
    <row r="118" spans="1:246" s="77" customFormat="1" x14ac:dyDescent="0.25">
      <c r="A118"/>
      <c r="B118"/>
      <c r="C118"/>
      <c r="D118"/>
      <c r="E118"/>
      <c r="F118" s="71"/>
      <c r="G118" s="72"/>
      <c r="H118" s="72"/>
      <c r="I118" s="73"/>
      <c r="J118"/>
      <c r="K118"/>
      <c r="L118"/>
      <c r="M118"/>
      <c r="N118"/>
      <c r="O118"/>
      <c r="P118"/>
      <c r="Q118"/>
      <c r="R118"/>
      <c r="S118" s="73"/>
      <c r="T118" s="74"/>
      <c r="U118"/>
      <c r="V118" s="74"/>
      <c r="W118" s="74"/>
      <c r="X118" s="75"/>
      <c r="Y118" s="75"/>
      <c r="Z118" s="75"/>
      <c r="AA118" s="75"/>
      <c r="AB118" s="72"/>
      <c r="AC118" s="72"/>
      <c r="AD118" s="75"/>
      <c r="AE118" s="76"/>
      <c r="AF118"/>
      <c r="AG118"/>
      <c r="AH118"/>
      <c r="AI118" s="75"/>
      <c r="AJ118"/>
      <c r="AK118" s="75"/>
      <c r="AL118"/>
      <c r="AM118" s="75"/>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row>
    <row r="119" spans="1:246" s="77" customFormat="1" x14ac:dyDescent="0.25">
      <c r="A119"/>
      <c r="B119"/>
      <c r="C119"/>
      <c r="D119"/>
      <c r="E119"/>
      <c r="F119" s="71"/>
      <c r="G119" s="72"/>
      <c r="H119" s="72"/>
      <c r="I119" s="73"/>
      <c r="J119"/>
      <c r="K119"/>
      <c r="L119"/>
      <c r="M119"/>
      <c r="N119"/>
      <c r="O119"/>
      <c r="P119"/>
      <c r="Q119"/>
      <c r="R119"/>
      <c r="S119" s="73"/>
      <c r="T119" s="74"/>
      <c r="U119"/>
      <c r="V119" s="74"/>
      <c r="W119" s="74"/>
      <c r="X119" s="75"/>
      <c r="Y119" s="75"/>
      <c r="Z119" s="75"/>
      <c r="AA119" s="75"/>
      <c r="AB119" s="72"/>
      <c r="AC119" s="72"/>
      <c r="AD119" s="75"/>
      <c r="AE119" s="76"/>
      <c r="AF119"/>
      <c r="AG119"/>
      <c r="AH119"/>
      <c r="AI119" s="75"/>
      <c r="AJ119"/>
      <c r="AK119" s="75"/>
      <c r="AL119"/>
      <c r="AM119" s="75"/>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row>
    <row r="120" spans="1:246" s="77" customFormat="1" x14ac:dyDescent="0.25">
      <c r="A120"/>
      <c r="B120"/>
      <c r="C120"/>
      <c r="D120"/>
      <c r="E120"/>
      <c r="F120" s="71"/>
      <c r="G120" s="72"/>
      <c r="H120" s="72"/>
      <c r="I120" s="73"/>
      <c r="J120"/>
      <c r="K120"/>
      <c r="L120"/>
      <c r="M120"/>
      <c r="N120"/>
      <c r="O120"/>
      <c r="P120"/>
      <c r="Q120"/>
      <c r="R120"/>
      <c r="S120" s="73"/>
      <c r="T120" s="74"/>
      <c r="U120"/>
      <c r="V120" s="74"/>
      <c r="W120" s="74"/>
      <c r="X120" s="75"/>
      <c r="Y120" s="75"/>
      <c r="Z120" s="75"/>
      <c r="AA120" s="75"/>
      <c r="AB120" s="72"/>
      <c r="AC120" s="72"/>
      <c r="AD120" s="75"/>
      <c r="AE120" s="76"/>
      <c r="AF120"/>
      <c r="AG120"/>
      <c r="AH120"/>
      <c r="AI120" s="75"/>
      <c r="AJ120"/>
      <c r="AK120" s="75"/>
      <c r="AL120"/>
      <c r="AM120" s="75"/>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row>
    <row r="121" spans="1:246" s="77" customFormat="1" x14ac:dyDescent="0.25">
      <c r="A121"/>
      <c r="B121"/>
      <c r="C121"/>
      <c r="D121"/>
      <c r="E121"/>
      <c r="F121" s="71"/>
      <c r="G121" s="72"/>
      <c r="H121" s="72"/>
      <c r="I121" s="73"/>
      <c r="J121"/>
      <c r="K121"/>
      <c r="L121"/>
      <c r="M121"/>
      <c r="N121"/>
      <c r="O121"/>
      <c r="P121"/>
      <c r="Q121"/>
      <c r="R121"/>
      <c r="S121" s="73"/>
      <c r="T121" s="74"/>
      <c r="U121"/>
      <c r="V121" s="74"/>
      <c r="W121" s="74"/>
      <c r="X121" s="75"/>
      <c r="Y121" s="75"/>
      <c r="Z121" s="75"/>
      <c r="AA121" s="75"/>
      <c r="AB121" s="72"/>
      <c r="AC121" s="72"/>
      <c r="AD121" s="75"/>
      <c r="AE121" s="76"/>
      <c r="AF121"/>
      <c r="AG121"/>
      <c r="AH121"/>
      <c r="AI121" s="75"/>
      <c r="AJ121"/>
      <c r="AK121" s="75"/>
      <c r="AL121"/>
      <c r="AM121" s="75"/>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row>
    <row r="122" spans="1:246" s="77" customFormat="1" x14ac:dyDescent="0.25">
      <c r="A122"/>
      <c r="B122"/>
      <c r="C122"/>
      <c r="D122"/>
      <c r="E122"/>
      <c r="F122" s="71"/>
      <c r="G122" s="72"/>
      <c r="H122" s="72"/>
      <c r="I122" s="73"/>
      <c r="J122"/>
      <c r="K122"/>
      <c r="L122"/>
      <c r="M122"/>
      <c r="N122"/>
      <c r="O122"/>
      <c r="P122"/>
      <c r="Q122"/>
      <c r="R122"/>
      <c r="S122" s="73"/>
      <c r="T122" s="74"/>
      <c r="U122"/>
      <c r="V122" s="74"/>
      <c r="W122" s="74"/>
      <c r="X122" s="75"/>
      <c r="Y122" s="75"/>
      <c r="Z122" s="75"/>
      <c r="AA122" s="75"/>
      <c r="AB122" s="72"/>
      <c r="AC122" s="72"/>
      <c r="AD122" s="75"/>
      <c r="AE122" s="76"/>
      <c r="AF122"/>
      <c r="AG122"/>
      <c r="AH122"/>
      <c r="AI122" s="75"/>
      <c r="AJ122"/>
      <c r="AK122" s="75"/>
      <c r="AL122"/>
      <c r="AM122" s="75"/>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row>
    <row r="123" spans="1:246" s="77" customFormat="1" x14ac:dyDescent="0.25">
      <c r="A123"/>
      <c r="B123"/>
      <c r="C123"/>
      <c r="D123"/>
      <c r="E123"/>
      <c r="F123" s="71"/>
      <c r="G123" s="72"/>
      <c r="H123" s="72"/>
      <c r="I123" s="73"/>
      <c r="J123"/>
      <c r="K123"/>
      <c r="L123"/>
      <c r="M123"/>
      <c r="N123"/>
      <c r="O123"/>
      <c r="P123"/>
      <c r="Q123"/>
      <c r="R123"/>
      <c r="S123" s="73"/>
      <c r="T123" s="74"/>
      <c r="U123"/>
      <c r="V123" s="74"/>
      <c r="W123" s="74"/>
      <c r="X123" s="75"/>
      <c r="Y123" s="75"/>
      <c r="Z123" s="75"/>
      <c r="AA123" s="75"/>
      <c r="AB123" s="72"/>
      <c r="AC123" s="72"/>
      <c r="AD123" s="75"/>
      <c r="AE123" s="76"/>
      <c r="AF123"/>
      <c r="AG123"/>
      <c r="AH123"/>
      <c r="AI123" s="75"/>
      <c r="AJ123"/>
      <c r="AK123" s="75"/>
      <c r="AL123"/>
      <c r="AM123" s="75"/>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row>
    <row r="124" spans="1:246" s="77" customFormat="1" x14ac:dyDescent="0.25">
      <c r="A124"/>
      <c r="B124"/>
      <c r="C124"/>
      <c r="D124"/>
      <c r="E124"/>
      <c r="F124" s="71"/>
      <c r="G124" s="72"/>
      <c r="H124" s="72"/>
      <c r="I124" s="73"/>
      <c r="J124"/>
      <c r="K124"/>
      <c r="L124"/>
      <c r="M124"/>
      <c r="N124"/>
      <c r="O124"/>
      <c r="P124"/>
      <c r="Q124"/>
      <c r="R124"/>
      <c r="S124" s="73"/>
      <c r="T124" s="74"/>
      <c r="U124"/>
      <c r="V124" s="74"/>
      <c r="W124" s="74"/>
      <c r="X124" s="75"/>
      <c r="Y124" s="75"/>
      <c r="Z124" s="75"/>
      <c r="AA124" s="75"/>
      <c r="AB124" s="72"/>
      <c r="AC124" s="72"/>
      <c r="AD124" s="75"/>
      <c r="AE124" s="76"/>
      <c r="AF124"/>
      <c r="AG124"/>
      <c r="AH124"/>
      <c r="AI124" s="75"/>
      <c r="AJ124"/>
      <c r="AK124" s="75"/>
      <c r="AL124"/>
      <c r="AM124" s="75"/>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row>
    <row r="125" spans="1:246" s="77" customFormat="1" x14ac:dyDescent="0.25">
      <c r="A125"/>
      <c r="B125"/>
      <c r="C125"/>
      <c r="D125"/>
      <c r="E125"/>
      <c r="F125" s="71"/>
      <c r="G125" s="72"/>
      <c r="H125" s="72"/>
      <c r="I125" s="73"/>
      <c r="J125"/>
      <c r="K125"/>
      <c r="L125"/>
      <c r="M125"/>
      <c r="N125"/>
      <c r="O125"/>
      <c r="P125"/>
      <c r="Q125"/>
      <c r="R125"/>
      <c r="S125" s="73"/>
      <c r="T125" s="74"/>
      <c r="U125"/>
      <c r="V125" s="74"/>
      <c r="W125" s="74"/>
      <c r="X125" s="75"/>
      <c r="Y125" s="75"/>
      <c r="Z125" s="75"/>
      <c r="AA125" s="75"/>
      <c r="AB125" s="72"/>
      <c r="AC125" s="72"/>
      <c r="AD125" s="75"/>
      <c r="AE125" s="76"/>
      <c r="AF125"/>
      <c r="AG125"/>
      <c r="AH125"/>
      <c r="AI125" s="75"/>
      <c r="AJ125"/>
      <c r="AK125" s="75"/>
      <c r="AL125"/>
      <c r="AM125" s="7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row>
    <row r="126" spans="1:246" s="77" customFormat="1" x14ac:dyDescent="0.25">
      <c r="A126"/>
      <c r="B126"/>
      <c r="C126"/>
      <c r="D126"/>
      <c r="E126"/>
      <c r="F126" s="71"/>
      <c r="G126" s="72"/>
      <c r="H126" s="72"/>
      <c r="I126" s="73"/>
      <c r="J126"/>
      <c r="K126"/>
      <c r="L126"/>
      <c r="M126"/>
      <c r="N126"/>
      <c r="O126"/>
      <c r="P126"/>
      <c r="Q126"/>
      <c r="R126"/>
      <c r="S126" s="73"/>
      <c r="T126" s="74"/>
      <c r="U126"/>
      <c r="V126" s="74"/>
      <c r="W126" s="74"/>
      <c r="X126" s="75"/>
      <c r="Y126" s="75"/>
      <c r="Z126" s="75"/>
      <c r="AA126" s="75"/>
      <c r="AB126" s="72"/>
      <c r="AC126" s="72"/>
      <c r="AD126" s="75"/>
      <c r="AE126" s="76"/>
      <c r="AF126"/>
      <c r="AG126"/>
      <c r="AH126"/>
      <c r="AI126" s="75"/>
      <c r="AJ126"/>
      <c r="AK126" s="75"/>
      <c r="AL126"/>
      <c r="AM126" s="75"/>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row>
    <row r="127" spans="1:246" s="77" customFormat="1" x14ac:dyDescent="0.25">
      <c r="A127"/>
      <c r="B127"/>
      <c r="C127"/>
      <c r="D127"/>
      <c r="E127"/>
      <c r="F127" s="71"/>
      <c r="G127" s="72"/>
      <c r="H127" s="72"/>
      <c r="I127" s="73"/>
      <c r="J127"/>
      <c r="K127"/>
      <c r="L127"/>
      <c r="M127"/>
      <c r="N127"/>
      <c r="O127"/>
      <c r="P127"/>
      <c r="Q127"/>
      <c r="R127"/>
      <c r="S127" s="73"/>
      <c r="T127" s="74"/>
      <c r="U127"/>
      <c r="V127" s="74"/>
      <c r="W127" s="74"/>
      <c r="X127" s="75"/>
      <c r="Y127" s="75"/>
      <c r="Z127" s="75"/>
      <c r="AA127" s="75"/>
      <c r="AB127" s="72"/>
      <c r="AC127" s="72"/>
      <c r="AD127" s="75"/>
      <c r="AE127" s="76"/>
      <c r="AF127"/>
      <c r="AG127"/>
      <c r="AH127"/>
      <c r="AI127" s="75"/>
      <c r="AJ127"/>
      <c r="AK127" s="75"/>
      <c r="AL127"/>
      <c r="AM127" s="75"/>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row>
    <row r="128" spans="1:246" s="77" customFormat="1" x14ac:dyDescent="0.25">
      <c r="A128"/>
      <c r="B128"/>
      <c r="C128"/>
      <c r="D128"/>
      <c r="E128"/>
      <c r="F128" s="71"/>
      <c r="G128" s="72"/>
      <c r="H128" s="72"/>
      <c r="I128" s="73"/>
      <c r="J128"/>
      <c r="K128"/>
      <c r="L128"/>
      <c r="M128"/>
      <c r="N128"/>
      <c r="O128"/>
      <c r="P128"/>
      <c r="Q128"/>
      <c r="R128"/>
      <c r="S128" s="73"/>
      <c r="T128" s="74"/>
      <c r="U128"/>
      <c r="V128" s="74"/>
      <c r="W128" s="74"/>
      <c r="X128" s="75"/>
      <c r="Y128" s="75"/>
      <c r="Z128" s="75"/>
      <c r="AA128" s="75"/>
      <c r="AB128" s="72"/>
      <c r="AC128" s="72"/>
      <c r="AD128" s="75"/>
      <c r="AE128" s="76"/>
      <c r="AF128"/>
      <c r="AG128"/>
      <c r="AH128"/>
      <c r="AI128" s="75"/>
      <c r="AJ128"/>
      <c r="AK128" s="75"/>
      <c r="AL128"/>
      <c r="AM128" s="75"/>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row>
    <row r="129" spans="1:246" s="77" customFormat="1" x14ac:dyDescent="0.25">
      <c r="A129"/>
      <c r="B129"/>
      <c r="C129"/>
      <c r="D129"/>
      <c r="E129"/>
      <c r="F129" s="71"/>
      <c r="G129" s="72"/>
      <c r="H129" s="72"/>
      <c r="I129" s="73"/>
      <c r="J129"/>
      <c r="K129"/>
      <c r="L129"/>
      <c r="M129"/>
      <c r="N129"/>
      <c r="O129"/>
      <c r="P129"/>
      <c r="Q129"/>
      <c r="R129"/>
      <c r="S129" s="73"/>
      <c r="T129" s="74"/>
      <c r="U129"/>
      <c r="V129" s="74"/>
      <c r="W129" s="74"/>
      <c r="X129" s="75"/>
      <c r="Y129" s="75"/>
      <c r="Z129" s="75"/>
      <c r="AA129" s="75"/>
      <c r="AB129" s="72"/>
      <c r="AC129" s="72"/>
      <c r="AD129" s="75"/>
      <c r="AE129" s="76"/>
      <c r="AF129"/>
      <c r="AG129"/>
      <c r="AH129"/>
      <c r="AI129" s="75"/>
      <c r="AJ129"/>
      <c r="AK129" s="75"/>
      <c r="AL129"/>
      <c r="AM129" s="75"/>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row>
    <row r="130" spans="1:246" s="77" customFormat="1" x14ac:dyDescent="0.25">
      <c r="A130"/>
      <c r="B130"/>
      <c r="C130"/>
      <c r="D130"/>
      <c r="E130"/>
      <c r="F130" s="71"/>
      <c r="G130" s="72"/>
      <c r="H130" s="72"/>
      <c r="I130" s="73"/>
      <c r="J130"/>
      <c r="K130"/>
      <c r="L130"/>
      <c r="M130"/>
      <c r="N130"/>
      <c r="O130"/>
      <c r="P130"/>
      <c r="Q130"/>
      <c r="R130"/>
      <c r="S130" s="73"/>
      <c r="T130" s="74"/>
      <c r="U130"/>
      <c r="V130" s="74"/>
      <c r="W130" s="74"/>
      <c r="X130" s="75"/>
      <c r="Y130" s="75"/>
      <c r="Z130" s="75"/>
      <c r="AA130" s="75"/>
      <c r="AB130" s="72"/>
      <c r="AC130" s="72"/>
      <c r="AD130" s="75"/>
      <c r="AE130" s="76"/>
      <c r="AF130"/>
      <c r="AG130"/>
      <c r="AH130"/>
      <c r="AI130" s="75"/>
      <c r="AJ130"/>
      <c r="AK130" s="75"/>
      <c r="AL130"/>
      <c r="AM130" s="75"/>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row>
    <row r="131" spans="1:246" s="77" customFormat="1" x14ac:dyDescent="0.25">
      <c r="A131"/>
      <c r="B131"/>
      <c r="C131"/>
      <c r="D131"/>
      <c r="E131"/>
      <c r="F131" s="71"/>
      <c r="G131" s="72"/>
      <c r="H131" s="72"/>
      <c r="I131" s="73"/>
      <c r="J131"/>
      <c r="K131"/>
      <c r="L131"/>
      <c r="M131"/>
      <c r="N131"/>
      <c r="O131"/>
      <c r="P131"/>
      <c r="Q131"/>
      <c r="R131"/>
      <c r="S131" s="73"/>
      <c r="T131" s="74"/>
      <c r="U131"/>
      <c r="V131" s="74"/>
      <c r="W131" s="74"/>
      <c r="X131" s="75"/>
      <c r="Y131" s="75"/>
      <c r="Z131" s="75"/>
      <c r="AA131" s="75"/>
      <c r="AB131" s="72"/>
      <c r="AC131" s="72"/>
      <c r="AD131" s="75"/>
      <c r="AE131" s="76"/>
      <c r="AF131"/>
      <c r="AG131"/>
      <c r="AH131"/>
      <c r="AI131" s="75"/>
      <c r="AJ131"/>
      <c r="AK131" s="75"/>
      <c r="AL131"/>
      <c r="AM131" s="75"/>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row>
    <row r="132" spans="1:246" s="77" customFormat="1" x14ac:dyDescent="0.25">
      <c r="A132"/>
      <c r="B132"/>
      <c r="C132"/>
      <c r="D132"/>
      <c r="E132"/>
      <c r="F132" s="71"/>
      <c r="G132" s="72"/>
      <c r="H132" s="72"/>
      <c r="I132" s="73"/>
      <c r="J132"/>
      <c r="K132"/>
      <c r="L132"/>
      <c r="M132"/>
      <c r="N132"/>
      <c r="O132"/>
      <c r="P132"/>
      <c r="Q132"/>
      <c r="R132"/>
      <c r="S132" s="73"/>
      <c r="T132" s="74"/>
      <c r="U132"/>
      <c r="V132" s="74"/>
      <c r="W132" s="74"/>
      <c r="X132" s="75"/>
      <c r="Y132" s="75"/>
      <c r="Z132" s="75"/>
      <c r="AA132" s="75"/>
      <c r="AB132" s="72"/>
      <c r="AC132" s="72"/>
      <c r="AD132" s="75"/>
      <c r="AE132" s="76"/>
      <c r="AF132"/>
      <c r="AG132"/>
      <c r="AH132"/>
      <c r="AI132" s="75"/>
      <c r="AJ132"/>
      <c r="AK132" s="75"/>
      <c r="AL132"/>
      <c r="AM132" s="75"/>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row>
    <row r="133" spans="1:246" s="77" customFormat="1" x14ac:dyDescent="0.25">
      <c r="A133"/>
      <c r="B133"/>
      <c r="C133"/>
      <c r="D133"/>
      <c r="E133"/>
      <c r="F133" s="71"/>
      <c r="G133" s="72"/>
      <c r="H133" s="72"/>
      <c r="I133" s="73"/>
      <c r="J133"/>
      <c r="K133"/>
      <c r="L133"/>
      <c r="M133"/>
      <c r="N133"/>
      <c r="O133"/>
      <c r="P133"/>
      <c r="Q133"/>
      <c r="R133"/>
      <c r="S133" s="73"/>
      <c r="T133" s="74"/>
      <c r="U133"/>
      <c r="V133" s="74"/>
      <c r="W133" s="74"/>
      <c r="X133" s="75"/>
      <c r="Y133" s="75"/>
      <c r="Z133" s="75"/>
      <c r="AA133" s="75"/>
      <c r="AB133" s="72"/>
      <c r="AC133" s="72"/>
      <c r="AD133" s="75"/>
      <c r="AE133" s="76"/>
      <c r="AF133"/>
      <c r="AG133"/>
      <c r="AH133"/>
      <c r="AI133" s="75"/>
      <c r="AJ133"/>
      <c r="AK133" s="75"/>
      <c r="AL133"/>
      <c r="AM133" s="75"/>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row>
    <row r="134" spans="1:246" s="77" customFormat="1" x14ac:dyDescent="0.25">
      <c r="A134"/>
      <c r="B134"/>
      <c r="C134"/>
      <c r="D134"/>
      <c r="E134"/>
      <c r="F134" s="71"/>
      <c r="G134" s="72"/>
      <c r="H134" s="72"/>
      <c r="I134" s="73"/>
      <c r="J134"/>
      <c r="K134"/>
      <c r="L134"/>
      <c r="M134"/>
      <c r="N134"/>
      <c r="O134"/>
      <c r="P134"/>
      <c r="Q134"/>
      <c r="R134"/>
      <c r="S134" s="73"/>
      <c r="T134" s="74"/>
      <c r="U134"/>
      <c r="V134" s="74"/>
      <c r="W134" s="74"/>
      <c r="X134" s="75"/>
      <c r="Y134" s="75"/>
      <c r="Z134" s="75"/>
      <c r="AA134" s="75"/>
      <c r="AB134" s="72"/>
      <c r="AC134" s="72"/>
      <c r="AD134" s="75"/>
      <c r="AE134" s="76"/>
      <c r="AF134"/>
      <c r="AG134"/>
      <c r="AH134"/>
      <c r="AI134" s="75"/>
      <c r="AJ134"/>
      <c r="AK134" s="75"/>
      <c r="AL134"/>
      <c r="AM134" s="75"/>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row>
    <row r="135" spans="1:246" s="77" customFormat="1" x14ac:dyDescent="0.25">
      <c r="A135"/>
      <c r="B135"/>
      <c r="C135"/>
      <c r="D135"/>
      <c r="E135"/>
      <c r="F135" s="71"/>
      <c r="G135" s="72"/>
      <c r="H135" s="72"/>
      <c r="I135" s="73"/>
      <c r="J135"/>
      <c r="K135"/>
      <c r="L135"/>
      <c r="M135"/>
      <c r="N135"/>
      <c r="O135"/>
      <c r="P135"/>
      <c r="Q135"/>
      <c r="R135"/>
      <c r="S135" s="73"/>
      <c r="T135" s="74"/>
      <c r="U135"/>
      <c r="V135" s="74"/>
      <c r="W135" s="74"/>
      <c r="X135" s="75"/>
      <c r="Y135" s="75"/>
      <c r="Z135" s="75"/>
      <c r="AA135" s="75"/>
      <c r="AB135" s="72"/>
      <c r="AC135" s="72"/>
      <c r="AD135" s="75"/>
      <c r="AE135" s="76"/>
      <c r="AF135"/>
      <c r="AG135"/>
      <c r="AH135"/>
      <c r="AI135" s="75"/>
      <c r="AJ135"/>
      <c r="AK135" s="75"/>
      <c r="AL135"/>
      <c r="AM135" s="7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row>
    <row r="136" spans="1:246" s="77" customFormat="1" x14ac:dyDescent="0.25">
      <c r="A136"/>
      <c r="B136"/>
      <c r="C136"/>
      <c r="D136"/>
      <c r="E136"/>
      <c r="F136" s="71"/>
      <c r="G136" s="72"/>
      <c r="H136" s="72"/>
      <c r="I136" s="73"/>
      <c r="J136"/>
      <c r="K136"/>
      <c r="L136"/>
      <c r="M136"/>
      <c r="N136"/>
      <c r="O136"/>
      <c r="P136"/>
      <c r="Q136"/>
      <c r="R136"/>
      <c r="S136" s="73"/>
      <c r="T136" s="74"/>
      <c r="U136"/>
      <c r="V136" s="74"/>
      <c r="W136" s="74"/>
      <c r="X136" s="75"/>
      <c r="Y136" s="75"/>
      <c r="Z136" s="75"/>
      <c r="AA136" s="75"/>
      <c r="AB136" s="72"/>
      <c r="AC136" s="72"/>
      <c r="AD136" s="75"/>
      <c r="AE136" s="76"/>
      <c r="AF136"/>
      <c r="AG136"/>
      <c r="AH136"/>
      <c r="AI136" s="75"/>
      <c r="AJ136"/>
      <c r="AK136" s="75"/>
      <c r="AL136"/>
      <c r="AM136" s="75"/>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row>
    <row r="137" spans="1:246" s="77" customFormat="1" x14ac:dyDescent="0.25">
      <c r="A137"/>
      <c r="B137"/>
      <c r="C137"/>
      <c r="D137"/>
      <c r="E137"/>
      <c r="F137" s="71"/>
      <c r="G137" s="72"/>
      <c r="H137" s="72"/>
      <c r="I137" s="73"/>
      <c r="J137"/>
      <c r="K137"/>
      <c r="L137"/>
      <c r="M137"/>
      <c r="N137"/>
      <c r="O137"/>
      <c r="P137"/>
      <c r="Q137"/>
      <c r="R137"/>
      <c r="S137" s="73"/>
      <c r="T137" s="74"/>
      <c r="U137"/>
      <c r="V137" s="74"/>
      <c r="W137" s="74"/>
      <c r="X137" s="75"/>
      <c r="Y137" s="75"/>
      <c r="Z137" s="75"/>
      <c r="AA137" s="75"/>
      <c r="AB137" s="72"/>
      <c r="AC137" s="72"/>
      <c r="AD137" s="75"/>
      <c r="AE137" s="76"/>
      <c r="AF137"/>
      <c r="AG137"/>
      <c r="AH137"/>
      <c r="AI137" s="75"/>
      <c r="AJ137"/>
      <c r="AK137" s="75"/>
      <c r="AL137"/>
      <c r="AM137" s="75"/>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row>
    <row r="138" spans="1:246" s="77" customFormat="1" x14ac:dyDescent="0.25">
      <c r="A138"/>
      <c r="B138"/>
      <c r="C138"/>
      <c r="D138"/>
      <c r="E138"/>
      <c r="F138" s="71"/>
      <c r="G138" s="72"/>
      <c r="H138" s="72"/>
      <c r="I138" s="73"/>
      <c r="J138"/>
      <c r="K138"/>
      <c r="L138"/>
      <c r="M138"/>
      <c r="N138"/>
      <c r="O138"/>
      <c r="P138"/>
      <c r="Q138"/>
      <c r="R138"/>
      <c r="S138" s="73"/>
      <c r="T138" s="74"/>
      <c r="U138"/>
      <c r="V138" s="74"/>
      <c r="W138" s="74"/>
      <c r="X138" s="75"/>
      <c r="Y138" s="75"/>
      <c r="Z138" s="75"/>
      <c r="AA138" s="75"/>
      <c r="AB138" s="72"/>
      <c r="AC138" s="72"/>
      <c r="AD138" s="75"/>
      <c r="AE138" s="76"/>
      <c r="AF138"/>
      <c r="AG138"/>
      <c r="AH138"/>
      <c r="AI138" s="75"/>
      <c r="AJ138"/>
      <c r="AK138" s="75"/>
      <c r="AL138"/>
      <c r="AM138" s="75"/>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row>
    <row r="139" spans="1:246" s="77" customFormat="1" x14ac:dyDescent="0.25">
      <c r="A139"/>
      <c r="B139"/>
      <c r="C139"/>
      <c r="D139"/>
      <c r="E139"/>
      <c r="F139" s="71"/>
      <c r="G139" s="72"/>
      <c r="H139" s="72"/>
      <c r="I139" s="73"/>
      <c r="J139"/>
      <c r="K139"/>
      <c r="L139"/>
      <c r="M139"/>
      <c r="N139"/>
      <c r="O139"/>
      <c r="P139"/>
      <c r="Q139"/>
      <c r="R139"/>
      <c r="S139" s="73"/>
      <c r="T139" s="74"/>
      <c r="U139"/>
      <c r="V139" s="74"/>
      <c r="W139" s="74"/>
      <c r="X139" s="75"/>
      <c r="Y139" s="75"/>
      <c r="Z139" s="75"/>
      <c r="AA139" s="75"/>
      <c r="AB139" s="72"/>
      <c r="AC139" s="72"/>
      <c r="AD139" s="75"/>
      <c r="AE139" s="76"/>
      <c r="AF139"/>
      <c r="AG139"/>
      <c r="AH139"/>
      <c r="AI139" s="75"/>
      <c r="AJ139"/>
      <c r="AK139" s="75"/>
      <c r="AL139"/>
      <c r="AM139" s="75"/>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row>
    <row r="140" spans="1:246" s="77" customFormat="1" x14ac:dyDescent="0.25">
      <c r="A140"/>
      <c r="B140"/>
      <c r="C140"/>
      <c r="D140"/>
      <c r="E140"/>
      <c r="F140" s="71"/>
      <c r="G140" s="72"/>
      <c r="H140" s="72"/>
      <c r="I140" s="73"/>
      <c r="J140"/>
      <c r="K140"/>
      <c r="L140"/>
      <c r="M140"/>
      <c r="N140"/>
      <c r="O140"/>
      <c r="P140"/>
      <c r="Q140"/>
      <c r="R140"/>
      <c r="S140" s="73"/>
      <c r="T140" s="74"/>
      <c r="U140"/>
      <c r="V140" s="74"/>
      <c r="W140" s="74"/>
      <c r="X140" s="75"/>
      <c r="Y140" s="75"/>
      <c r="Z140" s="75"/>
      <c r="AA140" s="75"/>
      <c r="AB140" s="72"/>
      <c r="AC140" s="72"/>
      <c r="AD140" s="75"/>
      <c r="AE140" s="76"/>
      <c r="AF140"/>
      <c r="AG140"/>
      <c r="AH140"/>
      <c r="AI140" s="75"/>
      <c r="AJ140"/>
      <c r="AK140" s="75"/>
      <c r="AL140"/>
      <c r="AM140" s="75"/>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row>
    <row r="141" spans="1:246" s="77" customFormat="1" x14ac:dyDescent="0.25">
      <c r="A141"/>
      <c r="B141"/>
      <c r="C141"/>
      <c r="D141"/>
      <c r="E141"/>
      <c r="F141" s="71"/>
      <c r="G141" s="72"/>
      <c r="H141" s="72"/>
      <c r="I141" s="73"/>
      <c r="J141"/>
      <c r="K141"/>
      <c r="L141"/>
      <c r="M141"/>
      <c r="N141"/>
      <c r="O141"/>
      <c r="P141"/>
      <c r="Q141"/>
      <c r="R141"/>
      <c r="S141" s="73"/>
      <c r="T141" s="74"/>
      <c r="U141"/>
      <c r="V141" s="74"/>
      <c r="W141" s="74"/>
      <c r="X141" s="75"/>
      <c r="Y141" s="75"/>
      <c r="Z141" s="75"/>
      <c r="AA141" s="75"/>
      <c r="AB141" s="72"/>
      <c r="AC141" s="72"/>
      <c r="AD141" s="75"/>
      <c r="AE141" s="76"/>
      <c r="AF141"/>
      <c r="AG141"/>
      <c r="AH141"/>
      <c r="AI141" s="75"/>
      <c r="AJ141"/>
      <c r="AK141" s="75"/>
      <c r="AL141"/>
      <c r="AM141" s="75"/>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row>
    <row r="142" spans="1:246" s="77" customFormat="1" x14ac:dyDescent="0.25">
      <c r="A142"/>
      <c r="B142"/>
      <c r="C142"/>
      <c r="D142"/>
      <c r="E142"/>
      <c r="F142" s="71"/>
      <c r="G142" s="72"/>
      <c r="H142" s="72"/>
      <c r="I142" s="73"/>
      <c r="J142"/>
      <c r="K142"/>
      <c r="L142"/>
      <c r="M142"/>
      <c r="N142"/>
      <c r="O142"/>
      <c r="P142"/>
      <c r="Q142"/>
      <c r="R142"/>
      <c r="S142" s="73"/>
      <c r="T142" s="74"/>
      <c r="U142"/>
      <c r="V142" s="74"/>
      <c r="W142" s="74"/>
      <c r="X142" s="75"/>
      <c r="Y142" s="75"/>
      <c r="Z142" s="75"/>
      <c r="AA142" s="75"/>
      <c r="AB142" s="72"/>
      <c r="AC142" s="72"/>
      <c r="AD142" s="75"/>
      <c r="AE142" s="76"/>
      <c r="AF142"/>
      <c r="AG142"/>
      <c r="AH142"/>
      <c r="AI142" s="75"/>
      <c r="AJ142"/>
      <c r="AK142" s="75"/>
      <c r="AL142"/>
      <c r="AM142" s="75"/>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row>
    <row r="143" spans="1:246" s="77" customFormat="1" x14ac:dyDescent="0.25">
      <c r="A143"/>
      <c r="B143"/>
      <c r="C143"/>
      <c r="D143"/>
      <c r="E143"/>
      <c r="F143" s="71"/>
      <c r="G143" s="72"/>
      <c r="H143" s="72"/>
      <c r="I143" s="73"/>
      <c r="J143"/>
      <c r="K143"/>
      <c r="L143"/>
      <c r="M143"/>
      <c r="N143"/>
      <c r="O143"/>
      <c r="P143"/>
      <c r="Q143"/>
      <c r="R143"/>
      <c r="S143" s="73"/>
      <c r="T143" s="74"/>
      <c r="U143"/>
      <c r="V143" s="74"/>
      <c r="W143" s="74"/>
      <c r="X143" s="75"/>
      <c r="Y143" s="75"/>
      <c r="Z143" s="75"/>
      <c r="AA143" s="75"/>
      <c r="AB143" s="72"/>
      <c r="AC143" s="72"/>
      <c r="AD143" s="75"/>
      <c r="AE143" s="76"/>
      <c r="AF143"/>
      <c r="AG143"/>
      <c r="AH143"/>
      <c r="AI143" s="75"/>
      <c r="AJ143"/>
      <c r="AK143" s="75"/>
      <c r="AL143"/>
      <c r="AM143" s="75"/>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row>
    <row r="144" spans="1:246" s="77" customFormat="1" x14ac:dyDescent="0.25">
      <c r="A144"/>
      <c r="B144"/>
      <c r="C144"/>
      <c r="D144"/>
      <c r="E144"/>
      <c r="F144" s="71"/>
      <c r="G144" s="72"/>
      <c r="H144" s="72"/>
      <c r="I144" s="73"/>
      <c r="J144"/>
      <c r="K144"/>
      <c r="L144"/>
      <c r="M144"/>
      <c r="N144"/>
      <c r="O144"/>
      <c r="P144"/>
      <c r="Q144"/>
      <c r="R144"/>
      <c r="S144" s="73"/>
      <c r="T144" s="74"/>
      <c r="U144"/>
      <c r="V144" s="74"/>
      <c r="W144" s="74"/>
      <c r="X144" s="75"/>
      <c r="Y144" s="75"/>
      <c r="Z144" s="75"/>
      <c r="AA144" s="75"/>
      <c r="AB144" s="72"/>
      <c r="AC144" s="72"/>
      <c r="AD144" s="75"/>
      <c r="AE144" s="76"/>
      <c r="AF144"/>
      <c r="AG144"/>
      <c r="AH144"/>
      <c r="AI144" s="75"/>
      <c r="AJ144"/>
      <c r="AK144" s="75"/>
      <c r="AL144"/>
      <c r="AM144" s="75"/>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row>
    <row r="145" spans="1:246" s="77" customFormat="1" x14ac:dyDescent="0.25">
      <c r="A145"/>
      <c r="B145"/>
      <c r="C145"/>
      <c r="D145"/>
      <c r="E145"/>
      <c r="F145" s="71"/>
      <c r="G145" s="72"/>
      <c r="H145" s="72"/>
      <c r="I145" s="73"/>
      <c r="J145"/>
      <c r="K145"/>
      <c r="L145"/>
      <c r="M145"/>
      <c r="N145"/>
      <c r="O145"/>
      <c r="P145"/>
      <c r="Q145"/>
      <c r="R145"/>
      <c r="S145" s="73"/>
      <c r="T145" s="74"/>
      <c r="U145"/>
      <c r="V145" s="74"/>
      <c r="W145" s="74"/>
      <c r="X145" s="75"/>
      <c r="Y145" s="75"/>
      <c r="Z145" s="75"/>
      <c r="AA145" s="75"/>
      <c r="AB145" s="72"/>
      <c r="AC145" s="72"/>
      <c r="AD145" s="75"/>
      <c r="AE145" s="76"/>
      <c r="AF145"/>
      <c r="AG145"/>
      <c r="AH145"/>
      <c r="AI145" s="75"/>
      <c r="AJ145"/>
      <c r="AK145" s="75"/>
      <c r="AL145"/>
      <c r="AM145" s="7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row>
    <row r="146" spans="1:246" s="77" customFormat="1" x14ac:dyDescent="0.25">
      <c r="A146"/>
      <c r="B146"/>
      <c r="C146"/>
      <c r="D146"/>
      <c r="E146"/>
      <c r="F146" s="71"/>
      <c r="G146" s="72"/>
      <c r="H146" s="72"/>
      <c r="I146" s="73"/>
      <c r="J146"/>
      <c r="K146"/>
      <c r="L146"/>
      <c r="M146"/>
      <c r="N146"/>
      <c r="O146"/>
      <c r="P146"/>
      <c r="Q146"/>
      <c r="R146"/>
      <c r="S146" s="73"/>
      <c r="T146" s="74"/>
      <c r="U146"/>
      <c r="V146" s="74"/>
      <c r="W146" s="74"/>
      <c r="X146" s="75"/>
      <c r="Y146" s="75"/>
      <c r="Z146" s="75"/>
      <c r="AA146" s="75"/>
      <c r="AB146" s="72"/>
      <c r="AC146" s="72"/>
      <c r="AD146" s="75"/>
      <c r="AE146" s="76"/>
      <c r="AF146"/>
      <c r="AG146"/>
      <c r="AH146"/>
      <c r="AI146" s="75"/>
      <c r="AJ146"/>
      <c r="AK146" s="75"/>
      <c r="AL146"/>
      <c r="AM146" s="75"/>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row>
    <row r="147" spans="1:246" s="77" customFormat="1" x14ac:dyDescent="0.25">
      <c r="A147"/>
      <c r="B147"/>
      <c r="C147"/>
      <c r="D147"/>
      <c r="E147"/>
      <c r="F147" s="71"/>
      <c r="G147" s="72"/>
      <c r="H147" s="72"/>
      <c r="I147" s="73"/>
      <c r="J147"/>
      <c r="K147"/>
      <c r="L147"/>
      <c r="M147"/>
      <c r="N147"/>
      <c r="O147"/>
      <c r="P147"/>
      <c r="Q147"/>
      <c r="R147"/>
      <c r="S147" s="73"/>
      <c r="T147" s="74"/>
      <c r="U147"/>
      <c r="V147" s="74"/>
      <c r="W147" s="74"/>
      <c r="X147" s="75"/>
      <c r="Y147" s="75"/>
      <c r="Z147" s="75"/>
      <c r="AA147" s="75"/>
      <c r="AB147" s="72"/>
      <c r="AC147" s="72"/>
      <c r="AD147" s="75"/>
      <c r="AE147" s="76"/>
      <c r="AF147"/>
      <c r="AG147"/>
      <c r="AH147"/>
      <c r="AI147" s="75"/>
      <c r="AJ147"/>
      <c r="AK147" s="75"/>
      <c r="AL147"/>
      <c r="AM147" s="75"/>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row>
    <row r="148" spans="1:246" s="77" customFormat="1" x14ac:dyDescent="0.25">
      <c r="B148" t="s">
        <v>184</v>
      </c>
      <c r="C148"/>
      <c r="D148" t="s">
        <v>126</v>
      </c>
      <c r="E148" s="77" t="str">
        <f>+B148&amp;D148</f>
        <v>CASI SEGUROINSIGNIFICANTE</v>
      </c>
      <c r="F148" s="71" t="s">
        <v>185</v>
      </c>
      <c r="G148" s="72"/>
      <c r="H148" s="72"/>
      <c r="I148" s="73"/>
      <c r="J148"/>
      <c r="K148"/>
      <c r="L148"/>
      <c r="M148"/>
      <c r="N148"/>
      <c r="O148"/>
      <c r="P148"/>
      <c r="Q148"/>
      <c r="R148"/>
      <c r="S148" s="73"/>
      <c r="T148" s="74"/>
      <c r="U148"/>
      <c r="V148" s="74"/>
      <c r="W148" s="74"/>
      <c r="X148" s="75"/>
      <c r="Y148" s="75"/>
      <c r="Z148" s="75"/>
      <c r="AA148" s="75"/>
      <c r="AB148" s="72"/>
      <c r="AC148" s="72"/>
      <c r="AD148" s="75"/>
      <c r="AE148" s="76"/>
      <c r="AF148"/>
      <c r="AG148"/>
      <c r="AH148"/>
      <c r="AI148" s="75"/>
      <c r="AJ148"/>
      <c r="AK148" s="75"/>
      <c r="AL148"/>
      <c r="AM148" s="75"/>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row>
    <row r="149" spans="1:246" s="77" customFormat="1" x14ac:dyDescent="0.25">
      <c r="B149" t="s">
        <v>184</v>
      </c>
      <c r="C149"/>
      <c r="D149" t="s">
        <v>121</v>
      </c>
      <c r="E149" s="77" t="str">
        <f t="shared" ref="E149:E172" si="3">+B149&amp;D149</f>
        <v>CASI SEGUROMENOR</v>
      </c>
      <c r="F149" s="71" t="s">
        <v>185</v>
      </c>
      <c r="G149" s="72"/>
      <c r="H149" s="72"/>
      <c r="I149" s="73"/>
      <c r="J149"/>
      <c r="K149"/>
      <c r="L149"/>
      <c r="M149"/>
      <c r="N149"/>
      <c r="O149"/>
      <c r="P149"/>
      <c r="Q149"/>
      <c r="R149"/>
      <c r="S149" s="73"/>
      <c r="T149" s="74"/>
      <c r="U149"/>
      <c r="V149" s="74"/>
      <c r="W149" s="74"/>
      <c r="X149" s="75"/>
      <c r="Y149" s="75"/>
      <c r="Z149" s="75"/>
      <c r="AA149" s="75"/>
      <c r="AB149" s="72"/>
      <c r="AC149" s="72"/>
      <c r="AD149" s="75"/>
      <c r="AE149" s="76"/>
      <c r="AF149"/>
      <c r="AG149"/>
      <c r="AH149"/>
      <c r="AI149" s="75"/>
      <c r="AJ149"/>
      <c r="AK149" s="75"/>
      <c r="AL149"/>
      <c r="AM149" s="75"/>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row>
    <row r="150" spans="1:246" s="77" customFormat="1" x14ac:dyDescent="0.25">
      <c r="B150" t="s">
        <v>184</v>
      </c>
      <c r="C150"/>
      <c r="D150" t="s">
        <v>58</v>
      </c>
      <c r="E150" s="77" t="str">
        <f t="shared" si="3"/>
        <v>CASI SEGUROMODERADO</v>
      </c>
      <c r="F150" s="71" t="s">
        <v>186</v>
      </c>
      <c r="G150" s="72"/>
      <c r="H150" s="72"/>
      <c r="I150" s="73"/>
      <c r="J150"/>
      <c r="K150"/>
      <c r="L150"/>
      <c r="M150"/>
      <c r="N150"/>
      <c r="O150"/>
      <c r="P150"/>
      <c r="Q150"/>
      <c r="R150"/>
      <c r="S150" s="73"/>
      <c r="T150" s="74"/>
      <c r="U150"/>
      <c r="V150" s="74"/>
      <c r="W150" s="74"/>
      <c r="X150" s="75"/>
      <c r="Y150" s="75"/>
      <c r="Z150" s="75"/>
      <c r="AA150" s="75"/>
      <c r="AB150" s="72"/>
      <c r="AC150" s="72"/>
      <c r="AD150" s="75"/>
      <c r="AE150" s="76"/>
      <c r="AF150"/>
      <c r="AG150"/>
      <c r="AH150"/>
      <c r="AI150" s="75"/>
      <c r="AJ150"/>
      <c r="AK150" s="75"/>
      <c r="AL150"/>
      <c r="AM150" s="75"/>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row>
    <row r="151" spans="1:246" s="77" customFormat="1" x14ac:dyDescent="0.25">
      <c r="B151" t="s">
        <v>184</v>
      </c>
      <c r="C151"/>
      <c r="D151" t="s">
        <v>52</v>
      </c>
      <c r="E151" s="77" t="str">
        <f t="shared" si="3"/>
        <v>CASI SEGUROMAYOR</v>
      </c>
      <c r="F151" s="71" t="s">
        <v>186</v>
      </c>
      <c r="G151" s="72"/>
      <c r="H151" s="72"/>
      <c r="I151" s="73"/>
      <c r="J151"/>
      <c r="K151"/>
      <c r="L151"/>
      <c r="M151"/>
      <c r="N151"/>
      <c r="O151"/>
      <c r="P151"/>
      <c r="Q151"/>
      <c r="R151"/>
      <c r="S151" s="73"/>
      <c r="T151" s="74"/>
      <c r="U151"/>
      <c r="V151" s="74"/>
      <c r="W151" s="74"/>
      <c r="X151" s="75"/>
      <c r="Y151" s="75"/>
      <c r="Z151" s="75"/>
      <c r="AA151" s="75"/>
      <c r="AB151" s="72"/>
      <c r="AC151" s="72"/>
      <c r="AD151" s="75"/>
      <c r="AE151" s="76"/>
      <c r="AF151"/>
      <c r="AG151"/>
      <c r="AH151"/>
      <c r="AI151" s="75"/>
      <c r="AJ151"/>
      <c r="AK151" s="75"/>
      <c r="AL151"/>
      <c r="AM151" s="75"/>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row>
    <row r="152" spans="1:246" s="77" customFormat="1" x14ac:dyDescent="0.25">
      <c r="B152" t="s">
        <v>184</v>
      </c>
      <c r="C152"/>
      <c r="D152" t="s">
        <v>160</v>
      </c>
      <c r="E152" s="77" t="str">
        <f t="shared" si="3"/>
        <v>CASI SEGUROCATASTRÓFICO</v>
      </c>
      <c r="F152" s="71" t="s">
        <v>186</v>
      </c>
      <c r="G152" s="72"/>
      <c r="H152" s="72"/>
      <c r="I152" s="73"/>
      <c r="J152"/>
      <c r="K152"/>
      <c r="L152"/>
      <c r="M152"/>
      <c r="N152"/>
      <c r="O152"/>
      <c r="P152"/>
      <c r="Q152"/>
      <c r="R152"/>
      <c r="S152" s="73"/>
      <c r="T152" s="74"/>
      <c r="U152"/>
      <c r="V152" s="74"/>
      <c r="W152" s="74"/>
      <c r="X152" s="75"/>
      <c r="Y152" s="75"/>
      <c r="Z152" s="75"/>
      <c r="AA152" s="75"/>
      <c r="AB152" s="72"/>
      <c r="AC152" s="72"/>
      <c r="AD152" s="75"/>
      <c r="AE152" s="76"/>
      <c r="AF152"/>
      <c r="AG152"/>
      <c r="AH152"/>
      <c r="AI152" s="75"/>
      <c r="AJ152"/>
      <c r="AK152" s="75"/>
      <c r="AL152"/>
      <c r="AM152" s="75"/>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row>
    <row r="153" spans="1:246" s="77" customFormat="1" x14ac:dyDescent="0.25">
      <c r="B153" t="s">
        <v>89</v>
      </c>
      <c r="C153"/>
      <c r="D153" t="s">
        <v>126</v>
      </c>
      <c r="E153" s="77" t="str">
        <f t="shared" si="3"/>
        <v>PROBABLEINSIGNIFICANTE</v>
      </c>
      <c r="F153" s="71" t="s">
        <v>58</v>
      </c>
      <c r="G153" s="72"/>
      <c r="H153" s="72"/>
      <c r="I153" s="73"/>
      <c r="J153"/>
      <c r="K153"/>
      <c r="L153"/>
      <c r="M153"/>
      <c r="N153"/>
      <c r="O153"/>
      <c r="P153"/>
      <c r="Q153"/>
      <c r="R153"/>
      <c r="S153" s="73"/>
      <c r="T153" s="74"/>
      <c r="U153"/>
      <c r="V153" s="74"/>
      <c r="W153" s="74"/>
      <c r="X153" s="75"/>
      <c r="Y153" s="75"/>
      <c r="Z153" s="75"/>
      <c r="AA153" s="75"/>
      <c r="AB153" s="72"/>
      <c r="AC153" s="72"/>
      <c r="AD153" s="75"/>
      <c r="AE153" s="76"/>
      <c r="AF153"/>
      <c r="AG153"/>
      <c r="AH153"/>
      <c r="AI153" s="75"/>
      <c r="AJ153"/>
      <c r="AK153" s="75"/>
      <c r="AL153"/>
      <c r="AM153" s="75"/>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row>
    <row r="154" spans="1:246" s="77" customFormat="1" x14ac:dyDescent="0.25">
      <c r="B154" t="s">
        <v>89</v>
      </c>
      <c r="C154"/>
      <c r="D154" t="s">
        <v>121</v>
      </c>
      <c r="E154" s="77" t="str">
        <f t="shared" si="3"/>
        <v>PROBABLEMENOR</v>
      </c>
      <c r="F154" s="71" t="s">
        <v>185</v>
      </c>
      <c r="G154" s="72"/>
      <c r="H154" s="72"/>
      <c r="I154" s="73"/>
      <c r="J154"/>
      <c r="K154"/>
      <c r="L154"/>
      <c r="M154"/>
      <c r="N154"/>
      <c r="O154"/>
      <c r="P154"/>
      <c r="Q154"/>
      <c r="R154"/>
      <c r="S154" s="73"/>
      <c r="T154" s="74"/>
      <c r="U154"/>
      <c r="V154" s="74"/>
      <c r="W154" s="74"/>
      <c r="X154" s="75"/>
      <c r="Y154" s="75"/>
      <c r="Z154" s="75"/>
      <c r="AA154" s="75"/>
      <c r="AB154" s="72"/>
      <c r="AC154" s="72"/>
      <c r="AD154" s="75"/>
      <c r="AE154" s="76"/>
      <c r="AF154"/>
      <c r="AG154"/>
      <c r="AH154"/>
      <c r="AI154" s="75"/>
      <c r="AJ154"/>
      <c r="AK154" s="75"/>
      <c r="AL154"/>
      <c r="AM154" s="75"/>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row>
    <row r="155" spans="1:246" s="77" customFormat="1" x14ac:dyDescent="0.25">
      <c r="B155" t="s">
        <v>89</v>
      </c>
      <c r="C155"/>
      <c r="D155" t="s">
        <v>58</v>
      </c>
      <c r="E155" s="77" t="str">
        <f t="shared" si="3"/>
        <v>PROBABLEMODERADO</v>
      </c>
      <c r="F155" s="71" t="s">
        <v>185</v>
      </c>
      <c r="G155" s="72"/>
      <c r="H155" s="72"/>
      <c r="I155" s="73"/>
      <c r="J155"/>
      <c r="K155"/>
      <c r="L155"/>
      <c r="M155"/>
      <c r="N155"/>
      <c r="O155"/>
      <c r="P155"/>
      <c r="Q155"/>
      <c r="R155"/>
      <c r="S155" s="73"/>
      <c r="T155" s="74"/>
      <c r="U155"/>
      <c r="V155" s="74"/>
      <c r="W155" s="74"/>
      <c r="X155" s="75"/>
      <c r="Y155" s="75"/>
      <c r="Z155" s="75"/>
      <c r="AA155" s="75"/>
      <c r="AB155" s="72"/>
      <c r="AC155" s="72"/>
      <c r="AD155" s="75"/>
      <c r="AE155" s="76"/>
      <c r="AF155"/>
      <c r="AG155"/>
      <c r="AH155"/>
      <c r="AI155" s="75"/>
      <c r="AJ155"/>
      <c r="AK155" s="75"/>
      <c r="AL155"/>
      <c r="AM155" s="7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row>
    <row r="156" spans="1:246" s="77" customFormat="1" x14ac:dyDescent="0.25">
      <c r="B156" t="s">
        <v>89</v>
      </c>
      <c r="C156"/>
      <c r="D156" t="s">
        <v>52</v>
      </c>
      <c r="E156" s="77" t="str">
        <f t="shared" si="3"/>
        <v>PROBABLEMAYOR</v>
      </c>
      <c r="F156" s="71" t="s">
        <v>186</v>
      </c>
      <c r="G156" s="72"/>
      <c r="H156" s="72"/>
      <c r="I156" s="73"/>
      <c r="J156"/>
      <c r="K156"/>
      <c r="L156"/>
      <c r="M156"/>
      <c r="N156"/>
      <c r="O156"/>
      <c r="P156"/>
      <c r="Q156"/>
      <c r="R156"/>
      <c r="S156" s="73"/>
      <c r="T156" s="74"/>
      <c r="U156"/>
      <c r="V156" s="74"/>
      <c r="W156" s="74"/>
      <c r="X156" s="75"/>
      <c r="Y156" s="75"/>
      <c r="Z156" s="75"/>
      <c r="AA156" s="75"/>
      <c r="AB156" s="72"/>
      <c r="AC156" s="72"/>
      <c r="AD156" s="75"/>
      <c r="AE156" s="76"/>
      <c r="AF156"/>
      <c r="AG156"/>
      <c r="AH156"/>
      <c r="AI156" s="75"/>
      <c r="AJ156"/>
      <c r="AK156" s="75"/>
      <c r="AL156"/>
      <c r="AM156" s="75"/>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row>
    <row r="157" spans="1:246" s="77" customFormat="1" x14ac:dyDescent="0.25">
      <c r="B157" t="s">
        <v>89</v>
      </c>
      <c r="C157"/>
      <c r="D157" t="s">
        <v>160</v>
      </c>
      <c r="E157" s="77" t="str">
        <f t="shared" si="3"/>
        <v>PROBABLECATASTRÓFICO</v>
      </c>
      <c r="F157" s="71" t="s">
        <v>186</v>
      </c>
      <c r="G157" s="72"/>
      <c r="H157" s="72"/>
      <c r="I157" s="73"/>
      <c r="J157"/>
      <c r="K157"/>
      <c r="L157"/>
      <c r="M157"/>
      <c r="N157"/>
      <c r="O157"/>
      <c r="P157"/>
      <c r="Q157"/>
      <c r="R157"/>
      <c r="S157" s="73"/>
      <c r="T157" s="74"/>
      <c r="U157"/>
      <c r="V157" s="74"/>
      <c r="W157" s="74"/>
      <c r="X157" s="75"/>
      <c r="Y157" s="75"/>
      <c r="Z157" s="75"/>
      <c r="AA157" s="75"/>
      <c r="AB157" s="72"/>
      <c r="AC157" s="72"/>
      <c r="AD157" s="75"/>
      <c r="AE157" s="76"/>
      <c r="AF157"/>
      <c r="AG157"/>
      <c r="AH157"/>
      <c r="AI157" s="75"/>
      <c r="AJ157"/>
      <c r="AK157" s="75"/>
      <c r="AL157"/>
      <c r="AM157" s="75"/>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row>
    <row r="158" spans="1:246" s="77" customFormat="1" x14ac:dyDescent="0.25">
      <c r="B158" t="s">
        <v>51</v>
      </c>
      <c r="C158"/>
      <c r="D158" t="s">
        <v>126</v>
      </c>
      <c r="E158" s="77" t="str">
        <f t="shared" si="3"/>
        <v>POSIBLEINSIGNIFICANTE</v>
      </c>
      <c r="F158" s="71" t="s">
        <v>187</v>
      </c>
      <c r="G158" s="72"/>
      <c r="H158" s="72"/>
      <c r="I158" s="73"/>
      <c r="J158"/>
      <c r="K158"/>
      <c r="L158"/>
      <c r="M158"/>
      <c r="N158"/>
      <c r="O158"/>
      <c r="P158"/>
      <c r="Q158"/>
      <c r="R158"/>
      <c r="S158" s="73"/>
      <c r="T158" s="74"/>
      <c r="U158"/>
      <c r="V158" s="74"/>
      <c r="W158" s="74"/>
      <c r="X158" s="75"/>
      <c r="Y158" s="75"/>
      <c r="Z158" s="75"/>
      <c r="AA158" s="75"/>
      <c r="AB158" s="72"/>
      <c r="AC158" s="72"/>
      <c r="AD158" s="75"/>
      <c r="AE158" s="76"/>
      <c r="AF158"/>
      <c r="AG158"/>
      <c r="AH158"/>
      <c r="AI158" s="75"/>
      <c r="AJ158"/>
      <c r="AK158" s="75"/>
      <c r="AL158"/>
      <c r="AM158" s="75"/>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row>
    <row r="159" spans="1:246" s="77" customFormat="1" x14ac:dyDescent="0.25">
      <c r="B159" t="s">
        <v>51</v>
      </c>
      <c r="C159"/>
      <c r="D159" t="s">
        <v>121</v>
      </c>
      <c r="E159" s="77" t="str">
        <f t="shared" si="3"/>
        <v>POSIBLEMENOR</v>
      </c>
      <c r="F159" s="71" t="s">
        <v>58</v>
      </c>
      <c r="G159" s="72"/>
      <c r="H159" s="72"/>
      <c r="I159" s="73"/>
      <c r="J159"/>
      <c r="K159"/>
      <c r="L159"/>
      <c r="M159"/>
      <c r="N159"/>
      <c r="O159"/>
      <c r="P159"/>
      <c r="Q159"/>
      <c r="R159"/>
      <c r="S159" s="73"/>
      <c r="T159" s="74"/>
      <c r="U159"/>
      <c r="V159" s="74"/>
      <c r="W159" s="74"/>
      <c r="X159" s="75"/>
      <c r="Y159" s="75"/>
      <c r="Z159" s="75"/>
      <c r="AA159" s="75"/>
      <c r="AB159" s="72"/>
      <c r="AC159" s="72"/>
      <c r="AD159" s="75"/>
      <c r="AE159" s="76"/>
      <c r="AF159"/>
      <c r="AG159"/>
      <c r="AH159"/>
      <c r="AI159" s="75"/>
      <c r="AJ159"/>
      <c r="AK159" s="75"/>
      <c r="AL159"/>
      <c r="AM159" s="75"/>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row>
    <row r="160" spans="1:246" s="77" customFormat="1" x14ac:dyDescent="0.25">
      <c r="B160" t="s">
        <v>51</v>
      </c>
      <c r="C160"/>
      <c r="D160" t="s">
        <v>58</v>
      </c>
      <c r="E160" s="77" t="str">
        <f t="shared" si="3"/>
        <v>POSIBLEMODERADO</v>
      </c>
      <c r="F160" s="71" t="s">
        <v>185</v>
      </c>
      <c r="G160" s="72"/>
      <c r="H160" s="72"/>
      <c r="I160" s="73"/>
      <c r="J160"/>
      <c r="K160"/>
      <c r="L160"/>
      <c r="M160"/>
      <c r="N160"/>
      <c r="O160"/>
      <c r="P160"/>
      <c r="Q160"/>
      <c r="R160"/>
      <c r="S160" s="73"/>
      <c r="T160" s="74"/>
      <c r="U160"/>
      <c r="V160" s="74"/>
      <c r="W160" s="74"/>
      <c r="X160" s="75"/>
      <c r="Y160" s="75"/>
      <c r="Z160" s="75"/>
      <c r="AA160" s="75"/>
      <c r="AB160" s="72"/>
      <c r="AC160" s="72"/>
      <c r="AD160" s="75"/>
      <c r="AE160" s="76"/>
      <c r="AF160"/>
      <c r="AG160"/>
      <c r="AH160"/>
      <c r="AI160" s="75"/>
      <c r="AJ160"/>
      <c r="AK160" s="75"/>
      <c r="AL160"/>
      <c r="AM160" s="75"/>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row>
    <row r="161" spans="1:246" s="77" customFormat="1" x14ac:dyDescent="0.25">
      <c r="B161" t="s">
        <v>51</v>
      </c>
      <c r="C161"/>
      <c r="D161" t="s">
        <v>52</v>
      </c>
      <c r="E161" s="77" t="str">
        <f t="shared" si="3"/>
        <v>POSIBLEMAYOR</v>
      </c>
      <c r="F161" s="71" t="s">
        <v>186</v>
      </c>
      <c r="G161" s="72"/>
      <c r="H161" s="72"/>
      <c r="I161" s="73"/>
      <c r="J161"/>
      <c r="K161"/>
      <c r="L161"/>
      <c r="M161"/>
      <c r="N161"/>
      <c r="O161"/>
      <c r="P161"/>
      <c r="Q161"/>
      <c r="R161"/>
      <c r="S161" s="73"/>
      <c r="T161" s="74"/>
      <c r="U161"/>
      <c r="V161" s="74"/>
      <c r="W161" s="74"/>
      <c r="X161" s="75"/>
      <c r="Y161" s="75"/>
      <c r="Z161" s="75"/>
      <c r="AA161" s="75"/>
      <c r="AB161" s="72"/>
      <c r="AC161" s="72"/>
      <c r="AD161" s="75"/>
      <c r="AE161" s="76"/>
      <c r="AF161"/>
      <c r="AG161"/>
      <c r="AH161"/>
      <c r="AI161" s="75"/>
      <c r="AJ161"/>
      <c r="AK161" s="75"/>
      <c r="AL161"/>
      <c r="AM161" s="75"/>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row>
    <row r="162" spans="1:246" s="77" customFormat="1" x14ac:dyDescent="0.25">
      <c r="B162" t="s">
        <v>51</v>
      </c>
      <c r="C162"/>
      <c r="D162" t="s">
        <v>160</v>
      </c>
      <c r="E162" s="77" t="str">
        <f t="shared" si="3"/>
        <v>POSIBLECATASTRÓFICO</v>
      </c>
      <c r="F162" s="71" t="s">
        <v>186</v>
      </c>
      <c r="G162" s="72"/>
      <c r="H162" s="72"/>
      <c r="I162" s="73"/>
      <c r="J162"/>
      <c r="K162"/>
      <c r="L162"/>
      <c r="M162"/>
      <c r="N162"/>
      <c r="O162"/>
      <c r="P162"/>
      <c r="Q162"/>
      <c r="R162"/>
      <c r="S162" s="73"/>
      <c r="T162" s="74"/>
      <c r="U162"/>
      <c r="V162" s="74"/>
      <c r="W162" s="74"/>
      <c r="X162" s="75"/>
      <c r="Y162" s="75"/>
      <c r="Z162" s="75"/>
      <c r="AA162" s="75"/>
      <c r="AB162" s="72"/>
      <c r="AC162" s="72"/>
      <c r="AD162" s="75"/>
      <c r="AE162" s="76"/>
      <c r="AF162"/>
      <c r="AG162"/>
      <c r="AH162"/>
      <c r="AI162" s="75"/>
      <c r="AJ162"/>
      <c r="AK162" s="75"/>
      <c r="AL162"/>
      <c r="AM162" s="75"/>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row>
    <row r="163" spans="1:246" s="77" customFormat="1" x14ac:dyDescent="0.25">
      <c r="B163" t="s">
        <v>61</v>
      </c>
      <c r="C163"/>
      <c r="D163" t="s">
        <v>126</v>
      </c>
      <c r="E163" s="77" t="str">
        <f t="shared" si="3"/>
        <v>IMPROBABLEINSIGNIFICANTE</v>
      </c>
      <c r="F163" s="71" t="s">
        <v>187</v>
      </c>
      <c r="G163" s="72"/>
      <c r="H163" s="72"/>
      <c r="I163" s="73"/>
      <c r="J163"/>
      <c r="K163"/>
      <c r="L163"/>
      <c r="M163"/>
      <c r="N163"/>
      <c r="O163"/>
      <c r="P163"/>
      <c r="Q163"/>
      <c r="R163"/>
      <c r="S163" s="73"/>
      <c r="T163" s="74"/>
      <c r="U163"/>
      <c r="V163" s="74"/>
      <c r="W163" s="74"/>
      <c r="X163" s="75"/>
      <c r="Y163" s="75"/>
      <c r="Z163" s="75"/>
      <c r="AA163" s="75"/>
      <c r="AB163" s="72"/>
      <c r="AC163" s="72"/>
      <c r="AD163" s="75"/>
      <c r="AE163" s="76"/>
      <c r="AF163"/>
      <c r="AG163"/>
      <c r="AH163"/>
      <c r="AI163" s="75"/>
      <c r="AJ163"/>
      <c r="AK163" s="75"/>
      <c r="AL163"/>
      <c r="AM163" s="75"/>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row>
    <row r="164" spans="1:246" s="77" customFormat="1" x14ac:dyDescent="0.25">
      <c r="B164" t="s">
        <v>61</v>
      </c>
      <c r="C164"/>
      <c r="D164" t="s">
        <v>121</v>
      </c>
      <c r="E164" s="77" t="str">
        <f t="shared" si="3"/>
        <v>IMPROBABLEMENOR</v>
      </c>
      <c r="F164" s="71" t="s">
        <v>187</v>
      </c>
      <c r="G164" s="72"/>
      <c r="H164" s="72"/>
      <c r="I164" s="73"/>
      <c r="J164"/>
      <c r="K164"/>
      <c r="L164"/>
      <c r="M164"/>
      <c r="N164"/>
      <c r="O164"/>
      <c r="P164"/>
      <c r="Q164"/>
      <c r="R164"/>
      <c r="S164" s="73"/>
      <c r="T164" s="74"/>
      <c r="U164"/>
      <c r="V164" s="74"/>
      <c r="W164" s="74"/>
      <c r="X164" s="75"/>
      <c r="Y164" s="75"/>
      <c r="Z164" s="75"/>
      <c r="AA164" s="75"/>
      <c r="AB164" s="72"/>
      <c r="AC164" s="72"/>
      <c r="AD164" s="75"/>
      <c r="AE164" s="76"/>
      <c r="AF164"/>
      <c r="AG164"/>
      <c r="AH164"/>
      <c r="AI164" s="75"/>
      <c r="AJ164"/>
      <c r="AK164" s="75"/>
      <c r="AL164"/>
      <c r="AM164" s="75"/>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row>
    <row r="165" spans="1:246" s="77" customFormat="1" x14ac:dyDescent="0.25">
      <c r="B165" t="s">
        <v>61</v>
      </c>
      <c r="C165"/>
      <c r="D165" t="s">
        <v>58</v>
      </c>
      <c r="E165" s="77" t="str">
        <f t="shared" si="3"/>
        <v>IMPROBABLEMODERADO</v>
      </c>
      <c r="F165" s="71" t="s">
        <v>58</v>
      </c>
      <c r="G165" s="72"/>
      <c r="H165" s="72"/>
      <c r="I165" s="73"/>
      <c r="J165"/>
      <c r="K165"/>
      <c r="L165"/>
      <c r="M165"/>
      <c r="N165"/>
      <c r="O165"/>
      <c r="P165"/>
      <c r="Q165"/>
      <c r="R165"/>
      <c r="S165" s="73"/>
      <c r="T165" s="74"/>
      <c r="U165"/>
      <c r="V165" s="74"/>
      <c r="W165" s="74"/>
      <c r="X165" s="75"/>
      <c r="Y165" s="75"/>
      <c r="Z165" s="75"/>
      <c r="AA165" s="75"/>
      <c r="AB165" s="72"/>
      <c r="AC165" s="72"/>
      <c r="AD165" s="75"/>
      <c r="AE165" s="76"/>
      <c r="AF165"/>
      <c r="AG165"/>
      <c r="AH165"/>
      <c r="AI165" s="75"/>
      <c r="AJ165"/>
      <c r="AK165" s="75"/>
      <c r="AL165"/>
      <c r="AM165" s="7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row>
    <row r="166" spans="1:246" s="77" customFormat="1" x14ac:dyDescent="0.25">
      <c r="B166" t="s">
        <v>61</v>
      </c>
      <c r="C166"/>
      <c r="D166" t="s">
        <v>52</v>
      </c>
      <c r="E166" s="77" t="str">
        <f t="shared" si="3"/>
        <v>IMPROBABLEMAYOR</v>
      </c>
      <c r="F166" s="71" t="s">
        <v>185</v>
      </c>
      <c r="G166" s="72"/>
      <c r="H166" s="72"/>
      <c r="I166" s="73"/>
      <c r="J166"/>
      <c r="K166"/>
      <c r="L166"/>
      <c r="M166"/>
      <c r="N166"/>
      <c r="O166"/>
      <c r="P166"/>
      <c r="Q166"/>
      <c r="R166"/>
      <c r="S166" s="73"/>
      <c r="T166" s="74"/>
      <c r="U166"/>
      <c r="V166" s="74"/>
      <c r="W166" s="74"/>
      <c r="X166" s="75"/>
      <c r="Y166" s="75"/>
      <c r="Z166" s="75"/>
      <c r="AA166" s="75"/>
      <c r="AB166" s="72"/>
      <c r="AC166" s="72"/>
      <c r="AD166" s="75"/>
      <c r="AE166" s="76"/>
      <c r="AF166"/>
      <c r="AG166"/>
      <c r="AH166"/>
      <c r="AI166" s="75"/>
      <c r="AJ166"/>
      <c r="AK166" s="75"/>
      <c r="AL166"/>
      <c r="AM166" s="75"/>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row>
    <row r="167" spans="1:246" s="77" customFormat="1" x14ac:dyDescent="0.25">
      <c r="B167" t="s">
        <v>61</v>
      </c>
      <c r="C167"/>
      <c r="D167" t="s">
        <v>160</v>
      </c>
      <c r="E167" s="77" t="str">
        <f t="shared" si="3"/>
        <v>IMPROBABLECATASTRÓFICO</v>
      </c>
      <c r="F167" s="71" t="s">
        <v>186</v>
      </c>
      <c r="G167" s="72"/>
      <c r="H167" s="72"/>
      <c r="I167" s="73"/>
      <c r="J167"/>
      <c r="K167"/>
      <c r="L167"/>
      <c r="M167"/>
      <c r="N167"/>
      <c r="O167"/>
      <c r="P167"/>
      <c r="Q167"/>
      <c r="R167"/>
      <c r="S167" s="73"/>
      <c r="T167" s="74"/>
      <c r="U167"/>
      <c r="V167" s="74"/>
      <c r="W167" s="74"/>
      <c r="X167" s="75"/>
      <c r="Y167" s="75"/>
      <c r="Z167" s="75"/>
      <c r="AA167" s="75"/>
      <c r="AB167" s="72"/>
      <c r="AC167" s="72"/>
      <c r="AD167" s="75"/>
      <c r="AE167" s="76"/>
      <c r="AF167"/>
      <c r="AG167"/>
      <c r="AH167"/>
      <c r="AI167" s="75"/>
      <c r="AJ167"/>
      <c r="AK167" s="75"/>
      <c r="AL167"/>
      <c r="AM167" s="75"/>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row>
    <row r="168" spans="1:246" s="77" customFormat="1" x14ac:dyDescent="0.25">
      <c r="B168" t="s">
        <v>139</v>
      </c>
      <c r="C168"/>
      <c r="D168" t="s">
        <v>126</v>
      </c>
      <c r="E168" s="77" t="str">
        <f t="shared" si="3"/>
        <v>RARA VEZINSIGNIFICANTE</v>
      </c>
      <c r="F168" s="71" t="s">
        <v>187</v>
      </c>
      <c r="G168" s="72"/>
      <c r="H168" s="72"/>
      <c r="I168" s="73"/>
      <c r="J168"/>
      <c r="K168"/>
      <c r="L168"/>
      <c r="M168"/>
      <c r="N168"/>
      <c r="O168"/>
      <c r="P168"/>
      <c r="Q168"/>
      <c r="R168"/>
      <c r="S168" s="73"/>
      <c r="T168" s="74"/>
      <c r="U168"/>
      <c r="V168" s="74"/>
      <c r="W168" s="74"/>
      <c r="X168" s="75"/>
      <c r="Y168" s="75"/>
      <c r="Z168" s="75"/>
      <c r="AA168" s="75"/>
      <c r="AB168" s="72"/>
      <c r="AC168" s="72"/>
      <c r="AD168" s="75"/>
      <c r="AE168" s="76"/>
      <c r="AF168"/>
      <c r="AG168"/>
      <c r="AH168"/>
      <c r="AI168" s="75"/>
      <c r="AJ168"/>
      <c r="AK168" s="75"/>
      <c r="AL168"/>
      <c r="AM168" s="75"/>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row>
    <row r="169" spans="1:246" s="77" customFormat="1" x14ac:dyDescent="0.25">
      <c r="B169" t="s">
        <v>139</v>
      </c>
      <c r="C169"/>
      <c r="D169" t="s">
        <v>121</v>
      </c>
      <c r="E169" s="77" t="str">
        <f t="shared" si="3"/>
        <v>RARA VEZMENOR</v>
      </c>
      <c r="F169" s="71" t="s">
        <v>187</v>
      </c>
      <c r="G169" s="72"/>
      <c r="H169" s="72"/>
      <c r="I169" s="73" t="str">
        <f>+IFERROR(VLOOKUP(G169,$G$174:$I$178,3,FALSE)*VLOOKUP(H169,$H$174:$I$178,3,FALSE),"")</f>
        <v/>
      </c>
      <c r="J169"/>
      <c r="K169"/>
      <c r="L169"/>
      <c r="M169"/>
      <c r="N169"/>
      <c r="O169"/>
      <c r="P169"/>
      <c r="Q169"/>
      <c r="R169"/>
      <c r="S169" s="73"/>
      <c r="T169" s="74"/>
      <c r="U169"/>
      <c r="V169" s="74"/>
      <c r="W169" s="74"/>
      <c r="X169" s="75"/>
      <c r="Y169" s="75"/>
      <c r="Z169" s="75"/>
      <c r="AA169" s="75"/>
      <c r="AB169" s="72"/>
      <c r="AC169" s="72"/>
      <c r="AD169" s="75"/>
      <c r="AE169" s="76"/>
      <c r="AF169"/>
      <c r="AG169"/>
      <c r="AH169"/>
      <c r="AI169" s="75"/>
      <c r="AJ169"/>
      <c r="AK169" s="75"/>
      <c r="AL169"/>
      <c r="AM169" s="75"/>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row>
    <row r="170" spans="1:246" s="77" customFormat="1" x14ac:dyDescent="0.25">
      <c r="B170" t="s">
        <v>139</v>
      </c>
      <c r="C170"/>
      <c r="D170" t="s">
        <v>58</v>
      </c>
      <c r="E170" s="77" t="str">
        <f t="shared" si="3"/>
        <v>RARA VEZMODERADO</v>
      </c>
      <c r="F170" s="71" t="s">
        <v>58</v>
      </c>
      <c r="G170" s="72"/>
      <c r="H170" s="72"/>
      <c r="I170" s="73" t="str">
        <f>+IFERROR(VLOOKUP(G170,$G$174:$I$178,3,FALSE)*VLOOKUP(H170,$H$174:$I$178,3,FALSE),"")</f>
        <v/>
      </c>
      <c r="J170"/>
      <c r="K170"/>
      <c r="L170"/>
      <c r="M170"/>
      <c r="N170"/>
      <c r="O170"/>
      <c r="P170"/>
      <c r="Q170"/>
      <c r="R170"/>
      <c r="S170" s="73"/>
      <c r="T170" s="74"/>
      <c r="U170"/>
      <c r="V170" s="74"/>
      <c r="W170" s="74"/>
      <c r="X170" s="75"/>
      <c r="Y170" s="75"/>
      <c r="Z170" s="75"/>
      <c r="AA170" s="75"/>
      <c r="AB170" s="72"/>
      <c r="AC170" s="72"/>
      <c r="AD170" s="75"/>
      <c r="AE170" s="76"/>
      <c r="AF170"/>
      <c r="AG170"/>
      <c r="AH170"/>
      <c r="AI170" s="75"/>
      <c r="AJ170"/>
      <c r="AK170" s="75"/>
      <c r="AL170"/>
      <c r="AM170" s="75"/>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row>
    <row r="171" spans="1:246" s="77" customFormat="1" x14ac:dyDescent="0.25">
      <c r="B171" t="s">
        <v>139</v>
      </c>
      <c r="C171"/>
      <c r="D171" t="s">
        <v>52</v>
      </c>
      <c r="E171" s="77" t="str">
        <f t="shared" si="3"/>
        <v>RARA VEZMAYOR</v>
      </c>
      <c r="F171" s="71" t="s">
        <v>185</v>
      </c>
      <c r="G171" s="73"/>
      <c r="H171"/>
      <c r="I171" s="73"/>
      <c r="J171"/>
      <c r="K171"/>
      <c r="L171"/>
      <c r="M171"/>
      <c r="N171"/>
      <c r="O171"/>
      <c r="P171"/>
      <c r="Q171"/>
      <c r="R171"/>
      <c r="S171" s="73"/>
      <c r="T171" s="74"/>
      <c r="U171"/>
      <c r="V171" s="74"/>
      <c r="W171" s="74"/>
      <c r="X171" s="75"/>
      <c r="Y171" s="75"/>
      <c r="Z171" s="75"/>
      <c r="AA171" s="75"/>
      <c r="AB171"/>
      <c r="AC171"/>
      <c r="AD171" s="75"/>
      <c r="AE171" s="76"/>
      <c r="AF171"/>
      <c r="AG171"/>
      <c r="AH171"/>
      <c r="AI171" s="75"/>
      <c r="AJ171"/>
      <c r="AK171" s="75"/>
      <c r="AL171"/>
      <c r="AM171" s="75"/>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row>
    <row r="172" spans="1:246" s="77" customFormat="1" x14ac:dyDescent="0.25">
      <c r="B172" t="s">
        <v>139</v>
      </c>
      <c r="C172"/>
      <c r="D172" t="s">
        <v>160</v>
      </c>
      <c r="E172" s="77" t="str">
        <f t="shared" si="3"/>
        <v>RARA VEZCATASTRÓFICO</v>
      </c>
      <c r="F172" s="71" t="s">
        <v>186</v>
      </c>
      <c r="G172" s="73"/>
      <c r="H172"/>
      <c r="I172" s="73"/>
      <c r="J172"/>
      <c r="K172"/>
      <c r="L172"/>
      <c r="M172"/>
      <c r="N172"/>
      <c r="O172"/>
      <c r="P172"/>
      <c r="Q172"/>
      <c r="R172"/>
      <c r="S172" s="73"/>
      <c r="T172" s="74"/>
      <c r="U172"/>
      <c r="V172" s="74"/>
      <c r="W172" s="74"/>
      <c r="X172" s="75"/>
      <c r="Y172" s="75"/>
      <c r="Z172" s="75"/>
      <c r="AA172" s="75"/>
      <c r="AB172"/>
      <c r="AC172"/>
      <c r="AD172" s="75"/>
      <c r="AE172" s="76"/>
      <c r="AF172"/>
      <c r="AG172"/>
      <c r="AH172"/>
      <c r="AI172" s="75"/>
      <c r="AJ172"/>
      <c r="AK172" s="75"/>
      <c r="AL172"/>
      <c r="AM172" s="75"/>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row>
    <row r="173" spans="1:246" s="77" customFormat="1" ht="90" x14ac:dyDescent="0.25">
      <c r="A173"/>
      <c r="B173"/>
      <c r="C173"/>
      <c r="D173"/>
      <c r="E173"/>
      <c r="F173" s="71"/>
      <c r="G173" s="73"/>
      <c r="H173"/>
      <c r="I173" s="73"/>
      <c r="J173"/>
      <c r="K173"/>
      <c r="L173"/>
      <c r="M173"/>
      <c r="N173"/>
      <c r="O173"/>
      <c r="P173"/>
      <c r="Q173"/>
      <c r="R173"/>
      <c r="S173" s="73"/>
      <c r="T173" s="74"/>
      <c r="U173"/>
      <c r="V173" s="74"/>
      <c r="W173" s="74"/>
      <c r="X173" s="75"/>
      <c r="Y173" s="75"/>
      <c r="Z173" s="75"/>
      <c r="AA173" s="75"/>
      <c r="AB173"/>
      <c r="AC173"/>
      <c r="AD173" s="75"/>
      <c r="AE173" s="76"/>
      <c r="AF173"/>
      <c r="AG173" t="s">
        <v>35</v>
      </c>
      <c r="AH173"/>
      <c r="AI173" s="75"/>
      <c r="AJ173"/>
      <c r="AK173" s="75" t="s">
        <v>36</v>
      </c>
      <c r="AL173"/>
      <c r="AM173" s="75"/>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row>
    <row r="174" spans="1:246" s="77" customFormat="1" ht="192" x14ac:dyDescent="0.25">
      <c r="E174"/>
      <c r="F174" s="80" t="s">
        <v>135</v>
      </c>
      <c r="G174" s="81" t="s">
        <v>139</v>
      </c>
      <c r="H174" s="77" t="s">
        <v>126</v>
      </c>
      <c r="I174" s="81">
        <v>1</v>
      </c>
      <c r="K174" s="77" t="s">
        <v>55</v>
      </c>
      <c r="S174" s="81"/>
      <c r="T174" s="82" t="s">
        <v>188</v>
      </c>
      <c r="V174" s="82" t="s">
        <v>59</v>
      </c>
      <c r="W174" s="82" t="s">
        <v>59</v>
      </c>
      <c r="X174" s="83" t="s">
        <v>189</v>
      </c>
      <c r="Y174" s="83"/>
      <c r="Z174" s="84" t="s">
        <v>59</v>
      </c>
      <c r="AA174" s="83" t="s">
        <v>189</v>
      </c>
      <c r="AB174" s="77" t="s">
        <v>139</v>
      </c>
      <c r="AC174" s="77" t="s">
        <v>126</v>
      </c>
      <c r="AD174" s="84"/>
      <c r="AE174" s="85"/>
      <c r="AG174" s="86" t="s">
        <v>190</v>
      </c>
      <c r="AH174" s="87" t="s">
        <v>191</v>
      </c>
      <c r="AI174" s="87">
        <v>100</v>
      </c>
      <c r="AJ174" s="88" t="s">
        <v>192</v>
      </c>
      <c r="AK174" s="86"/>
      <c r="AL174" s="87" t="s">
        <v>193</v>
      </c>
      <c r="AM174" s="87">
        <v>2</v>
      </c>
    </row>
    <row r="175" spans="1:246" s="77" customFormat="1" ht="217.5" x14ac:dyDescent="0.25">
      <c r="E175"/>
      <c r="F175" s="80" t="s">
        <v>194</v>
      </c>
      <c r="G175" s="81" t="s">
        <v>61</v>
      </c>
      <c r="H175" s="77" t="s">
        <v>121</v>
      </c>
      <c r="I175" s="81">
        <v>2</v>
      </c>
      <c r="K175" s="77" t="s">
        <v>80</v>
      </c>
      <c r="S175" s="81"/>
      <c r="T175" s="82" t="s">
        <v>106</v>
      </c>
      <c r="V175" s="82" t="s">
        <v>58</v>
      </c>
      <c r="W175" s="82" t="s">
        <v>58</v>
      </c>
      <c r="X175" s="83" t="s">
        <v>195</v>
      </c>
      <c r="Y175" s="83"/>
      <c r="Z175" s="84" t="s">
        <v>58</v>
      </c>
      <c r="AA175" s="83" t="s">
        <v>195</v>
      </c>
      <c r="AB175" s="77" t="s">
        <v>61</v>
      </c>
      <c r="AC175" s="77" t="s">
        <v>121</v>
      </c>
      <c r="AD175" s="84"/>
      <c r="AE175" s="85"/>
      <c r="AG175" s="86" t="s">
        <v>196</v>
      </c>
      <c r="AH175" s="87" t="s">
        <v>197</v>
      </c>
      <c r="AI175" s="87">
        <v>50</v>
      </c>
      <c r="AJ175" s="88" t="s">
        <v>198</v>
      </c>
      <c r="AK175" s="86"/>
      <c r="AL175" s="87" t="s">
        <v>199</v>
      </c>
      <c r="AM175" s="87">
        <v>1</v>
      </c>
    </row>
    <row r="176" spans="1:246" s="77" customFormat="1" ht="178.5" x14ac:dyDescent="0.2">
      <c r="F176" s="80" t="s">
        <v>88</v>
      </c>
      <c r="G176" s="81" t="s">
        <v>51</v>
      </c>
      <c r="H176" s="77" t="s">
        <v>58</v>
      </c>
      <c r="I176" s="81">
        <v>3</v>
      </c>
      <c r="S176" s="81"/>
      <c r="T176" s="82" t="s">
        <v>91</v>
      </c>
      <c r="V176" s="82" t="s">
        <v>200</v>
      </c>
      <c r="W176" s="82" t="s">
        <v>200</v>
      </c>
      <c r="X176" s="83" t="s">
        <v>201</v>
      </c>
      <c r="Y176" s="83"/>
      <c r="Z176" s="84" t="s">
        <v>200</v>
      </c>
      <c r="AA176" s="83" t="s">
        <v>201</v>
      </c>
      <c r="AB176" s="77" t="s">
        <v>51</v>
      </c>
      <c r="AC176" s="77" t="s">
        <v>58</v>
      </c>
      <c r="AD176" s="84"/>
      <c r="AE176" s="85"/>
      <c r="AG176" s="86" t="s">
        <v>202</v>
      </c>
      <c r="AH176" s="87" t="s">
        <v>203</v>
      </c>
      <c r="AI176" s="87">
        <v>0</v>
      </c>
      <c r="AJ176" s="88" t="s">
        <v>204</v>
      </c>
      <c r="AK176" s="86"/>
      <c r="AL176" s="87" t="s">
        <v>205</v>
      </c>
      <c r="AM176" s="87">
        <v>0</v>
      </c>
    </row>
    <row r="177" spans="1:246" s="77" customFormat="1" ht="191.25" x14ac:dyDescent="0.2">
      <c r="F177" s="80" t="s">
        <v>120</v>
      </c>
      <c r="G177" s="81" t="s">
        <v>89</v>
      </c>
      <c r="H177" s="77" t="s">
        <v>52</v>
      </c>
      <c r="I177" s="81">
        <v>4</v>
      </c>
      <c r="S177" s="81"/>
      <c r="T177" s="82" t="s">
        <v>56</v>
      </c>
      <c r="V177" s="82"/>
      <c r="W177" s="82"/>
      <c r="X177" s="83" t="s">
        <v>206</v>
      </c>
      <c r="Y177" s="83"/>
      <c r="Z177" s="84"/>
      <c r="AA177" s="83" t="s">
        <v>206</v>
      </c>
      <c r="AB177" s="77" t="s">
        <v>89</v>
      </c>
      <c r="AC177" s="77" t="s">
        <v>52</v>
      </c>
      <c r="AD177" s="84"/>
      <c r="AE177" s="85"/>
      <c r="AG177" s="86" t="s">
        <v>207</v>
      </c>
      <c r="AH177" s="87" t="s">
        <v>208</v>
      </c>
      <c r="AI177" s="87">
        <v>50</v>
      </c>
      <c r="AJ177" s="89" t="s">
        <v>198</v>
      </c>
      <c r="AK177" s="86"/>
      <c r="AL177" s="87" t="s">
        <v>193</v>
      </c>
      <c r="AM177" s="87">
        <v>2</v>
      </c>
    </row>
    <row r="178" spans="1:246" s="77" customFormat="1" ht="51" x14ac:dyDescent="0.2">
      <c r="F178" s="80" t="s">
        <v>209</v>
      </c>
      <c r="G178" s="81" t="s">
        <v>184</v>
      </c>
      <c r="H178" s="77" t="s">
        <v>160</v>
      </c>
      <c r="I178" s="81">
        <v>5</v>
      </c>
      <c r="S178" s="81"/>
      <c r="T178" s="82"/>
      <c r="V178" s="82"/>
      <c r="W178" s="82"/>
      <c r="X178" s="83" t="s">
        <v>210</v>
      </c>
      <c r="Y178" s="83"/>
      <c r="Z178" s="84"/>
      <c r="AA178" s="83" t="s">
        <v>210</v>
      </c>
      <c r="AB178" s="77" t="s">
        <v>184</v>
      </c>
      <c r="AC178" s="77" t="s">
        <v>160</v>
      </c>
      <c r="AD178" s="84"/>
      <c r="AE178" s="85"/>
      <c r="AG178" s="86" t="s">
        <v>211</v>
      </c>
      <c r="AH178" s="87" t="s">
        <v>212</v>
      </c>
      <c r="AI178" s="87">
        <v>50</v>
      </c>
      <c r="AJ178" s="89" t="s">
        <v>198</v>
      </c>
      <c r="AK178" s="86"/>
      <c r="AL178" s="87" t="s">
        <v>193</v>
      </c>
      <c r="AM178" s="87">
        <v>1</v>
      </c>
    </row>
    <row r="179" spans="1:246" s="77" customFormat="1" ht="38.25" x14ac:dyDescent="0.2">
      <c r="F179" s="80" t="s">
        <v>213</v>
      </c>
      <c r="G179" s="81"/>
      <c r="I179" s="81"/>
      <c r="S179" s="81"/>
      <c r="T179" s="82"/>
      <c r="V179" s="82"/>
      <c r="W179" s="82"/>
      <c r="X179" s="83" t="s">
        <v>214</v>
      </c>
      <c r="Y179" s="83"/>
      <c r="Z179" s="84"/>
      <c r="AA179" s="83" t="s">
        <v>214</v>
      </c>
      <c r="AD179" s="84"/>
      <c r="AE179" s="85"/>
      <c r="AG179" s="86" t="s">
        <v>215</v>
      </c>
      <c r="AH179" s="87" t="s">
        <v>216</v>
      </c>
      <c r="AI179" s="87">
        <v>0</v>
      </c>
      <c r="AJ179" s="89" t="s">
        <v>204</v>
      </c>
      <c r="AK179" s="86"/>
      <c r="AL179" s="87" t="s">
        <v>199</v>
      </c>
      <c r="AM179" s="87">
        <v>0</v>
      </c>
    </row>
    <row r="180" spans="1:246" ht="38.25" x14ac:dyDescent="0.25">
      <c r="A180" s="77"/>
      <c r="B180" s="77"/>
      <c r="C180" s="77"/>
      <c r="D180" s="77"/>
      <c r="E180" s="77"/>
      <c r="F180" s="80" t="s">
        <v>50</v>
      </c>
      <c r="G180" s="81"/>
      <c r="H180" s="77"/>
      <c r="I180" s="81"/>
      <c r="J180" s="77"/>
      <c r="K180" s="77"/>
      <c r="L180" s="77"/>
      <c r="M180" s="77"/>
      <c r="N180" s="77"/>
      <c r="O180" s="77"/>
      <c r="P180" s="77"/>
      <c r="Q180" s="77"/>
      <c r="R180" s="77"/>
      <c r="S180" s="81"/>
      <c r="U180" s="77"/>
      <c r="X180" s="83" t="s">
        <v>217</v>
      </c>
      <c r="Y180" s="83"/>
      <c r="AA180" s="83" t="s">
        <v>217</v>
      </c>
      <c r="AB180" s="77"/>
      <c r="AC180" s="77"/>
      <c r="AD180" s="84"/>
      <c r="AE180" s="85"/>
      <c r="AF180" s="77"/>
      <c r="AG180" s="86" t="s">
        <v>218</v>
      </c>
      <c r="AH180" s="87" t="s">
        <v>219</v>
      </c>
      <c r="AI180" s="87">
        <v>0</v>
      </c>
      <c r="AJ180" s="89" t="s">
        <v>204</v>
      </c>
      <c r="AK180" s="86"/>
      <c r="AL180" s="87" t="s">
        <v>205</v>
      </c>
      <c r="AM180" s="87">
        <v>0</v>
      </c>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c r="BJ180" s="77"/>
      <c r="BK180" s="77"/>
      <c r="BL180" s="77"/>
      <c r="BM180" s="77"/>
      <c r="BN180" s="77"/>
      <c r="BO180" s="77"/>
      <c r="BP180" s="77"/>
      <c r="BQ180" s="77"/>
      <c r="BR180" s="77"/>
      <c r="BS180" s="77"/>
      <c r="BT180" s="77"/>
      <c r="BU180" s="77"/>
      <c r="BV180" s="77"/>
      <c r="BW180" s="77"/>
      <c r="BX180" s="77"/>
      <c r="BY180" s="77"/>
      <c r="BZ180" s="77"/>
      <c r="CA180" s="77"/>
      <c r="CB180" s="77"/>
      <c r="CC180" s="77"/>
      <c r="CD180" s="77"/>
      <c r="CE180" s="77"/>
      <c r="CF180" s="77"/>
      <c r="CG180" s="77"/>
      <c r="CH180" s="77"/>
      <c r="CI180" s="77"/>
      <c r="CJ180" s="77"/>
      <c r="CK180" s="77"/>
      <c r="CL180" s="77"/>
      <c r="CM180" s="77"/>
      <c r="CN180" s="77"/>
      <c r="CO180" s="77"/>
      <c r="CP180" s="77"/>
      <c r="CQ180" s="77"/>
      <c r="CR180" s="77"/>
      <c r="CS180" s="77"/>
      <c r="CT180" s="77"/>
      <c r="CU180" s="77"/>
      <c r="CV180" s="77"/>
      <c r="CW180" s="77"/>
      <c r="CX180" s="77"/>
      <c r="CY180" s="77"/>
      <c r="CZ180" s="77"/>
      <c r="DA180" s="77"/>
      <c r="DB180" s="77"/>
      <c r="DC180" s="77"/>
      <c r="DD180" s="77"/>
      <c r="DE180" s="77"/>
      <c r="DF180" s="77"/>
      <c r="DG180" s="77"/>
      <c r="DH180" s="77"/>
      <c r="DI180" s="77"/>
      <c r="DJ180" s="77"/>
      <c r="DK180" s="77"/>
      <c r="DL180" s="77"/>
      <c r="DM180" s="77"/>
      <c r="DN180" s="77"/>
      <c r="DO180" s="77"/>
      <c r="DP180" s="77"/>
      <c r="DQ180" s="77"/>
      <c r="DR180" s="77"/>
      <c r="DS180" s="77"/>
      <c r="DT180" s="77"/>
      <c r="DU180" s="77"/>
      <c r="DV180" s="77"/>
      <c r="DW180" s="77"/>
      <c r="DX180" s="77"/>
      <c r="DY180" s="77"/>
      <c r="DZ180" s="77"/>
      <c r="EA180" s="77"/>
      <c r="EB180" s="77"/>
      <c r="EC180" s="77"/>
      <c r="ED180" s="77"/>
      <c r="EE180" s="77"/>
      <c r="EF180" s="77"/>
      <c r="EG180" s="77"/>
      <c r="EH180" s="77"/>
      <c r="EI180" s="77"/>
      <c r="EJ180" s="77"/>
      <c r="EK180" s="77"/>
      <c r="EL180" s="77"/>
      <c r="EM180" s="77"/>
      <c r="EN180" s="77"/>
      <c r="EO180" s="77"/>
      <c r="EP180" s="77"/>
      <c r="EQ180" s="77"/>
      <c r="ER180" s="77"/>
      <c r="ES180" s="77"/>
      <c r="ET180" s="77"/>
      <c r="EU180" s="77"/>
      <c r="EV180" s="77"/>
      <c r="EW180" s="77"/>
      <c r="EX180" s="77"/>
      <c r="EY180" s="77"/>
      <c r="EZ180" s="77"/>
      <c r="FA180" s="77"/>
      <c r="FB180" s="77"/>
      <c r="FC180" s="77"/>
      <c r="FD180" s="77"/>
      <c r="FE180" s="77"/>
      <c r="FF180" s="77"/>
      <c r="FG180" s="77"/>
      <c r="FH180" s="77"/>
      <c r="FI180" s="77"/>
      <c r="FJ180" s="77"/>
      <c r="FK180" s="77"/>
      <c r="FL180" s="77"/>
      <c r="FM180" s="77"/>
      <c r="FN180" s="77"/>
      <c r="FO180" s="77"/>
      <c r="FP180" s="77"/>
      <c r="FQ180" s="77"/>
      <c r="FR180" s="77"/>
      <c r="FS180" s="77"/>
      <c r="FT180" s="77"/>
      <c r="FU180" s="77"/>
      <c r="FV180" s="77"/>
      <c r="FW180" s="77"/>
      <c r="FX180" s="77"/>
      <c r="FY180" s="77"/>
      <c r="FZ180" s="77"/>
      <c r="GA180" s="77"/>
      <c r="GB180" s="77"/>
      <c r="GC180" s="77"/>
      <c r="GD180" s="77"/>
      <c r="GE180" s="77"/>
      <c r="GF180" s="77"/>
      <c r="GG180" s="77"/>
      <c r="GH180" s="77"/>
      <c r="GI180" s="77"/>
      <c r="GJ180" s="77"/>
      <c r="GK180" s="77"/>
      <c r="GL180" s="77"/>
      <c r="GM180" s="77"/>
      <c r="GN180" s="77"/>
      <c r="GO180" s="77"/>
      <c r="GP180" s="77"/>
      <c r="GQ180" s="77"/>
      <c r="GR180" s="77"/>
      <c r="GS180" s="77"/>
      <c r="GT180" s="77"/>
      <c r="GU180" s="77"/>
      <c r="GV180" s="77"/>
      <c r="GW180" s="77"/>
      <c r="GX180" s="77"/>
      <c r="GY180" s="77"/>
      <c r="GZ180" s="77"/>
      <c r="HA180" s="77"/>
      <c r="HB180" s="77"/>
      <c r="HC180" s="77"/>
      <c r="HD180" s="77"/>
      <c r="HE180" s="77"/>
      <c r="HF180" s="77"/>
      <c r="HG180" s="77"/>
      <c r="HH180" s="77"/>
      <c r="HI180" s="77"/>
      <c r="HJ180" s="77"/>
      <c r="HK180" s="77"/>
      <c r="HL180" s="77"/>
      <c r="HM180" s="77"/>
      <c r="HN180" s="77"/>
      <c r="HO180" s="77"/>
      <c r="HP180" s="77"/>
      <c r="HQ180" s="77"/>
      <c r="HR180" s="77"/>
      <c r="HS180" s="77"/>
      <c r="HT180" s="77"/>
      <c r="HU180" s="77"/>
      <c r="HV180" s="77"/>
      <c r="HW180" s="77"/>
      <c r="HX180" s="77"/>
      <c r="HY180" s="77"/>
      <c r="HZ180" s="77"/>
      <c r="IA180" s="77"/>
      <c r="IB180" s="77"/>
      <c r="IC180" s="77"/>
      <c r="ID180" s="77"/>
      <c r="IE180" s="77"/>
      <c r="IF180" s="77"/>
      <c r="IG180" s="77"/>
      <c r="IH180" s="77"/>
      <c r="II180" s="77"/>
      <c r="IJ180" s="77"/>
      <c r="IK180" s="77"/>
      <c r="IL180" s="77"/>
    </row>
    <row r="181" spans="1:246" ht="38.25" x14ac:dyDescent="0.25">
      <c r="A181" s="77"/>
      <c r="B181" s="77"/>
      <c r="C181" s="77"/>
      <c r="D181" s="77"/>
      <c r="E181" s="77"/>
      <c r="F181" s="80" t="s">
        <v>159</v>
      </c>
      <c r="G181" s="81"/>
      <c r="H181" s="77"/>
      <c r="I181" s="81"/>
      <c r="J181" s="77"/>
      <c r="K181" s="77"/>
      <c r="L181" s="77"/>
      <c r="M181" s="77"/>
      <c r="N181" s="77"/>
      <c r="O181" s="77"/>
      <c r="P181" s="77"/>
      <c r="Q181" s="77"/>
      <c r="R181" s="77"/>
      <c r="S181" s="81"/>
      <c r="T181" s="82"/>
      <c r="U181" s="77"/>
      <c r="V181" s="82"/>
      <c r="W181" s="82"/>
      <c r="X181" s="83" t="s">
        <v>220</v>
      </c>
      <c r="Y181" s="83"/>
      <c r="Z181" s="84"/>
      <c r="AA181" s="83" t="s">
        <v>220</v>
      </c>
      <c r="AB181" s="77"/>
      <c r="AC181" s="77" t="s">
        <v>221</v>
      </c>
      <c r="AD181" s="84"/>
      <c r="AE181" s="85"/>
      <c r="AF181" s="77"/>
      <c r="AG181" s="86" t="s">
        <v>222</v>
      </c>
      <c r="AH181" s="87" t="s">
        <v>223</v>
      </c>
      <c r="AI181" s="87">
        <v>0</v>
      </c>
      <c r="AJ181" s="89" t="s">
        <v>204</v>
      </c>
      <c r="AK181" s="86"/>
      <c r="AL181" s="87" t="s">
        <v>193</v>
      </c>
      <c r="AM181" s="87">
        <v>1</v>
      </c>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77"/>
      <c r="DA181" s="77"/>
      <c r="DB181" s="77"/>
      <c r="DC181" s="77"/>
      <c r="DD181" s="77"/>
      <c r="DE181" s="77"/>
      <c r="DF181" s="77"/>
      <c r="DG181" s="77"/>
      <c r="DH181" s="77"/>
      <c r="DI181" s="77"/>
      <c r="DJ181" s="77"/>
      <c r="DK181" s="77"/>
      <c r="DL181" s="77"/>
      <c r="DM181" s="77"/>
      <c r="DN181" s="77"/>
      <c r="DO181" s="77"/>
      <c r="DP181" s="77"/>
      <c r="DQ181" s="77"/>
      <c r="DR181" s="77"/>
      <c r="DS181" s="77"/>
      <c r="DT181" s="77"/>
      <c r="DU181" s="77"/>
      <c r="DV181" s="77"/>
      <c r="DW181" s="77"/>
      <c r="DX181" s="77"/>
      <c r="DY181" s="77"/>
      <c r="DZ181" s="77"/>
      <c r="EA181" s="77"/>
      <c r="EB181" s="77"/>
      <c r="EC181" s="77"/>
      <c r="ED181" s="77"/>
      <c r="EE181" s="77"/>
      <c r="EF181" s="77"/>
      <c r="EG181" s="77"/>
      <c r="EH181" s="77"/>
      <c r="EI181" s="77"/>
      <c r="EJ181" s="77"/>
      <c r="EK181" s="77"/>
      <c r="EL181" s="77"/>
      <c r="EM181" s="77"/>
      <c r="EN181" s="77"/>
      <c r="EO181" s="77"/>
      <c r="EP181" s="77"/>
      <c r="EQ181" s="77"/>
      <c r="ER181" s="77"/>
      <c r="ES181" s="77"/>
      <c r="ET181" s="77"/>
      <c r="EU181" s="77"/>
      <c r="EV181" s="77"/>
      <c r="EW181" s="77"/>
      <c r="EX181" s="77"/>
      <c r="EY181" s="77"/>
      <c r="EZ181" s="77"/>
      <c r="FA181" s="77"/>
      <c r="FB181" s="77"/>
      <c r="FC181" s="77"/>
      <c r="FD181" s="77"/>
      <c r="FE181" s="77"/>
      <c r="FF181" s="77"/>
      <c r="FG181" s="77"/>
      <c r="FH181" s="77"/>
      <c r="FI181" s="77"/>
      <c r="FJ181" s="77"/>
      <c r="FK181" s="77"/>
      <c r="FL181" s="77"/>
      <c r="FM181" s="77"/>
      <c r="FN181" s="77"/>
      <c r="FO181" s="77"/>
      <c r="FP181" s="77"/>
      <c r="FQ181" s="77"/>
      <c r="FR181" s="77"/>
      <c r="FS181" s="77"/>
      <c r="FT181" s="77"/>
      <c r="FU181" s="77"/>
      <c r="FV181" s="77"/>
      <c r="FW181" s="77"/>
      <c r="FX181" s="77"/>
      <c r="FY181" s="77"/>
      <c r="FZ181" s="77"/>
      <c r="GA181" s="77"/>
      <c r="GB181" s="77"/>
      <c r="GC181" s="77"/>
      <c r="GD181" s="77"/>
      <c r="GE181" s="77"/>
      <c r="GF181" s="77"/>
      <c r="GG181" s="77"/>
      <c r="GH181" s="77"/>
      <c r="GI181" s="77"/>
      <c r="GJ181" s="77"/>
      <c r="GK181" s="77"/>
      <c r="GL181" s="77"/>
      <c r="GM181" s="77"/>
      <c r="GN181" s="77"/>
      <c r="GO181" s="77"/>
      <c r="GP181" s="77"/>
      <c r="GQ181" s="77"/>
      <c r="GR181" s="77"/>
      <c r="GS181" s="77"/>
      <c r="GT181" s="77"/>
      <c r="GU181" s="77"/>
      <c r="GV181" s="77"/>
      <c r="GW181" s="77"/>
      <c r="GX181" s="77"/>
      <c r="GY181" s="77"/>
      <c r="GZ181" s="77"/>
      <c r="HA181" s="77"/>
      <c r="HB181" s="77"/>
      <c r="HC181" s="77"/>
      <c r="HD181" s="77"/>
      <c r="HE181" s="77"/>
      <c r="HF181" s="77"/>
      <c r="HG181" s="77"/>
      <c r="HH181" s="77"/>
      <c r="HI181" s="77"/>
      <c r="HJ181" s="77"/>
      <c r="HK181" s="77"/>
      <c r="HL181" s="77"/>
      <c r="HM181" s="77"/>
      <c r="HN181" s="77"/>
      <c r="HO181" s="77"/>
      <c r="HP181" s="77"/>
      <c r="HQ181" s="77"/>
      <c r="HR181" s="77"/>
      <c r="HS181" s="77"/>
      <c r="HT181" s="77"/>
      <c r="HU181" s="77"/>
      <c r="HV181" s="77"/>
      <c r="HW181" s="77"/>
      <c r="HX181" s="77"/>
      <c r="HY181" s="77"/>
      <c r="HZ181" s="77"/>
      <c r="IA181" s="77"/>
      <c r="IB181" s="77"/>
      <c r="IC181" s="77"/>
      <c r="ID181" s="77"/>
      <c r="IE181" s="77"/>
      <c r="IF181" s="77"/>
      <c r="IG181" s="77"/>
      <c r="IH181" s="77"/>
      <c r="II181" s="77"/>
      <c r="IJ181" s="77"/>
      <c r="IK181" s="77"/>
      <c r="IL181" s="77"/>
    </row>
    <row r="182" spans="1:246" ht="25.5" x14ac:dyDescent="0.25">
      <c r="A182" s="77"/>
      <c r="B182" s="77"/>
      <c r="C182" s="77"/>
      <c r="D182" s="77"/>
      <c r="E182" s="77"/>
      <c r="F182" s="80" t="s">
        <v>150</v>
      </c>
      <c r="G182" s="81"/>
      <c r="H182" s="77"/>
      <c r="I182" s="81"/>
      <c r="J182" s="77"/>
      <c r="K182" s="77"/>
      <c r="L182" s="77"/>
      <c r="M182" s="77"/>
      <c r="N182" s="77"/>
      <c r="O182" s="77"/>
      <c r="P182" s="77"/>
      <c r="Q182" s="77"/>
      <c r="R182" s="77"/>
      <c r="T182" s="82"/>
      <c r="V182" s="82"/>
      <c r="W182" s="82"/>
      <c r="X182" s="83" t="s">
        <v>224</v>
      </c>
      <c r="Y182" s="83"/>
      <c r="Z182" s="84"/>
      <c r="AA182" s="83" t="s">
        <v>224</v>
      </c>
      <c r="AD182" s="84"/>
      <c r="AG182" t="s">
        <v>225</v>
      </c>
      <c r="AH182" s="81" t="s">
        <v>226</v>
      </c>
      <c r="AI182" s="84">
        <v>0</v>
      </c>
      <c r="AJ182" s="89" t="s">
        <v>204</v>
      </c>
      <c r="AK182" s="84"/>
      <c r="AN182" s="77"/>
      <c r="AO182" s="77"/>
      <c r="AP182" s="77"/>
      <c r="AQ182" s="77"/>
      <c r="AR182" s="77"/>
      <c r="AS182" s="77"/>
      <c r="AT182" s="77"/>
      <c r="AU182" s="77"/>
      <c r="AV182" s="77"/>
      <c r="AW182" s="77"/>
      <c r="AX182" s="77"/>
      <c r="AY182" s="77"/>
      <c r="AZ182" s="77"/>
      <c r="BA182" s="77"/>
      <c r="BB182" s="77"/>
      <c r="BC182" s="77"/>
      <c r="BD182" s="77"/>
      <c r="BE182" s="77"/>
      <c r="BF182" s="77"/>
      <c r="BG182" s="77"/>
      <c r="BH182" s="77"/>
      <c r="BI182" s="77"/>
      <c r="BJ182" s="77"/>
      <c r="BK182" s="77"/>
      <c r="BL182" s="77"/>
      <c r="BM182" s="77"/>
      <c r="BN182" s="77"/>
      <c r="BO182" s="77"/>
      <c r="BP182" s="77"/>
      <c r="BQ182" s="77"/>
      <c r="BR182" s="77"/>
      <c r="BS182" s="77"/>
      <c r="BT182" s="77"/>
      <c r="BU182" s="77"/>
      <c r="BV182" s="77"/>
      <c r="BW182" s="77"/>
      <c r="BX182" s="77"/>
      <c r="BY182" s="77"/>
      <c r="BZ182" s="77"/>
      <c r="CA182" s="77"/>
      <c r="CB182" s="77"/>
      <c r="CC182" s="77"/>
      <c r="CD182" s="77"/>
      <c r="CE182" s="77"/>
      <c r="CF182" s="77"/>
      <c r="CG182" s="77"/>
      <c r="CH182" s="77"/>
      <c r="CI182" s="77"/>
      <c r="CJ182" s="77"/>
      <c r="CK182" s="77"/>
      <c r="CL182" s="77"/>
      <c r="CM182" s="77"/>
      <c r="CN182" s="77"/>
      <c r="CO182" s="77"/>
      <c r="CP182" s="77"/>
      <c r="CQ182" s="77"/>
      <c r="CR182" s="77"/>
      <c r="CS182" s="77"/>
      <c r="CT182" s="77"/>
      <c r="CU182" s="77"/>
      <c r="CV182" s="77"/>
      <c r="CW182" s="77"/>
      <c r="CX182" s="77"/>
      <c r="CY182" s="77"/>
      <c r="CZ182" s="77"/>
      <c r="DA182" s="77"/>
      <c r="DB182" s="77"/>
      <c r="DC182" s="77"/>
      <c r="DD182" s="77"/>
      <c r="DE182" s="77"/>
      <c r="DF182" s="77"/>
      <c r="DG182" s="77"/>
      <c r="DH182" s="77"/>
      <c r="DI182" s="77"/>
      <c r="DJ182" s="77"/>
      <c r="DK182" s="77"/>
      <c r="DL182" s="77"/>
      <c r="DM182" s="77"/>
      <c r="DN182" s="77"/>
      <c r="DO182" s="77"/>
      <c r="DP182" s="77"/>
      <c r="DQ182" s="77"/>
      <c r="DR182" s="77"/>
      <c r="DS182" s="77"/>
      <c r="DT182" s="77"/>
      <c r="DU182" s="77"/>
      <c r="DV182" s="77"/>
      <c r="DW182" s="77"/>
      <c r="DX182" s="77"/>
      <c r="DY182" s="77"/>
      <c r="DZ182" s="77"/>
      <c r="EA182" s="77"/>
      <c r="EB182" s="77"/>
      <c r="EC182" s="77"/>
      <c r="ED182" s="77"/>
      <c r="EE182" s="77"/>
      <c r="EF182" s="77"/>
      <c r="EG182" s="77"/>
      <c r="EH182" s="77"/>
      <c r="EI182" s="77"/>
      <c r="EJ182" s="77"/>
      <c r="EK182" s="77"/>
      <c r="EL182" s="77"/>
      <c r="EM182" s="77"/>
      <c r="EN182" s="77"/>
      <c r="EO182" s="77"/>
      <c r="EP182" s="77"/>
      <c r="EQ182" s="77"/>
      <c r="ER182" s="77"/>
      <c r="ES182" s="77"/>
      <c r="ET182" s="77"/>
      <c r="EU182" s="77"/>
      <c r="EV182" s="77"/>
      <c r="EW182" s="77"/>
      <c r="EX182" s="77"/>
      <c r="EY182" s="77"/>
      <c r="EZ182" s="77"/>
      <c r="FA182" s="77"/>
      <c r="FB182" s="77"/>
      <c r="FC182" s="77"/>
      <c r="FD182" s="77"/>
      <c r="FE182" s="77"/>
      <c r="FF182" s="77"/>
      <c r="FG182" s="77"/>
      <c r="FH182" s="77"/>
      <c r="FI182" s="77"/>
      <c r="FJ182" s="77"/>
      <c r="FK182" s="77"/>
      <c r="FL182" s="77"/>
      <c r="FM182" s="77"/>
      <c r="FN182" s="77"/>
      <c r="FO182" s="77"/>
      <c r="FP182" s="77"/>
      <c r="FQ182" s="77"/>
      <c r="FR182" s="77"/>
      <c r="FS182" s="77"/>
      <c r="FT182" s="77"/>
      <c r="FU182" s="77"/>
      <c r="FV182" s="77"/>
      <c r="FW182" s="77"/>
      <c r="FX182" s="77"/>
      <c r="FY182" s="77"/>
      <c r="FZ182" s="77"/>
      <c r="GA182" s="77"/>
      <c r="GB182" s="77"/>
      <c r="GC182" s="77"/>
      <c r="GD182" s="77"/>
      <c r="GE182" s="77"/>
      <c r="GF182" s="77"/>
      <c r="GG182" s="77"/>
      <c r="GH182" s="77"/>
      <c r="GI182" s="77"/>
      <c r="GJ182" s="77"/>
      <c r="GK182" s="77"/>
      <c r="GL182" s="77"/>
      <c r="GM182" s="77"/>
      <c r="GN182" s="77"/>
      <c r="GO182" s="77"/>
      <c r="GP182" s="77"/>
      <c r="GQ182" s="77"/>
      <c r="GR182" s="77"/>
      <c r="GS182" s="77"/>
      <c r="GT182" s="77"/>
      <c r="GU182" s="77"/>
      <c r="GV182" s="77"/>
      <c r="GW182" s="77"/>
      <c r="GX182" s="77"/>
      <c r="GY182" s="77"/>
      <c r="GZ182" s="77"/>
      <c r="HA182" s="77"/>
      <c r="HB182" s="77"/>
      <c r="HC182" s="77"/>
      <c r="HD182" s="77"/>
      <c r="HE182" s="77"/>
      <c r="HF182" s="77"/>
      <c r="HG182" s="77"/>
      <c r="HH182" s="77"/>
      <c r="HI182" s="77"/>
      <c r="HJ182" s="77"/>
      <c r="HK182" s="77"/>
      <c r="HL182" s="77"/>
      <c r="HM182" s="77"/>
      <c r="HN182" s="77"/>
      <c r="HO182" s="77"/>
      <c r="HP182" s="77"/>
      <c r="HQ182" s="77"/>
      <c r="HR182" s="77"/>
      <c r="HS182" s="77"/>
      <c r="HT182" s="77"/>
      <c r="HU182" s="77"/>
      <c r="HV182" s="77"/>
      <c r="HW182" s="77"/>
      <c r="HX182" s="77"/>
      <c r="HY182" s="77"/>
      <c r="HZ182" s="77"/>
      <c r="IA182" s="77"/>
      <c r="IB182" s="77"/>
      <c r="IC182" s="77"/>
      <c r="ID182" s="77"/>
      <c r="IE182" s="77"/>
      <c r="IF182" s="77"/>
      <c r="IG182" s="77"/>
      <c r="IH182" s="77"/>
      <c r="II182" s="77"/>
      <c r="IJ182" s="77"/>
      <c r="IK182" s="77"/>
      <c r="IL182" s="77"/>
    </row>
    <row r="183" spans="1:246" x14ac:dyDescent="0.25">
      <c r="A183" s="77"/>
      <c r="B183" s="77"/>
      <c r="C183" s="77"/>
      <c r="D183" s="77"/>
      <c r="E183" s="77"/>
      <c r="F183" s="80" t="s">
        <v>227</v>
      </c>
      <c r="G183" s="81"/>
      <c r="H183" s="77"/>
      <c r="I183" s="81"/>
      <c r="J183" s="77"/>
      <c r="K183" s="77"/>
      <c r="L183" s="77"/>
      <c r="M183" s="77"/>
      <c r="N183" s="77"/>
      <c r="O183" s="77"/>
      <c r="P183" s="77"/>
      <c r="Q183" s="77"/>
      <c r="R183" s="77"/>
      <c r="T183" s="82"/>
      <c r="V183" s="82"/>
      <c r="W183" s="82"/>
      <c r="X183" s="84"/>
      <c r="Y183" s="84"/>
      <c r="Z183" s="84"/>
      <c r="AA183" s="84"/>
      <c r="AD183" s="84"/>
      <c r="AH183" s="77"/>
      <c r="AI183" s="84"/>
      <c r="AJ183" s="77"/>
      <c r="AK183" s="84"/>
      <c r="AL183" s="77"/>
      <c r="AM183" s="84"/>
      <c r="AN183" s="77"/>
      <c r="AO183" s="77"/>
      <c r="AP183" s="77"/>
      <c r="AQ183" s="77"/>
      <c r="AR183" s="77"/>
      <c r="AS183" s="77"/>
      <c r="AT183" s="77"/>
      <c r="AU183" s="77"/>
      <c r="AV183" s="77"/>
      <c r="AW183" s="77"/>
      <c r="AX183" s="77"/>
      <c r="AY183" s="77"/>
      <c r="AZ183" s="77"/>
      <c r="BA183" s="77"/>
      <c r="BB183" s="77"/>
      <c r="BC183" s="77"/>
      <c r="BD183" s="77"/>
      <c r="BE183" s="77"/>
      <c r="BF183" s="77"/>
      <c r="BG183" s="77"/>
      <c r="BH183" s="77"/>
      <c r="BI183" s="77"/>
      <c r="BJ183" s="77"/>
      <c r="BK183" s="77"/>
      <c r="BL183" s="77"/>
      <c r="BM183" s="77"/>
      <c r="BN183" s="77"/>
      <c r="BO183" s="77"/>
      <c r="BP183" s="77"/>
      <c r="BQ183" s="77"/>
      <c r="BR183" s="77"/>
      <c r="BS183" s="77"/>
      <c r="BT183" s="77"/>
      <c r="BU183" s="77"/>
      <c r="BV183" s="77"/>
      <c r="BW183" s="77"/>
      <c r="BX183" s="77"/>
      <c r="BY183" s="77"/>
      <c r="BZ183" s="77"/>
      <c r="CA183" s="77"/>
      <c r="CB183" s="77"/>
      <c r="CC183" s="77"/>
      <c r="CD183" s="77"/>
      <c r="CE183" s="77"/>
      <c r="CF183" s="77"/>
      <c r="CG183" s="77"/>
      <c r="CH183" s="77"/>
      <c r="CI183" s="77"/>
      <c r="CJ183" s="77"/>
      <c r="CK183" s="77"/>
      <c r="CL183" s="77"/>
      <c r="CM183" s="77"/>
      <c r="CN183" s="77"/>
      <c r="CO183" s="77"/>
      <c r="CP183" s="77"/>
      <c r="CQ183" s="77"/>
      <c r="CR183" s="77"/>
      <c r="CS183" s="77"/>
      <c r="CT183" s="77"/>
      <c r="CU183" s="77"/>
      <c r="CV183" s="77"/>
      <c r="CW183" s="77"/>
      <c r="CX183" s="77"/>
      <c r="CY183" s="77"/>
      <c r="CZ183" s="77"/>
      <c r="DA183" s="77"/>
      <c r="DB183" s="77"/>
      <c r="DC183" s="77"/>
      <c r="DD183" s="77"/>
      <c r="DE183" s="77"/>
      <c r="DF183" s="77"/>
      <c r="DG183" s="77"/>
      <c r="DH183" s="77"/>
      <c r="DI183" s="77"/>
      <c r="DJ183" s="77"/>
      <c r="DK183" s="77"/>
      <c r="DL183" s="77"/>
      <c r="DM183" s="77"/>
      <c r="DN183" s="77"/>
      <c r="DO183" s="77"/>
      <c r="DP183" s="77"/>
      <c r="DQ183" s="77"/>
      <c r="DR183" s="77"/>
      <c r="DS183" s="77"/>
      <c r="DT183" s="77"/>
      <c r="DU183" s="77"/>
      <c r="DV183" s="77"/>
      <c r="DW183" s="77"/>
      <c r="DX183" s="77"/>
      <c r="DY183" s="77"/>
      <c r="DZ183" s="77"/>
      <c r="EA183" s="77"/>
      <c r="EB183" s="77"/>
      <c r="EC183" s="77"/>
      <c r="ED183" s="77"/>
      <c r="EE183" s="77"/>
      <c r="EF183" s="77"/>
      <c r="EG183" s="77"/>
      <c r="EH183" s="77"/>
      <c r="EI183" s="77"/>
      <c r="EJ183" s="77"/>
      <c r="EK183" s="77"/>
      <c r="EL183" s="77"/>
      <c r="EM183" s="77"/>
      <c r="EN183" s="77"/>
      <c r="EO183" s="77"/>
      <c r="EP183" s="77"/>
      <c r="EQ183" s="77"/>
      <c r="ER183" s="77"/>
      <c r="ES183" s="77"/>
      <c r="ET183" s="77"/>
      <c r="EU183" s="77"/>
      <c r="EV183" s="77"/>
      <c r="EW183" s="77"/>
      <c r="EX183" s="77"/>
      <c r="EY183" s="77"/>
      <c r="EZ183" s="77"/>
      <c r="FA183" s="77"/>
      <c r="FB183" s="77"/>
      <c r="FC183" s="77"/>
      <c r="FD183" s="77"/>
      <c r="FE183" s="77"/>
      <c r="FF183" s="77"/>
      <c r="FG183" s="77"/>
      <c r="FH183" s="77"/>
      <c r="FI183" s="77"/>
      <c r="FJ183" s="77"/>
      <c r="FK183" s="77"/>
      <c r="FL183" s="77"/>
      <c r="FM183" s="77"/>
      <c r="FN183" s="77"/>
      <c r="FO183" s="77"/>
      <c r="FP183" s="77"/>
      <c r="FQ183" s="77"/>
      <c r="FR183" s="77"/>
      <c r="FS183" s="77"/>
      <c r="FT183" s="77"/>
      <c r="FU183" s="77"/>
      <c r="FV183" s="77"/>
      <c r="FW183" s="77"/>
      <c r="FX183" s="77"/>
      <c r="FY183" s="77"/>
      <c r="FZ183" s="77"/>
      <c r="GA183" s="77"/>
      <c r="GB183" s="77"/>
      <c r="GC183" s="77"/>
      <c r="GD183" s="77"/>
      <c r="GE183" s="77"/>
      <c r="GF183" s="77"/>
      <c r="GG183" s="77"/>
      <c r="GH183" s="77"/>
      <c r="GI183" s="77"/>
      <c r="GJ183" s="77"/>
      <c r="GK183" s="77"/>
      <c r="GL183" s="77"/>
      <c r="GM183" s="77"/>
      <c r="GN183" s="77"/>
      <c r="GO183" s="77"/>
      <c r="GP183" s="77"/>
      <c r="GQ183" s="77"/>
      <c r="GR183" s="77"/>
      <c r="GS183" s="77"/>
      <c r="GT183" s="77"/>
      <c r="GU183" s="77"/>
      <c r="GV183" s="77"/>
      <c r="GW183" s="77"/>
      <c r="GX183" s="77"/>
      <c r="GY183" s="77"/>
      <c r="GZ183" s="77"/>
      <c r="HA183" s="77"/>
      <c r="HB183" s="77"/>
      <c r="HC183" s="77"/>
      <c r="HD183" s="77"/>
      <c r="HE183" s="77"/>
      <c r="HF183" s="77"/>
      <c r="HG183" s="77"/>
      <c r="HH183" s="77"/>
      <c r="HI183" s="77"/>
      <c r="HJ183" s="77"/>
      <c r="HK183" s="77"/>
      <c r="HL183" s="77"/>
      <c r="HM183" s="77"/>
      <c r="HN183" s="77"/>
      <c r="HO183" s="77"/>
      <c r="HP183" s="77"/>
      <c r="HQ183" s="77"/>
      <c r="HR183" s="77"/>
      <c r="HS183" s="77"/>
      <c r="HT183" s="77"/>
      <c r="HU183" s="77"/>
      <c r="HV183" s="77"/>
      <c r="HW183" s="77"/>
      <c r="HX183" s="77"/>
      <c r="HY183" s="77"/>
      <c r="HZ183" s="77"/>
      <c r="IA183" s="77"/>
      <c r="IB183" s="77"/>
      <c r="IC183" s="77"/>
      <c r="ID183" s="77"/>
      <c r="IE183" s="77"/>
      <c r="IF183" s="77"/>
      <c r="IG183" s="77"/>
      <c r="IH183" s="77"/>
      <c r="II183" s="77"/>
      <c r="IJ183" s="77"/>
      <c r="IK183" s="77"/>
      <c r="IL183" s="77"/>
    </row>
    <row r="184" spans="1:246" x14ac:dyDescent="0.25">
      <c r="A184" s="77"/>
      <c r="B184" s="77"/>
      <c r="C184" s="77"/>
      <c r="D184" s="77"/>
      <c r="E184" s="77"/>
      <c r="G184" s="81"/>
      <c r="H184" s="77"/>
      <c r="I184" s="81"/>
      <c r="J184" s="77"/>
      <c r="K184" s="77"/>
      <c r="L184" s="77"/>
      <c r="M184" s="77"/>
      <c r="N184" s="77"/>
      <c r="O184" s="77"/>
      <c r="P184" s="77"/>
      <c r="Q184" s="77"/>
      <c r="R184" s="77"/>
      <c r="T184" s="82"/>
      <c r="V184" s="82"/>
      <c r="W184" s="82"/>
      <c r="X184" s="84"/>
      <c r="Y184" s="84"/>
      <c r="Z184" s="84"/>
      <c r="AA184" s="84"/>
      <c r="AD184" s="84"/>
      <c r="AH184" s="77"/>
      <c r="AI184" s="84"/>
      <c r="AJ184" s="77"/>
      <c r="AK184" s="84"/>
      <c r="AL184" s="77"/>
      <c r="AM184" s="84"/>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c r="BJ184" s="77"/>
      <c r="BK184" s="77"/>
      <c r="BL184" s="77"/>
      <c r="BM184" s="77"/>
      <c r="BN184" s="77"/>
      <c r="BO184" s="77"/>
      <c r="BP184" s="77"/>
      <c r="BQ184" s="77"/>
      <c r="BR184" s="77"/>
      <c r="BS184" s="77"/>
      <c r="BT184" s="77"/>
      <c r="BU184" s="77"/>
      <c r="BV184" s="77"/>
      <c r="BW184" s="77"/>
      <c r="BX184" s="77"/>
      <c r="BY184" s="77"/>
      <c r="BZ184" s="77"/>
      <c r="CA184" s="77"/>
      <c r="CB184" s="77"/>
      <c r="CC184" s="77"/>
      <c r="CD184" s="77"/>
      <c r="CE184" s="77"/>
      <c r="CF184" s="77"/>
      <c r="CG184" s="77"/>
      <c r="CH184" s="77"/>
      <c r="CI184" s="77"/>
      <c r="CJ184" s="77"/>
      <c r="CK184" s="77"/>
      <c r="CL184" s="77"/>
      <c r="CM184" s="77"/>
      <c r="CN184" s="77"/>
      <c r="CO184" s="77"/>
      <c r="CP184" s="77"/>
      <c r="CQ184" s="77"/>
      <c r="CR184" s="77"/>
      <c r="CS184" s="77"/>
      <c r="CT184" s="77"/>
      <c r="CU184" s="77"/>
      <c r="CV184" s="77"/>
      <c r="CW184" s="77"/>
      <c r="CX184" s="77"/>
      <c r="CY184" s="77"/>
      <c r="CZ184" s="77"/>
      <c r="DA184" s="77"/>
      <c r="DB184" s="77"/>
      <c r="DC184" s="77"/>
      <c r="DD184" s="77"/>
      <c r="DE184" s="77"/>
      <c r="DF184" s="77"/>
      <c r="DG184" s="77"/>
      <c r="DH184" s="77"/>
      <c r="DI184" s="77"/>
      <c r="DJ184" s="77"/>
      <c r="DK184" s="77"/>
      <c r="DL184" s="77"/>
      <c r="DM184" s="77"/>
      <c r="DN184" s="77"/>
      <c r="DO184" s="77"/>
      <c r="DP184" s="77"/>
      <c r="DQ184" s="77"/>
      <c r="DR184" s="77"/>
      <c r="DS184" s="77"/>
      <c r="DT184" s="77"/>
      <c r="DU184" s="77"/>
      <c r="DV184" s="77"/>
      <c r="DW184" s="77"/>
      <c r="DX184" s="77"/>
      <c r="DY184" s="77"/>
      <c r="DZ184" s="77"/>
      <c r="EA184" s="77"/>
      <c r="EB184" s="77"/>
      <c r="EC184" s="77"/>
      <c r="ED184" s="77"/>
      <c r="EE184" s="77"/>
      <c r="EF184" s="77"/>
      <c r="EG184" s="77"/>
      <c r="EH184" s="77"/>
      <c r="EI184" s="77"/>
      <c r="EJ184" s="77"/>
      <c r="EK184" s="77"/>
      <c r="EL184" s="77"/>
      <c r="EM184" s="77"/>
      <c r="EN184" s="77"/>
      <c r="EO184" s="77"/>
      <c r="EP184" s="77"/>
      <c r="EQ184" s="77"/>
      <c r="ER184" s="77"/>
      <c r="ES184" s="77"/>
      <c r="ET184" s="77"/>
      <c r="EU184" s="77"/>
      <c r="EV184" s="77"/>
      <c r="EW184" s="77"/>
      <c r="EX184" s="77"/>
      <c r="EY184" s="77"/>
      <c r="EZ184" s="77"/>
      <c r="FA184" s="77"/>
      <c r="FB184" s="77"/>
      <c r="FC184" s="77"/>
      <c r="FD184" s="77"/>
      <c r="FE184" s="77"/>
      <c r="FF184" s="77"/>
      <c r="FG184" s="77"/>
      <c r="FH184" s="77"/>
      <c r="FI184" s="77"/>
      <c r="FJ184" s="77"/>
      <c r="FK184" s="77"/>
      <c r="FL184" s="77"/>
      <c r="FM184" s="77"/>
      <c r="FN184" s="77"/>
      <c r="FO184" s="77"/>
      <c r="FP184" s="77"/>
      <c r="FQ184" s="77"/>
      <c r="FR184" s="77"/>
      <c r="FS184" s="77"/>
      <c r="FT184" s="77"/>
      <c r="FU184" s="77"/>
      <c r="FV184" s="77"/>
      <c r="FW184" s="77"/>
      <c r="FX184" s="77"/>
      <c r="FY184" s="77"/>
      <c r="FZ184" s="77"/>
      <c r="GA184" s="77"/>
      <c r="GB184" s="77"/>
      <c r="GC184" s="77"/>
      <c r="GD184" s="77"/>
      <c r="GE184" s="77"/>
      <c r="GF184" s="77"/>
      <c r="GG184" s="77"/>
      <c r="GH184" s="77"/>
      <c r="GI184" s="77"/>
      <c r="GJ184" s="77"/>
      <c r="GK184" s="77"/>
      <c r="GL184" s="77"/>
      <c r="GM184" s="77"/>
      <c r="GN184" s="77"/>
      <c r="GO184" s="77"/>
      <c r="GP184" s="77"/>
      <c r="GQ184" s="77"/>
      <c r="GR184" s="77"/>
      <c r="GS184" s="77"/>
      <c r="GT184" s="77"/>
      <c r="GU184" s="77"/>
      <c r="GV184" s="77"/>
      <c r="GW184" s="77"/>
      <c r="GX184" s="77"/>
      <c r="GY184" s="77"/>
      <c r="GZ184" s="77"/>
      <c r="HA184" s="77"/>
      <c r="HB184" s="77"/>
      <c r="HC184" s="77"/>
      <c r="HD184" s="77"/>
      <c r="HE184" s="77"/>
      <c r="HF184" s="77"/>
      <c r="HG184" s="77"/>
      <c r="HH184" s="77"/>
      <c r="HI184" s="77"/>
      <c r="HJ184" s="77"/>
      <c r="HK184" s="77"/>
      <c r="HL184" s="77"/>
      <c r="HM184" s="77"/>
      <c r="HN184" s="77"/>
      <c r="HO184" s="77"/>
      <c r="HP184" s="77"/>
      <c r="HQ184" s="77"/>
      <c r="HR184" s="77"/>
      <c r="HS184" s="77"/>
      <c r="HT184" s="77"/>
      <c r="HU184" s="77"/>
      <c r="HV184" s="77"/>
      <c r="HW184" s="77"/>
      <c r="HX184" s="77"/>
      <c r="HY184" s="77"/>
      <c r="HZ184" s="77"/>
      <c r="IA184" s="77"/>
      <c r="IB184" s="77"/>
      <c r="IC184" s="77"/>
      <c r="ID184" s="77"/>
      <c r="IE184" s="77"/>
      <c r="IF184" s="77"/>
      <c r="IG184" s="77"/>
      <c r="IH184" s="77"/>
      <c r="II184" s="77"/>
      <c r="IJ184" s="77"/>
      <c r="IK184" s="77"/>
      <c r="IL184" s="77"/>
    </row>
    <row r="185" spans="1:246" x14ac:dyDescent="0.25">
      <c r="A185" s="77"/>
      <c r="B185" s="77"/>
      <c r="C185" s="77"/>
      <c r="D185" s="77"/>
      <c r="E185" s="77"/>
      <c r="G185" s="81"/>
      <c r="H185" s="77"/>
      <c r="I185" s="81"/>
      <c r="J185" s="77"/>
      <c r="K185" s="77"/>
      <c r="L185" s="77"/>
      <c r="M185" s="77"/>
      <c r="N185" s="77"/>
      <c r="O185" s="77"/>
      <c r="P185" s="77"/>
      <c r="Q185" s="77"/>
      <c r="R185" s="77"/>
      <c r="T185" s="82"/>
      <c r="V185" s="82"/>
      <c r="W185" s="82"/>
      <c r="X185" s="84"/>
      <c r="Y185" s="84"/>
      <c r="Z185" s="84"/>
      <c r="AA185" s="84"/>
      <c r="AD185" s="84"/>
      <c r="AH185" s="77"/>
      <c r="AI185" s="84"/>
      <c r="AJ185" s="77"/>
      <c r="AK185" s="84"/>
      <c r="AL185" s="77"/>
      <c r="AM185" s="84"/>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77"/>
      <c r="DA185" s="77"/>
      <c r="DB185" s="77"/>
      <c r="DC185" s="77"/>
      <c r="DD185" s="77"/>
      <c r="DE185" s="77"/>
      <c r="DF185" s="77"/>
      <c r="DG185" s="77"/>
      <c r="DH185" s="77"/>
      <c r="DI185" s="77"/>
      <c r="DJ185" s="77"/>
      <c r="DK185" s="77"/>
      <c r="DL185" s="77"/>
      <c r="DM185" s="77"/>
      <c r="DN185" s="77"/>
      <c r="DO185" s="77"/>
      <c r="DP185" s="77"/>
      <c r="DQ185" s="77"/>
      <c r="DR185" s="77"/>
      <c r="DS185" s="77"/>
      <c r="DT185" s="77"/>
      <c r="DU185" s="77"/>
      <c r="DV185" s="77"/>
      <c r="DW185" s="77"/>
      <c r="DX185" s="77"/>
      <c r="DY185" s="77"/>
      <c r="DZ185" s="77"/>
      <c r="EA185" s="77"/>
      <c r="EB185" s="77"/>
      <c r="EC185" s="77"/>
      <c r="ED185" s="77"/>
      <c r="EE185" s="77"/>
      <c r="EF185" s="77"/>
      <c r="EG185" s="77"/>
      <c r="EH185" s="77"/>
      <c r="EI185" s="77"/>
      <c r="EJ185" s="77"/>
      <c r="EK185" s="77"/>
      <c r="EL185" s="77"/>
      <c r="EM185" s="77"/>
      <c r="EN185" s="77"/>
      <c r="EO185" s="77"/>
      <c r="EP185" s="77"/>
      <c r="EQ185" s="77"/>
      <c r="ER185" s="77"/>
      <c r="ES185" s="77"/>
      <c r="ET185" s="77"/>
      <c r="EU185" s="77"/>
      <c r="EV185" s="77"/>
      <c r="EW185" s="77"/>
      <c r="EX185" s="77"/>
      <c r="EY185" s="77"/>
      <c r="EZ185" s="77"/>
      <c r="FA185" s="77"/>
      <c r="FB185" s="77"/>
      <c r="FC185" s="77"/>
      <c r="FD185" s="77"/>
      <c r="FE185" s="77"/>
      <c r="FF185" s="77"/>
      <c r="FG185" s="77"/>
      <c r="FH185" s="77"/>
      <c r="FI185" s="77"/>
      <c r="FJ185" s="77"/>
      <c r="FK185" s="77"/>
      <c r="FL185" s="77"/>
      <c r="FM185" s="77"/>
      <c r="FN185" s="77"/>
      <c r="FO185" s="77"/>
      <c r="FP185" s="77"/>
      <c r="FQ185" s="77"/>
      <c r="FR185" s="77"/>
      <c r="FS185" s="77"/>
      <c r="FT185" s="77"/>
      <c r="FU185" s="77"/>
      <c r="FV185" s="77"/>
      <c r="FW185" s="77"/>
      <c r="FX185" s="77"/>
      <c r="FY185" s="77"/>
      <c r="FZ185" s="77"/>
      <c r="GA185" s="77"/>
      <c r="GB185" s="77"/>
      <c r="GC185" s="77"/>
      <c r="GD185" s="77"/>
      <c r="GE185" s="77"/>
      <c r="GF185" s="77"/>
      <c r="GG185" s="77"/>
      <c r="GH185" s="77"/>
      <c r="GI185" s="77"/>
      <c r="GJ185" s="77"/>
      <c r="GK185" s="77"/>
      <c r="GL185" s="77"/>
      <c r="GM185" s="77"/>
      <c r="GN185" s="77"/>
      <c r="GO185" s="77"/>
      <c r="GP185" s="77"/>
      <c r="GQ185" s="77"/>
      <c r="GR185" s="77"/>
      <c r="GS185" s="77"/>
      <c r="GT185" s="77"/>
      <c r="GU185" s="77"/>
      <c r="GV185" s="77"/>
      <c r="GW185" s="77"/>
      <c r="GX185" s="77"/>
      <c r="GY185" s="77"/>
      <c r="GZ185" s="77"/>
      <c r="HA185" s="77"/>
      <c r="HB185" s="77"/>
      <c r="HC185" s="77"/>
      <c r="HD185" s="77"/>
      <c r="HE185" s="77"/>
      <c r="HF185" s="77"/>
      <c r="HG185" s="77"/>
      <c r="HH185" s="77"/>
      <c r="HI185" s="77"/>
      <c r="HJ185" s="77"/>
      <c r="HK185" s="77"/>
      <c r="HL185" s="77"/>
      <c r="HM185" s="77"/>
      <c r="HN185" s="77"/>
      <c r="HO185" s="77"/>
      <c r="HP185" s="77"/>
      <c r="HQ185" s="77"/>
      <c r="HR185" s="77"/>
      <c r="HS185" s="77"/>
      <c r="HT185" s="77"/>
      <c r="HU185" s="77"/>
      <c r="HV185" s="77"/>
      <c r="HW185" s="77"/>
      <c r="HX185" s="77"/>
      <c r="HY185" s="77"/>
      <c r="HZ185" s="77"/>
      <c r="IA185" s="77"/>
      <c r="IB185" s="77"/>
      <c r="IC185" s="77"/>
      <c r="ID185" s="77"/>
      <c r="IE185" s="77"/>
      <c r="IF185" s="77"/>
      <c r="IG185" s="77"/>
      <c r="IH185" s="77"/>
      <c r="II185" s="77"/>
      <c r="IJ185" s="77"/>
      <c r="IK185" s="77"/>
      <c r="IL185" s="77"/>
    </row>
    <row r="186" spans="1:246" x14ac:dyDescent="0.25">
      <c r="F186" s="80"/>
      <c r="J186" s="77"/>
      <c r="K186" s="77"/>
      <c r="L186" s="77"/>
      <c r="N186" s="77"/>
      <c r="O186" s="77"/>
      <c r="P186" s="77"/>
    </row>
    <row r="187" spans="1:246" x14ac:dyDescent="0.25">
      <c r="F187" s="80"/>
      <c r="J187" s="77"/>
      <c r="K187" s="77"/>
      <c r="L187" s="77"/>
      <c r="N187" s="77"/>
      <c r="O187" s="77"/>
      <c r="P187" s="77"/>
    </row>
    <row r="188" spans="1:246" x14ac:dyDescent="0.25">
      <c r="J188" s="77"/>
      <c r="K188" s="77"/>
      <c r="L188" s="77"/>
      <c r="N188" s="77"/>
      <c r="O188" s="77"/>
      <c r="P188" s="77"/>
    </row>
    <row r="189" spans="1:246" x14ac:dyDescent="0.25">
      <c r="S189" s="81"/>
    </row>
    <row r="190" spans="1:246" x14ac:dyDescent="0.25">
      <c r="S190" s="81"/>
    </row>
    <row r="191" spans="1:246" x14ac:dyDescent="0.25">
      <c r="S191" s="81"/>
    </row>
  </sheetData>
  <mergeCells count="140">
    <mergeCell ref="X6:X7"/>
    <mergeCell ref="A1:B4"/>
    <mergeCell ref="AM1:AN1"/>
    <mergeCell ref="AM2:AN2"/>
    <mergeCell ref="AM3:AN3"/>
    <mergeCell ref="AM4:AN4"/>
    <mergeCell ref="C6:F6"/>
    <mergeCell ref="J6:M6"/>
    <mergeCell ref="N6:P6"/>
    <mergeCell ref="Q6:Q7"/>
    <mergeCell ref="R6:R7"/>
    <mergeCell ref="H8:H11"/>
    <mergeCell ref="I8:I11"/>
    <mergeCell ref="J8:J11"/>
    <mergeCell ref="K8:K11"/>
    <mergeCell ref="AH6:AH7"/>
    <mergeCell ref="AI6:AJ6"/>
    <mergeCell ref="AK6:AL6"/>
    <mergeCell ref="AM6:AN6"/>
    <mergeCell ref="A8:A21"/>
    <mergeCell ref="B8:B21"/>
    <mergeCell ref="C8:C11"/>
    <mergeCell ref="D8:D11"/>
    <mergeCell ref="E8:E11"/>
    <mergeCell ref="Y6:Y7"/>
    <mergeCell ref="Z6:Z7"/>
    <mergeCell ref="AA6:AA7"/>
    <mergeCell ref="AE6:AE7"/>
    <mergeCell ref="AF6:AF7"/>
    <mergeCell ref="AG6:AG7"/>
    <mergeCell ref="S6:S7"/>
    <mergeCell ref="T6:T7"/>
    <mergeCell ref="U6:U7"/>
    <mergeCell ref="V6:V7"/>
    <mergeCell ref="W6:W7"/>
    <mergeCell ref="AH8:AH11"/>
    <mergeCell ref="AI8:AI11"/>
    <mergeCell ref="AK8:AK11"/>
    <mergeCell ref="AM8:AM11"/>
    <mergeCell ref="C12:C15"/>
    <mergeCell ref="D12:D15"/>
    <mergeCell ref="E12:E15"/>
    <mergeCell ref="F12:F15"/>
    <mergeCell ref="G12:G15"/>
    <mergeCell ref="H12:H15"/>
    <mergeCell ref="Y8:Y11"/>
    <mergeCell ref="Z8:Z11"/>
    <mergeCell ref="AA8:AA11"/>
    <mergeCell ref="AB8:AB11"/>
    <mergeCell ref="AC8:AC11"/>
    <mergeCell ref="AD8:AD11"/>
    <mergeCell ref="L8:L11"/>
    <mergeCell ref="M8:M11"/>
    <mergeCell ref="N8:N11"/>
    <mergeCell ref="O8:O11"/>
    <mergeCell ref="P8:P11"/>
    <mergeCell ref="R8:R11"/>
    <mergeCell ref="F8:F11"/>
    <mergeCell ref="G8:G11"/>
    <mergeCell ref="C17:C18"/>
    <mergeCell ref="D17:D18"/>
    <mergeCell ref="E17:E18"/>
    <mergeCell ref="F17:F18"/>
    <mergeCell ref="G17:G18"/>
    <mergeCell ref="H17:H18"/>
    <mergeCell ref="Y12:Y15"/>
    <mergeCell ref="Z12:Z15"/>
    <mergeCell ref="AA12:AA15"/>
    <mergeCell ref="O12:O15"/>
    <mergeCell ref="P12:P15"/>
    <mergeCell ref="Q12:Q13"/>
    <mergeCell ref="R12:R15"/>
    <mergeCell ref="S12:S13"/>
    <mergeCell ref="T12:T13"/>
    <mergeCell ref="I12:I15"/>
    <mergeCell ref="J12:J15"/>
    <mergeCell ref="K12:K15"/>
    <mergeCell ref="L12:L15"/>
    <mergeCell ref="M12:M15"/>
    <mergeCell ref="N12:N15"/>
    <mergeCell ref="J17:J18"/>
    <mergeCell ref="K17:K18"/>
    <mergeCell ref="L17:L18"/>
    <mergeCell ref="M17:M18"/>
    <mergeCell ref="N17:N18"/>
    <mergeCell ref="AH12:AH15"/>
    <mergeCell ref="AI12:AI15"/>
    <mergeCell ref="AK12:AK15"/>
    <mergeCell ref="AM12:AM15"/>
    <mergeCell ref="AB12:AB15"/>
    <mergeCell ref="AC12:AC15"/>
    <mergeCell ref="AD12:AD15"/>
    <mergeCell ref="R20:R21"/>
    <mergeCell ref="AM17:AM18"/>
    <mergeCell ref="C20:C21"/>
    <mergeCell ref="D20:D21"/>
    <mergeCell ref="E20:E21"/>
    <mergeCell ref="F20:F21"/>
    <mergeCell ref="G20:G21"/>
    <mergeCell ref="H20:H21"/>
    <mergeCell ref="I20:I21"/>
    <mergeCell ref="J20:J21"/>
    <mergeCell ref="K20:K21"/>
    <mergeCell ref="AB17:AB18"/>
    <mergeCell ref="AC17:AC18"/>
    <mergeCell ref="AD17:AD18"/>
    <mergeCell ref="AH17:AH18"/>
    <mergeCell ref="AI17:AI18"/>
    <mergeCell ref="AK17:AK18"/>
    <mergeCell ref="O17:O18"/>
    <mergeCell ref="P17:P18"/>
    <mergeCell ref="R17:R18"/>
    <mergeCell ref="Y17:Y18"/>
    <mergeCell ref="Z17:Z18"/>
    <mergeCell ref="AA17:AA18"/>
    <mergeCell ref="I17:I18"/>
    <mergeCell ref="A23:F23"/>
    <mergeCell ref="A25:E25"/>
    <mergeCell ref="G25:T25"/>
    <mergeCell ref="V25:AM25"/>
    <mergeCell ref="C1:AL4"/>
    <mergeCell ref="C5:AN5"/>
    <mergeCell ref="AH20:AH21"/>
    <mergeCell ref="AI20:AI21"/>
    <mergeCell ref="AK20:AK21"/>
    <mergeCell ref="AM20:AM21"/>
    <mergeCell ref="A22:F22"/>
    <mergeCell ref="J22:Q22"/>
    <mergeCell ref="V22:AE22"/>
    <mergeCell ref="Y20:Y21"/>
    <mergeCell ref="Z20:Z21"/>
    <mergeCell ref="AA20:AA21"/>
    <mergeCell ref="AB20:AB21"/>
    <mergeCell ref="AC20:AC21"/>
    <mergeCell ref="AD20:AD21"/>
    <mergeCell ref="L20:L21"/>
    <mergeCell ref="M20:M21"/>
    <mergeCell ref="N20:N21"/>
    <mergeCell ref="O20:O21"/>
    <mergeCell ref="P20:P21"/>
  </mergeCells>
  <conditionalFormatting sqref="L186">
    <cfRule type="cellIs" dxfId="162" priority="157" stopIfTrue="1" operator="between">
      <formula>30</formula>
      <formula>40</formula>
    </cfRule>
  </conditionalFormatting>
  <conditionalFormatting sqref="O186">
    <cfRule type="cellIs" dxfId="161" priority="156" stopIfTrue="1" operator="between">
      <formula>30</formula>
      <formula>40</formula>
    </cfRule>
  </conditionalFormatting>
  <conditionalFormatting sqref="H26:H170 H17 H19:H20 H22:H24">
    <cfRule type="cellIs" dxfId="160" priority="158" stopIfTrue="1" operator="equal">
      <formula>$H$176</formula>
    </cfRule>
    <cfRule type="cellIs" dxfId="159" priority="159" stopIfTrue="1" operator="equal">
      <formula>$H$175</formula>
    </cfRule>
    <cfRule type="cellIs" dxfId="158" priority="160" stopIfTrue="1" operator="equal">
      <formula>$H$174</formula>
    </cfRule>
  </conditionalFormatting>
  <conditionalFormatting sqref="G26:G170 G17 G19:G20 G22:G24">
    <cfRule type="cellIs" dxfId="157" priority="161" stopIfTrue="1" operator="equal">
      <formula>$G$176</formula>
    </cfRule>
    <cfRule type="cellIs" dxfId="156" priority="162" stopIfTrue="1" operator="equal">
      <formula>$G$175</formula>
    </cfRule>
    <cfRule type="cellIs" dxfId="155" priority="163" stopIfTrue="1" operator="equal">
      <formula>$G$174</formula>
    </cfRule>
  </conditionalFormatting>
  <conditionalFormatting sqref="O187">
    <cfRule type="cellIs" dxfId="154" priority="155" stopIfTrue="1" operator="between">
      <formula>30</formula>
      <formula>40</formula>
    </cfRule>
  </conditionalFormatting>
  <conditionalFormatting sqref="O188">
    <cfRule type="cellIs" dxfId="153" priority="154" stopIfTrue="1" operator="between">
      <formula>30</formula>
      <formula>40</formula>
    </cfRule>
  </conditionalFormatting>
  <conditionalFormatting sqref="L187">
    <cfRule type="cellIs" dxfId="152" priority="153" stopIfTrue="1" operator="between">
      <formula>30</formula>
      <formula>40</formula>
    </cfRule>
  </conditionalFormatting>
  <conditionalFormatting sqref="L188">
    <cfRule type="cellIs" dxfId="151" priority="152" stopIfTrue="1" operator="between">
      <formula>30</formula>
      <formula>40</formula>
    </cfRule>
  </conditionalFormatting>
  <conditionalFormatting sqref="AB26:AB170 AB22:AB24">
    <cfRule type="cellIs" dxfId="150" priority="138" stopIfTrue="1" operator="equal">
      <formula>#REF!</formula>
    </cfRule>
    <cfRule type="cellIs" dxfId="149" priority="139" operator="equal">
      <formula>#REF!</formula>
    </cfRule>
    <cfRule type="cellIs" dxfId="148" priority="140" operator="equal">
      <formula>#REF!</formula>
    </cfRule>
  </conditionalFormatting>
  <conditionalFormatting sqref="AC22:AC24 AC26:AC170">
    <cfRule type="cellIs" dxfId="147" priority="141" stopIfTrue="1" operator="equal">
      <formula>#REF!</formula>
    </cfRule>
    <cfRule type="cellIs" dxfId="146" priority="142" stopIfTrue="1" operator="equal">
      <formula>#REF!</formula>
    </cfRule>
    <cfRule type="cellIs" dxfId="145" priority="143" stopIfTrue="1" operator="equal">
      <formula>#REF!</formula>
    </cfRule>
  </conditionalFormatting>
  <conditionalFormatting sqref="G12:G13 G8 G17 G19:G20">
    <cfRule type="cellIs" dxfId="144" priority="136" operator="equal">
      <formula>$G$177</formula>
    </cfRule>
    <cfRule type="cellIs" dxfId="143" priority="147" stopIfTrue="1" operator="equal">
      <formula>$G$176</formula>
    </cfRule>
    <cfRule type="cellIs" dxfId="142" priority="148" stopIfTrue="1" operator="equal">
      <formula>$G$175</formula>
    </cfRule>
    <cfRule type="cellIs" dxfId="141" priority="149" stopIfTrue="1" operator="equal">
      <formula>$G$174</formula>
    </cfRule>
  </conditionalFormatting>
  <conditionalFormatting sqref="H12:H13 H8 H16:H17 H19:H20">
    <cfRule type="cellIs" dxfId="140" priority="144" stopIfTrue="1" operator="equal">
      <formula>$H$178</formula>
    </cfRule>
    <cfRule type="cellIs" dxfId="139" priority="145" stopIfTrue="1" operator="equal">
      <formula>$H$175</formula>
    </cfRule>
    <cfRule type="cellIs" dxfId="138" priority="146" stopIfTrue="1" operator="equal">
      <formula>$H$174</formula>
    </cfRule>
    <cfRule type="cellIs" dxfId="137" priority="150" stopIfTrue="1" operator="equal">
      <formula>$H$177</formula>
    </cfRule>
    <cfRule type="cellIs" dxfId="136" priority="151" stopIfTrue="1" operator="equal">
      <formula>$H$176</formula>
    </cfRule>
  </conditionalFormatting>
  <conditionalFormatting sqref="H16">
    <cfRule type="cellIs" dxfId="135" priority="130" stopIfTrue="1" operator="equal">
      <formula>$H$176</formula>
    </cfRule>
    <cfRule type="cellIs" dxfId="134" priority="131" stopIfTrue="1" operator="equal">
      <formula>$H$175</formula>
    </cfRule>
    <cfRule type="cellIs" dxfId="133" priority="132" stopIfTrue="1" operator="equal">
      <formula>$H$174</formula>
    </cfRule>
  </conditionalFormatting>
  <conditionalFormatting sqref="G20">
    <cfRule type="cellIs" dxfId="132" priority="133" stopIfTrue="1" operator="equal">
      <formula>$G$176</formula>
    </cfRule>
    <cfRule type="cellIs" dxfId="131" priority="134" stopIfTrue="1" operator="equal">
      <formula>$G$175</formula>
    </cfRule>
    <cfRule type="cellIs" dxfId="130" priority="135" stopIfTrue="1" operator="equal">
      <formula>$G$174</formula>
    </cfRule>
  </conditionalFormatting>
  <conditionalFormatting sqref="I12:I17 I19:I20 I8">
    <cfRule type="cellIs" dxfId="129" priority="126" operator="equal">
      <formula>"BAJO"</formula>
    </cfRule>
    <cfRule type="cellIs" dxfId="128" priority="127" operator="equal">
      <formula>"MODERADO"</formula>
    </cfRule>
    <cfRule type="cellIs" dxfId="127" priority="128" operator="equal">
      <formula>"ALTO"</formula>
    </cfRule>
    <cfRule type="cellIs" dxfId="126" priority="129" operator="equal">
      <formula>"EXTREMO"</formula>
    </cfRule>
  </conditionalFormatting>
  <conditionalFormatting sqref="G16">
    <cfRule type="cellIs" dxfId="125" priority="121" operator="equal">
      <formula>$G$177</formula>
    </cfRule>
    <cfRule type="cellIs" dxfId="124" priority="123" stopIfTrue="1" operator="equal">
      <formula>$G$176</formula>
    </cfRule>
    <cfRule type="cellIs" dxfId="123" priority="124" stopIfTrue="1" operator="equal">
      <formula>$G$175</formula>
    </cfRule>
    <cfRule type="cellIs" dxfId="122" priority="125" stopIfTrue="1" operator="equal">
      <formula>$G$174</formula>
    </cfRule>
  </conditionalFormatting>
  <conditionalFormatting sqref="AB8">
    <cfRule type="cellIs" dxfId="121" priority="113" stopIfTrue="1" operator="equal">
      <formula>$G$176</formula>
    </cfRule>
    <cfRule type="cellIs" dxfId="120" priority="114" stopIfTrue="1" operator="equal">
      <formula>$G$175</formula>
    </cfRule>
    <cfRule type="cellIs" dxfId="119" priority="115" stopIfTrue="1" operator="equal">
      <formula>$G$174</formula>
    </cfRule>
  </conditionalFormatting>
  <conditionalFormatting sqref="AB8">
    <cfRule type="cellIs" dxfId="118" priority="116" stopIfTrue="1" operator="equal">
      <formula>$AB$178</formula>
    </cfRule>
    <cfRule type="cellIs" dxfId="117" priority="117" stopIfTrue="1" operator="equal">
      <formula>$AB$175</formula>
    </cfRule>
    <cfRule type="cellIs" dxfId="116" priority="118" stopIfTrue="1" operator="equal">
      <formula>$AB$174</formula>
    </cfRule>
    <cfRule type="cellIs" dxfId="115" priority="119" stopIfTrue="1" operator="equal">
      <formula>$AB$177</formula>
    </cfRule>
    <cfRule type="cellIs" dxfId="114" priority="120" stopIfTrue="1" operator="equal">
      <formula>$AB$176</formula>
    </cfRule>
  </conditionalFormatting>
  <conditionalFormatting sqref="AD8">
    <cfRule type="cellIs" dxfId="113" priority="109" operator="equal">
      <formula>"BAJO"</formula>
    </cfRule>
    <cfRule type="cellIs" dxfId="112" priority="110" operator="equal">
      <formula>"MODERADO"</formula>
    </cfRule>
    <cfRule type="cellIs" dxfId="111" priority="111" operator="equal">
      <formula>"ALTO"</formula>
    </cfRule>
    <cfRule type="cellIs" dxfId="110" priority="112" operator="equal">
      <formula>"EXTREMO"</formula>
    </cfRule>
  </conditionalFormatting>
  <conditionalFormatting sqref="AC8">
    <cfRule type="cellIs" dxfId="109" priority="106" stopIfTrue="1" operator="equal">
      <formula>$H$176</formula>
    </cfRule>
    <cfRule type="cellIs" dxfId="108" priority="107" stopIfTrue="1" operator="equal">
      <formula>$H$175</formula>
    </cfRule>
    <cfRule type="cellIs" dxfId="107" priority="108" stopIfTrue="1" operator="equal">
      <formula>$H$174</formula>
    </cfRule>
  </conditionalFormatting>
  <conditionalFormatting sqref="AC8">
    <cfRule type="cellIs" dxfId="106" priority="101" stopIfTrue="1" operator="equal">
      <formula>$H$178</formula>
    </cfRule>
    <cfRule type="cellIs" dxfId="105" priority="102" stopIfTrue="1" operator="equal">
      <formula>$H$175</formula>
    </cfRule>
    <cfRule type="cellIs" dxfId="104" priority="103" stopIfTrue="1" operator="equal">
      <formula>$H$174</formula>
    </cfRule>
    <cfRule type="cellIs" dxfId="103" priority="104" stopIfTrue="1" operator="equal">
      <formula>$H$177</formula>
    </cfRule>
    <cfRule type="cellIs" dxfId="102" priority="105" stopIfTrue="1" operator="equal">
      <formula>$H$176</formula>
    </cfRule>
  </conditionalFormatting>
  <conditionalFormatting sqref="AB12">
    <cfRule type="cellIs" dxfId="101" priority="93" stopIfTrue="1" operator="equal">
      <formula>$G$176</formula>
    </cfRule>
    <cfRule type="cellIs" dxfId="100" priority="94" stopIfTrue="1" operator="equal">
      <formula>$G$175</formula>
    </cfRule>
    <cfRule type="cellIs" dxfId="99" priority="95" stopIfTrue="1" operator="equal">
      <formula>$G$174</formula>
    </cfRule>
  </conditionalFormatting>
  <conditionalFormatting sqref="AB12">
    <cfRule type="cellIs" dxfId="98" priority="96" stopIfTrue="1" operator="equal">
      <formula>$AB$178</formula>
    </cfRule>
    <cfRule type="cellIs" dxfId="97" priority="97" stopIfTrue="1" operator="equal">
      <formula>$AB$175</formula>
    </cfRule>
    <cfRule type="cellIs" dxfId="96" priority="98" stopIfTrue="1" operator="equal">
      <formula>$AB$174</formula>
    </cfRule>
    <cfRule type="cellIs" dxfId="95" priority="99" stopIfTrue="1" operator="equal">
      <formula>$AB$177</formula>
    </cfRule>
    <cfRule type="cellIs" dxfId="94" priority="100" stopIfTrue="1" operator="equal">
      <formula>$AB$176</formula>
    </cfRule>
  </conditionalFormatting>
  <conditionalFormatting sqref="AC12">
    <cfRule type="cellIs" dxfId="93" priority="90" stopIfTrue="1" operator="equal">
      <formula>$H$176</formula>
    </cfRule>
    <cfRule type="cellIs" dxfId="92" priority="91" stopIfTrue="1" operator="equal">
      <formula>$H$175</formula>
    </cfRule>
    <cfRule type="cellIs" dxfId="91" priority="92" stopIfTrue="1" operator="equal">
      <formula>$H$174</formula>
    </cfRule>
  </conditionalFormatting>
  <conditionalFormatting sqref="AC12">
    <cfRule type="cellIs" dxfId="90" priority="85" stopIfTrue="1" operator="equal">
      <formula>$H$178</formula>
    </cfRule>
    <cfRule type="cellIs" dxfId="89" priority="86" stopIfTrue="1" operator="equal">
      <formula>$H$175</formula>
    </cfRule>
    <cfRule type="cellIs" dxfId="88" priority="87" stopIfTrue="1" operator="equal">
      <formula>$H$174</formula>
    </cfRule>
    <cfRule type="cellIs" dxfId="87" priority="88" stopIfTrue="1" operator="equal">
      <formula>$H$177</formula>
    </cfRule>
    <cfRule type="cellIs" dxfId="86" priority="89" stopIfTrue="1" operator="equal">
      <formula>$H$176</formula>
    </cfRule>
  </conditionalFormatting>
  <conditionalFormatting sqref="AD12">
    <cfRule type="cellIs" dxfId="85" priority="81" operator="equal">
      <formula>"BAJO"</formula>
    </cfRule>
    <cfRule type="cellIs" dxfId="84" priority="82" operator="equal">
      <formula>"MODERADO"</formula>
    </cfRule>
    <cfRule type="cellIs" dxfId="83" priority="83" operator="equal">
      <formula>"ALTO"</formula>
    </cfRule>
    <cfRule type="cellIs" dxfId="82" priority="84" operator="equal">
      <formula>"EXTREMO"</formula>
    </cfRule>
  </conditionalFormatting>
  <conditionalFormatting sqref="AB16">
    <cfRule type="cellIs" dxfId="81" priority="76" operator="equal">
      <formula>$G$177</formula>
    </cfRule>
    <cfRule type="cellIs" dxfId="80" priority="78" stopIfTrue="1" operator="equal">
      <formula>$G$176</formula>
    </cfRule>
    <cfRule type="cellIs" dxfId="79" priority="79" stopIfTrue="1" operator="equal">
      <formula>$G$175</formula>
    </cfRule>
    <cfRule type="cellIs" dxfId="78" priority="80" stopIfTrue="1" operator="equal">
      <formula>$G$174</formula>
    </cfRule>
  </conditionalFormatting>
  <conditionalFormatting sqref="AC16">
    <cfRule type="cellIs" dxfId="77" priority="71" stopIfTrue="1" operator="equal">
      <formula>$H$178</formula>
    </cfRule>
    <cfRule type="cellIs" dxfId="76" priority="72" stopIfTrue="1" operator="equal">
      <formula>$H$175</formula>
    </cfRule>
    <cfRule type="cellIs" dxfId="75" priority="73" stopIfTrue="1" operator="equal">
      <formula>$H$174</formula>
    </cfRule>
    <cfRule type="cellIs" dxfId="74" priority="74" stopIfTrue="1" operator="equal">
      <formula>$H$177</formula>
    </cfRule>
    <cfRule type="cellIs" dxfId="73" priority="75" stopIfTrue="1" operator="equal">
      <formula>$H$176</formula>
    </cfRule>
  </conditionalFormatting>
  <conditionalFormatting sqref="AC16">
    <cfRule type="cellIs" dxfId="72" priority="68" stopIfTrue="1" operator="equal">
      <formula>$H$176</formula>
    </cfRule>
    <cfRule type="cellIs" dxfId="71" priority="69" stopIfTrue="1" operator="equal">
      <formula>$H$175</formula>
    </cfRule>
    <cfRule type="cellIs" dxfId="70" priority="70" stopIfTrue="1" operator="equal">
      <formula>$H$174</formula>
    </cfRule>
  </conditionalFormatting>
  <conditionalFormatting sqref="AD16">
    <cfRule type="cellIs" dxfId="69" priority="64" operator="equal">
      <formula>"BAJO"</formula>
    </cfRule>
    <cfRule type="cellIs" dxfId="68" priority="65" operator="equal">
      <formula>"MODERADO"</formula>
    </cfRule>
    <cfRule type="cellIs" dxfId="67" priority="66" operator="equal">
      <formula>"ALTO"</formula>
    </cfRule>
    <cfRule type="cellIs" dxfId="66" priority="67" operator="equal">
      <formula>"EXTREMO"</formula>
    </cfRule>
  </conditionalFormatting>
  <conditionalFormatting sqref="AC17">
    <cfRule type="cellIs" dxfId="65" priority="58" stopIfTrue="1" operator="equal">
      <formula>$H$176</formula>
    </cfRule>
    <cfRule type="cellIs" dxfId="64" priority="59" stopIfTrue="1" operator="equal">
      <formula>$H$175</formula>
    </cfRule>
    <cfRule type="cellIs" dxfId="63" priority="60" stopIfTrue="1" operator="equal">
      <formula>$H$174</formula>
    </cfRule>
  </conditionalFormatting>
  <conditionalFormatting sqref="AB17">
    <cfRule type="cellIs" dxfId="62" priority="61" stopIfTrue="1" operator="equal">
      <formula>$G$176</formula>
    </cfRule>
    <cfRule type="cellIs" dxfId="61" priority="62" stopIfTrue="1" operator="equal">
      <formula>$G$175</formula>
    </cfRule>
    <cfRule type="cellIs" dxfId="60" priority="63" stopIfTrue="1" operator="equal">
      <formula>$G$174</formula>
    </cfRule>
  </conditionalFormatting>
  <conditionalFormatting sqref="AB17">
    <cfRule type="cellIs" dxfId="59" priority="48" operator="equal">
      <formula>$G$177</formula>
    </cfRule>
    <cfRule type="cellIs" dxfId="58" priority="53" stopIfTrue="1" operator="equal">
      <formula>$G$176</formula>
    </cfRule>
    <cfRule type="cellIs" dxfId="57" priority="54" stopIfTrue="1" operator="equal">
      <formula>$G$175</formula>
    </cfRule>
    <cfRule type="cellIs" dxfId="56" priority="55" stopIfTrue="1" operator="equal">
      <formula>$G$174</formula>
    </cfRule>
  </conditionalFormatting>
  <conditionalFormatting sqref="AC17">
    <cfRule type="cellIs" dxfId="55" priority="50" stopIfTrue="1" operator="equal">
      <formula>$H$178</formula>
    </cfRule>
    <cfRule type="cellIs" dxfId="54" priority="51" stopIfTrue="1" operator="equal">
      <formula>$H$175</formula>
    </cfRule>
    <cfRule type="cellIs" dxfId="53" priority="52" stopIfTrue="1" operator="equal">
      <formula>$H$174</formula>
    </cfRule>
    <cfRule type="cellIs" dxfId="52" priority="56" stopIfTrue="1" operator="equal">
      <formula>$H$177</formula>
    </cfRule>
    <cfRule type="cellIs" dxfId="51" priority="57" stopIfTrue="1" operator="equal">
      <formula>$H$176</formula>
    </cfRule>
  </conditionalFormatting>
  <conditionalFormatting sqref="AD17">
    <cfRule type="cellIs" dxfId="50" priority="44" operator="equal">
      <formula>"BAJO"</formula>
    </cfRule>
    <cfRule type="cellIs" dxfId="49" priority="45" operator="equal">
      <formula>"MODERADO"</formula>
    </cfRule>
    <cfRule type="cellIs" dxfId="48" priority="46" operator="equal">
      <formula>"ALTO"</formula>
    </cfRule>
    <cfRule type="cellIs" dxfId="47" priority="47" operator="equal">
      <formula>"EXTREMO"</formula>
    </cfRule>
  </conditionalFormatting>
  <conditionalFormatting sqref="AC19">
    <cfRule type="cellIs" dxfId="46" priority="38" stopIfTrue="1" operator="equal">
      <formula>$H$176</formula>
    </cfRule>
    <cfRule type="cellIs" dxfId="45" priority="39" stopIfTrue="1" operator="equal">
      <formula>$H$175</formula>
    </cfRule>
    <cfRule type="cellIs" dxfId="44" priority="40" stopIfTrue="1" operator="equal">
      <formula>$H$174</formula>
    </cfRule>
  </conditionalFormatting>
  <conditionalFormatting sqref="AB19">
    <cfRule type="cellIs" dxfId="43" priority="41" stopIfTrue="1" operator="equal">
      <formula>$G$176</formula>
    </cfRule>
    <cfRule type="cellIs" dxfId="42" priority="42" stopIfTrue="1" operator="equal">
      <formula>$G$175</formula>
    </cfRule>
    <cfRule type="cellIs" dxfId="41" priority="43" stopIfTrue="1" operator="equal">
      <formula>$G$174</formula>
    </cfRule>
  </conditionalFormatting>
  <conditionalFormatting sqref="AB19">
    <cfRule type="cellIs" dxfId="40" priority="28" operator="equal">
      <formula>$G$177</formula>
    </cfRule>
    <cfRule type="cellIs" dxfId="39" priority="33" stopIfTrue="1" operator="equal">
      <formula>$G$176</formula>
    </cfRule>
    <cfRule type="cellIs" dxfId="38" priority="34" stopIfTrue="1" operator="equal">
      <formula>$G$175</formula>
    </cfRule>
    <cfRule type="cellIs" dxfId="37" priority="35" stopIfTrue="1" operator="equal">
      <formula>$G$174</formula>
    </cfRule>
  </conditionalFormatting>
  <conditionalFormatting sqref="AC19">
    <cfRule type="cellIs" dxfId="36" priority="30" stopIfTrue="1" operator="equal">
      <formula>$H$178</formula>
    </cfRule>
    <cfRule type="cellIs" dxfId="35" priority="31" stopIfTrue="1" operator="equal">
      <formula>$H$175</formula>
    </cfRule>
    <cfRule type="cellIs" dxfId="34" priority="32" stopIfTrue="1" operator="equal">
      <formula>$H$174</formula>
    </cfRule>
    <cfRule type="cellIs" dxfId="33" priority="36" stopIfTrue="1" operator="equal">
      <formula>$H$177</formula>
    </cfRule>
    <cfRule type="cellIs" dxfId="32" priority="37" stopIfTrue="1" operator="equal">
      <formula>$H$176</formula>
    </cfRule>
  </conditionalFormatting>
  <conditionalFormatting sqref="AD19">
    <cfRule type="cellIs" dxfId="31" priority="24" operator="equal">
      <formula>"BAJO"</formula>
    </cfRule>
    <cfRule type="cellIs" dxfId="30" priority="25" operator="equal">
      <formula>"MODERADO"</formula>
    </cfRule>
    <cfRule type="cellIs" dxfId="29" priority="26" operator="equal">
      <formula>"ALTO"</formula>
    </cfRule>
    <cfRule type="cellIs" dxfId="28" priority="27" operator="equal">
      <formula>"EXTREMO"</formula>
    </cfRule>
  </conditionalFormatting>
  <conditionalFormatting sqref="AC20">
    <cfRule type="cellIs" dxfId="27" priority="18" stopIfTrue="1" operator="equal">
      <formula>$H$176</formula>
    </cfRule>
    <cfRule type="cellIs" dxfId="26" priority="19" stopIfTrue="1" operator="equal">
      <formula>$H$175</formula>
    </cfRule>
    <cfRule type="cellIs" dxfId="25" priority="20" stopIfTrue="1" operator="equal">
      <formula>$H$174</formula>
    </cfRule>
  </conditionalFormatting>
  <conditionalFormatting sqref="AB20">
    <cfRule type="cellIs" dxfId="24" priority="21" stopIfTrue="1" operator="equal">
      <formula>$G$176</formula>
    </cfRule>
    <cfRule type="cellIs" dxfId="23" priority="22" stopIfTrue="1" operator="equal">
      <formula>$G$175</formula>
    </cfRule>
    <cfRule type="cellIs" dxfId="22" priority="23" stopIfTrue="1" operator="equal">
      <formula>$G$174</formula>
    </cfRule>
  </conditionalFormatting>
  <conditionalFormatting sqref="AB20">
    <cfRule type="cellIs" dxfId="21" priority="8" operator="equal">
      <formula>$G$177</formula>
    </cfRule>
    <cfRule type="cellIs" dxfId="20" priority="13" stopIfTrue="1" operator="equal">
      <formula>$G$176</formula>
    </cfRule>
    <cfRule type="cellIs" dxfId="19" priority="14" stopIfTrue="1" operator="equal">
      <formula>$G$175</formula>
    </cfRule>
    <cfRule type="cellIs" dxfId="18" priority="15" stopIfTrue="1" operator="equal">
      <formula>$G$174</formula>
    </cfRule>
  </conditionalFormatting>
  <conditionalFormatting sqref="AC20">
    <cfRule type="cellIs" dxfId="17" priority="10" stopIfTrue="1" operator="equal">
      <formula>$H$178</formula>
    </cfRule>
    <cfRule type="cellIs" dxfId="16" priority="11" stopIfTrue="1" operator="equal">
      <formula>$H$175</formula>
    </cfRule>
    <cfRule type="cellIs" dxfId="15" priority="12" stopIfTrue="1" operator="equal">
      <formula>$H$174</formula>
    </cfRule>
    <cfRule type="cellIs" dxfId="14" priority="16" stopIfTrue="1" operator="equal">
      <formula>$H$177</formula>
    </cfRule>
    <cfRule type="cellIs" dxfId="13" priority="17" stopIfTrue="1" operator="equal">
      <formula>$H$176</formula>
    </cfRule>
  </conditionalFormatting>
  <conditionalFormatting sqref="AB20">
    <cfRule type="cellIs" dxfId="12" priority="5" stopIfTrue="1" operator="equal">
      <formula>$G$176</formula>
    </cfRule>
    <cfRule type="cellIs" dxfId="11" priority="6" stopIfTrue="1" operator="equal">
      <formula>$G$175</formula>
    </cfRule>
    <cfRule type="cellIs" dxfId="10" priority="7" stopIfTrue="1" operator="equal">
      <formula>$G$174</formula>
    </cfRule>
  </conditionalFormatting>
  <conditionalFormatting sqref="AD20">
    <cfRule type="cellIs" dxfId="9" priority="1" operator="equal">
      <formula>"BAJO"</formula>
    </cfRule>
    <cfRule type="cellIs" dxfId="8" priority="2" operator="equal">
      <formula>"MODERADO"</formula>
    </cfRule>
    <cfRule type="cellIs" dxfId="7" priority="3" operator="equal">
      <formula>"ALTO"</formula>
    </cfRule>
    <cfRule type="cellIs" dxfId="6" priority="4" operator="equal">
      <formula>"EXTREMO"</formula>
    </cfRule>
  </conditionalFormatting>
  <dataValidations count="13">
    <dataValidation type="list" allowBlank="1" showInputMessage="1" showErrorMessage="1" sqref="AM24 AK26:AK170 AK24 AM26:AM170 AI24 T24 AI26:AI170 V24:AA24 V26:AA170 T26:T170">
      <formula1>$AI$174:$AI$181</formula1>
    </dataValidation>
    <dataValidation type="list" allowBlank="1" showInputMessage="1" showErrorMessage="1" sqref="G24 G26:G170 G16:G17 G12:G13 G8 G19:G20 AB8 AB12:AB17 AB19:AB21">
      <formula1>$G$174:$G$178</formula1>
    </dataValidation>
    <dataValidation type="list" allowBlank="1" showInputMessage="1" showErrorMessage="1" sqref="H24 H26:H170 H16:H17 H12:H13 H8 H19:H20 AC8 AC12:AC21">
      <formula1>$H$174:$H$178</formula1>
    </dataValidation>
    <dataValidation type="list" allowBlank="1" showInputMessage="1" showErrorMessage="1" sqref="S24 S26:S170 S8:S12 S14:S21">
      <formula1>$K$174:$K$175</formula1>
    </dataValidation>
    <dataValidation type="list" allowBlank="1" showInputMessage="1" showErrorMessage="1" sqref="F24 AB24:AC24 F26:F147 AB26:AC170">
      <formula1>#REF!</formula1>
    </dataValidation>
    <dataValidation type="list" allowBlank="1" showInputMessage="1" showErrorMessage="1" sqref="F12:F13 F8 F16:F20">
      <formula1>$F$174:$F$183</formula1>
    </dataValidation>
    <dataValidation type="list" allowBlank="1" showInputMessage="1" showErrorMessage="1" sqref="T14:T21 T8:T12">
      <formula1>$T$174:$T$177</formula1>
    </dataValidation>
    <dataValidation type="list" allowBlank="1" showInputMessage="1" showErrorMessage="1" sqref="AI12 AK8:AK21 AM8:AM21 AI8 AI16:AI20">
      <formula1>$Z$174:$Z$176</formula1>
    </dataValidation>
    <dataValidation type="list" allowBlank="1" showInputMessage="1" showErrorMessage="1" sqref="Y12 Y16:Y20 Y8">
      <formula1>"FUERTE,MODERADO,DÉBIL"</formula1>
    </dataValidation>
    <dataValidation type="list" allowBlank="1" showInputMessage="1" showErrorMessage="1" sqref="V8:V21">
      <formula1>$V$174:$V$176</formula1>
    </dataValidation>
    <dataValidation type="list" allowBlank="1" showInputMessage="1" showErrorMessage="1" sqref="W8:W21">
      <formula1>$W$174:$W$176</formula1>
    </dataValidation>
    <dataValidation type="list" allowBlank="1" showInputMessage="1" showErrorMessage="1" sqref="Z8:Z21">
      <formula1>"DIRECTAMENTE,NO DISMINUYE"</formula1>
    </dataValidation>
    <dataValidation type="list" allowBlank="1" showInputMessage="1" showErrorMessage="1" sqref="AA8:AA21">
      <formula1>"DIRECTAMENTE,INDIRECTAMENTE,NO DISMINUYE"</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7" operator="containsText" id="{C79C8AC9-677D-45AC-8B8C-621C91CD0ECF}">
            <xm:f>NOT(ISERROR(SEARCH($G$178,G8)))</xm:f>
            <xm:f>$G$178</xm:f>
            <x14:dxf>
              <fill>
                <patternFill>
                  <bgColor rgb="FFFF0000"/>
                </patternFill>
              </fill>
            </x14:dxf>
          </x14:cfRule>
          <xm:sqref>G12:G13 G8 G17 G19:G20</xm:sqref>
        </x14:conditionalFormatting>
        <x14:conditionalFormatting xmlns:xm="http://schemas.microsoft.com/office/excel/2006/main">
          <x14:cfRule type="containsText" priority="122" operator="containsText" id="{9CCF68C3-A0B3-45F0-874D-DF914FCD2617}">
            <xm:f>NOT(ISERROR(SEARCH($G$178,G16)))</xm:f>
            <xm:f>$G$178</xm:f>
            <x14:dxf>
              <fill>
                <patternFill>
                  <bgColor rgb="FFFF0000"/>
                </patternFill>
              </fill>
            </x14:dxf>
          </x14:cfRule>
          <xm:sqref>G16</xm:sqref>
        </x14:conditionalFormatting>
        <x14:conditionalFormatting xmlns:xm="http://schemas.microsoft.com/office/excel/2006/main">
          <x14:cfRule type="containsText" priority="77" operator="containsText" id="{501A593E-7AD4-4B36-A56D-88AC0FC7624B}">
            <xm:f>NOT(ISERROR(SEARCH($G$178,AB16)))</xm:f>
            <xm:f>$G$178</xm:f>
            <x14:dxf>
              <fill>
                <patternFill>
                  <bgColor rgb="FFFF0000"/>
                </patternFill>
              </fill>
            </x14:dxf>
          </x14:cfRule>
          <xm:sqref>AB16</xm:sqref>
        </x14:conditionalFormatting>
        <x14:conditionalFormatting xmlns:xm="http://schemas.microsoft.com/office/excel/2006/main">
          <x14:cfRule type="containsText" priority="49" operator="containsText" id="{12D0572B-BB4B-41D7-8887-6F0BFBF372D8}">
            <xm:f>NOT(ISERROR(SEARCH($G$178,AB17)))</xm:f>
            <xm:f>$G$178</xm:f>
            <x14:dxf>
              <fill>
                <patternFill>
                  <bgColor rgb="FFFF0000"/>
                </patternFill>
              </fill>
            </x14:dxf>
          </x14:cfRule>
          <xm:sqref>AB17</xm:sqref>
        </x14:conditionalFormatting>
        <x14:conditionalFormatting xmlns:xm="http://schemas.microsoft.com/office/excel/2006/main">
          <x14:cfRule type="containsText" priority="29" operator="containsText" id="{C4A6C445-9D65-48CA-A0B3-8597755CFC86}">
            <xm:f>NOT(ISERROR(SEARCH($G$178,AB19)))</xm:f>
            <xm:f>$G$178</xm:f>
            <x14:dxf>
              <fill>
                <patternFill>
                  <bgColor rgb="FFFF0000"/>
                </patternFill>
              </fill>
            </x14:dxf>
          </x14:cfRule>
          <xm:sqref>AB19</xm:sqref>
        </x14:conditionalFormatting>
        <x14:conditionalFormatting xmlns:xm="http://schemas.microsoft.com/office/excel/2006/main">
          <x14:cfRule type="containsText" priority="9" operator="containsText" id="{99CA648C-8930-4A7D-BD9D-B2514F0DB68F}">
            <xm:f>NOT(ISERROR(SEARCH($G$178,AB20)))</xm:f>
            <xm:f>$G$178</xm:f>
            <x14:dxf>
              <fill>
                <patternFill>
                  <bgColor rgb="FFFF0000"/>
                </patternFill>
              </fill>
            </x14:dxf>
          </x14:cfRule>
          <xm:sqref>AB20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 Ambiental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Control Interno</cp:lastModifiedBy>
  <dcterms:created xsi:type="dcterms:W3CDTF">2020-10-23T01:48:33Z</dcterms:created>
  <dcterms:modified xsi:type="dcterms:W3CDTF">2020-10-26T22:47:36Z</dcterms:modified>
</cp:coreProperties>
</file>